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8595" windowHeight="12540" activeTab="2"/>
    <workbookView xWindow="8790" yWindow="-15" windowWidth="20025" windowHeight="12540" tabRatio="224"/>
  </bookViews>
  <sheets>
    <sheet name="0" sheetId="1" r:id="rId1"/>
    <sheet name="1" sheetId="3" r:id="rId2"/>
    <sheet name="2" sheetId="4" r:id="rId3"/>
    <sheet name="Liste des cptes sans mvts " sheetId="2" r:id="rId4"/>
  </sheets>
  <definedNames>
    <definedName name="_xlnm._FilterDatabase" localSheetId="0" hidden="1">'0'!$A$8:$T$597</definedName>
    <definedName name="_xlnm._FilterDatabase" localSheetId="1" hidden="1">'1'!$A$2:$N$1343</definedName>
    <definedName name="AGE" localSheetId="2">'2'!$A$3:$A$54</definedName>
    <definedName name="AGE">'1'!$A$3:$A$1343</definedName>
    <definedName name="AUTR_OPP">'1'!$N$3:$N$1343</definedName>
    <definedName name="CHA">'1'!$C$3:$C$1343</definedName>
    <definedName name="CHAPCPTEDEBLOQUEJ1">'2'!$A$3:$A$54</definedName>
    <definedName name="chapdormant">'Liste des cptes sans mvts '!$A$2:$A$212</definedName>
    <definedName name="CPTECPTEDEBLOQUEJ1">'2'!$C$3:$C$54</definedName>
    <definedName name="cptedormant">'Liste des cptes sans mvts '!$D$2:$D$212</definedName>
    <definedName name="DATECPTEDEBLOQUEJ1">'2'!$H$3:$H$54</definedName>
    <definedName name="DDC">'1'!$I$3:$I$1343</definedName>
    <definedName name="DDD">'1'!$J$3:$J$1343</definedName>
    <definedName name="DDEB">'2'!$E$3:$E$54</definedName>
    <definedName name="DDM">'1'!$K$3:$K$1343</definedName>
    <definedName name="DEV" localSheetId="2">'2'!$B$3:$B$54</definedName>
    <definedName name="DEV">'1'!$B$3:$B$1343</definedName>
    <definedName name="DFIN">'2'!$F$3:$F$54</definedName>
    <definedName name="DLEV">'2'!$H$3:$H$54</definedName>
    <definedName name="dormants">'Liste des cptes sans mvts '!$N$2:$N$212</definedName>
    <definedName name="DOU">'1'!$G$3:$G$1343</definedName>
    <definedName name="ETA">'2'!$G$3:$G$54</definedName>
    <definedName name="INTI">'1'!$E$3:$E$1343</definedName>
    <definedName name="NBRE_JOURS_SANS_MVT">'1'!$L$3:$L$1343</definedName>
    <definedName name="NCP" localSheetId="2">'2'!$C$3:$C$54</definedName>
    <definedName name="NCP">'1'!$D$3:$D$1343</definedName>
    <definedName name="OPP">'2'!$D$3:$D$54</definedName>
    <definedName name="OPP_IG">'1'!$M$3:$M$1343</definedName>
    <definedName name="SBI">'1'!$F$3:$F$1343</definedName>
    <definedName name="SDE">'1'!$H$3:$H$1343</definedName>
  </definedNames>
  <calcPr calcId="145621" calcOnSave="0"/>
</workbook>
</file>

<file path=xl/calcChain.xml><?xml version="1.0" encoding="utf-8"?>
<calcChain xmlns="http://schemas.openxmlformats.org/spreadsheetml/2006/main">
  <c r="S10" i="1" l="1" a="1"/>
  <c r="S10" i="1" s="1"/>
  <c r="S11" i="1" a="1"/>
  <c r="S11" i="1" s="1"/>
  <c r="S12" i="1" a="1"/>
  <c r="S12" i="1" s="1"/>
  <c r="S13" i="1" a="1"/>
  <c r="S13" i="1" s="1"/>
  <c r="S14" i="1" a="1"/>
  <c r="S14" i="1" s="1"/>
  <c r="S15" i="1" a="1"/>
  <c r="S15" i="1" s="1"/>
  <c r="S16" i="1" a="1"/>
  <c r="S16" i="1" s="1"/>
  <c r="S17" i="1" a="1"/>
  <c r="S17" i="1" s="1"/>
  <c r="S18" i="1" a="1"/>
  <c r="S18" i="1" s="1"/>
  <c r="S19" i="1" a="1"/>
  <c r="S19" i="1" s="1"/>
  <c r="S20" i="1" a="1"/>
  <c r="S20" i="1" s="1"/>
  <c r="S21" i="1" a="1"/>
  <c r="S21" i="1" s="1"/>
  <c r="S22" i="1" a="1"/>
  <c r="S22" i="1" s="1"/>
  <c r="S23" i="1" a="1"/>
  <c r="S23" i="1" s="1"/>
  <c r="S24" i="1" a="1"/>
  <c r="S24" i="1" s="1"/>
  <c r="S25" i="1" a="1"/>
  <c r="S25" i="1" s="1"/>
  <c r="S26" i="1" a="1"/>
  <c r="S26" i="1" s="1"/>
  <c r="S27" i="1" a="1"/>
  <c r="S27" i="1" s="1"/>
  <c r="S28" i="1" a="1"/>
  <c r="S28" i="1" s="1"/>
  <c r="S29" i="1" a="1"/>
  <c r="S29" i="1" s="1"/>
  <c r="S30" i="1" a="1"/>
  <c r="S30" i="1" s="1"/>
  <c r="S31" i="1" a="1"/>
  <c r="S31" i="1" s="1"/>
  <c r="S32" i="1" a="1"/>
  <c r="S32" i="1" s="1"/>
  <c r="S33" i="1" a="1"/>
  <c r="S33" i="1" s="1"/>
  <c r="S34" i="1" a="1"/>
  <c r="S34" i="1" s="1"/>
  <c r="S35" i="1" a="1"/>
  <c r="S35" i="1" s="1"/>
  <c r="S36" i="1" a="1"/>
  <c r="S36" i="1" s="1"/>
  <c r="S37" i="1" a="1"/>
  <c r="S37" i="1" s="1"/>
  <c r="S38" i="1" a="1"/>
  <c r="S38" i="1" s="1"/>
  <c r="S39" i="1" a="1"/>
  <c r="S39" i="1" s="1"/>
  <c r="S40" i="1" a="1"/>
  <c r="S40" i="1" s="1"/>
  <c r="S41" i="1" a="1"/>
  <c r="S41" i="1" s="1"/>
  <c r="S42" i="1" a="1"/>
  <c r="S42" i="1" s="1"/>
  <c r="S43" i="1" a="1"/>
  <c r="S43" i="1" s="1"/>
  <c r="S44" i="1" a="1"/>
  <c r="S44" i="1" s="1"/>
  <c r="S45" i="1" a="1"/>
  <c r="S45" i="1" s="1"/>
  <c r="S46" i="1" a="1"/>
  <c r="S46" i="1" s="1"/>
  <c r="S47" i="1" a="1"/>
  <c r="S47" i="1" s="1"/>
  <c r="S48" i="1" a="1"/>
  <c r="S48" i="1" s="1"/>
  <c r="S49" i="1" a="1"/>
  <c r="S49" i="1" s="1"/>
  <c r="S50" i="1" a="1"/>
  <c r="S50" i="1" s="1"/>
  <c r="S51" i="1" a="1"/>
  <c r="S51" i="1" s="1"/>
  <c r="S52" i="1" a="1"/>
  <c r="S52" i="1" s="1"/>
  <c r="S53" i="1" a="1"/>
  <c r="S53" i="1" s="1"/>
  <c r="S54" i="1" a="1"/>
  <c r="S54" i="1" s="1"/>
  <c r="S55" i="1" a="1"/>
  <c r="S55" i="1" s="1"/>
  <c r="S56" i="1" a="1"/>
  <c r="S56" i="1" s="1"/>
  <c r="S57" i="1" a="1"/>
  <c r="S57" i="1" s="1"/>
  <c r="S58" i="1" a="1"/>
  <c r="S58" i="1" s="1"/>
  <c r="S59" i="1" a="1"/>
  <c r="S59" i="1" s="1"/>
  <c r="S60" i="1" a="1"/>
  <c r="S60" i="1" s="1"/>
  <c r="S61" i="1" a="1"/>
  <c r="S61" i="1" s="1"/>
  <c r="S62" i="1" a="1"/>
  <c r="S62" i="1" s="1"/>
  <c r="S63" i="1" a="1"/>
  <c r="S63" i="1" s="1"/>
  <c r="S64" i="1" a="1"/>
  <c r="S64" i="1" s="1"/>
  <c r="S65" i="1" a="1"/>
  <c r="S65" i="1" s="1"/>
  <c r="S66" i="1" a="1"/>
  <c r="S66" i="1" s="1"/>
  <c r="S67" i="1" a="1"/>
  <c r="S67" i="1" s="1"/>
  <c r="S68" i="1" a="1"/>
  <c r="S68" i="1" s="1"/>
  <c r="S69" i="1" a="1"/>
  <c r="S69" i="1" s="1"/>
  <c r="S70" i="1" a="1"/>
  <c r="S70" i="1" s="1"/>
  <c r="S71" i="1" a="1"/>
  <c r="S71" i="1" s="1"/>
  <c r="S72" i="1" a="1"/>
  <c r="S72" i="1" s="1"/>
  <c r="S73" i="1" a="1"/>
  <c r="S73" i="1" s="1"/>
  <c r="S74" i="1" a="1"/>
  <c r="S74" i="1" s="1"/>
  <c r="S75" i="1" a="1"/>
  <c r="S75" i="1" s="1"/>
  <c r="S76" i="1" a="1"/>
  <c r="S76" i="1" s="1"/>
  <c r="S77" i="1" a="1"/>
  <c r="S77" i="1" s="1"/>
  <c r="S78" i="1" a="1"/>
  <c r="S78" i="1" s="1"/>
  <c r="S79" i="1" a="1"/>
  <c r="S79" i="1" s="1"/>
  <c r="S80" i="1" a="1"/>
  <c r="S80" i="1" s="1"/>
  <c r="S81" i="1" a="1"/>
  <c r="S81" i="1" s="1"/>
  <c r="S82" i="1" a="1"/>
  <c r="S82" i="1" s="1"/>
  <c r="S83" i="1" a="1"/>
  <c r="S83" i="1" s="1"/>
  <c r="S84" i="1" a="1"/>
  <c r="S84" i="1" s="1"/>
  <c r="S85" i="1" a="1"/>
  <c r="S85" i="1" s="1"/>
  <c r="S86" i="1" a="1"/>
  <c r="S86" i="1" s="1"/>
  <c r="S87" i="1" a="1"/>
  <c r="S87" i="1" s="1"/>
  <c r="S88" i="1" a="1"/>
  <c r="S88" i="1" s="1"/>
  <c r="S89" i="1" a="1"/>
  <c r="S89" i="1" s="1"/>
  <c r="S90" i="1" a="1"/>
  <c r="S90" i="1" s="1"/>
  <c r="S91" i="1" a="1"/>
  <c r="S91" i="1" s="1"/>
  <c r="S92" i="1" a="1"/>
  <c r="S92" i="1" s="1"/>
  <c r="S93" i="1" a="1"/>
  <c r="S93" i="1" s="1"/>
  <c r="S94" i="1" a="1"/>
  <c r="S94" i="1" s="1"/>
  <c r="S95" i="1" a="1"/>
  <c r="S95" i="1" s="1"/>
  <c r="S96" i="1" a="1"/>
  <c r="S96" i="1" s="1"/>
  <c r="S97" i="1" a="1"/>
  <c r="S97" i="1" s="1"/>
  <c r="S98" i="1" a="1"/>
  <c r="S98" i="1" s="1"/>
  <c r="S99" i="1" a="1"/>
  <c r="S99" i="1" s="1"/>
  <c r="S100" i="1" a="1"/>
  <c r="S100" i="1" s="1"/>
  <c r="S101" i="1" a="1"/>
  <c r="S101" i="1" s="1"/>
  <c r="S102" i="1" a="1"/>
  <c r="S102" i="1" s="1"/>
  <c r="S103" i="1" a="1"/>
  <c r="S103" i="1" s="1"/>
  <c r="S104" i="1" a="1"/>
  <c r="S104" i="1" s="1"/>
  <c r="S105" i="1" a="1"/>
  <c r="S105" i="1"/>
  <c r="S106" i="1" a="1"/>
  <c r="S106" i="1" s="1"/>
  <c r="S107" i="1" a="1"/>
  <c r="S107" i="1" s="1"/>
  <c r="S108" i="1" a="1"/>
  <c r="S108" i="1" s="1"/>
  <c r="S109" i="1" a="1"/>
  <c r="S109" i="1" s="1"/>
  <c r="S110" i="1" a="1"/>
  <c r="S110" i="1" s="1"/>
  <c r="S111" i="1" a="1"/>
  <c r="S111" i="1" s="1"/>
  <c r="S112" i="1" a="1"/>
  <c r="S112" i="1" s="1"/>
  <c r="S113" i="1" a="1"/>
  <c r="S113" i="1" s="1"/>
  <c r="S114" i="1" a="1"/>
  <c r="S114" i="1" s="1"/>
  <c r="S115" i="1" a="1"/>
  <c r="S115" i="1" s="1"/>
  <c r="S116" i="1" a="1"/>
  <c r="S116" i="1" s="1"/>
  <c r="S117" i="1" a="1"/>
  <c r="S117" i="1" s="1"/>
  <c r="S118" i="1" a="1"/>
  <c r="S118" i="1" s="1"/>
  <c r="S119" i="1" a="1"/>
  <c r="S119" i="1" s="1"/>
  <c r="S120" i="1" a="1"/>
  <c r="S120" i="1" s="1"/>
  <c r="S121" i="1" a="1"/>
  <c r="S121" i="1"/>
  <c r="S122" i="1" a="1"/>
  <c r="S122" i="1" s="1"/>
  <c r="S123" i="1" a="1"/>
  <c r="S123" i="1" s="1"/>
  <c r="S124" i="1" a="1"/>
  <c r="S124" i="1" s="1"/>
  <c r="S125" i="1" a="1"/>
  <c r="S125" i="1"/>
  <c r="S126" i="1" a="1"/>
  <c r="S126" i="1" s="1"/>
  <c r="S127" i="1" a="1"/>
  <c r="S127" i="1" s="1"/>
  <c r="S128" i="1" a="1"/>
  <c r="S128" i="1" s="1"/>
  <c r="S129" i="1" a="1"/>
  <c r="S129" i="1" s="1"/>
  <c r="S130" i="1" a="1"/>
  <c r="S130" i="1" s="1"/>
  <c r="S131" i="1" a="1"/>
  <c r="S131" i="1" s="1"/>
  <c r="S132" i="1" a="1"/>
  <c r="S132" i="1" s="1"/>
  <c r="S133" i="1" a="1"/>
  <c r="S133" i="1" s="1"/>
  <c r="S134" i="1" a="1"/>
  <c r="S134" i="1" s="1"/>
  <c r="S135" i="1" a="1"/>
  <c r="S135" i="1" s="1"/>
  <c r="S136" i="1" a="1"/>
  <c r="S136" i="1" s="1"/>
  <c r="S137" i="1" a="1"/>
  <c r="S137" i="1"/>
  <c r="S138" i="1" a="1"/>
  <c r="S138" i="1" s="1"/>
  <c r="S139" i="1" a="1"/>
  <c r="S139" i="1" s="1"/>
  <c r="S140" i="1" a="1"/>
  <c r="S140" i="1" s="1"/>
  <c r="S141" i="1" a="1"/>
  <c r="S141" i="1" s="1"/>
  <c r="S142" i="1" a="1"/>
  <c r="S142" i="1" s="1"/>
  <c r="S143" i="1" a="1"/>
  <c r="S143" i="1" s="1"/>
  <c r="S144" i="1" a="1"/>
  <c r="S144" i="1" s="1"/>
  <c r="S145" i="1" a="1"/>
  <c r="S145" i="1" s="1"/>
  <c r="S146" i="1" a="1"/>
  <c r="S146" i="1" s="1"/>
  <c r="S147" i="1" a="1"/>
  <c r="S147" i="1" s="1"/>
  <c r="S148" i="1" a="1"/>
  <c r="S148" i="1" s="1"/>
  <c r="S149" i="1" a="1"/>
  <c r="S149" i="1" s="1"/>
  <c r="S150" i="1" a="1"/>
  <c r="S150" i="1" s="1"/>
  <c r="S151" i="1" a="1"/>
  <c r="S151" i="1" s="1"/>
  <c r="S152" i="1" a="1"/>
  <c r="S152" i="1" s="1"/>
  <c r="S153" i="1" a="1"/>
  <c r="S153" i="1"/>
  <c r="S154" i="1" a="1"/>
  <c r="S154" i="1" s="1"/>
  <c r="S155" i="1" a="1"/>
  <c r="S155" i="1" s="1"/>
  <c r="S156" i="1" a="1"/>
  <c r="S156" i="1" s="1"/>
  <c r="S157" i="1" a="1"/>
  <c r="S157" i="1"/>
  <c r="S158" i="1" a="1"/>
  <c r="S158" i="1" s="1"/>
  <c r="S159" i="1" a="1"/>
  <c r="S159" i="1" s="1"/>
  <c r="S160" i="1" a="1"/>
  <c r="S160" i="1" s="1"/>
  <c r="S161" i="1" a="1"/>
  <c r="S161" i="1" s="1"/>
  <c r="S162" i="1" a="1"/>
  <c r="S162" i="1" s="1"/>
  <c r="S163" i="1" a="1"/>
  <c r="S163" i="1" s="1"/>
  <c r="S164" i="1" a="1"/>
  <c r="S164" i="1" s="1"/>
  <c r="S165" i="1" a="1"/>
  <c r="S165" i="1" s="1"/>
  <c r="S166" i="1" a="1"/>
  <c r="S166" i="1" s="1"/>
  <c r="S167" i="1" a="1"/>
  <c r="S167" i="1" s="1"/>
  <c r="S168" i="1" a="1"/>
  <c r="S168" i="1" s="1"/>
  <c r="S169" i="1" a="1"/>
  <c r="S169" i="1"/>
  <c r="S170" i="1" a="1"/>
  <c r="S170" i="1" s="1"/>
  <c r="S171" i="1" a="1"/>
  <c r="S171" i="1" s="1"/>
  <c r="S172" i="1" a="1"/>
  <c r="S172" i="1" s="1"/>
  <c r="S173" i="1" a="1"/>
  <c r="S173" i="1" s="1"/>
  <c r="S174" i="1" a="1"/>
  <c r="S174" i="1" s="1"/>
  <c r="S175" i="1" a="1"/>
  <c r="S175" i="1" s="1"/>
  <c r="S176" i="1" a="1"/>
  <c r="S176" i="1" s="1"/>
  <c r="S177" i="1" a="1"/>
  <c r="S177" i="1" s="1"/>
  <c r="S178" i="1" a="1"/>
  <c r="S178" i="1" s="1"/>
  <c r="S179" i="1" a="1"/>
  <c r="S179" i="1" s="1"/>
  <c r="S180" i="1" a="1"/>
  <c r="S180" i="1" s="1"/>
  <c r="S181" i="1" a="1"/>
  <c r="S181" i="1" s="1"/>
  <c r="S182" i="1" a="1"/>
  <c r="S182" i="1" s="1"/>
  <c r="S183" i="1" a="1"/>
  <c r="S183" i="1" s="1"/>
  <c r="S184" i="1" a="1"/>
  <c r="S184" i="1" s="1"/>
  <c r="S185" i="1" a="1"/>
  <c r="S185" i="1"/>
  <c r="S186" i="1" a="1"/>
  <c r="S186" i="1" s="1"/>
  <c r="S187" i="1" a="1"/>
  <c r="S187" i="1" s="1"/>
  <c r="S188" i="1" a="1"/>
  <c r="S188" i="1" s="1"/>
  <c r="S189" i="1" a="1"/>
  <c r="S189" i="1"/>
  <c r="S190" i="1" a="1"/>
  <c r="S190" i="1" s="1"/>
  <c r="S191" i="1" a="1"/>
  <c r="S191" i="1" s="1"/>
  <c r="S192" i="1" a="1"/>
  <c r="S192" i="1" s="1"/>
  <c r="S193" i="1" a="1"/>
  <c r="S193" i="1" s="1"/>
  <c r="S194" i="1" a="1"/>
  <c r="S194" i="1" s="1"/>
  <c r="S195" i="1" a="1"/>
  <c r="S195" i="1" s="1"/>
  <c r="S196" i="1" a="1"/>
  <c r="S196" i="1" s="1"/>
  <c r="S197" i="1" a="1"/>
  <c r="S197" i="1" s="1"/>
  <c r="S198" i="1" a="1"/>
  <c r="S198" i="1" s="1"/>
  <c r="S199" i="1" a="1"/>
  <c r="S199" i="1" s="1"/>
  <c r="S200" i="1" a="1"/>
  <c r="S200" i="1" s="1"/>
  <c r="S201" i="1" a="1"/>
  <c r="S201" i="1"/>
  <c r="S202" i="1" a="1"/>
  <c r="S202" i="1" s="1"/>
  <c r="S203" i="1" a="1"/>
  <c r="S203" i="1" s="1"/>
  <c r="S204" i="1" a="1"/>
  <c r="S204" i="1" s="1"/>
  <c r="S205" i="1" a="1"/>
  <c r="S205" i="1" s="1"/>
  <c r="S206" i="1" a="1"/>
  <c r="S206" i="1" s="1"/>
  <c r="S207" i="1" a="1"/>
  <c r="S207" i="1"/>
  <c r="S208" i="1" a="1"/>
  <c r="S208" i="1" s="1"/>
  <c r="S209" i="1" a="1"/>
  <c r="S209" i="1"/>
  <c r="S210" i="1" a="1"/>
  <c r="S210" i="1" s="1"/>
  <c r="S211" i="1" a="1"/>
  <c r="S211" i="1"/>
  <c r="S212" i="1" a="1"/>
  <c r="S212" i="1" s="1"/>
  <c r="S213" i="1" a="1"/>
  <c r="S213" i="1" s="1"/>
  <c r="S214" i="1" a="1"/>
  <c r="S214" i="1" s="1"/>
  <c r="S215" i="1" a="1"/>
  <c r="S215" i="1" s="1"/>
  <c r="S216" i="1" a="1"/>
  <c r="S216" i="1" s="1"/>
  <c r="S217" i="1" a="1"/>
  <c r="S217" i="1"/>
  <c r="S218" i="1" a="1"/>
  <c r="S218" i="1" s="1"/>
  <c r="S219" i="1" a="1"/>
  <c r="S219" i="1" s="1"/>
  <c r="S220" i="1" a="1"/>
  <c r="S220" i="1" s="1"/>
  <c r="S221" i="1" a="1"/>
  <c r="S221" i="1" s="1"/>
  <c r="S222" i="1" a="1"/>
  <c r="S222" i="1" s="1"/>
  <c r="S223" i="1" a="1"/>
  <c r="S223" i="1"/>
  <c r="S224" i="1" a="1"/>
  <c r="S224" i="1" s="1"/>
  <c r="S225" i="1" a="1"/>
  <c r="S225" i="1"/>
  <c r="S226" i="1" a="1"/>
  <c r="S226" i="1" s="1"/>
  <c r="S227" i="1" a="1"/>
  <c r="S227" i="1"/>
  <c r="S228" i="1" a="1"/>
  <c r="S228" i="1" s="1"/>
  <c r="S229" i="1" a="1"/>
  <c r="S229" i="1" s="1"/>
  <c r="S230" i="1" a="1"/>
  <c r="S230" i="1" s="1"/>
  <c r="S231" i="1" a="1"/>
  <c r="S231" i="1" s="1"/>
  <c r="S232" i="1" a="1"/>
  <c r="S232" i="1" s="1"/>
  <c r="S233" i="1" a="1"/>
  <c r="S233" i="1"/>
  <c r="S234" i="1" a="1"/>
  <c r="S234" i="1" s="1"/>
  <c r="S235" i="1" a="1"/>
  <c r="S235" i="1" s="1"/>
  <c r="S236" i="1" a="1"/>
  <c r="S236" i="1" s="1"/>
  <c r="S237" i="1" a="1"/>
  <c r="S237" i="1" s="1"/>
  <c r="S238" i="1" a="1"/>
  <c r="S238" i="1" s="1"/>
  <c r="S239" i="1" a="1"/>
  <c r="S239" i="1"/>
  <c r="S240" i="1" a="1"/>
  <c r="S240" i="1" s="1"/>
  <c r="S241" i="1" a="1"/>
  <c r="S241" i="1"/>
  <c r="S242" i="1" a="1"/>
  <c r="S242" i="1" s="1"/>
  <c r="S243" i="1" a="1"/>
  <c r="S243" i="1"/>
  <c r="S244" i="1" a="1"/>
  <c r="S244" i="1" s="1"/>
  <c r="S245" i="1" a="1"/>
  <c r="S245" i="1" s="1"/>
  <c r="S246" i="1" a="1"/>
  <c r="S246" i="1" s="1"/>
  <c r="S247" i="1" a="1"/>
  <c r="S247" i="1" s="1"/>
  <c r="S248" i="1" a="1"/>
  <c r="S248" i="1" s="1"/>
  <c r="S249" i="1" a="1"/>
  <c r="S249" i="1"/>
  <c r="S250" i="1" a="1"/>
  <c r="S250" i="1" s="1"/>
  <c r="S251" i="1" a="1"/>
  <c r="S251" i="1" s="1"/>
  <c r="S252" i="1" a="1"/>
  <c r="S252" i="1" s="1"/>
  <c r="S253" i="1" a="1"/>
  <c r="S253" i="1" s="1"/>
  <c r="S254" i="1" a="1"/>
  <c r="S254" i="1" s="1"/>
  <c r="S255" i="1" a="1"/>
  <c r="S255" i="1"/>
  <c r="S256" i="1" a="1"/>
  <c r="S256" i="1" s="1"/>
  <c r="S257" i="1" a="1"/>
  <c r="S257" i="1"/>
  <c r="S258" i="1" a="1"/>
  <c r="S258" i="1" s="1"/>
  <c r="S259" i="1" a="1"/>
  <c r="S259" i="1"/>
  <c r="S260" i="1" a="1"/>
  <c r="S260" i="1" s="1"/>
  <c r="S261" i="1" a="1"/>
  <c r="S261" i="1" s="1"/>
  <c r="S262" i="1" a="1"/>
  <c r="S262" i="1" s="1"/>
  <c r="S263" i="1" a="1"/>
  <c r="S263" i="1" s="1"/>
  <c r="S264" i="1" a="1"/>
  <c r="S264" i="1" s="1"/>
  <c r="S265" i="1" a="1"/>
  <c r="S265" i="1"/>
  <c r="S266" i="1" a="1"/>
  <c r="S266" i="1" s="1"/>
  <c r="S267" i="1" a="1"/>
  <c r="S267" i="1" s="1"/>
  <c r="S268" i="1" a="1"/>
  <c r="S268" i="1" s="1"/>
  <c r="S269" i="1" a="1"/>
  <c r="S269" i="1" s="1"/>
  <c r="S270" i="1" a="1"/>
  <c r="S270" i="1" s="1"/>
  <c r="S271" i="1" a="1"/>
  <c r="S271" i="1"/>
  <c r="S272" i="1" a="1"/>
  <c r="S272" i="1" s="1"/>
  <c r="S273" i="1" a="1"/>
  <c r="S273" i="1"/>
  <c r="S274" i="1" a="1"/>
  <c r="S274" i="1" s="1"/>
  <c r="S275" i="1" a="1"/>
  <c r="S275" i="1"/>
  <c r="S276" i="1" a="1"/>
  <c r="S276" i="1" s="1"/>
  <c r="S277" i="1" a="1"/>
  <c r="S277" i="1" s="1"/>
  <c r="S278" i="1" a="1"/>
  <c r="S278" i="1" s="1"/>
  <c r="S279" i="1" a="1"/>
  <c r="S279" i="1" s="1"/>
  <c r="S280" i="1" a="1"/>
  <c r="S280" i="1" s="1"/>
  <c r="S281" i="1" a="1"/>
  <c r="S281" i="1"/>
  <c r="S282" i="1" a="1"/>
  <c r="S282" i="1" s="1"/>
  <c r="S283" i="1" a="1"/>
  <c r="S283" i="1" s="1"/>
  <c r="S284" i="1" a="1"/>
  <c r="S284" i="1" s="1"/>
  <c r="S285" i="1" a="1"/>
  <c r="S285" i="1" s="1"/>
  <c r="S286" i="1" a="1"/>
  <c r="S286" i="1" s="1"/>
  <c r="S287" i="1" a="1"/>
  <c r="S287" i="1"/>
  <c r="S288" i="1" a="1"/>
  <c r="S288" i="1" s="1"/>
  <c r="S289" i="1" a="1"/>
  <c r="S289" i="1"/>
  <c r="S290" i="1" a="1"/>
  <c r="S290" i="1" s="1"/>
  <c r="S291" i="1" a="1"/>
  <c r="S291" i="1"/>
  <c r="S292" i="1" a="1"/>
  <c r="S292" i="1" s="1"/>
  <c r="S293" i="1" a="1"/>
  <c r="S293" i="1" s="1"/>
  <c r="S294" i="1" a="1"/>
  <c r="S294" i="1" s="1"/>
  <c r="S295" i="1" a="1"/>
  <c r="S295" i="1" s="1"/>
  <c r="S296" i="1" a="1"/>
  <c r="S296" i="1" s="1"/>
  <c r="S297" i="1" a="1"/>
  <c r="S297" i="1"/>
  <c r="S298" i="1" a="1"/>
  <c r="S298" i="1" s="1"/>
  <c r="S299" i="1" a="1"/>
  <c r="S299" i="1" s="1"/>
  <c r="S300" i="1" a="1"/>
  <c r="S300" i="1" s="1"/>
  <c r="S301" i="1" a="1"/>
  <c r="S301" i="1" s="1"/>
  <c r="S302" i="1" a="1"/>
  <c r="S302" i="1" s="1"/>
  <c r="S303" i="1" a="1"/>
  <c r="S303" i="1" s="1"/>
  <c r="S304" i="1" a="1"/>
  <c r="S304" i="1"/>
  <c r="S305" i="1" a="1"/>
  <c r="S305" i="1" s="1"/>
  <c r="S306" i="1" a="1"/>
  <c r="S306" i="1" s="1"/>
  <c r="S307" i="1" a="1"/>
  <c r="S307" i="1"/>
  <c r="S308" i="1" a="1"/>
  <c r="S308" i="1" s="1"/>
  <c r="S309" i="1" a="1"/>
  <c r="S309" i="1" s="1"/>
  <c r="S310" i="1" a="1"/>
  <c r="S310" i="1" s="1"/>
  <c r="S311" i="1" a="1"/>
  <c r="S311" i="1"/>
  <c r="S312" i="1" a="1"/>
  <c r="S312" i="1" s="1"/>
  <c r="S313" i="1" a="1"/>
  <c r="S313" i="1"/>
  <c r="S314" i="1" a="1"/>
  <c r="S314" i="1" s="1"/>
  <c r="S315" i="1" a="1"/>
  <c r="S315" i="1" s="1"/>
  <c r="S316" i="1" a="1"/>
  <c r="S316" i="1"/>
  <c r="S317" i="1" a="1"/>
  <c r="S317" i="1" s="1"/>
  <c r="S318" i="1" a="1"/>
  <c r="S318" i="1" s="1"/>
  <c r="S319" i="1" a="1"/>
  <c r="S319" i="1" s="1"/>
  <c r="S320" i="1" a="1"/>
  <c r="S320" i="1"/>
  <c r="S321" i="1" a="1"/>
  <c r="S321" i="1" s="1"/>
  <c r="S322" i="1" a="1"/>
  <c r="S322" i="1" s="1"/>
  <c r="S323" i="1" a="1"/>
  <c r="S323" i="1" s="1"/>
  <c r="S324" i="1" a="1"/>
  <c r="S324" i="1" s="1"/>
  <c r="S325" i="1" a="1"/>
  <c r="S325" i="1"/>
  <c r="S326" i="1" a="1"/>
  <c r="S326" i="1" s="1"/>
  <c r="S327" i="1" a="1"/>
  <c r="S327" i="1"/>
  <c r="S328" i="1" a="1"/>
  <c r="S328" i="1" s="1"/>
  <c r="S329" i="1" a="1"/>
  <c r="S329" i="1"/>
  <c r="S330" i="1" a="1"/>
  <c r="S330" i="1" s="1"/>
  <c r="S331" i="1" a="1"/>
  <c r="S331" i="1" s="1"/>
  <c r="S332" i="1" a="1"/>
  <c r="S332" i="1" s="1"/>
  <c r="S333" i="1" a="1"/>
  <c r="S333" i="1" s="1"/>
  <c r="S334" i="1" a="1"/>
  <c r="S334" i="1" s="1"/>
  <c r="S335" i="1" a="1"/>
  <c r="S335" i="1" s="1"/>
  <c r="S336" i="1" a="1"/>
  <c r="S336" i="1"/>
  <c r="S337" i="1" a="1"/>
  <c r="S337" i="1" s="1"/>
  <c r="S338" i="1" a="1"/>
  <c r="S338" i="1" s="1"/>
  <c r="S339" i="1" a="1"/>
  <c r="S339" i="1"/>
  <c r="S340" i="1" a="1"/>
  <c r="S340" i="1" s="1"/>
  <c r="S341" i="1" a="1"/>
  <c r="S341" i="1" s="1"/>
  <c r="S342" i="1" a="1"/>
  <c r="S342" i="1" s="1"/>
  <c r="S343" i="1" a="1"/>
  <c r="S343" i="1"/>
  <c r="S344" i="1" a="1"/>
  <c r="S344" i="1" s="1"/>
  <c r="S345" i="1" a="1"/>
  <c r="S345" i="1"/>
  <c r="S346" i="1" a="1"/>
  <c r="S346" i="1" s="1"/>
  <c r="S347" i="1" a="1"/>
  <c r="S347" i="1" s="1"/>
  <c r="S348" i="1" a="1"/>
  <c r="S348" i="1"/>
  <c r="S349" i="1" a="1"/>
  <c r="S349" i="1" s="1"/>
  <c r="S350" i="1" a="1"/>
  <c r="S350" i="1" s="1"/>
  <c r="S351" i="1" a="1"/>
  <c r="S351" i="1" s="1"/>
  <c r="S352" i="1" a="1"/>
  <c r="S352" i="1"/>
  <c r="S353" i="1" a="1"/>
  <c r="S353" i="1" s="1"/>
  <c r="S354" i="1" a="1"/>
  <c r="S354" i="1" s="1"/>
  <c r="S355" i="1" a="1"/>
  <c r="S355" i="1" s="1"/>
  <c r="S356" i="1" a="1"/>
  <c r="S356" i="1"/>
  <c r="S357" i="1" a="1"/>
  <c r="S357" i="1" s="1"/>
  <c r="S358" i="1" a="1"/>
  <c r="S358" i="1" s="1"/>
  <c r="S359" i="1" a="1"/>
  <c r="S359" i="1" s="1"/>
  <c r="S360" i="1" a="1"/>
  <c r="S360" i="1"/>
  <c r="S361" i="1" a="1"/>
  <c r="S361" i="1" s="1"/>
  <c r="S362" i="1" a="1"/>
  <c r="S362" i="1" s="1"/>
  <c r="S363" i="1" a="1"/>
  <c r="S363" i="1" s="1"/>
  <c r="S364" i="1" a="1"/>
  <c r="S364" i="1"/>
  <c r="S365" i="1" a="1"/>
  <c r="S365" i="1" s="1"/>
  <c r="S366" i="1" a="1"/>
  <c r="S366" i="1" s="1"/>
  <c r="S367" i="1" a="1"/>
  <c r="S367" i="1" s="1"/>
  <c r="S368" i="1" a="1"/>
  <c r="S368" i="1"/>
  <c r="S369" i="1" a="1"/>
  <c r="S369" i="1" s="1"/>
  <c r="S370" i="1" a="1"/>
  <c r="S370" i="1" s="1"/>
  <c r="S371" i="1" a="1"/>
  <c r="S371" i="1" s="1"/>
  <c r="S372" i="1" a="1"/>
  <c r="S372" i="1"/>
  <c r="S373" i="1" a="1"/>
  <c r="S373" i="1" s="1"/>
  <c r="S374" i="1" a="1"/>
  <c r="S374" i="1" s="1"/>
  <c r="S375" i="1" a="1"/>
  <c r="S375" i="1" s="1"/>
  <c r="S376" i="1" a="1"/>
  <c r="S376" i="1"/>
  <c r="S377" i="1" a="1"/>
  <c r="S377" i="1" s="1"/>
  <c r="S378" i="1" a="1"/>
  <c r="S378" i="1" s="1"/>
  <c r="S379" i="1" a="1"/>
  <c r="S379" i="1" s="1"/>
  <c r="S380" i="1" a="1"/>
  <c r="S380" i="1"/>
  <c r="S381" i="1" a="1"/>
  <c r="S381" i="1" s="1"/>
  <c r="S382" i="1" a="1"/>
  <c r="S382" i="1" s="1"/>
  <c r="S383" i="1" a="1"/>
  <c r="S383" i="1" s="1"/>
  <c r="S384" i="1" a="1"/>
  <c r="S384" i="1"/>
  <c r="S385" i="1" a="1"/>
  <c r="S385" i="1" s="1"/>
  <c r="S386" i="1" a="1"/>
  <c r="S386" i="1" s="1"/>
  <c r="S387" i="1" a="1"/>
  <c r="S387" i="1" s="1"/>
  <c r="S388" i="1" a="1"/>
  <c r="S388" i="1"/>
  <c r="S389" i="1" a="1"/>
  <c r="S389" i="1" s="1"/>
  <c r="S390" i="1" a="1"/>
  <c r="S390" i="1" s="1"/>
  <c r="S391" i="1" a="1"/>
  <c r="S391" i="1" s="1"/>
  <c r="S392" i="1" a="1"/>
  <c r="S392" i="1" s="1"/>
  <c r="S393" i="1" a="1"/>
  <c r="S393" i="1" s="1"/>
  <c r="S394" i="1" a="1"/>
  <c r="S394" i="1" s="1"/>
  <c r="S395" i="1" a="1"/>
  <c r="S395" i="1" s="1"/>
  <c r="S396" i="1" a="1"/>
  <c r="S396" i="1" s="1"/>
  <c r="S397" i="1" a="1"/>
  <c r="S397" i="1" s="1"/>
  <c r="S398" i="1" a="1"/>
  <c r="S398" i="1" s="1"/>
  <c r="S399" i="1" a="1"/>
  <c r="S399" i="1" s="1"/>
  <c r="S400" i="1" a="1"/>
  <c r="S400" i="1" s="1"/>
  <c r="S401" i="1" a="1"/>
  <c r="S401" i="1" s="1"/>
  <c r="S402" i="1" a="1"/>
  <c r="S402" i="1" s="1"/>
  <c r="S403" i="1" a="1"/>
  <c r="S403" i="1" s="1"/>
  <c r="S404" i="1" a="1"/>
  <c r="S404" i="1" s="1"/>
  <c r="S405" i="1" a="1"/>
  <c r="S405" i="1" s="1"/>
  <c r="S406" i="1" a="1"/>
  <c r="S406" i="1" s="1"/>
  <c r="S407" i="1" a="1"/>
  <c r="S407" i="1" s="1"/>
  <c r="S408" i="1" a="1"/>
  <c r="S408" i="1" s="1"/>
  <c r="S409" i="1" a="1"/>
  <c r="S409" i="1" s="1"/>
  <c r="S410" i="1" a="1"/>
  <c r="S410" i="1" s="1"/>
  <c r="S411" i="1" a="1"/>
  <c r="S411" i="1" s="1"/>
  <c r="S412" i="1" a="1"/>
  <c r="S412" i="1" s="1"/>
  <c r="S413" i="1" a="1"/>
  <c r="S413" i="1" s="1"/>
  <c r="S414" i="1" a="1"/>
  <c r="S414" i="1" s="1"/>
  <c r="S415" i="1" a="1"/>
  <c r="S415" i="1" s="1"/>
  <c r="S416" i="1" a="1"/>
  <c r="S416" i="1" s="1"/>
  <c r="S417" i="1" a="1"/>
  <c r="S417" i="1" s="1"/>
  <c r="S418" i="1" a="1"/>
  <c r="S418" i="1" s="1"/>
  <c r="S419" i="1" a="1"/>
  <c r="S419" i="1" s="1"/>
  <c r="S420" i="1" a="1"/>
  <c r="S420" i="1" s="1"/>
  <c r="S421" i="1" a="1"/>
  <c r="S421" i="1" s="1"/>
  <c r="S422" i="1" a="1"/>
  <c r="S422" i="1" s="1"/>
  <c r="S423" i="1" a="1"/>
  <c r="S423" i="1" s="1"/>
  <c r="S424" i="1" a="1"/>
  <c r="S424" i="1" s="1"/>
  <c r="S425" i="1" a="1"/>
  <c r="S425" i="1" s="1"/>
  <c r="S426" i="1" a="1"/>
  <c r="S426" i="1" s="1"/>
  <c r="S427" i="1" a="1"/>
  <c r="S427" i="1" s="1"/>
  <c r="S428" i="1" a="1"/>
  <c r="S428" i="1" s="1"/>
  <c r="S429" i="1" a="1"/>
  <c r="S429" i="1" s="1"/>
  <c r="S430" i="1" a="1"/>
  <c r="S430" i="1" s="1"/>
  <c r="S431" i="1" a="1"/>
  <c r="S431" i="1" s="1"/>
  <c r="S432" i="1" a="1"/>
  <c r="S432" i="1" s="1"/>
  <c r="S433" i="1" a="1"/>
  <c r="S433" i="1" s="1"/>
  <c r="S434" i="1" a="1"/>
  <c r="S434" i="1" s="1"/>
  <c r="S435" i="1" a="1"/>
  <c r="S435" i="1" s="1"/>
  <c r="S436" i="1" a="1"/>
  <c r="S436" i="1" s="1"/>
  <c r="S437" i="1" a="1"/>
  <c r="S437" i="1" s="1"/>
  <c r="S438" i="1" a="1"/>
  <c r="S438" i="1" s="1"/>
  <c r="S439" i="1" a="1"/>
  <c r="S439" i="1" s="1"/>
  <c r="S440" i="1" a="1"/>
  <c r="S440" i="1" s="1"/>
  <c r="S441" i="1" a="1"/>
  <c r="S441" i="1" s="1"/>
  <c r="S442" i="1" a="1"/>
  <c r="S442" i="1" s="1"/>
  <c r="S443" i="1" a="1"/>
  <c r="S443" i="1" s="1"/>
  <c r="S444" i="1" a="1"/>
  <c r="S444" i="1" s="1"/>
  <c r="S445" i="1" a="1"/>
  <c r="S445" i="1" s="1"/>
  <c r="S446" i="1" a="1"/>
  <c r="S446" i="1" s="1"/>
  <c r="S447" i="1" a="1"/>
  <c r="S447" i="1" s="1"/>
  <c r="S448" i="1" a="1"/>
  <c r="S448" i="1" s="1"/>
  <c r="S449" i="1" a="1"/>
  <c r="S449" i="1" s="1"/>
  <c r="S450" i="1" a="1"/>
  <c r="S450" i="1" s="1"/>
  <c r="S451" i="1" a="1"/>
  <c r="S451" i="1" s="1"/>
  <c r="S452" i="1" a="1"/>
  <c r="S452" i="1" s="1"/>
  <c r="S453" i="1" a="1"/>
  <c r="S453" i="1" s="1"/>
  <c r="S454" i="1" a="1"/>
  <c r="S454" i="1" s="1"/>
  <c r="S455" i="1" a="1"/>
  <c r="S455" i="1" s="1"/>
  <c r="S456" i="1" a="1"/>
  <c r="S456" i="1" s="1"/>
  <c r="S457" i="1" a="1"/>
  <c r="S457" i="1" s="1"/>
  <c r="S458" i="1" a="1"/>
  <c r="S458" i="1" s="1"/>
  <c r="S459" i="1" a="1"/>
  <c r="S459" i="1" s="1"/>
  <c r="S460" i="1" a="1"/>
  <c r="S460" i="1" s="1"/>
  <c r="S461" i="1" a="1"/>
  <c r="S461" i="1" s="1"/>
  <c r="S462" i="1" a="1"/>
  <c r="S462" i="1" s="1"/>
  <c r="S463" i="1" a="1"/>
  <c r="S463" i="1" s="1"/>
  <c r="S464" i="1" a="1"/>
  <c r="S464" i="1" s="1"/>
  <c r="S465" i="1" a="1"/>
  <c r="S465" i="1" s="1"/>
  <c r="S466" i="1" a="1"/>
  <c r="S466" i="1" s="1"/>
  <c r="S467" i="1" a="1"/>
  <c r="S467" i="1" s="1"/>
  <c r="S468" i="1" a="1"/>
  <c r="S468" i="1" s="1"/>
  <c r="S469" i="1" a="1"/>
  <c r="S469" i="1" s="1"/>
  <c r="S470" i="1" a="1"/>
  <c r="S470" i="1" s="1"/>
  <c r="S471" i="1" a="1"/>
  <c r="S471" i="1" s="1"/>
  <c r="S472" i="1" a="1"/>
  <c r="S472" i="1" s="1"/>
  <c r="S473" i="1" a="1"/>
  <c r="S473" i="1" s="1"/>
  <c r="S474" i="1" a="1"/>
  <c r="S474" i="1" s="1"/>
  <c r="S475" i="1" a="1"/>
  <c r="S475" i="1" s="1"/>
  <c r="S476" i="1" a="1"/>
  <c r="S476" i="1" s="1"/>
  <c r="S477" i="1" a="1"/>
  <c r="S477" i="1" s="1"/>
  <c r="S478" i="1" a="1"/>
  <c r="S478" i="1" s="1"/>
  <c r="S479" i="1" a="1"/>
  <c r="S479" i="1" s="1"/>
  <c r="S480" i="1" a="1"/>
  <c r="S480" i="1" s="1"/>
  <c r="S481" i="1" a="1"/>
  <c r="S481" i="1" s="1"/>
  <c r="S482" i="1" a="1"/>
  <c r="S482" i="1" s="1"/>
  <c r="S483" i="1" a="1"/>
  <c r="S483" i="1" s="1"/>
  <c r="S484" i="1" a="1"/>
  <c r="S484" i="1" s="1"/>
  <c r="S485" i="1" a="1"/>
  <c r="S485" i="1" s="1"/>
  <c r="S486" i="1" a="1"/>
  <c r="S486" i="1" s="1"/>
  <c r="S487" i="1" a="1"/>
  <c r="S487" i="1" s="1"/>
  <c r="S488" i="1" a="1"/>
  <c r="S488" i="1" s="1"/>
  <c r="S489" i="1" a="1"/>
  <c r="S489" i="1" s="1"/>
  <c r="S490" i="1" a="1"/>
  <c r="S490" i="1" s="1"/>
  <c r="S491" i="1" a="1"/>
  <c r="S491" i="1" s="1"/>
  <c r="S492" i="1" a="1"/>
  <c r="S492" i="1" s="1"/>
  <c r="S493" i="1" a="1"/>
  <c r="S493" i="1" s="1"/>
  <c r="S494" i="1" a="1"/>
  <c r="S494" i="1" s="1"/>
  <c r="S495" i="1" a="1"/>
  <c r="S495" i="1" s="1"/>
  <c r="S496" i="1" a="1"/>
  <c r="S496" i="1" s="1"/>
  <c r="S497" i="1" a="1"/>
  <c r="S497" i="1" s="1"/>
  <c r="S498" i="1" a="1"/>
  <c r="S498" i="1" s="1"/>
  <c r="S499" i="1" a="1"/>
  <c r="S499" i="1" s="1"/>
  <c r="S500" i="1" a="1"/>
  <c r="S500" i="1" s="1"/>
  <c r="S501" i="1" a="1"/>
  <c r="S501" i="1" s="1"/>
  <c r="S502" i="1" a="1"/>
  <c r="S502" i="1" s="1"/>
  <c r="S503" i="1" a="1"/>
  <c r="S503" i="1" s="1"/>
  <c r="S504" i="1" a="1"/>
  <c r="S504" i="1" s="1"/>
  <c r="S505" i="1" a="1"/>
  <c r="S505" i="1" s="1"/>
  <c r="S506" i="1" a="1"/>
  <c r="S506" i="1" s="1"/>
  <c r="S507" i="1" a="1"/>
  <c r="S507" i="1" s="1"/>
  <c r="S508" i="1" a="1"/>
  <c r="S508" i="1" s="1"/>
  <c r="S509" i="1" a="1"/>
  <c r="S509" i="1" s="1"/>
  <c r="S510" i="1" a="1"/>
  <c r="S510" i="1" s="1"/>
  <c r="S511" i="1" a="1"/>
  <c r="S511" i="1" s="1"/>
  <c r="S512" i="1" a="1"/>
  <c r="S512" i="1" s="1"/>
  <c r="S513" i="1" a="1"/>
  <c r="S513" i="1" s="1"/>
  <c r="S514" i="1" a="1"/>
  <c r="S514" i="1" s="1"/>
  <c r="S515" i="1" a="1"/>
  <c r="S515" i="1" s="1"/>
  <c r="S516" i="1" a="1"/>
  <c r="S516" i="1" s="1"/>
  <c r="S517" i="1" a="1"/>
  <c r="S517" i="1" s="1"/>
  <c r="S518" i="1" a="1"/>
  <c r="S518" i="1" s="1"/>
  <c r="S519" i="1" a="1"/>
  <c r="S519" i="1" s="1"/>
  <c r="S520" i="1" a="1"/>
  <c r="S520" i="1" s="1"/>
  <c r="S521" i="1" a="1"/>
  <c r="S521" i="1" s="1"/>
  <c r="S522" i="1" a="1"/>
  <c r="S522" i="1" s="1"/>
  <c r="S523" i="1" a="1"/>
  <c r="S523" i="1" s="1"/>
  <c r="S524" i="1" a="1"/>
  <c r="S524" i="1" s="1"/>
  <c r="S525" i="1" a="1"/>
  <c r="S525" i="1" s="1"/>
  <c r="S526" i="1" a="1"/>
  <c r="S526" i="1" s="1"/>
  <c r="S527" i="1" a="1"/>
  <c r="S527" i="1" s="1"/>
  <c r="S528" i="1" a="1"/>
  <c r="S528" i="1" s="1"/>
  <c r="S529" i="1" a="1"/>
  <c r="S529" i="1" s="1"/>
  <c r="S530" i="1" a="1"/>
  <c r="S530" i="1" s="1"/>
  <c r="S531" i="1" a="1"/>
  <c r="S531" i="1" s="1"/>
  <c r="S532" i="1" a="1"/>
  <c r="S532" i="1" s="1"/>
  <c r="S533" i="1" a="1"/>
  <c r="S533" i="1" s="1"/>
  <c r="S534" i="1" a="1"/>
  <c r="S534" i="1" s="1"/>
  <c r="S535" i="1" a="1"/>
  <c r="S535" i="1" s="1"/>
  <c r="S536" i="1" a="1"/>
  <c r="S536" i="1" s="1"/>
  <c r="S537" i="1" a="1"/>
  <c r="S537" i="1" s="1"/>
  <c r="S538" i="1" a="1"/>
  <c r="S538" i="1" s="1"/>
  <c r="S539" i="1" a="1"/>
  <c r="S539" i="1" s="1"/>
  <c r="S540" i="1" a="1"/>
  <c r="S540" i="1" s="1"/>
  <c r="S541" i="1" a="1"/>
  <c r="S541" i="1" s="1"/>
  <c r="S542" i="1" a="1"/>
  <c r="S542" i="1" s="1"/>
  <c r="S543" i="1" a="1"/>
  <c r="S543" i="1" s="1"/>
  <c r="S544" i="1" a="1"/>
  <c r="S544" i="1" s="1"/>
  <c r="S545" i="1" a="1"/>
  <c r="S545" i="1" s="1"/>
  <c r="S546" i="1" a="1"/>
  <c r="S546" i="1" s="1"/>
  <c r="S547" i="1" a="1"/>
  <c r="S547" i="1" s="1"/>
  <c r="S548" i="1" a="1"/>
  <c r="S548" i="1" s="1"/>
  <c r="S549" i="1" a="1"/>
  <c r="S549" i="1" s="1"/>
  <c r="S550" i="1" a="1"/>
  <c r="S550" i="1" s="1"/>
  <c r="S551" i="1" a="1"/>
  <c r="S551" i="1" s="1"/>
  <c r="S552" i="1" a="1"/>
  <c r="S552" i="1" s="1"/>
  <c r="S553" i="1" a="1"/>
  <c r="S553" i="1" s="1"/>
  <c r="S554" i="1" a="1"/>
  <c r="S554" i="1" s="1"/>
  <c r="S555" i="1" a="1"/>
  <c r="S555" i="1" s="1"/>
  <c r="S556" i="1" a="1"/>
  <c r="S556" i="1" s="1"/>
  <c r="S557" i="1" a="1"/>
  <c r="S557" i="1" s="1"/>
  <c r="S558" i="1" a="1"/>
  <c r="S558" i="1" s="1"/>
  <c r="S559" i="1" a="1"/>
  <c r="S559" i="1" s="1"/>
  <c r="S560" i="1" a="1"/>
  <c r="S560" i="1" s="1"/>
  <c r="S561" i="1" a="1"/>
  <c r="S561" i="1" s="1"/>
  <c r="S562" i="1" a="1"/>
  <c r="S562" i="1" s="1"/>
  <c r="S563" i="1" a="1"/>
  <c r="S563" i="1" s="1"/>
  <c r="S564" i="1" a="1"/>
  <c r="S564" i="1" s="1"/>
  <c r="S565" i="1" a="1"/>
  <c r="S565" i="1" s="1"/>
  <c r="S566" i="1" a="1"/>
  <c r="S566" i="1" s="1"/>
  <c r="S567" i="1" a="1"/>
  <c r="S567" i="1" s="1"/>
  <c r="S568" i="1" a="1"/>
  <c r="S568" i="1" s="1"/>
  <c r="S569" i="1" a="1"/>
  <c r="S569" i="1" s="1"/>
  <c r="S570" i="1" a="1"/>
  <c r="S570" i="1" s="1"/>
  <c r="S571" i="1" a="1"/>
  <c r="S571" i="1" s="1"/>
  <c r="S572" i="1" a="1"/>
  <c r="S572" i="1" s="1"/>
  <c r="S573" i="1" a="1"/>
  <c r="S573" i="1" s="1"/>
  <c r="S574" i="1" a="1"/>
  <c r="S574" i="1" s="1"/>
  <c r="S575" i="1" a="1"/>
  <c r="S575" i="1" s="1"/>
  <c r="S576" i="1" a="1"/>
  <c r="S576" i="1" s="1"/>
  <c r="S577" i="1" a="1"/>
  <c r="S577" i="1" s="1"/>
  <c r="S578" i="1" a="1"/>
  <c r="S578" i="1" s="1"/>
  <c r="S579" i="1" a="1"/>
  <c r="S579" i="1" s="1"/>
  <c r="S580" i="1" a="1"/>
  <c r="S580" i="1" s="1"/>
  <c r="S581" i="1" a="1"/>
  <c r="S581" i="1" s="1"/>
  <c r="S582" i="1" a="1"/>
  <c r="S582" i="1" s="1"/>
  <c r="S583" i="1" a="1"/>
  <c r="S583" i="1" s="1"/>
  <c r="S584" i="1" a="1"/>
  <c r="S584" i="1" s="1"/>
  <c r="S585" i="1" a="1"/>
  <c r="S585" i="1" s="1"/>
  <c r="S586" i="1" a="1"/>
  <c r="S586" i="1" s="1"/>
  <c r="S587" i="1" a="1"/>
  <c r="S587" i="1" s="1"/>
  <c r="S588" i="1" a="1"/>
  <c r="S588" i="1" s="1"/>
  <c r="S589" i="1" a="1"/>
  <c r="S589" i="1" s="1"/>
  <c r="S590" i="1" a="1"/>
  <c r="S590" i="1" s="1"/>
  <c r="S591" i="1" a="1"/>
  <c r="S591" i="1" s="1"/>
  <c r="S592" i="1" a="1"/>
  <c r="S592" i="1" s="1"/>
  <c r="S593" i="1" a="1"/>
  <c r="S593" i="1" s="1"/>
  <c r="S594" i="1" a="1"/>
  <c r="S594" i="1" s="1"/>
  <c r="S595" i="1" a="1"/>
  <c r="S595" i="1" s="1"/>
  <c r="S596" i="1" a="1"/>
  <c r="S596" i="1" s="1"/>
  <c r="S597" i="1" a="1"/>
  <c r="S597" i="1" s="1"/>
  <c r="S9" i="1" a="1"/>
  <c r="S9" i="1" s="1"/>
  <c r="R10" i="1" a="1"/>
  <c r="R10" i="1"/>
  <c r="R11" i="1" a="1"/>
  <c r="R11" i="1" s="1"/>
  <c r="R12" i="1" a="1"/>
  <c r="R12" i="1"/>
  <c r="R13" i="1" a="1"/>
  <c r="R13" i="1"/>
  <c r="R14" i="1" a="1"/>
  <c r="R14" i="1" s="1"/>
  <c r="R15" i="1" a="1"/>
  <c r="R15" i="1" s="1"/>
  <c r="R16" i="1" a="1"/>
  <c r="R16" i="1" s="1"/>
  <c r="R17" i="1" a="1"/>
  <c r="R17" i="1" s="1"/>
  <c r="R18" i="1" a="1"/>
  <c r="R18" i="1"/>
  <c r="R19" i="1" a="1"/>
  <c r="R19" i="1" s="1"/>
  <c r="R20" i="1" a="1"/>
  <c r="R20" i="1" s="1"/>
  <c r="R21" i="1" a="1"/>
  <c r="R21" i="1"/>
  <c r="R22" i="1" a="1"/>
  <c r="R22" i="1" s="1"/>
  <c r="R23" i="1" a="1"/>
  <c r="R23" i="1" s="1"/>
  <c r="R24" i="1" a="1"/>
  <c r="R24" i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/>
  <c r="R31" i="1" a="1"/>
  <c r="R31" i="1" s="1"/>
  <c r="R32" i="1" a="1"/>
  <c r="R32" i="1"/>
  <c r="R33" i="1" a="1"/>
  <c r="R33" i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/>
  <c r="R42" i="1" a="1"/>
  <c r="R42" i="1"/>
  <c r="R43" i="1" a="1"/>
  <c r="R43" i="1" s="1"/>
  <c r="R44" i="1" a="1"/>
  <c r="R44" i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50" i="1" a="1"/>
  <c r="R50" i="1"/>
  <c r="R51" i="1" a="1"/>
  <c r="R51" i="1" s="1"/>
  <c r="R52" i="1" a="1"/>
  <c r="R52" i="1" s="1"/>
  <c r="R53" i="1" a="1"/>
  <c r="R53" i="1"/>
  <c r="R54" i="1" a="1"/>
  <c r="R54" i="1" s="1"/>
  <c r="R55" i="1" a="1"/>
  <c r="R55" i="1" s="1"/>
  <c r="R56" i="1" a="1"/>
  <c r="R56" i="1"/>
  <c r="R57" i="1" a="1"/>
  <c r="R57" i="1" s="1"/>
  <c r="R58" i="1" a="1"/>
  <c r="R58" i="1" s="1"/>
  <c r="R59" i="1" a="1"/>
  <c r="R59" i="1" s="1"/>
  <c r="R60" i="1" a="1"/>
  <c r="R60" i="1" s="1"/>
  <c r="R61" i="1" a="1"/>
  <c r="R61" i="1" s="1"/>
  <c r="R62" i="1" a="1"/>
  <c r="R62" i="1"/>
  <c r="R63" i="1" a="1"/>
  <c r="R63" i="1" s="1"/>
  <c r="R64" i="1" a="1"/>
  <c r="R64" i="1"/>
  <c r="R65" i="1" a="1"/>
  <c r="R65" i="1"/>
  <c r="R66" i="1" a="1"/>
  <c r="R66" i="1" s="1"/>
  <c r="R67" i="1" a="1"/>
  <c r="R67" i="1" s="1"/>
  <c r="R68" i="1" a="1"/>
  <c r="R68" i="1" s="1"/>
  <c r="R69" i="1" a="1"/>
  <c r="R69" i="1" s="1"/>
  <c r="R70" i="1" a="1"/>
  <c r="R70" i="1" s="1"/>
  <c r="R71" i="1" a="1"/>
  <c r="R71" i="1" s="1"/>
  <c r="R72" i="1" a="1"/>
  <c r="R72" i="1"/>
  <c r="R73" i="1" a="1"/>
  <c r="R73" i="1"/>
  <c r="R74" i="1" a="1"/>
  <c r="R74" i="1"/>
  <c r="R75" i="1" a="1"/>
  <c r="R75" i="1" s="1"/>
  <c r="R76" i="1" a="1"/>
  <c r="R76" i="1"/>
  <c r="R77" i="1" a="1"/>
  <c r="R77" i="1" s="1"/>
  <c r="R78" i="1" a="1"/>
  <c r="R78" i="1" s="1"/>
  <c r="R79" i="1" a="1"/>
  <c r="R79" i="1" s="1"/>
  <c r="R80" i="1" a="1"/>
  <c r="R80" i="1" s="1"/>
  <c r="R81" i="1" a="1"/>
  <c r="R81" i="1"/>
  <c r="R82" i="1" a="1"/>
  <c r="R82" i="1"/>
  <c r="R83" i="1" a="1"/>
  <c r="R83" i="1" s="1"/>
  <c r="R84" i="1" a="1"/>
  <c r="R84" i="1" s="1"/>
  <c r="R85" i="1" a="1"/>
  <c r="R85" i="1"/>
  <c r="R86" i="1" a="1"/>
  <c r="R86" i="1" s="1"/>
  <c r="R87" i="1" a="1"/>
  <c r="R87" i="1" s="1"/>
  <c r="R88" i="1" a="1"/>
  <c r="R88" i="1"/>
  <c r="R89" i="1" a="1"/>
  <c r="R89" i="1" s="1"/>
  <c r="R90" i="1" a="1"/>
  <c r="R90" i="1"/>
  <c r="R91" i="1" a="1"/>
  <c r="R91" i="1" s="1"/>
  <c r="R92" i="1" a="1"/>
  <c r="R92" i="1" s="1"/>
  <c r="R93" i="1" a="1"/>
  <c r="R93" i="1" s="1"/>
  <c r="R94" i="1" a="1"/>
  <c r="R94" i="1"/>
  <c r="R95" i="1" a="1"/>
  <c r="R95" i="1" s="1"/>
  <c r="R96" i="1" a="1"/>
  <c r="R96" i="1"/>
  <c r="R97" i="1" a="1"/>
  <c r="R97" i="1"/>
  <c r="R98" i="1" a="1"/>
  <c r="R98" i="1" s="1"/>
  <c r="R99" i="1" a="1"/>
  <c r="R99" i="1" s="1"/>
  <c r="R100" i="1" a="1"/>
  <c r="R100" i="1" s="1"/>
  <c r="R101" i="1" a="1"/>
  <c r="R101" i="1" s="1"/>
  <c r="R102" i="1" a="1"/>
  <c r="R102" i="1" s="1"/>
  <c r="R103" i="1" a="1"/>
  <c r="R103" i="1" s="1"/>
  <c r="R104" i="1" a="1"/>
  <c r="R104" i="1"/>
  <c r="R105" i="1" a="1"/>
  <c r="R105" i="1"/>
  <c r="R106" i="1" a="1"/>
  <c r="R106" i="1"/>
  <c r="R107" i="1" a="1"/>
  <c r="R107" i="1" s="1"/>
  <c r="R108" i="1" a="1"/>
  <c r="R108" i="1"/>
  <c r="R109" i="1" a="1"/>
  <c r="R109" i="1" s="1"/>
  <c r="R110" i="1" a="1"/>
  <c r="R110" i="1" s="1"/>
  <c r="R111" i="1" a="1"/>
  <c r="R111" i="1" s="1"/>
  <c r="R112" i="1" a="1"/>
  <c r="R112" i="1" s="1"/>
  <c r="R113" i="1" a="1"/>
  <c r="R113" i="1"/>
  <c r="R114" i="1" a="1"/>
  <c r="R114" i="1"/>
  <c r="R115" i="1" a="1"/>
  <c r="R115" i="1" s="1"/>
  <c r="R116" i="1" a="1"/>
  <c r="R116" i="1" s="1"/>
  <c r="R117" i="1" a="1"/>
  <c r="R117" i="1"/>
  <c r="R118" i="1" a="1"/>
  <c r="R118" i="1" s="1"/>
  <c r="R119" i="1" a="1"/>
  <c r="R119" i="1" s="1"/>
  <c r="R120" i="1" a="1"/>
  <c r="R120" i="1"/>
  <c r="R121" i="1" a="1"/>
  <c r="R121" i="1" s="1"/>
  <c r="R122" i="1" a="1"/>
  <c r="R122" i="1"/>
  <c r="R123" i="1" a="1"/>
  <c r="R123" i="1" s="1"/>
  <c r="R124" i="1" a="1"/>
  <c r="R124" i="1" s="1"/>
  <c r="R125" i="1" a="1"/>
  <c r="R125" i="1" s="1"/>
  <c r="R126" i="1" a="1"/>
  <c r="R126" i="1"/>
  <c r="R127" i="1" a="1"/>
  <c r="R127" i="1" s="1"/>
  <c r="R128" i="1" a="1"/>
  <c r="R128" i="1"/>
  <c r="R129" i="1" a="1"/>
  <c r="R129" i="1"/>
  <c r="R130" i="1" a="1"/>
  <c r="R130" i="1" s="1"/>
  <c r="R131" i="1" a="1"/>
  <c r="R131" i="1" s="1"/>
  <c r="R132" i="1" a="1"/>
  <c r="R132" i="1" s="1"/>
  <c r="R133" i="1" a="1"/>
  <c r="R133" i="1" s="1"/>
  <c r="R134" i="1" a="1"/>
  <c r="R134" i="1" s="1"/>
  <c r="R135" i="1" a="1"/>
  <c r="R135" i="1" s="1"/>
  <c r="R136" i="1" a="1"/>
  <c r="R136" i="1"/>
  <c r="R137" i="1" a="1"/>
  <c r="R137" i="1"/>
  <c r="R138" i="1" a="1"/>
  <c r="R138" i="1"/>
  <c r="R139" i="1" a="1"/>
  <c r="R139" i="1" s="1"/>
  <c r="R140" i="1" a="1"/>
  <c r="R140" i="1"/>
  <c r="R141" i="1" a="1"/>
  <c r="R141" i="1" s="1"/>
  <c r="R142" i="1" a="1"/>
  <c r="R142" i="1" s="1"/>
  <c r="R143" i="1" a="1"/>
  <c r="R143" i="1" s="1"/>
  <c r="R144" i="1" a="1"/>
  <c r="R144" i="1" s="1"/>
  <c r="R145" i="1" a="1"/>
  <c r="R145" i="1"/>
  <c r="R146" i="1" a="1"/>
  <c r="R146" i="1"/>
  <c r="R147" i="1" a="1"/>
  <c r="R147" i="1" s="1"/>
  <c r="R148" i="1" a="1"/>
  <c r="R148" i="1" s="1"/>
  <c r="R149" i="1" a="1"/>
  <c r="R149" i="1"/>
  <c r="R150" i="1" a="1"/>
  <c r="R150" i="1" s="1"/>
  <c r="R151" i="1" a="1"/>
  <c r="R151" i="1" s="1"/>
  <c r="R152" i="1" a="1"/>
  <c r="R152" i="1"/>
  <c r="R153" i="1" a="1"/>
  <c r="R153" i="1" s="1"/>
  <c r="R154" i="1" a="1"/>
  <c r="R154" i="1"/>
  <c r="R155" i="1" a="1"/>
  <c r="R155" i="1" s="1"/>
  <c r="R156" i="1" a="1"/>
  <c r="R156" i="1" s="1"/>
  <c r="R157" i="1" a="1"/>
  <c r="R157" i="1" s="1"/>
  <c r="R158" i="1" a="1"/>
  <c r="R158" i="1"/>
  <c r="R159" i="1" a="1"/>
  <c r="R159" i="1" s="1"/>
  <c r="R160" i="1" a="1"/>
  <c r="R160" i="1"/>
  <c r="R161" i="1" a="1"/>
  <c r="R161" i="1"/>
  <c r="R162" i="1" a="1"/>
  <c r="R162" i="1" s="1"/>
  <c r="R163" i="1" a="1"/>
  <c r="R163" i="1" s="1"/>
  <c r="R164" i="1" a="1"/>
  <c r="R164" i="1" s="1"/>
  <c r="R165" i="1" a="1"/>
  <c r="R165" i="1" s="1"/>
  <c r="R166" i="1" a="1"/>
  <c r="R166" i="1" s="1"/>
  <c r="R167" i="1" a="1"/>
  <c r="R167" i="1" s="1"/>
  <c r="R168" i="1" a="1"/>
  <c r="R168" i="1"/>
  <c r="R169" i="1" a="1"/>
  <c r="R169" i="1"/>
  <c r="R170" i="1" a="1"/>
  <c r="R170" i="1"/>
  <c r="R171" i="1" a="1"/>
  <c r="R171" i="1" s="1"/>
  <c r="R172" i="1" a="1"/>
  <c r="R172" i="1"/>
  <c r="R173" i="1" a="1"/>
  <c r="R173" i="1" s="1"/>
  <c r="R174" i="1" a="1"/>
  <c r="R174" i="1" s="1"/>
  <c r="R175" i="1" a="1"/>
  <c r="R175" i="1" s="1"/>
  <c r="R176" i="1" a="1"/>
  <c r="R176" i="1" s="1"/>
  <c r="R177" i="1" a="1"/>
  <c r="R177" i="1"/>
  <c r="R178" i="1" a="1"/>
  <c r="R178" i="1"/>
  <c r="R179" i="1" a="1"/>
  <c r="R179" i="1" s="1"/>
  <c r="R180" i="1" a="1"/>
  <c r="R180" i="1" s="1"/>
  <c r="R181" i="1" a="1"/>
  <c r="R181" i="1"/>
  <c r="R182" i="1" a="1"/>
  <c r="R182" i="1" s="1"/>
  <c r="R183" i="1" a="1"/>
  <c r="R183" i="1" s="1"/>
  <c r="R184" i="1" a="1"/>
  <c r="R184" i="1"/>
  <c r="R185" i="1" a="1"/>
  <c r="R185" i="1" s="1"/>
  <c r="R186" i="1" a="1"/>
  <c r="R186" i="1"/>
  <c r="R187" i="1" a="1"/>
  <c r="R187" i="1" s="1"/>
  <c r="R188" i="1" a="1"/>
  <c r="R188" i="1" s="1"/>
  <c r="R189" i="1" a="1"/>
  <c r="R189" i="1" s="1"/>
  <c r="R190" i="1" a="1"/>
  <c r="R190" i="1"/>
  <c r="R191" i="1" a="1"/>
  <c r="R191" i="1" s="1"/>
  <c r="R192" i="1" a="1"/>
  <c r="R192" i="1"/>
  <c r="R193" i="1" a="1"/>
  <c r="R193" i="1"/>
  <c r="R194" i="1" a="1"/>
  <c r="R194" i="1" s="1"/>
  <c r="R195" i="1" a="1"/>
  <c r="R195" i="1" s="1"/>
  <c r="R196" i="1" a="1"/>
  <c r="R196" i="1" s="1"/>
  <c r="R197" i="1" a="1"/>
  <c r="R197" i="1" s="1"/>
  <c r="R198" i="1" a="1"/>
  <c r="R198" i="1"/>
  <c r="R199" i="1" a="1"/>
  <c r="R199" i="1" s="1"/>
  <c r="R200" i="1" a="1"/>
  <c r="R200" i="1"/>
  <c r="R201" i="1" a="1"/>
  <c r="R201" i="1"/>
  <c r="R202" i="1" a="1"/>
  <c r="R202" i="1"/>
  <c r="R203" i="1" a="1"/>
  <c r="R203" i="1" s="1"/>
  <c r="R204" i="1" a="1"/>
  <c r="R204" i="1"/>
  <c r="R205" i="1" a="1"/>
  <c r="R205" i="1" s="1"/>
  <c r="R206" i="1" a="1"/>
  <c r="R206" i="1" s="1"/>
  <c r="R207" i="1" a="1"/>
  <c r="R207" i="1" s="1"/>
  <c r="R208" i="1" a="1"/>
  <c r="R208" i="1" s="1"/>
  <c r="R209" i="1" a="1"/>
  <c r="R209" i="1"/>
  <c r="R210" i="1" a="1"/>
  <c r="R210" i="1"/>
  <c r="R211" i="1" a="1"/>
  <c r="R211" i="1" s="1"/>
  <c r="R212" i="1" a="1"/>
  <c r="R212" i="1"/>
  <c r="R213" i="1" a="1"/>
  <c r="R213" i="1"/>
  <c r="R214" i="1" a="1"/>
  <c r="R214" i="1" s="1"/>
  <c r="R215" i="1" a="1"/>
  <c r="R215" i="1" s="1"/>
  <c r="R216" i="1" a="1"/>
  <c r="R216" i="1"/>
  <c r="R217" i="1" a="1"/>
  <c r="R217" i="1" s="1"/>
  <c r="R218" i="1" a="1"/>
  <c r="R218" i="1"/>
  <c r="R219" i="1" a="1"/>
  <c r="R219" i="1" s="1"/>
  <c r="R220" i="1" a="1"/>
  <c r="R220" i="1" s="1"/>
  <c r="R221" i="1" a="1"/>
  <c r="R221" i="1"/>
  <c r="R222" i="1" a="1"/>
  <c r="R222" i="1"/>
  <c r="R223" i="1" a="1"/>
  <c r="R223" i="1" s="1"/>
  <c r="R224" i="1" a="1"/>
  <c r="R224" i="1"/>
  <c r="R225" i="1" a="1"/>
  <c r="R225" i="1"/>
  <c r="R226" i="1" a="1"/>
  <c r="R226" i="1" s="1"/>
  <c r="R227" i="1" a="1"/>
  <c r="R227" i="1" s="1"/>
  <c r="R228" i="1" a="1"/>
  <c r="R228" i="1" s="1"/>
  <c r="R229" i="1" a="1"/>
  <c r="R229" i="1" s="1"/>
  <c r="R230" i="1" a="1"/>
  <c r="R230" i="1"/>
  <c r="R231" i="1" a="1"/>
  <c r="R231" i="1" s="1"/>
  <c r="R232" i="1" a="1"/>
  <c r="R232" i="1"/>
  <c r="R233" i="1" a="1"/>
  <c r="R233" i="1"/>
  <c r="R234" i="1" a="1"/>
  <c r="R234" i="1"/>
  <c r="R235" i="1" a="1"/>
  <c r="R235" i="1" s="1"/>
  <c r="R236" i="1" a="1"/>
  <c r="R236" i="1"/>
  <c r="R237" i="1" a="1"/>
  <c r="R237" i="1" s="1"/>
  <c r="R238" i="1" a="1"/>
  <c r="R238" i="1" s="1"/>
  <c r="R239" i="1" a="1"/>
  <c r="R239" i="1" s="1"/>
  <c r="R240" i="1" a="1"/>
  <c r="R240" i="1" s="1"/>
  <c r="R241" i="1" a="1"/>
  <c r="R241" i="1"/>
  <c r="R242" i="1" a="1"/>
  <c r="R242" i="1"/>
  <c r="R243" i="1" a="1"/>
  <c r="R243" i="1" s="1"/>
  <c r="R244" i="1" a="1"/>
  <c r="R244" i="1"/>
  <c r="R245" i="1" a="1"/>
  <c r="R245" i="1"/>
  <c r="R246" i="1" a="1"/>
  <c r="R246" i="1" s="1"/>
  <c r="R247" i="1" a="1"/>
  <c r="R247" i="1" s="1"/>
  <c r="R248" i="1" a="1"/>
  <c r="R248" i="1"/>
  <c r="R249" i="1" a="1"/>
  <c r="R249" i="1" s="1"/>
  <c r="R250" i="1" a="1"/>
  <c r="R250" i="1"/>
  <c r="R251" i="1" a="1"/>
  <c r="R251" i="1" s="1"/>
  <c r="R252" i="1" a="1"/>
  <c r="R252" i="1" s="1"/>
  <c r="R253" i="1" a="1"/>
  <c r="R253" i="1"/>
  <c r="R254" i="1" a="1"/>
  <c r="R254" i="1"/>
  <c r="R255" i="1" a="1"/>
  <c r="R255" i="1" s="1"/>
  <c r="R256" i="1" a="1"/>
  <c r="R256" i="1"/>
  <c r="R257" i="1" a="1"/>
  <c r="R257" i="1"/>
  <c r="R258" i="1" a="1"/>
  <c r="R258" i="1" s="1"/>
  <c r="R259" i="1" a="1"/>
  <c r="R259" i="1" s="1"/>
  <c r="R260" i="1" a="1"/>
  <c r="R260" i="1" s="1"/>
  <c r="R261" i="1" a="1"/>
  <c r="R261" i="1" s="1"/>
  <c r="R262" i="1" a="1"/>
  <c r="R262" i="1"/>
  <c r="R263" i="1" a="1"/>
  <c r="R263" i="1" s="1"/>
  <c r="R264" i="1" a="1"/>
  <c r="R264" i="1"/>
  <c r="R265" i="1" a="1"/>
  <c r="R265" i="1"/>
  <c r="R266" i="1" a="1"/>
  <c r="R266" i="1"/>
  <c r="R267" i="1" a="1"/>
  <c r="R267" i="1" s="1"/>
  <c r="R268" i="1" a="1"/>
  <c r="R268" i="1"/>
  <c r="R269" i="1" a="1"/>
  <c r="R269" i="1" s="1"/>
  <c r="R270" i="1" a="1"/>
  <c r="R270" i="1" s="1"/>
  <c r="R271" i="1" a="1"/>
  <c r="R271" i="1" s="1"/>
  <c r="R272" i="1" a="1"/>
  <c r="R272" i="1" s="1"/>
  <c r="R273" i="1" a="1"/>
  <c r="R273" i="1"/>
  <c r="R274" i="1" a="1"/>
  <c r="R274" i="1"/>
  <c r="R275" i="1" a="1"/>
  <c r="R275" i="1" s="1"/>
  <c r="R276" i="1" a="1"/>
  <c r="R276" i="1"/>
  <c r="R277" i="1" a="1"/>
  <c r="R277" i="1"/>
  <c r="R278" i="1" a="1"/>
  <c r="R278" i="1" s="1"/>
  <c r="R279" i="1" a="1"/>
  <c r="R279" i="1" s="1"/>
  <c r="R280" i="1" a="1"/>
  <c r="R280" i="1"/>
  <c r="R281" i="1" a="1"/>
  <c r="R281" i="1" s="1"/>
  <c r="R282" i="1" a="1"/>
  <c r="R282" i="1"/>
  <c r="R283" i="1" a="1"/>
  <c r="R283" i="1" s="1"/>
  <c r="R284" i="1" a="1"/>
  <c r="R284" i="1" s="1"/>
  <c r="R285" i="1" a="1"/>
  <c r="R285" i="1"/>
  <c r="R286" i="1" a="1"/>
  <c r="R286" i="1"/>
  <c r="R287" i="1" a="1"/>
  <c r="R287" i="1" s="1"/>
  <c r="R288" i="1" a="1"/>
  <c r="R288" i="1"/>
  <c r="R289" i="1" a="1"/>
  <c r="R289" i="1"/>
  <c r="R290" i="1" a="1"/>
  <c r="R290" i="1" s="1"/>
  <c r="R291" i="1" a="1"/>
  <c r="R291" i="1" s="1"/>
  <c r="R292" i="1" a="1"/>
  <c r="R292" i="1" s="1"/>
  <c r="R293" i="1" a="1"/>
  <c r="R293" i="1" s="1"/>
  <c r="R294" i="1" a="1"/>
  <c r="R294" i="1"/>
  <c r="R295" i="1" a="1"/>
  <c r="R295" i="1" s="1"/>
  <c r="R296" i="1" a="1"/>
  <c r="R296" i="1"/>
  <c r="R297" i="1" a="1"/>
  <c r="R297" i="1"/>
  <c r="R298" i="1" a="1"/>
  <c r="R298" i="1"/>
  <c r="R299" i="1" a="1"/>
  <c r="R299" i="1" s="1"/>
  <c r="R300" i="1" a="1"/>
  <c r="R300" i="1"/>
  <c r="R301" i="1" a="1"/>
  <c r="R301" i="1" s="1"/>
  <c r="R302" i="1" a="1"/>
  <c r="R302" i="1" s="1"/>
  <c r="R303" i="1" a="1"/>
  <c r="R303" i="1" s="1"/>
  <c r="R304" i="1" a="1"/>
  <c r="R304" i="1" s="1"/>
  <c r="R305" i="1" a="1"/>
  <c r="R305" i="1"/>
  <c r="R306" i="1" a="1"/>
  <c r="R306" i="1"/>
  <c r="R307" i="1" a="1"/>
  <c r="R307" i="1" s="1"/>
  <c r="R308" i="1" a="1"/>
  <c r="R308" i="1"/>
  <c r="R309" i="1" a="1"/>
  <c r="R309" i="1"/>
  <c r="R310" i="1" a="1"/>
  <c r="R310" i="1" s="1"/>
  <c r="R311" i="1" a="1"/>
  <c r="R311" i="1" s="1"/>
  <c r="R312" i="1" a="1"/>
  <c r="R312" i="1"/>
  <c r="R313" i="1" a="1"/>
  <c r="R313" i="1" s="1"/>
  <c r="R314" i="1" a="1"/>
  <c r="R314" i="1" s="1"/>
  <c r="R315" i="1" a="1"/>
  <c r="R315" i="1" s="1"/>
  <c r="R316" i="1" a="1"/>
  <c r="R316" i="1" s="1"/>
  <c r="R317" i="1" a="1"/>
  <c r="R317" i="1" s="1"/>
  <c r="R318" i="1" a="1"/>
  <c r="R318" i="1"/>
  <c r="R319" i="1" a="1"/>
  <c r="R319" i="1" s="1"/>
  <c r="R320" i="1" a="1"/>
  <c r="R320" i="1"/>
  <c r="R321" i="1" a="1"/>
  <c r="R321" i="1"/>
  <c r="R322" i="1" a="1"/>
  <c r="R322" i="1" s="1"/>
  <c r="R323" i="1" a="1"/>
  <c r="R323" i="1" s="1"/>
  <c r="R324" i="1" a="1"/>
  <c r="R324" i="1"/>
  <c r="R325" i="1" a="1"/>
  <c r="R325" i="1" s="1"/>
  <c r="R326" i="1" a="1"/>
  <c r="R326" i="1" s="1"/>
  <c r="R327" i="1" a="1"/>
  <c r="R327" i="1" s="1"/>
  <c r="R328" i="1" a="1"/>
  <c r="R328" i="1" s="1"/>
  <c r="R329" i="1" a="1"/>
  <c r="R329" i="1"/>
  <c r="R330" i="1" a="1"/>
  <c r="R330" i="1"/>
  <c r="R331" i="1" a="1"/>
  <c r="R331" i="1" s="1"/>
  <c r="R332" i="1" a="1"/>
  <c r="R332" i="1" s="1"/>
  <c r="R333" i="1" a="1"/>
  <c r="R333" i="1"/>
  <c r="R334" i="1" a="1"/>
  <c r="R334" i="1" s="1"/>
  <c r="R335" i="1" a="1"/>
  <c r="R335" i="1" s="1"/>
  <c r="R336" i="1" a="1"/>
  <c r="R336" i="1" s="1"/>
  <c r="R337" i="1" a="1"/>
  <c r="R337" i="1" s="1"/>
  <c r="R338" i="1" a="1"/>
  <c r="R338" i="1"/>
  <c r="R339" i="1" a="1"/>
  <c r="R339" i="1" s="1"/>
  <c r="R340" i="1" a="1"/>
  <c r="R340" i="1"/>
  <c r="R341" i="1" a="1"/>
  <c r="R341" i="1"/>
  <c r="R342" i="1" a="1"/>
  <c r="R342" i="1" s="1"/>
  <c r="R343" i="1" a="1"/>
  <c r="R343" i="1" s="1"/>
  <c r="R344" i="1" a="1"/>
  <c r="R344" i="1"/>
  <c r="R345" i="1" a="1"/>
  <c r="R345" i="1" s="1"/>
  <c r="R346" i="1" a="1"/>
  <c r="R346" i="1" s="1"/>
  <c r="R347" i="1" a="1"/>
  <c r="R347" i="1" s="1"/>
  <c r="R348" i="1" a="1"/>
  <c r="R348" i="1" s="1"/>
  <c r="R349" i="1" a="1"/>
  <c r="R349" i="1" s="1"/>
  <c r="R350" i="1" a="1"/>
  <c r="R350" i="1" s="1"/>
  <c r="R351" i="1" a="1"/>
  <c r="R351" i="1" s="1"/>
  <c r="R352" i="1" a="1"/>
  <c r="R352" i="1" s="1"/>
  <c r="R353" i="1" a="1"/>
  <c r="R353" i="1" s="1"/>
  <c r="R354" i="1" a="1"/>
  <c r="R354" i="1"/>
  <c r="R355" i="1" a="1"/>
  <c r="R355" i="1"/>
  <c r="R356" i="1" a="1"/>
  <c r="R356" i="1" s="1"/>
  <c r="R357" i="1" a="1"/>
  <c r="R357" i="1"/>
  <c r="R358" i="1" a="1"/>
  <c r="R358" i="1" s="1"/>
  <c r="R359" i="1" a="1"/>
  <c r="R359" i="1" s="1"/>
  <c r="R360" i="1" a="1"/>
  <c r="R360" i="1" s="1"/>
  <c r="R361" i="1" a="1"/>
  <c r="R361" i="1"/>
  <c r="R362" i="1" a="1"/>
  <c r="R362" i="1" s="1"/>
  <c r="R363" i="1" a="1"/>
  <c r="R363" i="1"/>
  <c r="R364" i="1" a="1"/>
  <c r="R364" i="1" s="1"/>
  <c r="R365" i="1" a="1"/>
  <c r="R365" i="1" s="1"/>
  <c r="R366" i="1" a="1"/>
  <c r="R366" i="1"/>
  <c r="R367" i="1" a="1"/>
  <c r="R367" i="1" s="1"/>
  <c r="R368" i="1" a="1"/>
  <c r="R368" i="1" s="1"/>
  <c r="R369" i="1" a="1"/>
  <c r="R369" i="1"/>
  <c r="R370" i="1" a="1"/>
  <c r="R370" i="1"/>
  <c r="R371" i="1" a="1"/>
  <c r="R371" i="1" s="1"/>
  <c r="R372" i="1" a="1"/>
  <c r="R372" i="1" s="1"/>
  <c r="R373" i="1" a="1"/>
  <c r="R373" i="1" s="1"/>
  <c r="R374" i="1" a="1"/>
  <c r="R374" i="1" s="1"/>
  <c r="R375" i="1" a="1"/>
  <c r="R375" i="1"/>
  <c r="R376" i="1" a="1"/>
  <c r="R376" i="1" s="1"/>
  <c r="R377" i="1" a="1"/>
  <c r="R377" i="1"/>
  <c r="R378" i="1" a="1"/>
  <c r="R378" i="1"/>
  <c r="R379" i="1" a="1"/>
  <c r="R379" i="1"/>
  <c r="R380" i="1" a="1"/>
  <c r="R380" i="1" s="1"/>
  <c r="R381" i="1" a="1"/>
  <c r="R381" i="1" s="1"/>
  <c r="R382" i="1" a="1"/>
  <c r="R382" i="1" s="1"/>
  <c r="R383" i="1" a="1"/>
  <c r="R383" i="1" s="1"/>
  <c r="R384" i="1" a="1"/>
  <c r="R384" i="1" s="1"/>
  <c r="R385" i="1" a="1"/>
  <c r="R385" i="1" s="1"/>
  <c r="R386" i="1" a="1"/>
  <c r="R386" i="1"/>
  <c r="R387" i="1" a="1"/>
  <c r="R387" i="1"/>
  <c r="R388" i="1" a="1"/>
  <c r="R388" i="1" s="1"/>
  <c r="R389" i="1" a="1"/>
  <c r="R389" i="1"/>
  <c r="R390" i="1" a="1"/>
  <c r="R390" i="1" s="1"/>
  <c r="R391" i="1" a="1"/>
  <c r="R391" i="1" s="1"/>
  <c r="R392" i="1" a="1"/>
  <c r="R392" i="1" s="1"/>
  <c r="R393" i="1" a="1"/>
  <c r="R393" i="1"/>
  <c r="R394" i="1" a="1"/>
  <c r="R394" i="1" s="1"/>
  <c r="R395" i="1" a="1"/>
  <c r="R395" i="1"/>
  <c r="R396" i="1" a="1"/>
  <c r="R396" i="1" s="1"/>
  <c r="R397" i="1" a="1"/>
  <c r="R397" i="1" s="1"/>
  <c r="R398" i="1" a="1"/>
  <c r="R398" i="1"/>
  <c r="R399" i="1" a="1"/>
  <c r="R399" i="1" s="1"/>
  <c r="R400" i="1" a="1"/>
  <c r="R400" i="1" s="1"/>
  <c r="R401" i="1" a="1"/>
  <c r="R401" i="1"/>
  <c r="R402" i="1" a="1"/>
  <c r="R402" i="1"/>
  <c r="R403" i="1" a="1"/>
  <c r="R403" i="1" s="1"/>
  <c r="R404" i="1" a="1"/>
  <c r="R404" i="1" s="1"/>
  <c r="R405" i="1" a="1"/>
  <c r="R405" i="1" s="1"/>
  <c r="R406" i="1" a="1"/>
  <c r="R406" i="1" s="1"/>
  <c r="R407" i="1" a="1"/>
  <c r="R407" i="1"/>
  <c r="R408" i="1" a="1"/>
  <c r="R408" i="1" s="1"/>
  <c r="R409" i="1" a="1"/>
  <c r="R409" i="1"/>
  <c r="R410" i="1" a="1"/>
  <c r="R410" i="1"/>
  <c r="R411" i="1" a="1"/>
  <c r="R411" i="1"/>
  <c r="R412" i="1" a="1"/>
  <c r="R412" i="1" s="1"/>
  <c r="R413" i="1" a="1"/>
  <c r="R413" i="1" s="1"/>
  <c r="R414" i="1" a="1"/>
  <c r="R414" i="1" s="1"/>
  <c r="R415" i="1" a="1"/>
  <c r="R415" i="1" s="1"/>
  <c r="R416" i="1" a="1"/>
  <c r="R416" i="1" s="1"/>
  <c r="R417" i="1" a="1"/>
  <c r="R417" i="1"/>
  <c r="R418" i="1" a="1"/>
  <c r="R418" i="1"/>
  <c r="R419" i="1" a="1"/>
  <c r="R419" i="1"/>
  <c r="R420" i="1" a="1"/>
  <c r="R420" i="1" s="1"/>
  <c r="R421" i="1" a="1"/>
  <c r="R421" i="1"/>
  <c r="R422" i="1" a="1"/>
  <c r="R422" i="1" s="1"/>
  <c r="R423" i="1" a="1"/>
  <c r="R423" i="1" s="1"/>
  <c r="R424" i="1" a="1"/>
  <c r="R424" i="1" s="1"/>
  <c r="R425" i="1" a="1"/>
  <c r="R425" i="1"/>
  <c r="R426" i="1" a="1"/>
  <c r="R426" i="1"/>
  <c r="R427" i="1" a="1"/>
  <c r="R427" i="1"/>
  <c r="R428" i="1" a="1"/>
  <c r="R428" i="1" s="1"/>
  <c r="R429" i="1" a="1"/>
  <c r="R429" i="1" s="1"/>
  <c r="R430" i="1" a="1"/>
  <c r="R430" i="1"/>
  <c r="R431" i="1" a="1"/>
  <c r="R431" i="1" s="1"/>
  <c r="R432" i="1" a="1"/>
  <c r="R432" i="1" s="1"/>
  <c r="R433" i="1" a="1"/>
  <c r="R433" i="1"/>
  <c r="R434" i="1" a="1"/>
  <c r="R434" i="1"/>
  <c r="R435" i="1" a="1"/>
  <c r="R435" i="1"/>
  <c r="R436" i="1" a="1"/>
  <c r="R436" i="1" s="1"/>
  <c r="R437" i="1" a="1"/>
  <c r="R437" i="1" s="1"/>
  <c r="R438" i="1" a="1"/>
  <c r="R438" i="1" s="1"/>
  <c r="R439" i="1" a="1"/>
  <c r="R439" i="1"/>
  <c r="R440" i="1" a="1"/>
  <c r="R440" i="1" s="1"/>
  <c r="R441" i="1" a="1"/>
  <c r="R441" i="1"/>
  <c r="R442" i="1" a="1"/>
  <c r="R442" i="1"/>
  <c r="R443" i="1" a="1"/>
  <c r="R443" i="1"/>
  <c r="R444" i="1" a="1"/>
  <c r="R444" i="1" s="1"/>
  <c r="R445" i="1" a="1"/>
  <c r="R445" i="1" s="1"/>
  <c r="R446" i="1" a="1"/>
  <c r="R446" i="1" s="1"/>
  <c r="R447" i="1" a="1"/>
  <c r="R447" i="1" s="1"/>
  <c r="R448" i="1" a="1"/>
  <c r="R448" i="1" s="1"/>
  <c r="R449" i="1" a="1"/>
  <c r="R449" i="1"/>
  <c r="R450" i="1" a="1"/>
  <c r="R450" i="1"/>
  <c r="R451" i="1" a="1"/>
  <c r="R451" i="1"/>
  <c r="R452" i="1" a="1"/>
  <c r="R452" i="1" s="1"/>
  <c r="R453" i="1" a="1"/>
  <c r="R453" i="1"/>
  <c r="R454" i="1" a="1"/>
  <c r="R454" i="1" s="1"/>
  <c r="R455" i="1" a="1"/>
  <c r="R455" i="1" s="1"/>
  <c r="R456" i="1" a="1"/>
  <c r="R456" i="1" s="1"/>
  <c r="R457" i="1" a="1"/>
  <c r="R457" i="1"/>
  <c r="R458" i="1" a="1"/>
  <c r="R458" i="1"/>
  <c r="R459" i="1" a="1"/>
  <c r="R459" i="1"/>
  <c r="R460" i="1" a="1"/>
  <c r="R460" i="1" s="1"/>
  <c r="R461" i="1" a="1"/>
  <c r="R461" i="1" s="1"/>
  <c r="R462" i="1" a="1"/>
  <c r="R462" i="1"/>
  <c r="R463" i="1" a="1"/>
  <c r="R463" i="1" s="1"/>
  <c r="R464" i="1" a="1"/>
  <c r="R464" i="1" s="1"/>
  <c r="R465" i="1" a="1"/>
  <c r="R465" i="1"/>
  <c r="R466" i="1" a="1"/>
  <c r="R466" i="1"/>
  <c r="R467" i="1" a="1"/>
  <c r="R467" i="1"/>
  <c r="R468" i="1" a="1"/>
  <c r="R468" i="1" s="1"/>
  <c r="R469" i="1" a="1"/>
  <c r="R469" i="1" s="1"/>
  <c r="R470" i="1" a="1"/>
  <c r="R470" i="1" s="1"/>
  <c r="R471" i="1" a="1"/>
  <c r="R471" i="1"/>
  <c r="R472" i="1" a="1"/>
  <c r="R472" i="1" s="1"/>
  <c r="R473" i="1" a="1"/>
  <c r="R473" i="1"/>
  <c r="R474" i="1" a="1"/>
  <c r="R474" i="1"/>
  <c r="R475" i="1" a="1"/>
  <c r="R475" i="1"/>
  <c r="R476" i="1" a="1"/>
  <c r="R476" i="1" s="1"/>
  <c r="R477" i="1" a="1"/>
  <c r="R477" i="1" s="1"/>
  <c r="R478" i="1" a="1"/>
  <c r="R478" i="1" s="1"/>
  <c r="R479" i="1" a="1"/>
  <c r="R479" i="1" s="1"/>
  <c r="R480" i="1" a="1"/>
  <c r="R480" i="1" s="1"/>
  <c r="R481" i="1" a="1"/>
  <c r="R481" i="1"/>
  <c r="R482" i="1" a="1"/>
  <c r="R482" i="1"/>
  <c r="R483" i="1" a="1"/>
  <c r="R483" i="1"/>
  <c r="R484" i="1" a="1"/>
  <c r="R484" i="1" s="1"/>
  <c r="R485" i="1" a="1"/>
  <c r="R485" i="1"/>
  <c r="R486" i="1" a="1"/>
  <c r="R486" i="1" s="1"/>
  <c r="R487" i="1" a="1"/>
  <c r="R487" i="1" s="1"/>
  <c r="R488" i="1" a="1"/>
  <c r="R488" i="1" s="1"/>
  <c r="R489" i="1" a="1"/>
  <c r="R489" i="1"/>
  <c r="R490" i="1" a="1"/>
  <c r="R490" i="1"/>
  <c r="R491" i="1" a="1"/>
  <c r="R491" i="1"/>
  <c r="R492" i="1" a="1"/>
  <c r="R492" i="1" s="1"/>
  <c r="R493" i="1" a="1"/>
  <c r="R493" i="1" s="1"/>
  <c r="R494" i="1" a="1"/>
  <c r="R494" i="1"/>
  <c r="R495" i="1" a="1"/>
  <c r="R495" i="1" s="1"/>
  <c r="R496" i="1" a="1"/>
  <c r="R496" i="1" s="1"/>
  <c r="R497" i="1" a="1"/>
  <c r="R497" i="1"/>
  <c r="R498" i="1" a="1"/>
  <c r="R498" i="1"/>
  <c r="R499" i="1" a="1"/>
  <c r="R499" i="1"/>
  <c r="R500" i="1" a="1"/>
  <c r="R500" i="1" s="1"/>
  <c r="R501" i="1" a="1"/>
  <c r="R501" i="1" s="1"/>
  <c r="R502" i="1" a="1"/>
  <c r="R502" i="1" s="1"/>
  <c r="R503" i="1" a="1"/>
  <c r="R503" i="1"/>
  <c r="R504" i="1" a="1"/>
  <c r="R504" i="1" s="1"/>
  <c r="R505" i="1" a="1"/>
  <c r="R505" i="1"/>
  <c r="R506" i="1" a="1"/>
  <c r="R506" i="1"/>
  <c r="R507" i="1" a="1"/>
  <c r="R507" i="1"/>
  <c r="R508" i="1" a="1"/>
  <c r="R508" i="1" s="1"/>
  <c r="R509" i="1" a="1"/>
  <c r="R509" i="1" s="1"/>
  <c r="R510" i="1" a="1"/>
  <c r="R510" i="1" s="1"/>
  <c r="R511" i="1" a="1"/>
  <c r="R511" i="1" s="1"/>
  <c r="R512" i="1" a="1"/>
  <c r="R512" i="1" s="1"/>
  <c r="R513" i="1" a="1"/>
  <c r="R513" i="1"/>
  <c r="R514" i="1" a="1"/>
  <c r="R514" i="1"/>
  <c r="R515" i="1" a="1"/>
  <c r="R515" i="1"/>
  <c r="R516" i="1" a="1"/>
  <c r="R516" i="1" s="1"/>
  <c r="R517" i="1" a="1"/>
  <c r="R517" i="1"/>
  <c r="R518" i="1" a="1"/>
  <c r="R518" i="1" s="1"/>
  <c r="R519" i="1" a="1"/>
  <c r="R519" i="1" s="1"/>
  <c r="R520" i="1" a="1"/>
  <c r="R520" i="1" s="1"/>
  <c r="R521" i="1" a="1"/>
  <c r="R521" i="1"/>
  <c r="R522" i="1" a="1"/>
  <c r="R522" i="1"/>
  <c r="R523" i="1" a="1"/>
  <c r="R523" i="1"/>
  <c r="R524" i="1" a="1"/>
  <c r="R524" i="1" s="1"/>
  <c r="R525" i="1" a="1"/>
  <c r="R525" i="1" s="1"/>
  <c r="R526" i="1" a="1"/>
  <c r="R526" i="1"/>
  <c r="R527" i="1" a="1"/>
  <c r="R527" i="1" s="1"/>
  <c r="R528" i="1" a="1"/>
  <c r="R528" i="1" s="1"/>
  <c r="R529" i="1" a="1"/>
  <c r="R529" i="1"/>
  <c r="R530" i="1" a="1"/>
  <c r="R530" i="1"/>
  <c r="R531" i="1" a="1"/>
  <c r="R531" i="1"/>
  <c r="R532" i="1" a="1"/>
  <c r="R532" i="1" s="1"/>
  <c r="R533" i="1" a="1"/>
  <c r="R533" i="1" s="1"/>
  <c r="R534" i="1" a="1"/>
  <c r="R534" i="1" s="1"/>
  <c r="R535" i="1" a="1"/>
  <c r="R535" i="1"/>
  <c r="R536" i="1" a="1"/>
  <c r="R536" i="1" s="1"/>
  <c r="R537" i="1" a="1"/>
  <c r="R537" i="1"/>
  <c r="R538" i="1" a="1"/>
  <c r="R538" i="1"/>
  <c r="R539" i="1" a="1"/>
  <c r="R539" i="1"/>
  <c r="R540" i="1" a="1"/>
  <c r="R540" i="1" s="1"/>
  <c r="R541" i="1" a="1"/>
  <c r="R541" i="1" s="1"/>
  <c r="R542" i="1" a="1"/>
  <c r="R542" i="1" s="1"/>
  <c r="R543" i="1" a="1"/>
  <c r="R543" i="1" s="1"/>
  <c r="R544" i="1" a="1"/>
  <c r="R544" i="1" s="1"/>
  <c r="R545" i="1" a="1"/>
  <c r="R545" i="1"/>
  <c r="R546" i="1" a="1"/>
  <c r="R546" i="1"/>
  <c r="R547" i="1" a="1"/>
  <c r="R547" i="1"/>
  <c r="R548" i="1" a="1"/>
  <c r="R548" i="1" s="1"/>
  <c r="R549" i="1" a="1"/>
  <c r="R549" i="1"/>
  <c r="R550" i="1" a="1"/>
  <c r="R550" i="1" s="1"/>
  <c r="R551" i="1" a="1"/>
  <c r="R551" i="1" s="1"/>
  <c r="R552" i="1" a="1"/>
  <c r="R552" i="1" s="1"/>
  <c r="R553" i="1" a="1"/>
  <c r="R553" i="1"/>
  <c r="R554" i="1" a="1"/>
  <c r="R554" i="1"/>
  <c r="R555" i="1" a="1"/>
  <c r="R555" i="1"/>
  <c r="R556" i="1" a="1"/>
  <c r="R556" i="1" s="1"/>
  <c r="R557" i="1" a="1"/>
  <c r="R557" i="1" s="1"/>
  <c r="R558" i="1" a="1"/>
  <c r="R558" i="1"/>
  <c r="R559" i="1" a="1"/>
  <c r="R559" i="1" s="1"/>
  <c r="R560" i="1" a="1"/>
  <c r="R560" i="1" s="1"/>
  <c r="R561" i="1" a="1"/>
  <c r="R561" i="1"/>
  <c r="R562" i="1" a="1"/>
  <c r="R562" i="1"/>
  <c r="R563" i="1" a="1"/>
  <c r="R563" i="1"/>
  <c r="R564" i="1" a="1"/>
  <c r="R564" i="1"/>
  <c r="R565" i="1" a="1"/>
  <c r="R565" i="1" s="1"/>
  <c r="R566" i="1" a="1"/>
  <c r="R566" i="1" s="1"/>
  <c r="R567" i="1" a="1"/>
  <c r="R567" i="1"/>
  <c r="R568" i="1" a="1"/>
  <c r="R568" i="1"/>
  <c r="R569" i="1" a="1"/>
  <c r="R569" i="1" s="1"/>
  <c r="R570" i="1" a="1"/>
  <c r="R570" i="1" s="1"/>
  <c r="R571" i="1" a="1"/>
  <c r="R571" i="1"/>
  <c r="R572" i="1" a="1"/>
  <c r="R572" i="1" s="1"/>
  <c r="R573" i="1" a="1"/>
  <c r="R573" i="1" s="1"/>
  <c r="R574" i="1" a="1"/>
  <c r="R574" i="1" s="1"/>
  <c r="R575" i="1" a="1"/>
  <c r="R575" i="1"/>
  <c r="R576" i="1" a="1"/>
  <c r="R576" i="1" s="1"/>
  <c r="R577" i="1" a="1"/>
  <c r="R577" i="1" s="1"/>
  <c r="R578" i="1" a="1"/>
  <c r="R578" i="1" s="1"/>
  <c r="R579" i="1" a="1"/>
  <c r="R579" i="1"/>
  <c r="R580" i="1" a="1"/>
  <c r="R580" i="1" s="1"/>
  <c r="R581" i="1" a="1"/>
  <c r="R581" i="1" s="1"/>
  <c r="R582" i="1" a="1"/>
  <c r="R582" i="1" s="1"/>
  <c r="R583" i="1" a="1"/>
  <c r="R583" i="1" s="1"/>
  <c r="R584" i="1" a="1"/>
  <c r="R584" i="1" s="1"/>
  <c r="R585" i="1" a="1"/>
  <c r="R585" i="1" s="1"/>
  <c r="R586" i="1" a="1"/>
  <c r="R586" i="1" s="1"/>
  <c r="R587" i="1" a="1"/>
  <c r="R587" i="1" s="1"/>
  <c r="R588" i="1" a="1"/>
  <c r="R588" i="1" s="1"/>
  <c r="R589" i="1" a="1"/>
  <c r="R589" i="1" s="1"/>
  <c r="R590" i="1" a="1"/>
  <c r="R590" i="1" s="1"/>
  <c r="R591" i="1" a="1"/>
  <c r="R591" i="1" s="1"/>
  <c r="R592" i="1" a="1"/>
  <c r="R592" i="1" s="1"/>
  <c r="R593" i="1" a="1"/>
  <c r="R593" i="1" s="1"/>
  <c r="R594" i="1" a="1"/>
  <c r="R594" i="1" s="1"/>
  <c r="R595" i="1" a="1"/>
  <c r="R595" i="1" s="1"/>
  <c r="R596" i="1" a="1"/>
  <c r="R596" i="1" s="1"/>
  <c r="R597" i="1" a="1"/>
  <c r="R597" i="1" s="1"/>
  <c r="R9" i="1" a="1"/>
  <c r="R9" i="1" s="1"/>
  <c r="H10" i="1" a="1"/>
  <c r="H10" i="1"/>
  <c r="H11" i="1" a="1"/>
  <c r="H11" i="1"/>
  <c r="H12" i="1" a="1"/>
  <c r="H12" i="1" s="1"/>
  <c r="H13" i="1" a="1"/>
  <c r="H13" i="1"/>
  <c r="H14" i="1" a="1"/>
  <c r="H14" i="1" s="1"/>
  <c r="H15" i="1" a="1"/>
  <c r="H15" i="1" s="1"/>
  <c r="H16" i="1" a="1"/>
  <c r="H16" i="1" s="1"/>
  <c r="H17" i="1" a="1"/>
  <c r="H17" i="1" s="1"/>
  <c r="H18" i="1" a="1"/>
  <c r="H18" i="1"/>
  <c r="H19" i="1" a="1"/>
  <c r="H19" i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/>
  <c r="H42" i="1" a="1"/>
  <c r="H42" i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/>
  <c r="H50" i="1" a="1"/>
  <c r="H50" i="1"/>
  <c r="H51" i="1" a="1"/>
  <c r="H51" i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/>
  <c r="H59" i="1" a="1"/>
  <c r="H59" i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/>
  <c r="H66" i="1" a="1"/>
  <c r="H66" i="1" s="1"/>
  <c r="H67" i="1" a="1"/>
  <c r="H67" i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/>
  <c r="H74" i="1" a="1"/>
  <c r="H74" i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/>
  <c r="H82" i="1" a="1"/>
  <c r="H82" i="1"/>
  <c r="H83" i="1" a="1"/>
  <c r="H83" i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/>
  <c r="H91" i="1" a="1"/>
  <c r="H91" i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/>
  <c r="H98" i="1" a="1"/>
  <c r="H98" i="1"/>
  <c r="H99" i="1" a="1"/>
  <c r="H99" i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/>
  <c r="H106" i="1" a="1"/>
  <c r="H106" i="1"/>
  <c r="H107" i="1" a="1"/>
  <c r="H107" i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/>
  <c r="H114" i="1" a="1"/>
  <c r="H114" i="1"/>
  <c r="H115" i="1" a="1"/>
  <c r="H115" i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/>
  <c r="H122" i="1" a="1"/>
  <c r="H122" i="1"/>
  <c r="H123" i="1" a="1"/>
  <c r="H123" i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/>
  <c r="H130" i="1" a="1"/>
  <c r="H130" i="1"/>
  <c r="H131" i="1" a="1"/>
  <c r="H131" i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/>
  <c r="H138" i="1" a="1"/>
  <c r="H138" i="1"/>
  <c r="H139" i="1" a="1"/>
  <c r="H139" i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/>
  <c r="H146" i="1" a="1"/>
  <c r="H146" i="1"/>
  <c r="H147" i="1" a="1"/>
  <c r="H147" i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/>
  <c r="H154" i="1" a="1"/>
  <c r="H154" i="1"/>
  <c r="H155" i="1" a="1"/>
  <c r="H155" i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/>
  <c r="H162" i="1" a="1"/>
  <c r="H162" i="1"/>
  <c r="H163" i="1" a="1"/>
  <c r="H163" i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/>
  <c r="H170" i="1" a="1"/>
  <c r="H170" i="1"/>
  <c r="H171" i="1" a="1"/>
  <c r="H171" i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/>
  <c r="H178" i="1" a="1"/>
  <c r="H178" i="1"/>
  <c r="H179" i="1" a="1"/>
  <c r="H179" i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/>
  <c r="H186" i="1" a="1"/>
  <c r="H186" i="1"/>
  <c r="H187" i="1" a="1"/>
  <c r="H187" i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/>
  <c r="H194" i="1" a="1"/>
  <c r="H194" i="1"/>
  <c r="H195" i="1" a="1"/>
  <c r="H195" i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/>
  <c r="H202" i="1" a="1"/>
  <c r="H202" i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/>
  <c r="H210" i="1" a="1"/>
  <c r="H210" i="1"/>
  <c r="H211" i="1" a="1"/>
  <c r="H211" i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/>
  <c r="H219" i="1" a="1"/>
  <c r="H219" i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/>
  <c r="H226" i="1" a="1"/>
  <c r="H226" i="1" s="1"/>
  <c r="H227" i="1" a="1"/>
  <c r="H227" i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/>
  <c r="H234" i="1" a="1"/>
  <c r="H234" i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/>
  <c r="H242" i="1" a="1"/>
  <c r="H242" i="1"/>
  <c r="H243" i="1" a="1"/>
  <c r="H243" i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/>
  <c r="H251" i="1" a="1"/>
  <c r="H251" i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/>
  <c r="H258" i="1" a="1"/>
  <c r="H258" i="1" s="1"/>
  <c r="H259" i="1" a="1"/>
  <c r="H259" i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/>
  <c r="H266" i="1" a="1"/>
  <c r="H266" i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/>
  <c r="H274" i="1" a="1"/>
  <c r="H274" i="1"/>
  <c r="H275" i="1" a="1"/>
  <c r="H275" i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/>
  <c r="H283" i="1" a="1"/>
  <c r="H283" i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/>
  <c r="H290" i="1" a="1"/>
  <c r="H290" i="1" s="1"/>
  <c r="H291" i="1" a="1"/>
  <c r="H291" i="1"/>
  <c r="H292" i="1" a="1"/>
  <c r="H292" i="1" s="1"/>
  <c r="H293" i="1" a="1"/>
  <c r="H293" i="1" s="1"/>
  <c r="H294" i="1" a="1"/>
  <c r="H294" i="1"/>
  <c r="H295" i="1" a="1"/>
  <c r="H295" i="1" s="1"/>
  <c r="H296" i="1" a="1"/>
  <c r="H296" i="1" s="1"/>
  <c r="H297" i="1" a="1"/>
  <c r="H297" i="1"/>
  <c r="H298" i="1" a="1"/>
  <c r="H298" i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/>
  <c r="H306" i="1" a="1"/>
  <c r="H306" i="1"/>
  <c r="H307" i="1" a="1"/>
  <c r="H307" i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/>
  <c r="H314" i="1" a="1"/>
  <c r="H314" i="1"/>
  <c r="H315" i="1" a="1"/>
  <c r="H315" i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/>
  <c r="H322" i="1" a="1"/>
  <c r="H322" i="1" s="1"/>
  <c r="H323" i="1" a="1"/>
  <c r="H323" i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/>
  <c r="H331" i="1" a="1"/>
  <c r="H331" i="1" s="1"/>
  <c r="H332" i="1" a="1"/>
  <c r="H332" i="1" s="1"/>
  <c r="H333" i="1" a="1"/>
  <c r="H333" i="1"/>
  <c r="H334" i="1" a="1"/>
  <c r="H334" i="1" s="1"/>
  <c r="H335" i="1" a="1"/>
  <c r="H335" i="1"/>
  <c r="H336" i="1" a="1"/>
  <c r="H336" i="1" s="1"/>
  <c r="H337" i="1" a="1"/>
  <c r="H337" i="1"/>
  <c r="H338" i="1" a="1"/>
  <c r="H338" i="1"/>
  <c r="H339" i="1" a="1"/>
  <c r="H339" i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/>
  <c r="H346" i="1" a="1"/>
  <c r="H346" i="1" s="1"/>
  <c r="H347" i="1" a="1"/>
  <c r="H347" i="1" s="1"/>
  <c r="H348" i="1" a="1"/>
  <c r="H348" i="1" s="1"/>
  <c r="H349" i="1" a="1"/>
  <c r="H349" i="1" s="1"/>
  <c r="H350" i="1" a="1"/>
  <c r="H350" i="1"/>
  <c r="H351" i="1" a="1"/>
  <c r="H351" i="1"/>
  <c r="H352" i="1" a="1"/>
  <c r="H352" i="1" s="1"/>
  <c r="H353" i="1" a="1"/>
  <c r="H353" i="1" s="1"/>
  <c r="H354" i="1" a="1"/>
  <c r="H354" i="1"/>
  <c r="H355" i="1" a="1"/>
  <c r="H355" i="1" s="1"/>
  <c r="H356" i="1" a="1"/>
  <c r="H356" i="1" s="1"/>
  <c r="H357" i="1" a="1"/>
  <c r="H357" i="1"/>
  <c r="H358" i="1" a="1"/>
  <c r="H358" i="1" s="1"/>
  <c r="H359" i="1" a="1"/>
  <c r="H359" i="1"/>
  <c r="H360" i="1" a="1"/>
  <c r="H360" i="1" s="1"/>
  <c r="H361" i="1" a="1"/>
  <c r="H361" i="1" s="1"/>
  <c r="H362" i="1" a="1"/>
  <c r="H362" i="1" s="1"/>
  <c r="H363" i="1" a="1"/>
  <c r="H363" i="1"/>
  <c r="H364" i="1" a="1"/>
  <c r="H364" i="1" s="1"/>
  <c r="H365" i="1" a="1"/>
  <c r="H365" i="1"/>
  <c r="H366" i="1" a="1"/>
  <c r="H366" i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/>
  <c r="H374" i="1" a="1"/>
  <c r="H374" i="1"/>
  <c r="H375" i="1" a="1"/>
  <c r="H375" i="1"/>
  <c r="H376" i="1" a="1"/>
  <c r="H376" i="1" s="1"/>
  <c r="H377" i="1" a="1"/>
  <c r="H377" i="1"/>
  <c r="H378" i="1" a="1"/>
  <c r="H378" i="1" s="1"/>
  <c r="H379" i="1" a="1"/>
  <c r="H379" i="1" s="1"/>
  <c r="H380" i="1" a="1"/>
  <c r="H380" i="1" s="1"/>
  <c r="H381" i="1" a="1"/>
  <c r="H381" i="1" s="1"/>
  <c r="H382" i="1" a="1"/>
  <c r="H382" i="1"/>
  <c r="H383" i="1" a="1"/>
  <c r="H383" i="1"/>
  <c r="H384" i="1" a="1"/>
  <c r="H384" i="1" s="1"/>
  <c r="H385" i="1" a="1"/>
  <c r="H385" i="1" s="1"/>
  <c r="H386" i="1" a="1"/>
  <c r="H386" i="1"/>
  <c r="H387" i="1" a="1"/>
  <c r="H387" i="1" s="1"/>
  <c r="H388" i="1" a="1"/>
  <c r="H388" i="1" s="1"/>
  <c r="H389" i="1" a="1"/>
  <c r="H389" i="1"/>
  <c r="H390" i="1" a="1"/>
  <c r="H390" i="1"/>
  <c r="H391" i="1" a="1"/>
  <c r="H391" i="1"/>
  <c r="H392" i="1" a="1"/>
  <c r="H392" i="1" s="1"/>
  <c r="H393" i="1" a="1"/>
  <c r="H393" i="1" s="1"/>
  <c r="H394" i="1" a="1"/>
  <c r="H394" i="1" s="1"/>
  <c r="H395" i="1" a="1"/>
  <c r="H395" i="1"/>
  <c r="H396" i="1" a="1"/>
  <c r="H396" i="1" s="1"/>
  <c r="H397" i="1" a="1"/>
  <c r="H397" i="1"/>
  <c r="H398" i="1" a="1"/>
  <c r="H398" i="1"/>
  <c r="H399" i="1" a="1"/>
  <c r="H399" i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/>
  <c r="H406" i="1" a="1"/>
  <c r="H406" i="1"/>
  <c r="H407" i="1" a="1"/>
  <c r="H407" i="1"/>
  <c r="H408" i="1" a="1"/>
  <c r="H408" i="1" s="1"/>
  <c r="H409" i="1" a="1"/>
  <c r="H409" i="1"/>
  <c r="H410" i="1" a="1"/>
  <c r="H410" i="1" s="1"/>
  <c r="H411" i="1" a="1"/>
  <c r="H411" i="1" s="1"/>
  <c r="H412" i="1" a="1"/>
  <c r="H412" i="1" s="1"/>
  <c r="H413" i="1" a="1"/>
  <c r="H413" i="1"/>
  <c r="H414" i="1" a="1"/>
  <c r="H414" i="1"/>
  <c r="H415" i="1" a="1"/>
  <c r="H415" i="1"/>
  <c r="H416" i="1" a="1"/>
  <c r="H416" i="1" s="1"/>
  <c r="H417" i="1" a="1"/>
  <c r="H417" i="1" s="1"/>
  <c r="H418" i="1" a="1"/>
  <c r="H418" i="1"/>
  <c r="H419" i="1" a="1"/>
  <c r="H419" i="1" s="1"/>
  <c r="H420" i="1" a="1"/>
  <c r="H420" i="1" s="1"/>
  <c r="H421" i="1" a="1"/>
  <c r="H421" i="1"/>
  <c r="H422" i="1" a="1"/>
  <c r="H422" i="1"/>
  <c r="H423" i="1" a="1"/>
  <c r="H423" i="1"/>
  <c r="H424" i="1" a="1"/>
  <c r="H424" i="1" s="1"/>
  <c r="H425" i="1" a="1"/>
  <c r="H425" i="1" s="1"/>
  <c r="H426" i="1" a="1"/>
  <c r="H426" i="1" s="1"/>
  <c r="H427" i="1" a="1"/>
  <c r="H427" i="1"/>
  <c r="H428" i="1" a="1"/>
  <c r="H428" i="1" s="1"/>
  <c r="H429" i="1" a="1"/>
  <c r="H429" i="1"/>
  <c r="H430" i="1" a="1"/>
  <c r="H430" i="1"/>
  <c r="H431" i="1" a="1"/>
  <c r="H431" i="1"/>
  <c r="H432" i="1" a="1"/>
  <c r="H432" i="1" s="1"/>
  <c r="H433" i="1" a="1"/>
  <c r="H433" i="1" s="1"/>
  <c r="H434" i="1" a="1"/>
  <c r="H434" i="1" s="1"/>
  <c r="H435" i="1" a="1"/>
  <c r="H435" i="1" s="1"/>
  <c r="H436" i="1" a="1"/>
  <c r="H436" i="1" s="1"/>
  <c r="H437" i="1" a="1"/>
  <c r="H437" i="1"/>
  <c r="H438" i="1" a="1"/>
  <c r="H438" i="1"/>
  <c r="H439" i="1" a="1"/>
  <c r="H439" i="1"/>
  <c r="H440" i="1" a="1"/>
  <c r="H440" i="1" s="1"/>
  <c r="H441" i="1" a="1"/>
  <c r="H441" i="1"/>
  <c r="H442" i="1" a="1"/>
  <c r="H442" i="1" s="1"/>
  <c r="H443" i="1" a="1"/>
  <c r="H443" i="1" s="1"/>
  <c r="H444" i="1" a="1"/>
  <c r="H444" i="1" s="1"/>
  <c r="H445" i="1" a="1"/>
  <c r="H445" i="1"/>
  <c r="H446" i="1" a="1"/>
  <c r="H446" i="1"/>
  <c r="H447" i="1" a="1"/>
  <c r="H447" i="1"/>
  <c r="H448" i="1" a="1"/>
  <c r="H448" i="1" s="1"/>
  <c r="H449" i="1" a="1"/>
  <c r="H449" i="1" s="1"/>
  <c r="H450" i="1" a="1"/>
  <c r="H450" i="1"/>
  <c r="H451" i="1" a="1"/>
  <c r="H451" i="1" s="1"/>
  <c r="H452" i="1" a="1"/>
  <c r="H452" i="1" s="1"/>
  <c r="H453" i="1" a="1"/>
  <c r="H453" i="1"/>
  <c r="H454" i="1" a="1"/>
  <c r="H454" i="1"/>
  <c r="H455" i="1" a="1"/>
  <c r="H455" i="1"/>
  <c r="H456" i="1" a="1"/>
  <c r="H456" i="1" s="1"/>
  <c r="H457" i="1" a="1"/>
  <c r="H457" i="1" s="1"/>
  <c r="H458" i="1" a="1"/>
  <c r="H458" i="1" s="1"/>
  <c r="H459" i="1" a="1"/>
  <c r="H459" i="1"/>
  <c r="H460" i="1" a="1"/>
  <c r="H460" i="1" s="1"/>
  <c r="H461" i="1" a="1"/>
  <c r="H461" i="1"/>
  <c r="H462" i="1" a="1"/>
  <c r="H462" i="1"/>
  <c r="H463" i="1" a="1"/>
  <c r="H463" i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/>
  <c r="H470" i="1" a="1"/>
  <c r="H470" i="1"/>
  <c r="H471" i="1" a="1"/>
  <c r="H471" i="1"/>
  <c r="H472" i="1" a="1"/>
  <c r="H472" i="1" s="1"/>
  <c r="H473" i="1" a="1"/>
  <c r="H473" i="1"/>
  <c r="H474" i="1" a="1"/>
  <c r="H474" i="1" s="1"/>
  <c r="H475" i="1" a="1"/>
  <c r="H475" i="1" s="1"/>
  <c r="H476" i="1" a="1"/>
  <c r="H476" i="1" s="1"/>
  <c r="H477" i="1" a="1"/>
  <c r="H477" i="1"/>
  <c r="H478" i="1" a="1"/>
  <c r="H478" i="1"/>
  <c r="H479" i="1" a="1"/>
  <c r="H479" i="1"/>
  <c r="H480" i="1" a="1"/>
  <c r="H480" i="1" s="1"/>
  <c r="H481" i="1" a="1"/>
  <c r="H481" i="1" s="1"/>
  <c r="H482" i="1" a="1"/>
  <c r="H482" i="1"/>
  <c r="H483" i="1" a="1"/>
  <c r="H483" i="1" s="1"/>
  <c r="H484" i="1" a="1"/>
  <c r="H484" i="1" s="1"/>
  <c r="H485" i="1" a="1"/>
  <c r="H485" i="1"/>
  <c r="H486" i="1" a="1"/>
  <c r="H486" i="1"/>
  <c r="H487" i="1" a="1"/>
  <c r="H487" i="1"/>
  <c r="H488" i="1" a="1"/>
  <c r="H488" i="1" s="1"/>
  <c r="H489" i="1" a="1"/>
  <c r="H489" i="1" s="1"/>
  <c r="H490" i="1" a="1"/>
  <c r="H490" i="1" s="1"/>
  <c r="H491" i="1" a="1"/>
  <c r="H491" i="1"/>
  <c r="H492" i="1" a="1"/>
  <c r="H492" i="1" s="1"/>
  <c r="H493" i="1" a="1"/>
  <c r="H493" i="1"/>
  <c r="H494" i="1" a="1"/>
  <c r="H494" i="1"/>
  <c r="H495" i="1" a="1"/>
  <c r="H495" i="1"/>
  <c r="H496" i="1" a="1"/>
  <c r="H496" i="1" s="1"/>
  <c r="H497" i="1" a="1"/>
  <c r="H497" i="1" s="1"/>
  <c r="H498" i="1" a="1"/>
  <c r="H498" i="1" s="1"/>
  <c r="H499" i="1" a="1"/>
  <c r="H499" i="1" s="1"/>
  <c r="H500" i="1" a="1"/>
  <c r="H500" i="1" s="1"/>
  <c r="H501" i="1" a="1"/>
  <c r="H501" i="1"/>
  <c r="H502" i="1" a="1"/>
  <c r="H502" i="1"/>
  <c r="H503" i="1" a="1"/>
  <c r="H503" i="1"/>
  <c r="H504" i="1" a="1"/>
  <c r="H504" i="1" s="1"/>
  <c r="H505" i="1" a="1"/>
  <c r="H505" i="1"/>
  <c r="H506" i="1" a="1"/>
  <c r="H506" i="1" s="1"/>
  <c r="H507" i="1" a="1"/>
  <c r="H507" i="1" s="1"/>
  <c r="H508" i="1" a="1"/>
  <c r="H508" i="1" s="1"/>
  <c r="H509" i="1" a="1"/>
  <c r="H509" i="1"/>
  <c r="H510" i="1" a="1"/>
  <c r="H510" i="1"/>
  <c r="H511" i="1" a="1"/>
  <c r="H511" i="1"/>
  <c r="H512" i="1" a="1"/>
  <c r="H512" i="1" s="1"/>
  <c r="H513" i="1" a="1"/>
  <c r="H513" i="1" s="1"/>
  <c r="H514" i="1" a="1"/>
  <c r="H514" i="1"/>
  <c r="H515" i="1" a="1"/>
  <c r="H515" i="1" s="1"/>
  <c r="H516" i="1" a="1"/>
  <c r="H516" i="1" s="1"/>
  <c r="H517" i="1" a="1"/>
  <c r="H517" i="1"/>
  <c r="H518" i="1" a="1"/>
  <c r="H518" i="1"/>
  <c r="H519" i="1" a="1"/>
  <c r="H519" i="1"/>
  <c r="H520" i="1" a="1"/>
  <c r="H520" i="1" s="1"/>
  <c r="H521" i="1" a="1"/>
  <c r="H521" i="1" s="1"/>
  <c r="H522" i="1" a="1"/>
  <c r="H522" i="1" s="1"/>
  <c r="H523" i="1" a="1"/>
  <c r="H523" i="1"/>
  <c r="H524" i="1" a="1"/>
  <c r="H524" i="1" s="1"/>
  <c r="H525" i="1" a="1"/>
  <c r="H525" i="1"/>
  <c r="H526" i="1" a="1"/>
  <c r="H526" i="1"/>
  <c r="H527" i="1" a="1"/>
  <c r="H527" i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/>
  <c r="H534" i="1" a="1"/>
  <c r="H534" i="1"/>
  <c r="H535" i="1" a="1"/>
  <c r="H535" i="1"/>
  <c r="H536" i="1" a="1"/>
  <c r="H536" i="1" s="1"/>
  <c r="H537" i="1" a="1"/>
  <c r="H537" i="1"/>
  <c r="H538" i="1" a="1"/>
  <c r="H538" i="1" s="1"/>
  <c r="H539" i="1" a="1"/>
  <c r="H539" i="1" s="1"/>
  <c r="H540" i="1" a="1"/>
  <c r="H540" i="1" s="1"/>
  <c r="H541" i="1" a="1"/>
  <c r="H541" i="1"/>
  <c r="H542" i="1" a="1"/>
  <c r="H542" i="1"/>
  <c r="H543" i="1" a="1"/>
  <c r="H543" i="1"/>
  <c r="H544" i="1" a="1"/>
  <c r="H544" i="1" s="1"/>
  <c r="H545" i="1" a="1"/>
  <c r="H545" i="1" s="1"/>
  <c r="H546" i="1" a="1"/>
  <c r="H546" i="1"/>
  <c r="H547" i="1" a="1"/>
  <c r="H547" i="1" s="1"/>
  <c r="H548" i="1" a="1"/>
  <c r="H548" i="1" s="1"/>
  <c r="H549" i="1" a="1"/>
  <c r="H549" i="1"/>
  <c r="H550" i="1" a="1"/>
  <c r="H550" i="1"/>
  <c r="H551" i="1" a="1"/>
  <c r="H551" i="1"/>
  <c r="H552" i="1" a="1"/>
  <c r="H552" i="1" s="1"/>
  <c r="H553" i="1" a="1"/>
  <c r="H553" i="1" s="1"/>
  <c r="H554" i="1" a="1"/>
  <c r="H554" i="1" s="1"/>
  <c r="H555" i="1" a="1"/>
  <c r="H555" i="1"/>
  <c r="H556" i="1" a="1"/>
  <c r="H556" i="1" s="1"/>
  <c r="H557" i="1" a="1"/>
  <c r="H557" i="1"/>
  <c r="H558" i="1" a="1"/>
  <c r="H558" i="1"/>
  <c r="H559" i="1" a="1"/>
  <c r="H559" i="1"/>
  <c r="H560" i="1" a="1"/>
  <c r="H560" i="1" s="1"/>
  <c r="H561" i="1" a="1"/>
  <c r="H561" i="1" s="1"/>
  <c r="H562" i="1" a="1"/>
  <c r="H562" i="1" s="1"/>
  <c r="H563" i="1" a="1"/>
  <c r="H563" i="1" s="1"/>
  <c r="H564" i="1" a="1"/>
  <c r="H564" i="1"/>
  <c r="H565" i="1" a="1"/>
  <c r="H565" i="1" s="1"/>
  <c r="H566" i="1" a="1"/>
  <c r="H566" i="1" s="1"/>
  <c r="H567" i="1" a="1"/>
  <c r="H567" i="1" s="1"/>
  <c r="H568" i="1" a="1"/>
  <c r="H568" i="1"/>
  <c r="H569" i="1" a="1"/>
  <c r="H569" i="1" s="1"/>
  <c r="H570" i="1" a="1"/>
  <c r="H570" i="1" s="1"/>
  <c r="H571" i="1" a="1"/>
  <c r="H571" i="1" s="1"/>
  <c r="H572" i="1" a="1"/>
  <c r="H572" i="1"/>
  <c r="H573" i="1" a="1"/>
  <c r="H573" i="1" s="1"/>
  <c r="H574" i="1" a="1"/>
  <c r="H574" i="1" s="1"/>
  <c r="H575" i="1" a="1"/>
  <c r="H575" i="1" s="1"/>
  <c r="H576" i="1" a="1"/>
  <c r="H576" i="1"/>
  <c r="H577" i="1" a="1"/>
  <c r="H577" i="1" s="1"/>
  <c r="H578" i="1" a="1"/>
  <c r="H578" i="1" s="1"/>
  <c r="H579" i="1" a="1"/>
  <c r="H579" i="1" s="1"/>
  <c r="H580" i="1" a="1"/>
  <c r="H580" i="1"/>
  <c r="H581" i="1" a="1"/>
  <c r="H581" i="1" s="1"/>
  <c r="H582" i="1" a="1"/>
  <c r="H582" i="1" s="1"/>
  <c r="H583" i="1" a="1"/>
  <c r="H583" i="1" s="1"/>
  <c r="H584" i="1" a="1"/>
  <c r="H584" i="1"/>
  <c r="H585" i="1" a="1"/>
  <c r="H585" i="1" s="1"/>
  <c r="H586" i="1" a="1"/>
  <c r="H586" i="1" s="1"/>
  <c r="H587" i="1" a="1"/>
  <c r="H587" i="1" s="1"/>
  <c r="H588" i="1" a="1"/>
  <c r="H588" i="1" s="1"/>
  <c r="H589" i="1" a="1"/>
  <c r="H589" i="1" s="1"/>
  <c r="H590" i="1" a="1"/>
  <c r="H590" i="1" s="1"/>
  <c r="H591" i="1" a="1"/>
  <c r="H591" i="1" s="1"/>
  <c r="H592" i="1" a="1"/>
  <c r="H592" i="1" s="1"/>
  <c r="H593" i="1" a="1"/>
  <c r="H593" i="1" s="1"/>
  <c r="H594" i="1" a="1"/>
  <c r="H594" i="1" s="1"/>
  <c r="H595" i="1" a="1"/>
  <c r="H595" i="1" s="1"/>
  <c r="H596" i="1" a="1"/>
  <c r="H596" i="1" s="1"/>
  <c r="H597" i="1" a="1"/>
  <c r="H597" i="1" s="1"/>
  <c r="H9" i="1" a="1"/>
  <c r="H9" i="1" s="1"/>
  <c r="P597" i="1" l="1"/>
  <c r="Q597" i="1" s="1"/>
  <c r="P596" i="1"/>
  <c r="Q596" i="1" s="1"/>
  <c r="P593" i="1"/>
  <c r="Q593" i="1" s="1"/>
  <c r="P591" i="1"/>
  <c r="Q591" i="1" s="1"/>
  <c r="P590" i="1"/>
  <c r="Q590" i="1" s="1"/>
  <c r="P588" i="1"/>
  <c r="Q588" i="1" s="1"/>
  <c r="P587" i="1"/>
  <c r="Q587" i="1" s="1"/>
  <c r="P586" i="1"/>
  <c r="Q586" i="1" s="1"/>
  <c r="P585" i="1"/>
  <c r="Q585" i="1" s="1"/>
  <c r="P584" i="1"/>
  <c r="Q584" i="1" s="1"/>
  <c r="P518" i="1"/>
  <c r="Q518" i="1" s="1"/>
  <c r="P594" i="1"/>
  <c r="Q594" i="1" s="1"/>
  <c r="P592" i="1"/>
  <c r="Q592" i="1" s="1"/>
  <c r="P589" i="1"/>
  <c r="Q589" i="1" s="1"/>
  <c r="P595" i="1"/>
  <c r="Q595" i="1" s="1"/>
  <c r="P583" i="1"/>
  <c r="Q583" i="1" s="1"/>
  <c r="P581" i="1"/>
  <c r="Q581" i="1" s="1"/>
  <c r="P578" i="1"/>
  <c r="Q578" i="1" s="1"/>
  <c r="P577" i="1"/>
  <c r="Q577" i="1" s="1"/>
  <c r="P582" i="1"/>
  <c r="Q582" i="1" s="1"/>
  <c r="P580" i="1"/>
  <c r="Q580" i="1" s="1"/>
  <c r="P579" i="1"/>
  <c r="Q579" i="1" s="1"/>
  <c r="P524" i="1"/>
  <c r="Q524" i="1" s="1"/>
  <c r="P522" i="1"/>
  <c r="Q522" i="1" s="1"/>
  <c r="P526" i="1"/>
  <c r="Q526" i="1" s="1"/>
  <c r="P535" i="1"/>
  <c r="Q535" i="1" s="1"/>
  <c r="P575" i="1"/>
  <c r="Q575" i="1" s="1"/>
  <c r="P574" i="1"/>
  <c r="Q574" i="1" s="1"/>
  <c r="P573" i="1"/>
  <c r="Q573" i="1" s="1"/>
  <c r="P572" i="1"/>
  <c r="Q572" i="1" s="1"/>
  <c r="P570" i="1"/>
  <c r="Q570" i="1" s="1"/>
  <c r="P537" i="1"/>
  <c r="Q537" i="1" s="1"/>
  <c r="P553" i="1"/>
  <c r="Q553" i="1" s="1"/>
  <c r="P532" i="1"/>
  <c r="Q532" i="1" s="1"/>
  <c r="P530" i="1"/>
  <c r="Q530" i="1" s="1"/>
  <c r="P527" i="1"/>
  <c r="Q527" i="1" s="1"/>
  <c r="P525" i="1"/>
  <c r="Q525" i="1" s="1"/>
  <c r="P523" i="1"/>
  <c r="Q523" i="1" s="1"/>
  <c r="P521" i="1"/>
  <c r="Q521" i="1" s="1"/>
  <c r="P520" i="1"/>
  <c r="Q520" i="1" s="1"/>
  <c r="P519" i="1"/>
  <c r="Q519" i="1" s="1"/>
  <c r="P529" i="1"/>
  <c r="Q529" i="1" s="1"/>
  <c r="P528" i="1"/>
  <c r="Q528" i="1" s="1"/>
  <c r="P571" i="1"/>
  <c r="Q571" i="1" s="1"/>
  <c r="P569" i="1"/>
  <c r="Q569" i="1" s="1"/>
  <c r="P568" i="1"/>
  <c r="Q568" i="1" s="1"/>
  <c r="P567" i="1"/>
  <c r="Q567" i="1" s="1"/>
  <c r="P566" i="1"/>
  <c r="Q566" i="1" s="1"/>
  <c r="P565" i="1"/>
  <c r="Q565" i="1" s="1"/>
  <c r="P564" i="1"/>
  <c r="Q564" i="1" s="1"/>
  <c r="P563" i="1"/>
  <c r="Q563" i="1" s="1"/>
  <c r="P562" i="1"/>
  <c r="Q562" i="1" s="1"/>
  <c r="P561" i="1"/>
  <c r="Q561" i="1" s="1"/>
  <c r="P560" i="1"/>
  <c r="Q560" i="1" s="1"/>
  <c r="P559" i="1"/>
  <c r="Q559" i="1" s="1"/>
  <c r="P558" i="1"/>
  <c r="Q558" i="1" s="1"/>
  <c r="P557" i="1"/>
  <c r="Q557" i="1" s="1"/>
  <c r="P556" i="1"/>
  <c r="Q556" i="1" s="1"/>
  <c r="P555" i="1"/>
  <c r="Q555" i="1" s="1"/>
  <c r="P554" i="1"/>
  <c r="Q554" i="1" s="1"/>
  <c r="P552" i="1"/>
  <c r="Q552" i="1" s="1"/>
  <c r="P551" i="1"/>
  <c r="Q551" i="1" s="1"/>
  <c r="P550" i="1"/>
  <c r="Q550" i="1" s="1"/>
  <c r="P549" i="1"/>
  <c r="Q549" i="1" s="1"/>
  <c r="P548" i="1"/>
  <c r="Q548" i="1" s="1"/>
  <c r="P547" i="1"/>
  <c r="Q547" i="1" s="1"/>
  <c r="P546" i="1"/>
  <c r="Q546" i="1" s="1"/>
  <c r="P545" i="1"/>
  <c r="Q545" i="1" s="1"/>
  <c r="P544" i="1"/>
  <c r="Q544" i="1" s="1"/>
  <c r="P543" i="1"/>
  <c r="Q543" i="1" s="1"/>
  <c r="P542" i="1"/>
  <c r="Q542" i="1" s="1"/>
  <c r="P541" i="1"/>
  <c r="Q541" i="1" s="1"/>
  <c r="P540" i="1"/>
  <c r="Q540" i="1" s="1"/>
  <c r="P539" i="1"/>
  <c r="Q539" i="1" s="1"/>
  <c r="P538" i="1"/>
  <c r="Q538" i="1" s="1"/>
  <c r="P536" i="1"/>
  <c r="Q536" i="1" s="1"/>
  <c r="P534" i="1"/>
  <c r="Q534" i="1" s="1"/>
  <c r="P533" i="1"/>
  <c r="Q533" i="1" s="1"/>
  <c r="P531" i="1"/>
  <c r="Q531" i="1" s="1"/>
  <c r="P517" i="1"/>
  <c r="Q517" i="1" s="1"/>
  <c r="P516" i="1"/>
  <c r="Q516" i="1" s="1"/>
  <c r="P514" i="1"/>
  <c r="Q514" i="1" s="1"/>
  <c r="P515" i="1"/>
  <c r="Q515" i="1" s="1"/>
  <c r="P576" i="1"/>
  <c r="Q576" i="1" s="1"/>
  <c r="P512" i="1"/>
  <c r="Q512" i="1" s="1"/>
  <c r="P513" i="1"/>
  <c r="Q513" i="1" s="1"/>
  <c r="P510" i="1"/>
  <c r="Q510" i="1" s="1"/>
  <c r="P511" i="1"/>
  <c r="Q511" i="1" s="1"/>
  <c r="P492" i="1"/>
  <c r="Q492" i="1" s="1"/>
  <c r="P509" i="1"/>
  <c r="Q509" i="1" s="1"/>
  <c r="P508" i="1"/>
  <c r="Q508" i="1" s="1"/>
  <c r="P507" i="1"/>
  <c r="Q507" i="1" s="1"/>
  <c r="P506" i="1"/>
  <c r="Q506" i="1" s="1"/>
  <c r="P505" i="1"/>
  <c r="Q505" i="1" s="1"/>
  <c r="P504" i="1"/>
  <c r="Q504" i="1" s="1"/>
  <c r="P503" i="1"/>
  <c r="Q503" i="1" s="1"/>
  <c r="P502" i="1"/>
  <c r="Q502" i="1" s="1"/>
  <c r="P501" i="1"/>
  <c r="Q501" i="1" s="1"/>
  <c r="P500" i="1"/>
  <c r="Q500" i="1" s="1"/>
  <c r="P499" i="1"/>
  <c r="Q499" i="1" s="1"/>
  <c r="P498" i="1"/>
  <c r="Q498" i="1" s="1"/>
  <c r="P497" i="1"/>
  <c r="Q497" i="1" s="1"/>
  <c r="P496" i="1"/>
  <c r="Q496" i="1" s="1"/>
  <c r="P495" i="1"/>
  <c r="Q495" i="1" s="1"/>
  <c r="P494" i="1"/>
  <c r="Q494" i="1" s="1"/>
  <c r="P493" i="1"/>
  <c r="Q493" i="1" s="1"/>
  <c r="P491" i="1"/>
  <c r="Q491" i="1" s="1"/>
  <c r="P460" i="1"/>
  <c r="Q460" i="1" s="1"/>
  <c r="P459" i="1"/>
  <c r="Q459" i="1" s="1"/>
  <c r="P458" i="1"/>
  <c r="Q458" i="1" s="1"/>
  <c r="P457" i="1"/>
  <c r="Q457" i="1" s="1"/>
  <c r="P456" i="1"/>
  <c r="Q456" i="1" s="1"/>
  <c r="P455" i="1"/>
  <c r="Q455" i="1" s="1"/>
  <c r="P471" i="1"/>
  <c r="Q471" i="1" s="1"/>
  <c r="P470" i="1"/>
  <c r="Q470" i="1" s="1"/>
  <c r="P468" i="1"/>
  <c r="Q468" i="1" s="1"/>
  <c r="P467" i="1"/>
  <c r="Q467" i="1" s="1"/>
  <c r="P466" i="1"/>
  <c r="Q466" i="1" s="1"/>
  <c r="P472" i="1"/>
  <c r="Q472" i="1" s="1"/>
  <c r="P473" i="1"/>
  <c r="Q473" i="1" s="1"/>
  <c r="P462" i="1"/>
  <c r="Q462" i="1" s="1"/>
  <c r="P461" i="1"/>
  <c r="Q461" i="1" s="1"/>
  <c r="P479" i="1"/>
  <c r="Q479" i="1" s="1"/>
  <c r="P478" i="1"/>
  <c r="Q478" i="1" s="1"/>
  <c r="P477" i="1"/>
  <c r="Q477" i="1" s="1"/>
  <c r="P476" i="1"/>
  <c r="Q476" i="1" s="1"/>
  <c r="P475" i="1"/>
  <c r="Q475" i="1" s="1"/>
  <c r="P474" i="1"/>
  <c r="Q474" i="1" s="1"/>
  <c r="P488" i="1"/>
  <c r="Q488" i="1" s="1"/>
  <c r="P469" i="1"/>
  <c r="Q469" i="1" s="1"/>
  <c r="P490" i="1"/>
  <c r="Q490" i="1" s="1"/>
  <c r="P489" i="1"/>
  <c r="Q489" i="1" s="1"/>
  <c r="P487" i="1"/>
  <c r="Q487" i="1" s="1"/>
  <c r="P486" i="1"/>
  <c r="Q486" i="1" s="1"/>
  <c r="P485" i="1"/>
  <c r="Q485" i="1" s="1"/>
  <c r="P484" i="1"/>
  <c r="Q484" i="1" s="1"/>
  <c r="P483" i="1"/>
  <c r="Q483" i="1" s="1"/>
  <c r="P482" i="1"/>
  <c r="Q482" i="1" s="1"/>
  <c r="P481" i="1"/>
  <c r="Q481" i="1" s="1"/>
  <c r="P480" i="1"/>
  <c r="Q480" i="1" s="1"/>
  <c r="P453" i="1"/>
  <c r="Q453" i="1" s="1"/>
  <c r="P452" i="1"/>
  <c r="Q452" i="1" s="1"/>
  <c r="P465" i="1"/>
  <c r="Q465" i="1" s="1"/>
  <c r="P464" i="1"/>
  <c r="Q464" i="1" s="1"/>
  <c r="P463" i="1"/>
  <c r="Q463" i="1" s="1"/>
  <c r="P454" i="1"/>
  <c r="Q454" i="1" s="1"/>
  <c r="P451" i="1"/>
  <c r="Q451" i="1" s="1"/>
  <c r="P448" i="1"/>
  <c r="Q448" i="1" s="1"/>
  <c r="P449" i="1"/>
  <c r="Q449" i="1" s="1"/>
  <c r="P450" i="1"/>
  <c r="Q450" i="1" s="1"/>
  <c r="P444" i="1"/>
  <c r="Q444" i="1" s="1"/>
  <c r="P443" i="1"/>
  <c r="Q443" i="1" s="1"/>
  <c r="P445" i="1"/>
  <c r="Q445" i="1" s="1"/>
  <c r="P447" i="1"/>
  <c r="Q447" i="1" s="1"/>
  <c r="P442" i="1"/>
  <c r="Q442" i="1" s="1"/>
  <c r="P446" i="1"/>
  <c r="Q446" i="1" s="1"/>
  <c r="P440" i="1"/>
  <c r="Q440" i="1" s="1"/>
  <c r="P441" i="1"/>
  <c r="Q441" i="1" s="1"/>
  <c r="P439" i="1"/>
  <c r="Q439" i="1" s="1"/>
  <c r="P438" i="1"/>
  <c r="Q438" i="1" s="1"/>
  <c r="P437" i="1"/>
  <c r="Q437" i="1" s="1"/>
  <c r="P436" i="1"/>
  <c r="Q436" i="1" s="1"/>
  <c r="P435" i="1"/>
  <c r="Q435" i="1" s="1"/>
  <c r="P434" i="1"/>
  <c r="Q434" i="1" s="1"/>
  <c r="P433" i="1"/>
  <c r="Q433" i="1" s="1"/>
  <c r="P432" i="1"/>
  <c r="Q432" i="1" s="1"/>
  <c r="P431" i="1"/>
  <c r="Q431" i="1" s="1"/>
  <c r="P430" i="1"/>
  <c r="Q430" i="1" s="1"/>
  <c r="P429" i="1"/>
  <c r="Q429" i="1" s="1"/>
  <c r="P428" i="1"/>
  <c r="Q428" i="1" s="1"/>
  <c r="P426" i="1"/>
  <c r="Q426" i="1" s="1"/>
  <c r="P423" i="1"/>
  <c r="Q423" i="1" s="1"/>
  <c r="P422" i="1"/>
  <c r="Q422" i="1" s="1"/>
  <c r="P411" i="1"/>
  <c r="Q411" i="1" s="1"/>
  <c r="P410" i="1"/>
  <c r="Q410" i="1" s="1"/>
  <c r="P409" i="1"/>
  <c r="Q409" i="1" s="1"/>
  <c r="P408" i="1"/>
  <c r="Q408" i="1" s="1"/>
  <c r="P417" i="1"/>
  <c r="Q417" i="1" s="1"/>
  <c r="P427" i="1"/>
  <c r="Q427" i="1" s="1"/>
  <c r="P425" i="1"/>
  <c r="Q425" i="1" s="1"/>
  <c r="P424" i="1"/>
  <c r="Q424" i="1" s="1"/>
  <c r="P421" i="1"/>
  <c r="Q421" i="1" s="1"/>
  <c r="P420" i="1"/>
  <c r="Q420" i="1" s="1"/>
  <c r="P419" i="1"/>
  <c r="Q419" i="1" s="1"/>
  <c r="P418" i="1"/>
  <c r="Q418" i="1" s="1"/>
  <c r="P416" i="1"/>
  <c r="Q416" i="1" s="1"/>
  <c r="P415" i="1"/>
  <c r="Q415" i="1" s="1"/>
  <c r="P414" i="1"/>
  <c r="Q414" i="1" s="1"/>
  <c r="P413" i="1"/>
  <c r="Q413" i="1" s="1"/>
  <c r="P412" i="1"/>
  <c r="Q412" i="1" s="1"/>
  <c r="P406" i="1"/>
  <c r="Q406" i="1" s="1"/>
  <c r="P405" i="1"/>
  <c r="Q405" i="1" s="1"/>
  <c r="P404" i="1"/>
  <c r="Q404" i="1" s="1"/>
  <c r="P403" i="1"/>
  <c r="Q403" i="1" s="1"/>
  <c r="P19" i="1" l="1"/>
  <c r="Q19" i="1" s="1"/>
  <c r="P401" i="1"/>
  <c r="Q401" i="1" s="1"/>
  <c r="P397" i="1"/>
  <c r="Q397" i="1" s="1"/>
  <c r="P400" i="1"/>
  <c r="Q400" i="1" s="1"/>
  <c r="P399" i="1"/>
  <c r="Q399" i="1" s="1"/>
  <c r="P382" i="1"/>
  <c r="Q382" i="1" s="1"/>
  <c r="P379" i="1"/>
  <c r="Q379" i="1" s="1"/>
  <c r="P388" i="1"/>
  <c r="Q388" i="1" s="1"/>
  <c r="P335" i="1"/>
  <c r="Q335" i="1" s="1"/>
  <c r="P389" i="1"/>
  <c r="Q389" i="1" s="1"/>
  <c r="P383" i="1"/>
  <c r="Q383" i="1" s="1"/>
  <c r="P381" i="1"/>
  <c r="Q381" i="1" s="1"/>
  <c r="P321" i="1"/>
  <c r="Q321" i="1" s="1"/>
  <c r="P392" i="1"/>
  <c r="Q392" i="1" s="1"/>
  <c r="P391" i="1"/>
  <c r="Q391" i="1" s="1"/>
  <c r="P390" i="1"/>
  <c r="Q390" i="1" s="1"/>
  <c r="P407" i="1"/>
  <c r="Q407" i="1" s="1"/>
  <c r="P402" i="1"/>
  <c r="Q402" i="1" s="1"/>
  <c r="P396" i="1"/>
  <c r="Q396" i="1" s="1"/>
  <c r="P378" i="1"/>
  <c r="Q378" i="1" s="1"/>
  <c r="P377" i="1"/>
  <c r="Q377" i="1" s="1"/>
  <c r="P336" i="1"/>
  <c r="Q336" i="1" s="1"/>
  <c r="P334" i="1"/>
  <c r="Q334" i="1" s="1"/>
  <c r="P333" i="1"/>
  <c r="Q333" i="1" s="1"/>
  <c r="P332" i="1"/>
  <c r="Q332" i="1" s="1"/>
  <c r="P331" i="1"/>
  <c r="Q331" i="1" s="1"/>
  <c r="P330" i="1"/>
  <c r="Q330" i="1" s="1"/>
  <c r="P328" i="1"/>
  <c r="Q328" i="1" s="1"/>
  <c r="P327" i="1"/>
  <c r="Q327" i="1" s="1"/>
  <c r="P326" i="1"/>
  <c r="Q326" i="1" s="1"/>
  <c r="P329" i="1"/>
  <c r="Q329" i="1" s="1"/>
  <c r="P320" i="1"/>
  <c r="Q320" i="1" s="1"/>
  <c r="P325" i="1"/>
  <c r="Q325" i="1" s="1"/>
  <c r="P324" i="1"/>
  <c r="Q324" i="1" s="1"/>
  <c r="P318" i="1"/>
  <c r="Q318" i="1" s="1"/>
  <c r="P395" i="1"/>
  <c r="Q395" i="1" s="1"/>
  <c r="P341" i="1"/>
  <c r="Q341" i="1" s="1"/>
  <c r="P380" i="1"/>
  <c r="Q380" i="1" s="1"/>
  <c r="P360" i="1"/>
  <c r="Q360" i="1" s="1"/>
  <c r="P398" i="1"/>
  <c r="Q398" i="1" s="1"/>
  <c r="P374" i="1"/>
  <c r="Q374" i="1" s="1"/>
  <c r="P375" i="1"/>
  <c r="Q375" i="1" s="1"/>
  <c r="P386" i="1"/>
  <c r="Q386" i="1" s="1"/>
  <c r="P385" i="1"/>
  <c r="Q385" i="1" s="1"/>
  <c r="P384" i="1"/>
  <c r="Q384" i="1" s="1"/>
  <c r="P387" i="1"/>
  <c r="Q387" i="1" s="1"/>
  <c r="P353" i="1"/>
  <c r="Q353" i="1" s="1"/>
  <c r="P317" i="1"/>
  <c r="Q317" i="1" s="1"/>
  <c r="P376" i="1"/>
  <c r="Q376" i="1" s="1"/>
  <c r="P337" i="1"/>
  <c r="Q337" i="1" s="1"/>
  <c r="P372" i="1"/>
  <c r="Q372" i="1" s="1"/>
  <c r="P347" i="1"/>
  <c r="Q347" i="1" s="1"/>
  <c r="P346" i="1"/>
  <c r="Q346" i="1" s="1"/>
  <c r="P342" i="1"/>
  <c r="Q342" i="1" s="1"/>
  <c r="P339" i="1"/>
  <c r="Q339" i="1" s="1"/>
  <c r="P323" i="1"/>
  <c r="Q323" i="1" s="1"/>
  <c r="P394" i="1"/>
  <c r="Q394" i="1" s="1"/>
  <c r="P338" i="1"/>
  <c r="Q338" i="1" s="1"/>
  <c r="P349" i="1"/>
  <c r="Q349" i="1" s="1"/>
  <c r="P348" i="1"/>
  <c r="Q348" i="1" s="1"/>
  <c r="P340" i="1"/>
  <c r="Q340" i="1" s="1"/>
  <c r="P322" i="1"/>
  <c r="Q322" i="1" s="1"/>
  <c r="P358" i="1"/>
  <c r="Q358" i="1" s="1"/>
  <c r="P344" i="1"/>
  <c r="Q344" i="1" s="1"/>
  <c r="P343" i="1"/>
  <c r="Q343" i="1" s="1"/>
  <c r="P350" i="1"/>
  <c r="Q350" i="1" s="1"/>
  <c r="P319" i="1"/>
  <c r="Q319" i="1" s="1"/>
  <c r="P357" i="1"/>
  <c r="Q357" i="1" s="1"/>
  <c r="P356" i="1"/>
  <c r="Q356" i="1" s="1"/>
  <c r="P355" i="1"/>
  <c r="Q355" i="1" s="1"/>
  <c r="P354" i="1"/>
  <c r="Q354" i="1" s="1"/>
  <c r="P352" i="1"/>
  <c r="Q352" i="1" s="1"/>
  <c r="P351" i="1"/>
  <c r="Q351" i="1" s="1"/>
  <c r="P345" i="1"/>
  <c r="Q345" i="1" s="1"/>
  <c r="P373" i="1"/>
  <c r="Q373" i="1" s="1"/>
  <c r="P371" i="1"/>
  <c r="Q371" i="1" s="1"/>
  <c r="P393" i="1"/>
  <c r="Q393" i="1" s="1"/>
  <c r="P370" i="1"/>
  <c r="Q370" i="1" s="1"/>
  <c r="P367" i="1"/>
  <c r="Q367" i="1" s="1"/>
  <c r="P368" i="1"/>
  <c r="Q368" i="1" s="1"/>
  <c r="P369" i="1"/>
  <c r="Q369" i="1" s="1"/>
  <c r="P363" i="1"/>
  <c r="Q363" i="1" s="1"/>
  <c r="P362" i="1"/>
  <c r="Q362" i="1" s="1"/>
  <c r="P364" i="1"/>
  <c r="Q364" i="1" s="1"/>
  <c r="P366" i="1"/>
  <c r="Q366" i="1" s="1"/>
  <c r="P361" i="1"/>
  <c r="Q361" i="1" s="1"/>
  <c r="P365" i="1"/>
  <c r="Q365" i="1" s="1"/>
  <c r="P316" i="1"/>
  <c r="Q316" i="1" s="1"/>
  <c r="P359" i="1"/>
  <c r="Q359" i="1" s="1"/>
  <c r="P315" i="1"/>
  <c r="Q315" i="1" s="1"/>
  <c r="P299" i="1"/>
  <c r="Q299" i="1" s="1"/>
  <c r="P313" i="1"/>
  <c r="Q313" i="1" s="1"/>
  <c r="P314" i="1"/>
  <c r="Q314" i="1" s="1"/>
  <c r="P312" i="1"/>
  <c r="Q312" i="1" s="1"/>
  <c r="P294" i="1"/>
  <c r="Q294" i="1" s="1"/>
  <c r="P311" i="1"/>
  <c r="Q311" i="1" s="1"/>
  <c r="P266" i="1"/>
  <c r="Q266" i="1" s="1"/>
  <c r="P271" i="1"/>
  <c r="Q271" i="1" s="1"/>
  <c r="P261" i="1"/>
  <c r="Q261" i="1" s="1"/>
  <c r="P287" i="1"/>
  <c r="Q287" i="1" s="1"/>
  <c r="P288" i="1"/>
  <c r="Q288" i="1" s="1"/>
  <c r="P279" i="1"/>
  <c r="Q279" i="1" s="1"/>
  <c r="P285" i="1"/>
  <c r="Q285" i="1" s="1"/>
  <c r="P270" i="1"/>
  <c r="Q270" i="1" s="1"/>
  <c r="P264" i="1"/>
  <c r="Q264" i="1" s="1"/>
  <c r="P263" i="1"/>
  <c r="Q263" i="1" s="1"/>
  <c r="P309" i="1"/>
  <c r="Q309" i="1" s="1"/>
  <c r="P258" i="1"/>
  <c r="Q258" i="1" s="1"/>
  <c r="P302" i="1"/>
  <c r="Q302" i="1" s="1"/>
  <c r="P273" i="1"/>
  <c r="Q273" i="1" s="1"/>
  <c r="P277" i="1"/>
  <c r="Q277" i="1" s="1"/>
  <c r="P292" i="1"/>
  <c r="Q292" i="1" s="1"/>
  <c r="P293" i="1"/>
  <c r="Q293" i="1" s="1"/>
  <c r="P278" i="1"/>
  <c r="Q278" i="1" s="1"/>
  <c r="P284" i="1"/>
  <c r="Q284" i="1" s="1"/>
  <c r="P289" i="1"/>
  <c r="Q289" i="1" s="1"/>
  <c r="P283" i="1"/>
  <c r="Q283" i="1" s="1"/>
  <c r="P282" i="1"/>
  <c r="Q282" i="1" s="1"/>
  <c r="P291" i="1"/>
  <c r="Q291" i="1" s="1"/>
  <c r="P290" i="1"/>
  <c r="Q290" i="1" s="1"/>
  <c r="P267" i="1"/>
  <c r="Q267" i="1" s="1"/>
  <c r="P275" i="1"/>
  <c r="Q275" i="1" s="1"/>
  <c r="P257" i="1"/>
  <c r="Q257" i="1" s="1"/>
  <c r="P308" i="1"/>
  <c r="Q308" i="1" s="1"/>
  <c r="P269" i="1"/>
  <c r="Q269" i="1" s="1"/>
  <c r="P295" i="1"/>
  <c r="Q295" i="1" s="1"/>
  <c r="P286" i="1"/>
  <c r="Q286" i="1" s="1"/>
  <c r="P307" i="1"/>
  <c r="Q307" i="1" s="1"/>
  <c r="P297" i="1"/>
  <c r="Q297" i="1" s="1"/>
  <c r="P260" i="1"/>
  <c r="Q260" i="1" s="1"/>
  <c r="P268" i="1"/>
  <c r="Q268" i="1" s="1"/>
  <c r="P296" i="1"/>
  <c r="Q296" i="1" s="1"/>
  <c r="P298" i="1"/>
  <c r="Q298" i="1" s="1"/>
  <c r="P305" i="1"/>
  <c r="Q305" i="1" s="1"/>
  <c r="P301" i="1"/>
  <c r="Q301" i="1" s="1"/>
  <c r="P281" i="1"/>
  <c r="Q281" i="1" s="1"/>
  <c r="P280" i="1"/>
  <c r="Q280" i="1" s="1"/>
  <c r="P304" i="1"/>
  <c r="Q304" i="1" s="1"/>
  <c r="P265" i="1"/>
  <c r="Q265" i="1" s="1"/>
  <c r="P274" i="1"/>
  <c r="Q274" i="1" s="1"/>
  <c r="P306" i="1"/>
  <c r="Q306" i="1" s="1"/>
  <c r="P256" i="1"/>
  <c r="Q256" i="1" s="1"/>
  <c r="P272" i="1"/>
  <c r="Q272" i="1" s="1"/>
  <c r="P310" i="1"/>
  <c r="Q310" i="1" s="1"/>
  <c r="P276" i="1"/>
  <c r="Q276" i="1" s="1"/>
  <c r="P262" i="1"/>
  <c r="Q262" i="1" s="1"/>
  <c r="P259" i="1"/>
  <c r="Q259" i="1" s="1"/>
  <c r="P300" i="1"/>
  <c r="Q300" i="1" s="1"/>
  <c r="P303" i="1"/>
  <c r="Q303" i="1" s="1"/>
  <c r="P255" i="1"/>
  <c r="Q255" i="1" s="1"/>
  <c r="P252" i="1"/>
  <c r="Q252" i="1" s="1"/>
  <c r="P251" i="1"/>
  <c r="Q251" i="1" s="1"/>
  <c r="P250" i="1"/>
  <c r="Q250" i="1" s="1"/>
  <c r="P44" i="1"/>
  <c r="Q44" i="1" s="1"/>
  <c r="Q229" i="1"/>
  <c r="Q228" i="1"/>
  <c r="Q223" i="1"/>
  <c r="Q225" i="1"/>
  <c r="Q212" i="1"/>
  <c r="P248" i="1"/>
  <c r="Q248" i="1" s="1"/>
  <c r="Q219" i="1"/>
  <c r="Q204" i="1"/>
  <c r="Q210" i="1"/>
  <c r="Q217" i="1"/>
  <c r="Q215" i="1"/>
  <c r="Q206" i="1"/>
  <c r="Q227" i="1"/>
  <c r="Q213" i="1"/>
  <c r="P238" i="1"/>
  <c r="Q238" i="1" s="1"/>
  <c r="P237" i="1"/>
  <c r="Q237" i="1" s="1"/>
  <c r="P241" i="1"/>
  <c r="Q241" i="1" s="1"/>
  <c r="Q226" i="1"/>
  <c r="Q232" i="1"/>
  <c r="Q205" i="1"/>
  <c r="P249" i="1"/>
  <c r="Q249" i="1" s="1"/>
  <c r="Q222" i="1"/>
  <c r="Q218" i="1"/>
  <c r="Q211" i="1"/>
  <c r="Q216" i="1"/>
  <c r="P253" i="1"/>
  <c r="Q253" i="1" s="1"/>
  <c r="P239" i="1"/>
  <c r="Q239" i="1" s="1"/>
  <c r="Q224" i="1"/>
  <c r="Q209" i="1"/>
  <c r="P254" i="1"/>
  <c r="Q254" i="1" s="1"/>
  <c r="Q231" i="1"/>
  <c r="Q230" i="1"/>
  <c r="P247" i="1"/>
  <c r="Q247" i="1" s="1"/>
  <c r="P245" i="1"/>
  <c r="Q245" i="1" s="1"/>
  <c r="Q221" i="1"/>
  <c r="P243" i="1"/>
  <c r="Q243" i="1" s="1"/>
  <c r="P246" i="1"/>
  <c r="Q246" i="1" s="1"/>
  <c r="Q207" i="1"/>
  <c r="P242" i="1"/>
  <c r="Q242" i="1" s="1"/>
  <c r="P236" i="1"/>
  <c r="Q236" i="1" s="1"/>
  <c r="P240" i="1"/>
  <c r="Q240" i="1" s="1"/>
  <c r="P244" i="1"/>
  <c r="Q244" i="1" s="1"/>
  <c r="Q220" i="1"/>
  <c r="Q208" i="1"/>
  <c r="Q214" i="1"/>
  <c r="Q203" i="1"/>
  <c r="Q202" i="1"/>
  <c r="Q199" i="1"/>
  <c r="Q198" i="1"/>
  <c r="Q197" i="1"/>
  <c r="Q196" i="1"/>
  <c r="Q195" i="1"/>
  <c r="Q194" i="1"/>
  <c r="Q159" i="1"/>
  <c r="Q201" i="1"/>
  <c r="Q200" i="1"/>
  <c r="Q163" i="1"/>
  <c r="Q162" i="1"/>
  <c r="Q160" i="1"/>
  <c r="Q157" i="1"/>
  <c r="Q156" i="1"/>
  <c r="Q155" i="1"/>
  <c r="Q153" i="1"/>
  <c r="Q158" i="1"/>
  <c r="Q161" i="1"/>
  <c r="Q188" i="1"/>
  <c r="Q154" i="1"/>
  <c r="Q165" i="1"/>
  <c r="Q164" i="1"/>
  <c r="Q178" i="1"/>
  <c r="Q184" i="1"/>
  <c r="Q168" i="1"/>
  <c r="Q167" i="1"/>
  <c r="Q166" i="1"/>
  <c r="Q179" i="1"/>
  <c r="Q191" i="1"/>
  <c r="Q180" i="1"/>
  <c r="Q150" i="1"/>
  <c r="Q149" i="1"/>
  <c r="Q148" i="1"/>
  <c r="Q173" i="1"/>
  <c r="Q172" i="1"/>
  <c r="Q175" i="1"/>
  <c r="Q174" i="1"/>
  <c r="Q183" i="1"/>
  <c r="Q182" i="1"/>
  <c r="Q181" i="1"/>
  <c r="Q176" i="1"/>
  <c r="Q177" i="1"/>
  <c r="Q190" i="1"/>
  <c r="Q189" i="1"/>
  <c r="Q152" i="1"/>
  <c r="Q151" i="1"/>
  <c r="Q147" i="1"/>
  <c r="Q193" i="1"/>
  <c r="Q192" i="1"/>
  <c r="Q171" i="1"/>
  <c r="Q170" i="1"/>
  <c r="Q169" i="1"/>
  <c r="Q146" i="1"/>
  <c r="Q145" i="1"/>
  <c r="Q144" i="1"/>
  <c r="Q143" i="1"/>
  <c r="Q142" i="1"/>
  <c r="Q88" i="1"/>
  <c r="Q136" i="1"/>
  <c r="Q127" i="1"/>
  <c r="Q125" i="1"/>
  <c r="Q124" i="1"/>
  <c r="Q123" i="1"/>
  <c r="Q122" i="1"/>
  <c r="Q106" i="1"/>
  <c r="Q121" i="1"/>
  <c r="Q120" i="1"/>
  <c r="Q109" i="1"/>
  <c r="Q108" i="1"/>
  <c r="Q107" i="1"/>
  <c r="Q98" i="1"/>
  <c r="Q97" i="1"/>
  <c r="Q96" i="1"/>
  <c r="Q95" i="1"/>
  <c r="Q89" i="1"/>
  <c r="Q113" i="1"/>
  <c r="Q112" i="1"/>
  <c r="Q111" i="1"/>
  <c r="Q110" i="1"/>
  <c r="Q128" i="1"/>
  <c r="Q126" i="1"/>
  <c r="Q131" i="1"/>
  <c r="Q141" i="1"/>
  <c r="Q140" i="1"/>
  <c r="Q139" i="1"/>
  <c r="Q119" i="1"/>
  <c r="Q118" i="1"/>
  <c r="Q117" i="1"/>
  <c r="Q116" i="1"/>
  <c r="Q115" i="1"/>
  <c r="Q93" i="1"/>
  <c r="Q135" i="1"/>
  <c r="Q134" i="1"/>
  <c r="Q133" i="1"/>
  <c r="Q132" i="1"/>
  <c r="Q99" i="1"/>
  <c r="Q105" i="1"/>
  <c r="Q73" i="1"/>
  <c r="Q72" i="1"/>
  <c r="Q71" i="1"/>
  <c r="Q94" i="1"/>
  <c r="Q138" i="1"/>
  <c r="Q137" i="1"/>
  <c r="Q130" i="1"/>
  <c r="Q129" i="1"/>
  <c r="Q114" i="1"/>
  <c r="Q92" i="1"/>
  <c r="Q91" i="1"/>
  <c r="Q90" i="1"/>
  <c r="Q77" i="1"/>
  <c r="Q87" i="1"/>
  <c r="Q58" i="1"/>
  <c r="Q57" i="1"/>
  <c r="Q45" i="1"/>
  <c r="Q65" i="1"/>
  <c r="Q85" i="1"/>
  <c r="Q74" i="1"/>
  <c r="Q47" i="1"/>
  <c r="Q53" i="1"/>
  <c r="Q52" i="1"/>
  <c r="Q33" i="1"/>
  <c r="Q233" i="1"/>
  <c r="Q54" i="1"/>
  <c r="Q46" i="1"/>
  <c r="Q55" i="1"/>
  <c r="Q61" i="1"/>
  <c r="Q67" i="1"/>
  <c r="Q84" i="1"/>
  <c r="Q86" i="1"/>
  <c r="Q64" i="1"/>
  <c r="Q63" i="1"/>
  <c r="Q56" i="1"/>
  <c r="Q59" i="1"/>
  <c r="Q83" i="1"/>
  <c r="Q69" i="1"/>
  <c r="Q60" i="1"/>
  <c r="Q235" i="1"/>
  <c r="Q234" i="1"/>
  <c r="Q82" i="1"/>
  <c r="Q81" i="1"/>
  <c r="Q62" i="1"/>
  <c r="Q68" i="1"/>
  <c r="Q66" i="1"/>
  <c r="Q51" i="1"/>
  <c r="Q50" i="1"/>
  <c r="Q49" i="1"/>
  <c r="Q48" i="1"/>
  <c r="Q70" i="1"/>
  <c r="Q80" i="1"/>
  <c r="Q79" i="1"/>
  <c r="Q78" i="1"/>
  <c r="Q104" i="1"/>
  <c r="Q103" i="1"/>
  <c r="Q22" i="1"/>
  <c r="Q21" i="1"/>
  <c r="Q34" i="1"/>
  <c r="Q30" i="1"/>
  <c r="Q25" i="1"/>
  <c r="Q12" i="1"/>
  <c r="Q23" i="1"/>
  <c r="Q43" i="1"/>
  <c r="Q39" i="1"/>
  <c r="Q26" i="1"/>
  <c r="Q24" i="1"/>
  <c r="Q28" i="1"/>
  <c r="Q27" i="1"/>
  <c r="Q17" i="1"/>
  <c r="Q16" i="1"/>
  <c r="Q29" i="1"/>
  <c r="Q185" i="1"/>
  <c r="Q187" i="1"/>
  <c r="Q186" i="1"/>
  <c r="Q32" i="1"/>
  <c r="Q31" i="1"/>
  <c r="Q102" i="1"/>
  <c r="Q101" i="1"/>
  <c r="Q100" i="1"/>
  <c r="Q76" i="1"/>
  <c r="Q75" i="1"/>
  <c r="Q35" i="1"/>
  <c r="P18" i="1"/>
  <c r="Q18" i="1" s="1"/>
  <c r="P15" i="1"/>
  <c r="Q15" i="1" s="1"/>
  <c r="P40" i="1"/>
  <c r="Q40" i="1" s="1"/>
  <c r="P11" i="1"/>
  <c r="Q11" i="1" s="1"/>
  <c r="P37" i="1"/>
  <c r="Q37" i="1" s="1"/>
  <c r="P36" i="1"/>
  <c r="Q36" i="1" s="1"/>
  <c r="P14" i="1"/>
  <c r="Q14" i="1" s="1"/>
  <c r="P13" i="1"/>
  <c r="Q13" i="1" s="1"/>
  <c r="P42" i="1"/>
  <c r="Q42" i="1" s="1"/>
  <c r="P41" i="1"/>
  <c r="Q41" i="1" s="1"/>
  <c r="P38" i="1"/>
  <c r="Q38" i="1" s="1"/>
  <c r="P10" i="1"/>
  <c r="Q10" i="1" s="1"/>
  <c r="P20" i="1"/>
  <c r="Q20" i="1" s="1"/>
  <c r="P9" i="1"/>
  <c r="Q9" i="1" s="1"/>
</calcChain>
</file>

<file path=xl/sharedStrings.xml><?xml version="1.0" encoding="utf-8"?>
<sst xmlns="http://schemas.openxmlformats.org/spreadsheetml/2006/main" count="23319" uniqueCount="1338">
  <si>
    <t>AGE</t>
  </si>
  <si>
    <t>DEV</t>
  </si>
  <si>
    <t>CHA</t>
  </si>
  <si>
    <t>NCP</t>
  </si>
  <si>
    <t>INTI</t>
  </si>
  <si>
    <t>SBI</t>
  </si>
  <si>
    <t>DOU</t>
  </si>
  <si>
    <t>SDE</t>
  </si>
  <si>
    <t>DDC</t>
  </si>
  <si>
    <t>DDD</t>
  </si>
  <si>
    <t>DDM</t>
  </si>
  <si>
    <t>NBRE_JOURS_SANS_MVT</t>
  </si>
  <si>
    <t>OPP_IG</t>
  </si>
  <si>
    <t>AUTR_OPP</t>
  </si>
  <si>
    <t>01020</t>
  </si>
  <si>
    <t>001</t>
  </si>
  <si>
    <t xml:space="preserve">381000    </t>
  </si>
  <si>
    <t xml:space="preserve">VIRTS RECUS HORS COMPENSATION </t>
  </si>
  <si>
    <t>C</t>
  </si>
  <si>
    <t>27/08/08</t>
  </si>
  <si>
    <t>18/01/18</t>
  </si>
  <si>
    <t>NON</t>
  </si>
  <si>
    <t>02300</t>
  </si>
  <si>
    <t xml:space="preserve">DISPOSITION A PAYER (TB 203)  </t>
  </si>
  <si>
    <t>31/07/08</t>
  </si>
  <si>
    <t>OUI</t>
  </si>
  <si>
    <t>02100</t>
  </si>
  <si>
    <t xml:space="preserve">CHEQUES CERTIFIES             </t>
  </si>
  <si>
    <t>07/07/05</t>
  </si>
  <si>
    <t>10/10/07</t>
  </si>
  <si>
    <t>26/11/10</t>
  </si>
  <si>
    <t>01100</t>
  </si>
  <si>
    <t>VIREMENT A PRESENTER EN COMPEN</t>
  </si>
  <si>
    <t>01200</t>
  </si>
  <si>
    <t>VIREMENT TRANSMIS COMPENSATION</t>
  </si>
  <si>
    <t>I</t>
  </si>
  <si>
    <t>01300</t>
  </si>
  <si>
    <t>13/11/17</t>
  </si>
  <si>
    <t>14/11/17</t>
  </si>
  <si>
    <t>01400</t>
  </si>
  <si>
    <t>01500</t>
  </si>
  <si>
    <t>01550</t>
  </si>
  <si>
    <t>01850</t>
  </si>
  <si>
    <t>03/04/14</t>
  </si>
  <si>
    <t>15/12/17</t>
  </si>
  <si>
    <t>02400</t>
  </si>
  <si>
    <t>03500</t>
  </si>
  <si>
    <t>08/08/14</t>
  </si>
  <si>
    <t>02000</t>
  </si>
  <si>
    <t>CHEQUES CERTIFIES SOUS SURVEIL</t>
  </si>
  <si>
    <t>26/05/08</t>
  </si>
  <si>
    <t>28/05/08</t>
  </si>
  <si>
    <t>17/05/10</t>
  </si>
  <si>
    <t>17/06/08</t>
  </si>
  <si>
    <t>15/01/18</t>
  </si>
  <si>
    <t>17/01/18</t>
  </si>
  <si>
    <t>VIREMENT TRANSMIS HORS COMPENS</t>
  </si>
  <si>
    <t>07/05/14</t>
  </si>
  <si>
    <t>13/10/08</t>
  </si>
  <si>
    <t xml:space="preserve">DISPOSITIONS TELEGRAPHIQUES   </t>
  </si>
  <si>
    <t>VRT LOCAL RECU CLTS DE PASSAGE</t>
  </si>
  <si>
    <t>01/12/03</t>
  </si>
  <si>
    <t>17/02/14</t>
  </si>
  <si>
    <t>25/03/11</t>
  </si>
  <si>
    <t>05/12/16</t>
  </si>
  <si>
    <t>31/05/17</t>
  </si>
  <si>
    <t xml:space="preserve">Dispositions à payer          </t>
  </si>
  <si>
    <t>D</t>
  </si>
  <si>
    <t>17/12/04</t>
  </si>
  <si>
    <t>26/11/14</t>
  </si>
  <si>
    <t>24/10/07</t>
  </si>
  <si>
    <t>22/09/04</t>
  </si>
  <si>
    <t>08/07/15</t>
  </si>
  <si>
    <t>11/10/04</t>
  </si>
  <si>
    <t>16/10/17</t>
  </si>
  <si>
    <t>31/05/10</t>
  </si>
  <si>
    <t>23/10/17</t>
  </si>
  <si>
    <t>24/10/17</t>
  </si>
  <si>
    <t>08/09/17</t>
  </si>
  <si>
    <t>11/09/17</t>
  </si>
  <si>
    <t>01700</t>
  </si>
  <si>
    <t>01900</t>
  </si>
  <si>
    <t>25/07/16</t>
  </si>
  <si>
    <t>02/08/16</t>
  </si>
  <si>
    <t>03000</t>
  </si>
  <si>
    <t>03/01/18</t>
  </si>
  <si>
    <t>04/01/18</t>
  </si>
  <si>
    <t>03100</t>
  </si>
  <si>
    <t>03300</t>
  </si>
  <si>
    <t>05/01/18</t>
  </si>
  <si>
    <t>09/01/18</t>
  </si>
  <si>
    <t>20/08/07</t>
  </si>
  <si>
    <t>04/09/03</t>
  </si>
  <si>
    <t>09/02/17</t>
  </si>
  <si>
    <t xml:space="preserve">VIREMENTS REJETES             </t>
  </si>
  <si>
    <t>06/03/01</t>
  </si>
  <si>
    <t>21/12/10</t>
  </si>
  <si>
    <t>31/12/13</t>
  </si>
  <si>
    <t xml:space="preserve">381001    </t>
  </si>
  <si>
    <t xml:space="preserve">DISPOSITION A PAYER CHEQ A P  </t>
  </si>
  <si>
    <t>14/06/07</t>
  </si>
  <si>
    <t>22/03/17</t>
  </si>
  <si>
    <t>04/05/17</t>
  </si>
  <si>
    <t>07/12/10</t>
  </si>
  <si>
    <t>06/10/11</t>
  </si>
  <si>
    <t xml:space="preserve">CHEQUES A PAYER               </t>
  </si>
  <si>
    <t>21/12/17</t>
  </si>
  <si>
    <t>29/12/17</t>
  </si>
  <si>
    <t>30/08/16</t>
  </si>
  <si>
    <t>11/01/18</t>
  </si>
  <si>
    <t>29/08/17</t>
  </si>
  <si>
    <t>04/11/14</t>
  </si>
  <si>
    <t>25/07/13</t>
  </si>
  <si>
    <t>02/10/17</t>
  </si>
  <si>
    <t xml:space="preserve">381002    </t>
  </si>
  <si>
    <t xml:space="preserve">CHEQUES DE BANQUE             </t>
  </si>
  <si>
    <t>28/08/17</t>
  </si>
  <si>
    <t>19/04/13</t>
  </si>
  <si>
    <t>15/10/14</t>
  </si>
  <si>
    <t>18/01/17</t>
  </si>
  <si>
    <t>09/12/16</t>
  </si>
  <si>
    <t>11/07/12</t>
  </si>
  <si>
    <t>05/10/17</t>
  </si>
  <si>
    <t>16/01/18</t>
  </si>
  <si>
    <t>15/12/15</t>
  </si>
  <si>
    <t>07/09/17</t>
  </si>
  <si>
    <t>20/12/17</t>
  </si>
  <si>
    <t xml:space="preserve">384000    </t>
  </si>
  <si>
    <t>COMPTE DE REGLEMENT SUCCESSION</t>
  </si>
  <si>
    <t>08/07/08</t>
  </si>
  <si>
    <t>31/10/17</t>
  </si>
  <si>
    <t>05/09/17</t>
  </si>
  <si>
    <t>18/07/17</t>
  </si>
  <si>
    <t>03/07/08</t>
  </si>
  <si>
    <t>21/11/17</t>
  </si>
  <si>
    <t xml:space="preserve">SALAIRES FONCT JANVIER 2013   </t>
  </si>
  <si>
    <t>23/01/13</t>
  </si>
  <si>
    <t>24/01/13</t>
  </si>
  <si>
    <t>25/06/14</t>
  </si>
  <si>
    <t>10/03/14</t>
  </si>
  <si>
    <t xml:space="preserve">SALAIRES FONCT. AVRIL 2013    </t>
  </si>
  <si>
    <t>23/04/13</t>
  </si>
  <si>
    <t>15/05/14</t>
  </si>
  <si>
    <t>18/01/16</t>
  </si>
  <si>
    <t>18/02/14</t>
  </si>
  <si>
    <t>06/02/15</t>
  </si>
  <si>
    <t>11/02/15</t>
  </si>
  <si>
    <t>24/05/13</t>
  </si>
  <si>
    <t xml:space="preserve">SALAIRES FONCT. JUIN 2013     </t>
  </si>
  <si>
    <t>24/06/13</t>
  </si>
  <si>
    <t>21/10/13</t>
  </si>
  <si>
    <t>13/12/13</t>
  </si>
  <si>
    <t>22/11/13</t>
  </si>
  <si>
    <t>COMMISSIONS EX BCC DECEMBRE 99</t>
  </si>
  <si>
    <t>13/12/04</t>
  </si>
  <si>
    <t>31/01/05</t>
  </si>
  <si>
    <t>31/01/11</t>
  </si>
  <si>
    <t>18/07/07</t>
  </si>
  <si>
    <t xml:space="preserve">ARRIERE MAIRIE MAI 1992       </t>
  </si>
  <si>
    <t>04/01/11</t>
  </si>
  <si>
    <t>09/12/11</t>
  </si>
  <si>
    <t xml:space="preserve">ARR. MAI 92 MAIRIE MOSSENDJO  </t>
  </si>
  <si>
    <t>10/03/11</t>
  </si>
  <si>
    <t>11/03/11</t>
  </si>
  <si>
    <t>24/03/11</t>
  </si>
  <si>
    <t xml:space="preserve">ARRIERE MAIRIE AOUT 1997      </t>
  </si>
  <si>
    <t>23/12/09</t>
  </si>
  <si>
    <t xml:space="preserve">ARRIERES AOUT 94  GAMBOMA     </t>
  </si>
  <si>
    <t>15/04/08</t>
  </si>
  <si>
    <t>12/06/12</t>
  </si>
  <si>
    <t>28/12/11</t>
  </si>
  <si>
    <t xml:space="preserve">SALAIRES FONCT FEVRIER 2009   </t>
  </si>
  <si>
    <t>26/02/09</t>
  </si>
  <si>
    <t>27/02/09</t>
  </si>
  <si>
    <t xml:space="preserve">SALAIRES NON VENTILES OMS     </t>
  </si>
  <si>
    <t>25/04/07</t>
  </si>
  <si>
    <t>02/05/07</t>
  </si>
  <si>
    <t xml:space="preserve">ARR MAIRIE MAI 1992 RELIQUAT  </t>
  </si>
  <si>
    <t>08/12/11</t>
  </si>
  <si>
    <t>21/09/12</t>
  </si>
  <si>
    <t>26/12/17</t>
  </si>
  <si>
    <t>08/12/17</t>
  </si>
  <si>
    <t xml:space="preserve">RAPPELS &amp; ABATT.30% AOUT 2011 </t>
  </si>
  <si>
    <t>12/09/11</t>
  </si>
  <si>
    <t>17/11/11</t>
  </si>
  <si>
    <t>12/06/13</t>
  </si>
  <si>
    <t xml:space="preserve">RAPPELS ABATT.30% AOUT 2011   </t>
  </si>
  <si>
    <t>23/05/13</t>
  </si>
  <si>
    <t xml:space="preserve">PAPPELS &amp; ABATT.30% AOUT 2011 </t>
  </si>
  <si>
    <t>04/04/14</t>
  </si>
  <si>
    <t xml:space="preserve">LIQUIDATION DAP DEBITEURS     </t>
  </si>
  <si>
    <t>21/07/11</t>
  </si>
  <si>
    <t>31/10/11</t>
  </si>
  <si>
    <t>10/11/11</t>
  </si>
  <si>
    <t xml:space="preserve">RAPPELS ABATTUS DE 30%        </t>
  </si>
  <si>
    <t xml:space="preserve">SALAIRES FONCT FEVRIER 2013   </t>
  </si>
  <si>
    <t>21/02/13</t>
  </si>
  <si>
    <t>08/05/13</t>
  </si>
  <si>
    <t>26/06/14</t>
  </si>
  <si>
    <t>03/05/13</t>
  </si>
  <si>
    <t xml:space="preserve">RAPELS &amp; ABATT.30% AOUT 2011  </t>
  </si>
  <si>
    <t>01/08/13</t>
  </si>
  <si>
    <t>Autres sommes dues à la client</t>
  </si>
  <si>
    <t>20/12/06</t>
  </si>
  <si>
    <t>02/02/07</t>
  </si>
  <si>
    <t>15/01/07</t>
  </si>
  <si>
    <t xml:space="preserve">ARR.JANV 99 MAIRIE MOSSENDJO  </t>
  </si>
  <si>
    <t>11/08/10</t>
  </si>
  <si>
    <t>12/08/10</t>
  </si>
  <si>
    <t>09/08/11</t>
  </si>
  <si>
    <t xml:space="preserve">ARR. FEV 99 MAIRIE MOSSENDJO  </t>
  </si>
  <si>
    <t xml:space="preserve">ARR. MARS 99 MAIRIE MOSSENDJO </t>
  </si>
  <si>
    <t>ARRIERES MAIRIE MAI-JUILLET 92</t>
  </si>
  <si>
    <t>10/08/10</t>
  </si>
  <si>
    <t xml:space="preserve">ARR. MAI 99 MAIRIE MOSSENDJO  </t>
  </si>
  <si>
    <t>27/07/11</t>
  </si>
  <si>
    <t>14/05/14</t>
  </si>
  <si>
    <t xml:space="preserve">ARR. DEC 96 MAIRIE MOSSENDJO  </t>
  </si>
  <si>
    <t>25/02/13</t>
  </si>
  <si>
    <t>07/03/13</t>
  </si>
  <si>
    <t>08/02/13</t>
  </si>
  <si>
    <t xml:space="preserve">SALAIRES FONCT. MARS 2013     </t>
  </si>
  <si>
    <t>21/03/13</t>
  </si>
  <si>
    <t>25/03/13</t>
  </si>
  <si>
    <t>08/07/14</t>
  </si>
  <si>
    <t xml:space="preserve">ARR MAIRIE MAI 1922-RELIQUAT  </t>
  </si>
  <si>
    <t>26/01/12</t>
  </si>
  <si>
    <t xml:space="preserve">ARR MAIRIE MAI 1992-RELIQUAT  </t>
  </si>
  <si>
    <t>21/02/12</t>
  </si>
  <si>
    <t>14/05/12</t>
  </si>
  <si>
    <t xml:space="preserve">SALAIRES FONCT AOUT 2013      </t>
  </si>
  <si>
    <t>23/08/13</t>
  </si>
  <si>
    <t>04/12/14</t>
  </si>
  <si>
    <t>13/08/15</t>
  </si>
  <si>
    <t>14/11/13</t>
  </si>
  <si>
    <t>10/09/13</t>
  </si>
  <si>
    <t xml:space="preserve">EX_AP_VOL_PCEG_OCT_13         </t>
  </si>
  <si>
    <t>30/10/13</t>
  </si>
  <si>
    <t>05/05/14</t>
  </si>
  <si>
    <t xml:space="preserve">SAL.FONCT.NOVEMBRE 2013       </t>
  </si>
  <si>
    <t>21/11/13</t>
  </si>
  <si>
    <t>25/11/13</t>
  </si>
  <si>
    <t>02/06/15</t>
  </si>
  <si>
    <t>13/01/16</t>
  </si>
  <si>
    <t xml:space="preserve">SAL.FONCTNOVEMBRE2013         </t>
  </si>
  <si>
    <t>03/12/13</t>
  </si>
  <si>
    <t xml:space="preserve">SAL.FONCT.DECEMBRE 2013       </t>
  </si>
  <si>
    <t>17/12/13</t>
  </si>
  <si>
    <t>20/12/13</t>
  </si>
  <si>
    <t>27/11/15</t>
  </si>
  <si>
    <t xml:space="preserve">SAL.FONCT.SEPTEMBRE 2013      </t>
  </si>
  <si>
    <t>23/09/13</t>
  </si>
  <si>
    <t>09/12/13</t>
  </si>
  <si>
    <t xml:space="preserve">SAL.FONCT.SEPTEMBRE 2014      </t>
  </si>
  <si>
    <t>24/09/13</t>
  </si>
  <si>
    <t>17/03/14</t>
  </si>
  <si>
    <t>14/10/13</t>
  </si>
  <si>
    <t xml:space="preserve">SAL.FONCT. SEPTEMBRE 2013     </t>
  </si>
  <si>
    <t>04/10/13</t>
  </si>
  <si>
    <t>17/07/14</t>
  </si>
  <si>
    <t xml:space="preserve">SALAIRES FONCT FEVRIER 2014   </t>
  </si>
  <si>
    <t>24/02/14</t>
  </si>
  <si>
    <t xml:space="preserve">SAL FONCT FEVRIER 2014        </t>
  </si>
  <si>
    <t>28/05/14</t>
  </si>
  <si>
    <t>18/09/14</t>
  </si>
  <si>
    <t>08/01/14</t>
  </si>
  <si>
    <t xml:space="preserve">ACTIONS COFIPA 2013           </t>
  </si>
  <si>
    <t>29/11/13</t>
  </si>
  <si>
    <t>02/01/14</t>
  </si>
  <si>
    <t xml:space="preserve">SAL. FONCT. OCTOBRE 2013      </t>
  </si>
  <si>
    <t>22/10/13</t>
  </si>
  <si>
    <t>23/10/13</t>
  </si>
  <si>
    <t>16/10/14</t>
  </si>
  <si>
    <t>02/07/14</t>
  </si>
  <si>
    <t>19/02/15</t>
  </si>
  <si>
    <t>31/10/13</t>
  </si>
  <si>
    <t xml:space="preserve">BOURSES ETUDIANTS JUIN 2013   </t>
  </si>
  <si>
    <t>10/07/13</t>
  </si>
  <si>
    <t>11/05/16</t>
  </si>
  <si>
    <t>01/12/16</t>
  </si>
  <si>
    <t xml:space="preserve">SALAIRES FONCT. JUILLET 2013  </t>
  </si>
  <si>
    <t>23/07/13</t>
  </si>
  <si>
    <t xml:space="preserve">SALAIRES FONCT JUILLET 2013   </t>
  </si>
  <si>
    <t xml:space="preserve">SALAIRES FONCT. JANVIER 2014  </t>
  </si>
  <si>
    <t>22/01/14</t>
  </si>
  <si>
    <t>24/01/14</t>
  </si>
  <si>
    <t>22/09/15</t>
  </si>
  <si>
    <t xml:space="preserve">SALAIRES FONCT.JANVIER 2014   </t>
  </si>
  <si>
    <t xml:space="preserve">SALAIRE FONCT.JANVIER 2014    </t>
  </si>
  <si>
    <t>19/01/15</t>
  </si>
  <si>
    <t xml:space="preserve">BOURSES ETUDIANTS             </t>
  </si>
  <si>
    <t>08/07/13</t>
  </si>
  <si>
    <t>21/06/16</t>
  </si>
  <si>
    <t xml:space="preserve">SAL FONCT MARS 2014           </t>
  </si>
  <si>
    <t>20/03/14</t>
  </si>
  <si>
    <t>24/03/14</t>
  </si>
  <si>
    <t>18/06/15</t>
  </si>
  <si>
    <t>13/04/16</t>
  </si>
  <si>
    <t>04/09/15</t>
  </si>
  <si>
    <t>03/06/14</t>
  </si>
  <si>
    <t>27/03/14</t>
  </si>
  <si>
    <t xml:space="preserve">SALAIRES FONCT AOUT 2014      </t>
  </si>
  <si>
    <t>20/08/14</t>
  </si>
  <si>
    <t>25/08/14</t>
  </si>
  <si>
    <t>26/08/15</t>
  </si>
  <si>
    <t>08/09/15</t>
  </si>
  <si>
    <t>04/09/14</t>
  </si>
  <si>
    <t>06/10/14</t>
  </si>
  <si>
    <t xml:space="preserve">SALAIRES FONCT AVRIL 2014     </t>
  </si>
  <si>
    <t>22/04/14</t>
  </si>
  <si>
    <t>24/04/14</t>
  </si>
  <si>
    <t xml:space="preserve">SAL. FONCT AVRIL 2014         </t>
  </si>
  <si>
    <t xml:space="preserve">SAL.FONCT.AVRIL 2014          </t>
  </si>
  <si>
    <t xml:space="preserve">SAL.FONCT.AVRL 2014           </t>
  </si>
  <si>
    <t>29/04/14</t>
  </si>
  <si>
    <t xml:space="preserve">SAL.FONCT.NOVEMBRE 2014       </t>
  </si>
  <si>
    <t>16/12/14</t>
  </si>
  <si>
    <t>22/12/14</t>
  </si>
  <si>
    <t>25/08/15</t>
  </si>
  <si>
    <t>10/02/15</t>
  </si>
  <si>
    <t xml:space="preserve">SAL.FONCT.NOVEMBRE  2014      </t>
  </si>
  <si>
    <t xml:space="preserve">EX8AP8VOL_PTADJL_MARS_14      </t>
  </si>
  <si>
    <t>16/04/14</t>
  </si>
  <si>
    <t>17/04/14</t>
  </si>
  <si>
    <t>04/07/16</t>
  </si>
  <si>
    <t xml:space="preserve">SALAIRE FONCT OCTOBRE 2014    </t>
  </si>
  <si>
    <t>20/10/14</t>
  </si>
  <si>
    <t>18/02/15</t>
  </si>
  <si>
    <t>24/10/14</t>
  </si>
  <si>
    <t xml:space="preserve">SALAIRE FONCT SEPTEMBRE 2014  </t>
  </si>
  <si>
    <t>24/09/14</t>
  </si>
  <si>
    <t xml:space="preserve">SALAIRE FONCT SEPTEMBRES 2014 </t>
  </si>
  <si>
    <t>20/11/14</t>
  </si>
  <si>
    <t>01/12/14</t>
  </si>
  <si>
    <t>02/10/14</t>
  </si>
  <si>
    <t xml:space="preserve">SALAIRES FONCT JUILLET 2014   </t>
  </si>
  <si>
    <t>18/07/14</t>
  </si>
  <si>
    <t>24/07/14</t>
  </si>
  <si>
    <t xml:space="preserve">SALIARES FONCT JUILLET 2014   </t>
  </si>
  <si>
    <t xml:space="preserve">SALAIRES FONCT JUILLET  2014  </t>
  </si>
  <si>
    <t>29/07/14</t>
  </si>
  <si>
    <t xml:space="preserve">SAL.FONCT NOVEMBRE 2014       </t>
  </si>
  <si>
    <t>21/11/14</t>
  </si>
  <si>
    <t>25/11/14</t>
  </si>
  <si>
    <t xml:space="preserve">SAL FOCTION NOVEMBRE 2014     </t>
  </si>
  <si>
    <t xml:space="preserve">SAL FONCT MAI 2014            </t>
  </si>
  <si>
    <t>22/05/14</t>
  </si>
  <si>
    <t>23/05/14</t>
  </si>
  <si>
    <t>06/07/15</t>
  </si>
  <si>
    <t>09/09/14</t>
  </si>
  <si>
    <t xml:space="preserve">SOMMES DUES CPTES EN BLOU     </t>
  </si>
  <si>
    <t xml:space="preserve">SALAIRES FONCT. JUIN 2014     </t>
  </si>
  <si>
    <t>23/06/14</t>
  </si>
  <si>
    <t>03/10/14</t>
  </si>
  <si>
    <t>05/08/15</t>
  </si>
  <si>
    <t xml:space="preserve">SALAIRES FONCT. JUIN  2014    </t>
  </si>
  <si>
    <t>27/06/14</t>
  </si>
  <si>
    <t xml:space="preserve">SAL.FONCT JANV.2015           </t>
  </si>
  <si>
    <t>21/01/15</t>
  </si>
  <si>
    <t>23/01/15</t>
  </si>
  <si>
    <t xml:space="preserve">SAL.FONCT.JANV.2015           </t>
  </si>
  <si>
    <t>09/04/15</t>
  </si>
  <si>
    <t>27/01/15</t>
  </si>
  <si>
    <t xml:space="preserve">SALAIRE FONCT FEVRIER 2015    </t>
  </si>
  <si>
    <t>23/02/15</t>
  </si>
  <si>
    <t>24/02/15</t>
  </si>
  <si>
    <t>23/12/16</t>
  </si>
  <si>
    <t xml:space="preserve">SALAIRE FONC FEVRIER 2015     </t>
  </si>
  <si>
    <t>12/05/15</t>
  </si>
  <si>
    <t>03/03/15</t>
  </si>
  <si>
    <t xml:space="preserve">BOURSES ETUDIANTS JUIN 2015   </t>
  </si>
  <si>
    <t>01/07/15</t>
  </si>
  <si>
    <t>23/09/15</t>
  </si>
  <si>
    <t>31/12/15</t>
  </si>
  <si>
    <t>13/05/16</t>
  </si>
  <si>
    <t xml:space="preserve">BOURSES ETUDIANTS MARS 2015   </t>
  </si>
  <si>
    <t>19/05/15</t>
  </si>
  <si>
    <t>20/05/15</t>
  </si>
  <si>
    <t>02/07/15</t>
  </si>
  <si>
    <t>03/11/15</t>
  </si>
  <si>
    <t>24/06/16</t>
  </si>
  <si>
    <t>20/04/16</t>
  </si>
  <si>
    <t xml:space="preserve">BOURSES ADJ.ETUDIANTS SEPT.15 </t>
  </si>
  <si>
    <t>22/10/15</t>
  </si>
  <si>
    <t>16/12/15</t>
  </si>
  <si>
    <t>15/01/16</t>
  </si>
  <si>
    <t xml:space="preserve">BOURSES ETUD.ENS.TECH.SEPT.15 </t>
  </si>
  <si>
    <t>08/10/15</t>
  </si>
  <si>
    <t>08/12/15</t>
  </si>
  <si>
    <t xml:space="preserve">BOURSES ETUDIANTS SEPT 2015   </t>
  </si>
  <si>
    <t>05/10/15</t>
  </si>
  <si>
    <t>26/02/16</t>
  </si>
  <si>
    <t>03/05/16</t>
  </si>
  <si>
    <t>25/03/16</t>
  </si>
  <si>
    <t>30/12/15</t>
  </si>
  <si>
    <t xml:space="preserve">SAL FONCT MARS 2015           </t>
  </si>
  <si>
    <t>20/03/15</t>
  </si>
  <si>
    <t>26/03/15</t>
  </si>
  <si>
    <t>25/01/16</t>
  </si>
  <si>
    <t>BOURS ETUDT MARS-JUIN 2015 BIS</t>
  </si>
  <si>
    <t>21/08/15</t>
  </si>
  <si>
    <t xml:space="preserve">BOURSES ETUDTS MARS 2015_2    </t>
  </si>
  <si>
    <t>26/06/15</t>
  </si>
  <si>
    <t>17/07/15</t>
  </si>
  <si>
    <t>22/06/16</t>
  </si>
  <si>
    <t xml:space="preserve">BOURSES ETUDIANTS DEC 2015    </t>
  </si>
  <si>
    <t>25/05/16</t>
  </si>
  <si>
    <t>27/05/16</t>
  </si>
  <si>
    <t>18/11/16</t>
  </si>
  <si>
    <t xml:space="preserve">BOURSES ETUD.FSE MARS 2016    </t>
  </si>
  <si>
    <t>13/09/16</t>
  </si>
  <si>
    <t>17/08/16</t>
  </si>
  <si>
    <t xml:space="preserve">BOURSES EDUDIANTS DEC.2015    </t>
  </si>
  <si>
    <t>02/06/16</t>
  </si>
  <si>
    <t xml:space="preserve">BOURSES ETUDIANTS DEC.2015    </t>
  </si>
  <si>
    <t>29/01/16</t>
  </si>
  <si>
    <t>06/05/16</t>
  </si>
  <si>
    <t xml:space="preserve">BOURSES ETUD.DECEMBRE 2015    </t>
  </si>
  <si>
    <t>29/09/16</t>
  </si>
  <si>
    <t xml:space="preserve">386000    </t>
  </si>
  <si>
    <t xml:space="preserve">BLOCAGE SAL.FRAUD.FONCT.PUBL. </t>
  </si>
  <si>
    <t>07/08/12</t>
  </si>
  <si>
    <t>13/12/17</t>
  </si>
  <si>
    <t xml:space="preserve">SALAIRES FONCTIONNAIRES       </t>
  </si>
  <si>
    <t>23/12/03</t>
  </si>
  <si>
    <t>07/11/17</t>
  </si>
  <si>
    <t>10/11/17</t>
  </si>
  <si>
    <t xml:space="preserve">387000    </t>
  </si>
  <si>
    <t xml:space="preserve">VIREMENTS ANNULES             </t>
  </si>
  <si>
    <t>22/12/17</t>
  </si>
  <si>
    <t>10/01/18</t>
  </si>
  <si>
    <t>08/01/18</t>
  </si>
  <si>
    <t>03/08/17</t>
  </si>
  <si>
    <t>13/06/17</t>
  </si>
  <si>
    <t>31/01/17</t>
  </si>
  <si>
    <t>30/06/17</t>
  </si>
  <si>
    <t>03200</t>
  </si>
  <si>
    <t>22/06/12</t>
  </si>
  <si>
    <t>07/02/17</t>
  </si>
  <si>
    <t>04/12/17</t>
  </si>
  <si>
    <t>01/12/17</t>
  </si>
  <si>
    <t>11/08/17</t>
  </si>
  <si>
    <t>26/07/16</t>
  </si>
  <si>
    <t>01/09/16</t>
  </si>
  <si>
    <t xml:space="preserve">Sommes dues aux fournisseurs  </t>
  </si>
  <si>
    <t xml:space="preserve">411000    </t>
  </si>
  <si>
    <t>VALEUR A RECOUV EN COMPENSATIO</t>
  </si>
  <si>
    <t>09/10/15</t>
  </si>
  <si>
    <t>01800</t>
  </si>
  <si>
    <t xml:space="preserve">421000    </t>
  </si>
  <si>
    <t xml:space="preserve">AV.MENSUELLES/TRAITEMENT      </t>
  </si>
  <si>
    <t>10/10/02</t>
  </si>
  <si>
    <t xml:space="preserve">434000    </t>
  </si>
  <si>
    <t xml:space="preserve">T.V.A COLLECTE                </t>
  </si>
  <si>
    <t>19/03/99</t>
  </si>
  <si>
    <t>10/04/06</t>
  </si>
  <si>
    <t>TAXE SUR LES TRANSFERTS DE FON</t>
  </si>
  <si>
    <t>24/05/06</t>
  </si>
  <si>
    <t>24/11/17</t>
  </si>
  <si>
    <t>12/01/18</t>
  </si>
  <si>
    <t xml:space="preserve">TAXE SUR LES TRANSFERTS FONDS </t>
  </si>
  <si>
    <t>15/05/06</t>
  </si>
  <si>
    <t xml:space="preserve">T.V.A  A RECEVOIR/CREDITS     </t>
  </si>
  <si>
    <t>30/11/06</t>
  </si>
  <si>
    <t>21/09/07</t>
  </si>
  <si>
    <t>02/10/07</t>
  </si>
  <si>
    <t>09/10/07</t>
  </si>
  <si>
    <t>TVA COLLECTEE/FOURNIS.ETRANGER</t>
  </si>
  <si>
    <t>26/01/01</t>
  </si>
  <si>
    <t>30/11/17</t>
  </si>
  <si>
    <t>TAXE SUR TRANSFERT FONDS(CHGE)</t>
  </si>
  <si>
    <t>07/04/10</t>
  </si>
  <si>
    <t>20/10/99</t>
  </si>
  <si>
    <t>12/10/07</t>
  </si>
  <si>
    <t>05/09/05</t>
  </si>
  <si>
    <t>28/12/16</t>
  </si>
  <si>
    <t>27/03/06</t>
  </si>
  <si>
    <t>25/09/07</t>
  </si>
  <si>
    <t>28/12/17</t>
  </si>
  <si>
    <t>09/11/07</t>
  </si>
  <si>
    <t>26/09/07</t>
  </si>
  <si>
    <t>14/11/16</t>
  </si>
  <si>
    <t>19/12/17</t>
  </si>
  <si>
    <t>TAXES SUR ASSURANCES DECOUVERT</t>
  </si>
  <si>
    <t>24/08/07</t>
  </si>
  <si>
    <t>17/07/06</t>
  </si>
  <si>
    <t>15/11/16</t>
  </si>
  <si>
    <t>19/12/16</t>
  </si>
  <si>
    <t xml:space="preserve">I.R.P.P.                      </t>
  </si>
  <si>
    <t>25/01/02</t>
  </si>
  <si>
    <t>23/05/06</t>
  </si>
  <si>
    <t>03/05/06</t>
  </si>
  <si>
    <t>23/06/06</t>
  </si>
  <si>
    <t>04/10/07</t>
  </si>
  <si>
    <t>06/06/06</t>
  </si>
  <si>
    <t>20/01/06</t>
  </si>
  <si>
    <t>25/04/06</t>
  </si>
  <si>
    <t>30/05/06</t>
  </si>
  <si>
    <t>02/03/04</t>
  </si>
  <si>
    <t>11/03/04</t>
  </si>
  <si>
    <t>24/09/07</t>
  </si>
  <si>
    <t>08/10/07</t>
  </si>
  <si>
    <t xml:space="preserve">435000    </t>
  </si>
  <si>
    <t>20/11/17</t>
  </si>
  <si>
    <t xml:space="preserve">TAXE D'APPRENTISAGE           </t>
  </si>
  <si>
    <t>01/03/02</t>
  </si>
  <si>
    <t xml:space="preserve">RETENUE A LA SOURCE DE 5 %    </t>
  </si>
  <si>
    <t>21/11/16</t>
  </si>
  <si>
    <t xml:space="preserve">SOMMES DUES AU TRESOR         </t>
  </si>
  <si>
    <t>03/09/07</t>
  </si>
  <si>
    <t xml:space="preserve">RAS SUR LOYERS VERSES         </t>
  </si>
  <si>
    <t>28/06/17</t>
  </si>
  <si>
    <t>14/03/17</t>
  </si>
  <si>
    <t>31/07/17</t>
  </si>
  <si>
    <t xml:space="preserve">439000    </t>
  </si>
  <si>
    <t xml:space="preserve">T.V.A DUE                     </t>
  </si>
  <si>
    <t>29/10/01</t>
  </si>
  <si>
    <t xml:space="preserve">ACOMPTE PREVISIONNEL D'IS     </t>
  </si>
  <si>
    <t>20/12/16</t>
  </si>
  <si>
    <t>02/06/17</t>
  </si>
  <si>
    <t xml:space="preserve">IS EXIGIBLE                   </t>
  </si>
  <si>
    <t>30/01/17</t>
  </si>
  <si>
    <t xml:space="preserve">453000    </t>
  </si>
  <si>
    <t xml:space="preserve">LIAISONS CHQS RECUS DU CENTRE </t>
  </si>
  <si>
    <t>11/01/17</t>
  </si>
  <si>
    <t>17/11/17</t>
  </si>
  <si>
    <t>03/11/17</t>
  </si>
  <si>
    <t>07/01/11</t>
  </si>
  <si>
    <t>LIAISONS CHQS SBF DESTIN CENTR</t>
  </si>
  <si>
    <t xml:space="preserve">VALEURS A REC CHQS IMPAYES    </t>
  </si>
  <si>
    <t>03/08/07</t>
  </si>
  <si>
    <t>VALEURS A RECOU EFFETS IMPAYES</t>
  </si>
  <si>
    <t>01/07/16</t>
  </si>
  <si>
    <t xml:space="preserve">VAL EN REC EFFETS AUTRES BQE  </t>
  </si>
  <si>
    <t>VALEURS RECUES IMPA DE COMP CH</t>
  </si>
  <si>
    <t xml:space="preserve">VALEURS EN REC EFFETS AGENCES </t>
  </si>
  <si>
    <t>06/08/07</t>
  </si>
  <si>
    <t>05/12/17</t>
  </si>
  <si>
    <t xml:space="preserve">VAL EN REC EF CONFRE HP BCI   </t>
  </si>
  <si>
    <t>21/12/15</t>
  </si>
  <si>
    <t xml:space="preserve">CHQ A PRESENTER COMPENS J+1   </t>
  </si>
  <si>
    <t>03/11/16</t>
  </si>
  <si>
    <t>25/09/17</t>
  </si>
  <si>
    <t>29/01/10</t>
  </si>
  <si>
    <t>28/03/17</t>
  </si>
  <si>
    <t>27/08/07</t>
  </si>
  <si>
    <t>07/12/17</t>
  </si>
  <si>
    <t>CHEQUES EN ATTENTE DE DECISION</t>
  </si>
  <si>
    <t>15/06/17</t>
  </si>
  <si>
    <t>27/12/17</t>
  </si>
  <si>
    <t>28/09/10</t>
  </si>
  <si>
    <t>29/07/11</t>
  </si>
  <si>
    <t>29/11/16</t>
  </si>
  <si>
    <t>29/03/12</t>
  </si>
  <si>
    <t>26/03/12</t>
  </si>
  <si>
    <t>24/02/11</t>
  </si>
  <si>
    <t>31/07/15</t>
  </si>
  <si>
    <t xml:space="preserve">CHAMBRE DE COMPENSATION       </t>
  </si>
  <si>
    <t>31/08/07</t>
  </si>
  <si>
    <t>27/11/14</t>
  </si>
  <si>
    <t>11/01/13</t>
  </si>
  <si>
    <t>27/11/17</t>
  </si>
  <si>
    <t>30/12/09</t>
  </si>
  <si>
    <t xml:space="preserve">EFFETS EN ATTENTE DE DECISION </t>
  </si>
  <si>
    <t>02/01/18</t>
  </si>
  <si>
    <t>10/08/16</t>
  </si>
  <si>
    <t>19/07/16</t>
  </si>
  <si>
    <t>16/10/07</t>
  </si>
  <si>
    <t>07/09/11</t>
  </si>
  <si>
    <t>08/12/14</t>
  </si>
  <si>
    <t>06/11/17</t>
  </si>
  <si>
    <t>01/08/17</t>
  </si>
  <si>
    <t>27/03/17</t>
  </si>
  <si>
    <t>14/08/17</t>
  </si>
  <si>
    <t>07/12/11</t>
  </si>
  <si>
    <t>24/03/16</t>
  </si>
  <si>
    <t>26/06/17</t>
  </si>
  <si>
    <t>04/07/17</t>
  </si>
  <si>
    <t>04/10/17</t>
  </si>
  <si>
    <t>27/09/17</t>
  </si>
  <si>
    <t>18/12/17</t>
  </si>
  <si>
    <t>03/05/17</t>
  </si>
  <si>
    <t>009</t>
  </si>
  <si>
    <t xml:space="preserve">453100    </t>
  </si>
  <si>
    <t>VALEURS EN REC OPE INTERNATION</t>
  </si>
  <si>
    <t>22/08/14</t>
  </si>
  <si>
    <t>14/09/17</t>
  </si>
  <si>
    <t>01/09/17</t>
  </si>
  <si>
    <t xml:space="preserve">462000    </t>
  </si>
  <si>
    <t>C N S S CAISSE NLE SEC SOCIALE</t>
  </si>
  <si>
    <t>23/10/07</t>
  </si>
  <si>
    <t xml:space="preserve">463100    </t>
  </si>
  <si>
    <t xml:space="preserve">MANQUANT DE CAISSES           </t>
  </si>
  <si>
    <t>30/12/16</t>
  </si>
  <si>
    <t>340</t>
  </si>
  <si>
    <t xml:space="preserve">ARRONDI DE CAISSE NEGATIF     </t>
  </si>
  <si>
    <t xml:space="preserve">EXCEDENT DE CAISSE            </t>
  </si>
  <si>
    <t>12/07/13</t>
  </si>
  <si>
    <t>23/06/16</t>
  </si>
  <si>
    <t>28/09/12</t>
  </si>
  <si>
    <t>22/05/13</t>
  </si>
  <si>
    <t>18/04/12</t>
  </si>
  <si>
    <t>08/10/12</t>
  </si>
  <si>
    <t xml:space="preserve">463300    </t>
  </si>
  <si>
    <t xml:space="preserve">MANQUANT GAB/MINICASH         </t>
  </si>
  <si>
    <t xml:space="preserve">EXCEDENT GAB/MINICASH         </t>
  </si>
  <si>
    <t xml:space="preserve">463900    </t>
  </si>
  <si>
    <t xml:space="preserve">ARRONDIS DECIMALES SYSTEME    </t>
  </si>
  <si>
    <t>28/02/14</t>
  </si>
  <si>
    <t>23/12/15</t>
  </si>
  <si>
    <t>20/05/16</t>
  </si>
  <si>
    <t>19/01/17</t>
  </si>
  <si>
    <t>29/07/16</t>
  </si>
  <si>
    <t xml:space="preserve">466000    </t>
  </si>
  <si>
    <t xml:space="preserve">DEPENSES DIVERSES A AFFECTER  </t>
  </si>
  <si>
    <t>13/08/08</t>
  </si>
  <si>
    <t xml:space="preserve">DEBITEURS DIVERS AVANCES      </t>
  </si>
  <si>
    <t>24/01/01</t>
  </si>
  <si>
    <t>02/05/17</t>
  </si>
  <si>
    <t xml:space="preserve">REFACTURATION CHARGES BPCE    </t>
  </si>
  <si>
    <t>28/04/11</t>
  </si>
  <si>
    <t>26/12/16</t>
  </si>
  <si>
    <t>TAXE TROP PAYE REMB à RECLAMER</t>
  </si>
  <si>
    <t>08/09/08</t>
  </si>
  <si>
    <t xml:space="preserve">REFACTURATION CHARGES BICEC   </t>
  </si>
  <si>
    <t xml:space="preserve">REFACTURATION CHARGES NATIXIS </t>
  </si>
  <si>
    <t>28/07/11</t>
  </si>
  <si>
    <t>18/12/12</t>
  </si>
  <si>
    <t xml:space="preserve">REFACTURATION CHARGES T2SA    </t>
  </si>
  <si>
    <t>25/02/09</t>
  </si>
  <si>
    <t xml:space="preserve">ASSURANCE AGC_VIE             </t>
  </si>
  <si>
    <t>18/07/13</t>
  </si>
  <si>
    <t>11/12/17</t>
  </si>
  <si>
    <t xml:space="preserve">IMMOBILISATION A VENTILLER    </t>
  </si>
  <si>
    <t xml:space="preserve">467000    </t>
  </si>
  <si>
    <t xml:space="preserve">ECRITURES EN SUSPENS VISA     </t>
  </si>
  <si>
    <t xml:space="preserve">PRIME ASSUR DECES EMPRUNT AGC </t>
  </si>
  <si>
    <t xml:space="preserve">COUT DE LA POLICE PART AGC    </t>
  </si>
  <si>
    <t xml:space="preserve">DEPOSIT LOCATION COFFRE FORT  </t>
  </si>
  <si>
    <t xml:space="preserve">CREDITEURS DIVERS B.C.I       </t>
  </si>
  <si>
    <t>04/01/07</t>
  </si>
  <si>
    <t>21/09/16</t>
  </si>
  <si>
    <t>06/08/08</t>
  </si>
  <si>
    <t>14/01/13</t>
  </si>
  <si>
    <t xml:space="preserve">PROV.EN ATTENTE DE TRANSFERT  </t>
  </si>
  <si>
    <t xml:space="preserve">SEQUESTRE SUR FRAUDE          </t>
  </si>
  <si>
    <t>28/06/16</t>
  </si>
  <si>
    <t>23/02/17</t>
  </si>
  <si>
    <t xml:space="preserve">467200    </t>
  </si>
  <si>
    <t xml:space="preserve">ASSURANCE SECURITE DECOUVERT  </t>
  </si>
  <si>
    <t>31/05/07</t>
  </si>
  <si>
    <t>21/06/07</t>
  </si>
  <si>
    <t xml:space="preserve">ECRITURES EN SUSPENS COMPTA.  </t>
  </si>
  <si>
    <t xml:space="preserve">ECRITURES SUSPENS OPE COMPENS </t>
  </si>
  <si>
    <t>27/10/17</t>
  </si>
  <si>
    <t>CIONS SECURICARTES-PART ORGANI</t>
  </si>
  <si>
    <t>09/06/17</t>
  </si>
  <si>
    <t>19/10/16</t>
  </si>
  <si>
    <t xml:space="preserve">FRAIS ACCESSOIRES ASSURANCES  </t>
  </si>
  <si>
    <t>29/11/17</t>
  </si>
  <si>
    <t xml:space="preserve">467400    </t>
  </si>
  <si>
    <t xml:space="preserve">ECRITURES A REGULARISER       </t>
  </si>
  <si>
    <t xml:space="preserve">467500    </t>
  </si>
  <si>
    <t xml:space="preserve">PRIME(AGC+BCI)                </t>
  </si>
  <si>
    <t>05/03/14</t>
  </si>
  <si>
    <t>03/10/17</t>
  </si>
  <si>
    <t xml:space="preserve">471100    </t>
  </si>
  <si>
    <t xml:space="preserve">LOYERS PAYES D'AVANCE         </t>
  </si>
  <si>
    <t>Charges payées ou cpsées d'ava</t>
  </si>
  <si>
    <t>CHARGES PAYEES D'AVCE /ASSURAN</t>
  </si>
  <si>
    <t>30/04/07</t>
  </si>
  <si>
    <t>CHARGE PAYEE D'AVCE (ECONOMAT)</t>
  </si>
  <si>
    <t>08/03/07</t>
  </si>
  <si>
    <t xml:space="preserve">471200    </t>
  </si>
  <si>
    <t xml:space="preserve">PROVISIONS INT /ESCOMPTE      </t>
  </si>
  <si>
    <t>31/12/07</t>
  </si>
  <si>
    <t>11/10/07</t>
  </si>
  <si>
    <t>31/12/09</t>
  </si>
  <si>
    <t xml:space="preserve">PRODUITS A RECEVOIR           </t>
  </si>
  <si>
    <t>09/09/08</t>
  </si>
  <si>
    <t xml:space="preserve">Produits à recevoir           </t>
  </si>
  <si>
    <t>08/11/01</t>
  </si>
  <si>
    <t>22/11/10</t>
  </si>
  <si>
    <t>23/11/10</t>
  </si>
  <si>
    <t>INT/IMPAYES CDT EQP E/SE MT NR</t>
  </si>
  <si>
    <t>PRODUITS/CPTE EPARGNE ORPHELIN</t>
  </si>
  <si>
    <t>10/10/06</t>
  </si>
  <si>
    <t>10/02/09</t>
  </si>
  <si>
    <t>08/08/07</t>
  </si>
  <si>
    <t>21/08/17</t>
  </si>
  <si>
    <t xml:space="preserve">INT/IMPAYES CDT C/T PERS CT   </t>
  </si>
  <si>
    <t>29/09/17</t>
  </si>
  <si>
    <t xml:space="preserve">INT/IMPAYES CDT C/T PERS MT   </t>
  </si>
  <si>
    <t xml:space="preserve">INT/IMPAYES CDT HAB PERS MT   </t>
  </si>
  <si>
    <t xml:space="preserve">INT/IMPAYES CDT C/T PERS      </t>
  </si>
  <si>
    <t xml:space="preserve">INT/ IMPAYES CDT C/T PART CT  </t>
  </si>
  <si>
    <t xml:space="preserve">INT/ IMPAYERS CDT C/T PART MT </t>
  </si>
  <si>
    <t>NIT/IMPAYES CDT AQP E/SE CT NR</t>
  </si>
  <si>
    <t xml:space="preserve">INT/IMPAYES CDT INVT IMM MT   </t>
  </si>
  <si>
    <t xml:space="preserve">INT/IMPAYES CDT COMP CONSO CT </t>
  </si>
  <si>
    <t xml:space="preserve">INT/IMPAYE CDT N/VENT E/SE MT </t>
  </si>
  <si>
    <t xml:space="preserve">INT/IMPAYES CDT MORA ETAT CT  </t>
  </si>
  <si>
    <t xml:space="preserve">PROV.D'INTERETS/C.C.P MT      </t>
  </si>
  <si>
    <t xml:space="preserve">INTERET ARECEVOIR CEE MT REE  </t>
  </si>
  <si>
    <t xml:space="preserve">INTERET A RECEVOIR CCP CT     </t>
  </si>
  <si>
    <t xml:space="preserve">INTERET A RECEVOIR CNVPCT     </t>
  </si>
  <si>
    <t xml:space="preserve">INTERET A RECEVOIR CEE CT NR  </t>
  </si>
  <si>
    <t xml:space="preserve">472100    </t>
  </si>
  <si>
    <t>25/01/01</t>
  </si>
  <si>
    <t xml:space="preserve">CHARGES A PAYER HONORAIRES    </t>
  </si>
  <si>
    <t xml:space="preserve">CHARGES A PAYES FOURNISSEURS  </t>
  </si>
  <si>
    <t xml:space="preserve">INTERETS/PARTAGE RISQUE BICEC </t>
  </si>
  <si>
    <t xml:space="preserve">CHARGES A PAYER GESTION       </t>
  </si>
  <si>
    <t xml:space="preserve">ASSISTANCE TECHNIQUE BPCE     </t>
  </si>
  <si>
    <t>29/01/09</t>
  </si>
  <si>
    <t xml:space="preserve">CHARGES A PAYER DIVERS        </t>
  </si>
  <si>
    <t>21/01/02</t>
  </si>
  <si>
    <t xml:space="preserve">PROVISION P/CONGES PAYES      </t>
  </si>
  <si>
    <t>19/05/05</t>
  </si>
  <si>
    <t xml:space="preserve">PROVISION GRATIFICATION       </t>
  </si>
  <si>
    <t xml:space="preserve">PROVISION RETRAITE            </t>
  </si>
  <si>
    <t xml:space="preserve">CHARGES LOCATIVES A PAYER     </t>
  </si>
  <si>
    <t xml:space="preserve">472200    </t>
  </si>
  <si>
    <t xml:space="preserve">PRODUIT COMPTABILISES D'AVCE  </t>
  </si>
  <si>
    <t>05/04/99</t>
  </si>
  <si>
    <t xml:space="preserve">PROD PERCUS D'AV S/CAUTION    </t>
  </si>
  <si>
    <t>06/02/08</t>
  </si>
  <si>
    <t xml:space="preserve">PROD.PERCUS D'AVANCE(PREVIS.) </t>
  </si>
  <si>
    <t>31/05/13</t>
  </si>
  <si>
    <t>INT/IMPAYES CDT EQP E/SE CT NR</t>
  </si>
  <si>
    <t>30/08/02</t>
  </si>
  <si>
    <t>03/04/17</t>
  </si>
  <si>
    <t>08/11/05</t>
  </si>
  <si>
    <t>31/08/17</t>
  </si>
  <si>
    <t>18/09/17</t>
  </si>
  <si>
    <t xml:space="preserve">INT/IMPAYES CRDT N/V PART CT  </t>
  </si>
  <si>
    <t>20/10/05</t>
  </si>
  <si>
    <t>02/11/05</t>
  </si>
  <si>
    <t>30/08/05</t>
  </si>
  <si>
    <t xml:space="preserve">PRODUIT COMPTABILISE D'AVANCE </t>
  </si>
  <si>
    <t>STATUT</t>
  </si>
  <si>
    <t>Chapitre</t>
  </si>
  <si>
    <t>Agence</t>
  </si>
  <si>
    <t>Devise</t>
  </si>
  <si>
    <t>Compte</t>
  </si>
  <si>
    <t>Libéllé</t>
  </si>
  <si>
    <t>CRP</t>
  </si>
  <si>
    <t>TENEUR DE COMPTE</t>
  </si>
  <si>
    <t>SERVICE</t>
  </si>
  <si>
    <t>PERIODICITE</t>
  </si>
  <si>
    <t>SENS DU COMPTE</t>
  </si>
  <si>
    <t xml:space="preserve">CRITERE D'ANOMALIE </t>
  </si>
  <si>
    <t>RI</t>
  </si>
  <si>
    <t>DELAI D'INSTANCE</t>
  </si>
  <si>
    <t xml:space="preserve">Considéré  Dormant </t>
  </si>
  <si>
    <t>NATURE DES OPERATIONS</t>
  </si>
  <si>
    <t xml:space="preserve">NORME DE DEBOUCLEMENT </t>
  </si>
  <si>
    <t>JUSTIFICATION DU COMPTE</t>
  </si>
  <si>
    <t xml:space="preserve">   </t>
  </si>
  <si>
    <t>TEMBO  ET  KIMPAMOU</t>
  </si>
  <si>
    <t>DPB</t>
  </si>
  <si>
    <t>Mensuelle</t>
  </si>
  <si>
    <t>Créditeur</t>
  </si>
  <si>
    <t>écriture au Débit sans contre partie en amant au Crédit / écriture hors délai+ Solde débiteur</t>
  </si>
  <si>
    <t>Modéré</t>
  </si>
  <si>
    <t>J+2</t>
  </si>
  <si>
    <t>j+60</t>
  </si>
  <si>
    <t xml:space="preserve">Virements ou versements espèces exécutés à l’appui des messages swift </t>
  </si>
  <si>
    <t>Décomposition du comptes + message swift</t>
  </si>
  <si>
    <t>écriture au Débit sans contre partie en amant au Crédit /  écriture hors délai / Solde débiteur</t>
  </si>
  <si>
    <t>j+30</t>
  </si>
  <si>
    <t>Virements à transmettre au confrère qui gère le compte du bénéficiaire.</t>
  </si>
  <si>
    <t>Ordre de virement + décomposition du comptes</t>
  </si>
  <si>
    <t>écriture au Débit sans contre partie en amant au Crédit / écriture hors délai / Solde débiteur</t>
  </si>
  <si>
    <t xml:space="preserve">écriture au Débit sans contre partie en amant au Crédit  / écritures hors délai / pas de provision dans le compte du donneur d'ordre / solde débiteur </t>
  </si>
  <si>
    <t>J+90</t>
  </si>
  <si>
    <t>j+120</t>
  </si>
  <si>
    <t xml:space="preserve">Mise à disposition émis par le client de la banque dont le bénéficiare peut faire un retrait par caisse ou demander un virement dans son compte </t>
  </si>
  <si>
    <t xml:space="preserve">Présentation du bénéficiare </t>
  </si>
  <si>
    <t>Demande de mise en disposition du client + Décomposition du compte</t>
  </si>
  <si>
    <t>écriture au Débit sans contre partie en amant au Crédit  / écritures hors délai / Solde du compte débiteur</t>
  </si>
  <si>
    <t>j+2</t>
  </si>
  <si>
    <t xml:space="preserve">Décomposition du compte + Ordre de virement </t>
  </si>
  <si>
    <t>J+1</t>
  </si>
  <si>
    <t>j+343</t>
  </si>
  <si>
    <t>Certification de chèques issus du chéquier du client.</t>
  </si>
  <si>
    <t>Présentation du chèque</t>
  </si>
  <si>
    <t>Chèques certifiés + décomposition du compte</t>
  </si>
  <si>
    <t>J+373</t>
  </si>
  <si>
    <t>Certification de chèques issus d’un chéquier de banque.</t>
  </si>
  <si>
    <t>Chèquescertifiés  + décomposition du compte</t>
  </si>
  <si>
    <t>Chèques de banque + décomposition du compte</t>
  </si>
  <si>
    <t xml:space="preserve">VIREMENTS REJETES VIREMENTS   </t>
  </si>
  <si>
    <t>Débiteur ou Créditeur</t>
  </si>
  <si>
    <t xml:space="preserve">écriture hors délai </t>
  </si>
  <si>
    <t>Valeurs non appliquées issues de la compensation</t>
  </si>
  <si>
    <t>Régularisation.</t>
  </si>
  <si>
    <t>ordre de virement non imputé + décomposition du compte</t>
  </si>
  <si>
    <t>écriture au Débit sans contre partie en amant au Crédit  /  Solde du compte débiteur</t>
  </si>
  <si>
    <t>virement récu salaire client BCI</t>
  </si>
  <si>
    <t>Paiement du client</t>
  </si>
  <si>
    <t>j+366</t>
  </si>
  <si>
    <t xml:space="preserve">Ce compte enregistre les autres sommes dues par la clientèle pour lesquelles les comptes des débiteurs ne sont pas clairement identifiés. </t>
  </si>
  <si>
    <t>Fiche d'instruction de la hiérarchie + décomposition de compte</t>
  </si>
  <si>
    <t xml:space="preserve">En anomalie de sens Essentiellemnt débiteur dans le Plan COBAC </t>
  </si>
  <si>
    <t xml:space="preserve">ECRITURES EN SUSPENS          </t>
  </si>
  <si>
    <t>TEMBO  ET KIMPAMOU</t>
  </si>
  <si>
    <t xml:space="preserve">Créditeur </t>
  </si>
  <si>
    <t>J+15</t>
  </si>
  <si>
    <t>j+90</t>
  </si>
  <si>
    <t>enregistre toutes les écritures dont la destination est connue mais qui ne peuvent encore être imputées pour une raison de gestion ou de contrainte technique</t>
  </si>
  <si>
    <t>Réception des éléments justifiant le reclassement dans les comptes appropriés</t>
  </si>
  <si>
    <t xml:space="preserve">Décomposition du compte + Facture /contrat/  </t>
  </si>
  <si>
    <t>MISSENGUE  ET  ANGANDE</t>
  </si>
  <si>
    <t>. J+1 pour Mt&gt;100.000 KCFA
. J+2 pour Mt &lt;100.000 KCFA</t>
  </si>
  <si>
    <t>Débiteur</t>
  </si>
  <si>
    <t>écriture au crédit sans contre partie en amant au débit /  écritures hors délai / Solde du Compte créditeur</t>
  </si>
  <si>
    <t>Chèques BCI remis à l’encaissement par la clientèle</t>
  </si>
  <si>
    <t>Sort des appoints à l’encaissement</t>
  </si>
  <si>
    <t xml:space="preserve">Décomposition du compte  + chèques prensentés </t>
  </si>
  <si>
    <t>Indéterminé</t>
  </si>
  <si>
    <t>Solde constituant un écart lors de la compens</t>
  </si>
  <si>
    <t>J</t>
  </si>
  <si>
    <t xml:space="preserve">Valeurs reçues ou envoyées en  compensation </t>
  </si>
  <si>
    <t>Solde de la compensation en fin de journée</t>
  </si>
  <si>
    <t xml:space="preserve">Solde du compte nul </t>
  </si>
  <si>
    <t xml:space="preserve">Chèque à payer  dans une agence en attente de décision du chargé de clientèle ou du comité de crédit </t>
  </si>
  <si>
    <t xml:space="preserve">Décision du chargé de clientèle ou du comité de crédit </t>
  </si>
  <si>
    <t xml:space="preserve">Décomposition du compte + chèque </t>
  </si>
  <si>
    <t>Chèques impayés reçus d’une autre agence</t>
  </si>
  <si>
    <t>Restitution de la valeur</t>
  </si>
  <si>
    <t>Décomposition du compte +chèques Impayés</t>
  </si>
  <si>
    <t>Effet arrivé à échéance envoyé en recouvrement  dans une agence hors place</t>
  </si>
  <si>
    <t>Réception de l’avis de sort</t>
  </si>
  <si>
    <t>décomposition du compte + Effets</t>
  </si>
  <si>
    <t>Chèques à présenter à la compensation</t>
  </si>
  <si>
    <t>Présentation en compensation</t>
  </si>
  <si>
    <t>Solde Créditeur / écriture hors délai</t>
  </si>
  <si>
    <t xml:space="preserve">Effet (documentaire export) envoyé en recouvrement auprès du correspondant </t>
  </si>
  <si>
    <t xml:space="preserve">Règlement de l’effet par le correspondant  </t>
  </si>
  <si>
    <t>Rapprochement Compte de liaison + message swift</t>
  </si>
  <si>
    <t>NKOUNKOU  ET NZELI</t>
  </si>
  <si>
    <t>DCT</t>
  </si>
  <si>
    <t>écriture au Débit sans contre partie en amant au Crédit  / Solde du compte débiteur</t>
  </si>
  <si>
    <t>J+120</t>
  </si>
  <si>
    <t>Factures non réglées / Compte DELTA ACHAT</t>
  </si>
  <si>
    <t>Paiement de la facture</t>
  </si>
  <si>
    <t>Cohérence Comptable</t>
  </si>
  <si>
    <t>J+45</t>
  </si>
  <si>
    <t>J+210</t>
  </si>
  <si>
    <t>Acompte mensuel sur IS basé sur le chiffre d’affaire</t>
  </si>
  <si>
    <t>Déclaration et paiement de l’acompte</t>
  </si>
  <si>
    <t xml:space="preserve">Déclaration impôts + Extrait Balance </t>
  </si>
  <si>
    <t xml:space="preserve">DCT  </t>
  </si>
  <si>
    <t>J+450</t>
  </si>
  <si>
    <t>J+366</t>
  </si>
  <si>
    <t>Sommes dues par des tiers et dont l’affectation n’a pas encore été effectuée du fait de l’attente de complément d’information ou d’une contrainte.</t>
  </si>
  <si>
    <t>Obtention de complément d’information relative à l’opération</t>
  </si>
  <si>
    <t>Décomposition du compte</t>
  </si>
  <si>
    <t>J+180</t>
  </si>
  <si>
    <t>Décomposition du compte + Facture BICEC</t>
  </si>
  <si>
    <t>Décomposition du compte + Facture T2SA</t>
  </si>
  <si>
    <t>Décomposition du compte + Facture BPCE</t>
  </si>
  <si>
    <t>Décomposition du compte + Facture NATEXIS</t>
  </si>
  <si>
    <t>NKOUNKOU ET NZELI</t>
  </si>
  <si>
    <t>Créditeur.</t>
  </si>
  <si>
    <t>Comptabilisation d’une écriture dont la destination est connue, mais ne peut être imputée pour une raison telle que contrainte technique ou de gestion.</t>
  </si>
  <si>
    <t>Solde débiteur/ écriture hors délai</t>
  </si>
  <si>
    <t>J+30</t>
  </si>
  <si>
    <t>Débiteur.</t>
  </si>
  <si>
    <t>J+60</t>
  </si>
  <si>
    <t>Constatation ou extourne de la tranche des charges déjà comptabilisées ou payées mais liées à la période suivante ou à l’exercice suivant</t>
  </si>
  <si>
    <t>Extourne de la prévision</t>
  </si>
  <si>
    <t xml:space="preserve">Etat de Gestion Compta + facture de la période précédente </t>
  </si>
  <si>
    <t>J+100</t>
  </si>
  <si>
    <t>J+600</t>
  </si>
  <si>
    <t>Etat de Gestion Compta</t>
  </si>
  <si>
    <t>J+365</t>
  </si>
  <si>
    <t>J+390</t>
  </si>
  <si>
    <t>Dotations prévisionnelles mensuelles des charges non encore comptabilisées relatives à la présente période ou exercice.</t>
  </si>
  <si>
    <t>Extourne des prévisions</t>
  </si>
  <si>
    <t xml:space="preserve">Etat de Gestion Compta + factures de la période précédente </t>
  </si>
  <si>
    <t>J+550</t>
  </si>
  <si>
    <t>Commissions perçus d’avance lors de la mise en place des cautions</t>
  </si>
  <si>
    <t xml:space="preserve">Etat de gestion </t>
  </si>
  <si>
    <t xml:space="preserve">  AKIERA ET DIBOUILOU</t>
  </si>
  <si>
    <t>DRH</t>
  </si>
  <si>
    <t>Prélèvements mensuels agent BCI en faveur de la CNSS</t>
  </si>
  <si>
    <t>Déclaration et paiement.</t>
  </si>
  <si>
    <t>Etat des suspens décomposés + Copie déclaration des impôts</t>
  </si>
  <si>
    <t>J+24</t>
  </si>
  <si>
    <t>Avances et acomptes sur appointement au personnel</t>
  </si>
  <si>
    <t xml:space="preserve">Paie </t>
  </si>
  <si>
    <t>Etat des suspens décomposés  + imprimé avance sur salaire</t>
  </si>
  <si>
    <t>Impôts sur les revenus des personnes physiques retenues à la source sur les salaires</t>
  </si>
  <si>
    <t>Etat des suspens décomposés  +  Copie déclaration des impôts</t>
  </si>
  <si>
    <t>Impôts dus au titre de l’exercice</t>
  </si>
  <si>
    <t xml:space="preserve">ASSURANCE ASCOMA              </t>
  </si>
  <si>
    <t>ATTYPOT   ET  ANGALI</t>
  </si>
  <si>
    <t>J+240</t>
  </si>
  <si>
    <t>ATTYPOT  ET   ANGALI</t>
  </si>
  <si>
    <t>M+8</t>
  </si>
  <si>
    <t>M+13</t>
  </si>
  <si>
    <t>PEMBELLET  ET GAMPAKA</t>
  </si>
  <si>
    <t>DMP</t>
  </si>
  <si>
    <t>Manquants de caisse constatés à l’arrêté automatique de la caisse</t>
  </si>
  <si>
    <t xml:space="preserve"> Nivellement annuel par le compte de charges concerné</t>
  </si>
  <si>
    <t>Bordereau d’ajustage + Décomposition du compte</t>
  </si>
  <si>
    <t>Opérations en devises dont les montants ne peuvent entièrement être payés par rapport aux coupons non détenus</t>
  </si>
  <si>
    <t>Ecritures de nivellement annuel par le compte de charges</t>
  </si>
  <si>
    <t>Excédent constaté à l’arrêté des caisses ou manquant de caisse retrouvé</t>
  </si>
  <si>
    <t>Nivellement annuel</t>
  </si>
  <si>
    <t>Ecritures hors délai</t>
  </si>
  <si>
    <t>Erreurs constatées à l’arrêté du distributeur</t>
  </si>
  <si>
    <t>Ecritures de nivellement annuel pour intégration dans le résultat</t>
  </si>
  <si>
    <t>Ticket d'arrêté GAB + Décomposition du compte</t>
  </si>
  <si>
    <t>BADIABIO  ET  YOKA</t>
  </si>
  <si>
    <t>EBOUENET   ET MIANTAMA</t>
  </si>
  <si>
    <t>MENSUELLE</t>
  </si>
  <si>
    <t>ALEMBE   ET MOUKOULA</t>
  </si>
  <si>
    <t>DJEMBO   ET  POUNDZA</t>
  </si>
  <si>
    <t>AMVOULI  ET OBALA</t>
  </si>
  <si>
    <t>NIANGA  ET  MOUMBOULI</t>
  </si>
  <si>
    <t>SAMBA   ET  DJOMO</t>
  </si>
  <si>
    <t>j+365</t>
  </si>
  <si>
    <t xml:space="preserve">EXCEDENTS DE CAISSE           </t>
  </si>
  <si>
    <t>MFIKOU  ET  MVOULA</t>
  </si>
  <si>
    <t>IBAKOMBO  ET  MASSIKA</t>
  </si>
  <si>
    <t xml:space="preserve">SALAIRES NOUV FONCT SS CPT    </t>
  </si>
  <si>
    <t>IBAKOMBO  ET MASSIKA</t>
  </si>
  <si>
    <t>J+121</t>
  </si>
  <si>
    <t>MITSOUMONOU ET MADINGOU</t>
  </si>
  <si>
    <t>OBALA  ET  POUNDZA</t>
  </si>
  <si>
    <t>j+121</t>
  </si>
  <si>
    <t>KANGA   ET  YAKO</t>
  </si>
  <si>
    <t>KANGA  ET  YAKO</t>
  </si>
  <si>
    <t>DELAI CONSIDERE SANS MVT</t>
  </si>
  <si>
    <t>ACTION / COMMENTAIRE</t>
  </si>
  <si>
    <t>A mettre en opposition IG</t>
  </si>
  <si>
    <t>Compte de liaison / ne peux pas être mis en opposition</t>
  </si>
  <si>
    <t>compte d'arrondis système / ne peux être mis en opposition</t>
  </si>
  <si>
    <t>ok</t>
  </si>
  <si>
    <t>19/01/18</t>
  </si>
  <si>
    <t>01/10/07</t>
  </si>
  <si>
    <t>CONTRÔLE DES COMPTES INTERNES SANS MOUVEMENTS A 22/12/2018</t>
  </si>
  <si>
    <t>26/01/18</t>
  </si>
  <si>
    <t>14/09/16</t>
  </si>
  <si>
    <t>28/09/16</t>
  </si>
  <si>
    <t>24/01/18</t>
  </si>
  <si>
    <t>23/05/17</t>
  </si>
  <si>
    <t>24/05/17</t>
  </si>
  <si>
    <t>08/05/15</t>
  </si>
  <si>
    <t>11/05/15</t>
  </si>
  <si>
    <t>03/06/13</t>
  </si>
  <si>
    <t>04/06/13</t>
  </si>
  <si>
    <t xml:space="preserve">DISPOSITIONS A PAYER          </t>
  </si>
  <si>
    <t/>
  </si>
  <si>
    <t>02/04/14</t>
  </si>
  <si>
    <t>14/12/17</t>
  </si>
  <si>
    <t>23/12/14</t>
  </si>
  <si>
    <t>24/12/14</t>
  </si>
  <si>
    <t>25/01/18</t>
  </si>
  <si>
    <t>28/09/11</t>
  </si>
  <si>
    <t>15/11/06</t>
  </si>
  <si>
    <t>19/05/14</t>
  </si>
  <si>
    <t>20/10/16</t>
  </si>
  <si>
    <t>14/10/16</t>
  </si>
  <si>
    <t>16/08/17</t>
  </si>
  <si>
    <t>18/08/17</t>
  </si>
  <si>
    <t>03/08/16</t>
  </si>
  <si>
    <t>24/12/13</t>
  </si>
  <si>
    <t>VIREMENTS TRANSMIS HORS COMPEN</t>
  </si>
  <si>
    <t>19/10/07</t>
  </si>
  <si>
    <t>27/12/07</t>
  </si>
  <si>
    <t>28/12/07</t>
  </si>
  <si>
    <t>19/04/10</t>
  </si>
  <si>
    <t>08/06/17</t>
  </si>
  <si>
    <t>23/04/15</t>
  </si>
  <si>
    <t>07/05/15</t>
  </si>
  <si>
    <t>27/12/12</t>
  </si>
  <si>
    <t>19/08/13</t>
  </si>
  <si>
    <t>15/05/09</t>
  </si>
  <si>
    <t>25/06/09</t>
  </si>
  <si>
    <t>14/12/16</t>
  </si>
  <si>
    <t>03/05/11</t>
  </si>
  <si>
    <t>25/07/11</t>
  </si>
  <si>
    <t>06/06/16</t>
  </si>
  <si>
    <t>17/08/09</t>
  </si>
  <si>
    <t>23/09/09</t>
  </si>
  <si>
    <t xml:space="preserve">DISPO A PEYER (TIRAGE CHEQUE) </t>
  </si>
  <si>
    <t>15/06/15</t>
  </si>
  <si>
    <t>25/02/15</t>
  </si>
  <si>
    <t>23/01/18</t>
  </si>
  <si>
    <t xml:space="preserve">TIRAGE CHEQUE                 </t>
  </si>
  <si>
    <t>26/10/07</t>
  </si>
  <si>
    <t>05/02/08</t>
  </si>
  <si>
    <t>19/07/17</t>
  </si>
  <si>
    <t>25/11/10</t>
  </si>
  <si>
    <t>18/02/11</t>
  </si>
  <si>
    <t>10/05/11</t>
  </si>
  <si>
    <t>31/05/11</t>
  </si>
  <si>
    <t>22/01/18</t>
  </si>
  <si>
    <t>05/11/15</t>
  </si>
  <si>
    <t>26/11/15</t>
  </si>
  <si>
    <t>15/11/17</t>
  </si>
  <si>
    <t>05/08/13</t>
  </si>
  <si>
    <t xml:space="preserve">BONUS AGIP CONGO              </t>
  </si>
  <si>
    <t>20/02/01</t>
  </si>
  <si>
    <t>16/11/04</t>
  </si>
  <si>
    <t>22/01/01</t>
  </si>
  <si>
    <t>29/09/04</t>
  </si>
  <si>
    <t>25/01/17</t>
  </si>
  <si>
    <t>13/07/17</t>
  </si>
  <si>
    <t>16/08/16</t>
  </si>
  <si>
    <t>20/02/17</t>
  </si>
  <si>
    <t>30/08/17</t>
  </si>
  <si>
    <t xml:space="preserve">403000    </t>
  </si>
  <si>
    <t>16/08/07</t>
  </si>
  <si>
    <t xml:space="preserve">IMPOTS &amp; TAXES COLLECTEES     </t>
  </si>
  <si>
    <t>08/11/07</t>
  </si>
  <si>
    <t>15/12/11</t>
  </si>
  <si>
    <t>30/06/14</t>
  </si>
  <si>
    <t>23/12/13</t>
  </si>
  <si>
    <t>10/12/10</t>
  </si>
  <si>
    <t xml:space="preserve">TVA COLLECTEE/OP GIMAC        </t>
  </si>
  <si>
    <t>08/01/13</t>
  </si>
  <si>
    <t>05/01/12</t>
  </si>
  <si>
    <t>PRELEVMNT LIBERATOIRE ETRANGER</t>
  </si>
  <si>
    <t>15/04/02</t>
  </si>
  <si>
    <t xml:space="preserve">RETENUE A LA SOURCE DE 5%     </t>
  </si>
  <si>
    <t>29/06/15</t>
  </si>
  <si>
    <t xml:space="preserve">IRVM COLLECTEE                </t>
  </si>
  <si>
    <t>30/06/08</t>
  </si>
  <si>
    <t>07/08/17</t>
  </si>
  <si>
    <t>TVA RETENUE A LA SOURCE/DAT/EM</t>
  </si>
  <si>
    <t>27/09/07</t>
  </si>
  <si>
    <t>18/01/13</t>
  </si>
  <si>
    <t>22/01/13</t>
  </si>
  <si>
    <t>29/10/15</t>
  </si>
  <si>
    <t>PRESENTATION HORS COMPENSATION</t>
  </si>
  <si>
    <t>24/10/11</t>
  </si>
  <si>
    <t>26/10/11</t>
  </si>
  <si>
    <t>29/03/11</t>
  </si>
  <si>
    <t>04/04/11</t>
  </si>
  <si>
    <t>12/06/17</t>
  </si>
  <si>
    <t>09/05/14</t>
  </si>
  <si>
    <t>06/05/14</t>
  </si>
  <si>
    <t>29/01/13</t>
  </si>
  <si>
    <t>31/01/13</t>
  </si>
  <si>
    <t>27/01/14</t>
  </si>
  <si>
    <t>15/04/14</t>
  </si>
  <si>
    <t>07/01/13</t>
  </si>
  <si>
    <t xml:space="preserve">CHQS A PRESENTER A J+1        </t>
  </si>
  <si>
    <t>05/06/12</t>
  </si>
  <si>
    <t>04/06/12</t>
  </si>
  <si>
    <t>30/10/17</t>
  </si>
  <si>
    <t>18/10/11</t>
  </si>
  <si>
    <t>08/05/14</t>
  </si>
  <si>
    <t>10/08/11</t>
  </si>
  <si>
    <t>15/04/11</t>
  </si>
  <si>
    <t>19/04/11</t>
  </si>
  <si>
    <t>31/03/17</t>
  </si>
  <si>
    <t>15/06/10</t>
  </si>
  <si>
    <t>26/05/16</t>
  </si>
  <si>
    <t>16/06/17</t>
  </si>
  <si>
    <t>09/12/10</t>
  </si>
  <si>
    <t xml:space="preserve">ARRONDI DE CAISSE AU CREDIT   </t>
  </si>
  <si>
    <t>31/03/10</t>
  </si>
  <si>
    <t>22/12/11</t>
  </si>
  <si>
    <t>28/10/10</t>
  </si>
  <si>
    <t>31/12/08</t>
  </si>
  <si>
    <t>15/05/12</t>
  </si>
  <si>
    <t>02/08/10</t>
  </si>
  <si>
    <t>18/08/08</t>
  </si>
  <si>
    <t>06/11/08</t>
  </si>
  <si>
    <t>08/08/08</t>
  </si>
  <si>
    <t>11/02/09</t>
  </si>
  <si>
    <t>01/04/11</t>
  </si>
  <si>
    <t>24/04/08</t>
  </si>
  <si>
    <t>20/04/10</t>
  </si>
  <si>
    <t>15/02/12</t>
  </si>
  <si>
    <t>30/12/11</t>
  </si>
  <si>
    <t>10/05/16</t>
  </si>
  <si>
    <t>26/08/13</t>
  </si>
  <si>
    <t>16/03/15</t>
  </si>
  <si>
    <t>27/04/11</t>
  </si>
  <si>
    <t>30/12/13</t>
  </si>
  <si>
    <t>02/12/09</t>
  </si>
  <si>
    <t>17/03/16</t>
  </si>
  <si>
    <t>27/01/12</t>
  </si>
  <si>
    <t>30/11/12</t>
  </si>
  <si>
    <t>31/12/14</t>
  </si>
  <si>
    <t>11/07/16</t>
  </si>
  <si>
    <t>27/04/17</t>
  </si>
  <si>
    <t>05/08/16</t>
  </si>
  <si>
    <t>10/05/12</t>
  </si>
  <si>
    <t>04/11/15</t>
  </si>
  <si>
    <t>13/07/15</t>
  </si>
  <si>
    <t>19/11/14</t>
  </si>
  <si>
    <t>15/06/12</t>
  </si>
  <si>
    <t xml:space="preserve">CHARGES DIVERSES A VENTILER   </t>
  </si>
  <si>
    <t>06/10/06</t>
  </si>
  <si>
    <t>06/10/08</t>
  </si>
  <si>
    <t>11/04/11</t>
  </si>
  <si>
    <t>30/07/08</t>
  </si>
  <si>
    <t>07/01/16</t>
  </si>
  <si>
    <t>31/12/12</t>
  </si>
  <si>
    <t xml:space="preserve">DEB DIVERS CESSION IMMOB      </t>
  </si>
  <si>
    <t>30/07/09</t>
  </si>
  <si>
    <t>27/06/17</t>
  </si>
  <si>
    <t>20/11/13</t>
  </si>
  <si>
    <t>10/11/08</t>
  </si>
  <si>
    <t>13/03/14</t>
  </si>
  <si>
    <t>26/03/14</t>
  </si>
  <si>
    <t>28/03/14</t>
  </si>
  <si>
    <t>04/03/14</t>
  </si>
  <si>
    <t>09/11/16</t>
  </si>
  <si>
    <t>31/03/14</t>
  </si>
  <si>
    <t>30/06/16</t>
  </si>
  <si>
    <t>06/03/14</t>
  </si>
  <si>
    <t xml:space="preserve">ENFANT BONGA STELLA TANYA     </t>
  </si>
  <si>
    <t>22/10/04</t>
  </si>
  <si>
    <t>05/11/04</t>
  </si>
  <si>
    <t xml:space="preserve">OPERATIONS WESTERN UNION      </t>
  </si>
  <si>
    <t>24/03/06</t>
  </si>
  <si>
    <t>19/03/14</t>
  </si>
  <si>
    <t xml:space="preserve">COMPTES A REGULARISER STE GLE </t>
  </si>
  <si>
    <t>17/05/13</t>
  </si>
  <si>
    <t>21/05/13</t>
  </si>
  <si>
    <t>18/12/15</t>
  </si>
  <si>
    <t>30/12/14</t>
  </si>
  <si>
    <t>21/03/14</t>
  </si>
  <si>
    <t xml:space="preserve">REMBOURSEMENT AVCE SUR LOYERS </t>
  </si>
  <si>
    <t>11/04/07</t>
  </si>
  <si>
    <t>02/10/09</t>
  </si>
  <si>
    <t xml:space="preserve">CENTRALISATION WESTERN UNION  </t>
  </si>
  <si>
    <t>03/04/06</t>
  </si>
  <si>
    <t>17/01/08</t>
  </si>
  <si>
    <t>13/02/14</t>
  </si>
  <si>
    <t xml:space="preserve">COMPTES A REGULARISER         </t>
  </si>
  <si>
    <t>15/11/01</t>
  </si>
  <si>
    <t xml:space="preserve">CPTE REGLT SECURITECARTE      </t>
  </si>
  <si>
    <t>09/01/08</t>
  </si>
  <si>
    <t>29/04/16</t>
  </si>
  <si>
    <t xml:space="preserve">ECRITURES EN SUSPENS GIMAC    </t>
  </si>
  <si>
    <t xml:space="preserve">CPTE DE REGLT TPE GIMAC       </t>
  </si>
  <si>
    <t>19/12/12</t>
  </si>
  <si>
    <t>ECRITURES EN SUSPENS PNR (BCI)</t>
  </si>
  <si>
    <t>14/02/13</t>
  </si>
  <si>
    <t>21/03/11</t>
  </si>
  <si>
    <t>26/11/12</t>
  </si>
  <si>
    <t>24/10/13</t>
  </si>
  <si>
    <t>19/02/14</t>
  </si>
  <si>
    <t>25/01/13</t>
  </si>
  <si>
    <t>30/01/08</t>
  </si>
  <si>
    <t>28/08/12</t>
  </si>
  <si>
    <t>07/03/14</t>
  </si>
  <si>
    <t>09/10/13</t>
  </si>
  <si>
    <t>22/08/13</t>
  </si>
  <si>
    <t>07/02/14</t>
  </si>
  <si>
    <t>21/07/14</t>
  </si>
  <si>
    <t>17/12/14</t>
  </si>
  <si>
    <t>21/06/13</t>
  </si>
  <si>
    <t>CHARGES DIVERSES PAYEES D'AVCE</t>
  </si>
  <si>
    <t>14/08/01</t>
  </si>
  <si>
    <t>28/08/13</t>
  </si>
  <si>
    <t>INTERETS A RECEV/PARTAGE RISQU</t>
  </si>
  <si>
    <t>27/11/09</t>
  </si>
  <si>
    <t>21/12/11</t>
  </si>
  <si>
    <t xml:space="preserve">COMPTE INTERM PRODUIT ARRETE  </t>
  </si>
  <si>
    <t>28/11/07</t>
  </si>
  <si>
    <t>28/07/14</t>
  </si>
  <si>
    <t>13/11/07</t>
  </si>
  <si>
    <t>20/10/11</t>
  </si>
  <si>
    <t>25/10/11</t>
  </si>
  <si>
    <t>29/07/02</t>
  </si>
  <si>
    <t>18/06/07</t>
  </si>
  <si>
    <t>28/01/08</t>
  </si>
  <si>
    <t xml:space="preserve">INT A REC S/CDT INVEST MT     </t>
  </si>
  <si>
    <t>31/08/10</t>
  </si>
  <si>
    <t>13/07/16</t>
  </si>
  <si>
    <t>11/04/17</t>
  </si>
  <si>
    <t>13/04/17</t>
  </si>
  <si>
    <t>17/10/17</t>
  </si>
  <si>
    <t>12/10/17</t>
  </si>
  <si>
    <t xml:space="preserve">INT A RECEVOIR CI I EMT       </t>
  </si>
  <si>
    <t xml:space="preserve">CHARGES A PAYER ELECTRICITE   </t>
  </si>
  <si>
    <t>30/09/11</t>
  </si>
  <si>
    <t>05/07/11</t>
  </si>
  <si>
    <t xml:space="preserve">CHARGES A PAYER TRANSPORTS    </t>
  </si>
  <si>
    <t>30/03/11</t>
  </si>
  <si>
    <t>09/01/12</t>
  </si>
  <si>
    <t xml:space="preserve">CHARGES A PAYER/INTERETS      </t>
  </si>
  <si>
    <t>08/02/11</t>
  </si>
  <si>
    <t>17/02/11</t>
  </si>
  <si>
    <t>30/11/15</t>
  </si>
  <si>
    <t>20/06/11</t>
  </si>
  <si>
    <t>11/08/11</t>
  </si>
  <si>
    <t>INTERETS/EMPRUNTS PARTICIPATIF</t>
  </si>
  <si>
    <t>29/07/08</t>
  </si>
  <si>
    <t>31/03/11</t>
  </si>
  <si>
    <t>28/09/06</t>
  </si>
  <si>
    <t xml:space="preserve">INT/IMPAYES CRDT C/T PART CT  </t>
  </si>
  <si>
    <t>20/07/17</t>
  </si>
  <si>
    <t>04/08/17</t>
  </si>
  <si>
    <t>30/09/16</t>
  </si>
  <si>
    <t>21/10/16</t>
  </si>
  <si>
    <t>04/07/12</t>
  </si>
  <si>
    <t>12/07/12</t>
  </si>
  <si>
    <t>26/10/17</t>
  </si>
  <si>
    <t xml:space="preserve">INT.PERCUS D'AVCE CRESCO      </t>
  </si>
  <si>
    <t>12/08/14</t>
  </si>
  <si>
    <t>30/09/14</t>
  </si>
  <si>
    <t xml:space="preserve">INT A RECEVOIR C I I E MT     </t>
  </si>
  <si>
    <t>02/04/02</t>
  </si>
  <si>
    <t xml:space="preserve">INT PERCUS D'AV CDT CONSTRUC  </t>
  </si>
  <si>
    <t>09/08/13</t>
  </si>
  <si>
    <t>30/08/13</t>
  </si>
  <si>
    <t>12/01/16</t>
  </si>
  <si>
    <t xml:space="preserve">INT PERCUS D'AV MOYEN DE LOC  </t>
  </si>
  <si>
    <t>11/09/12</t>
  </si>
  <si>
    <t xml:space="preserve">INT PERCUS D'AV CDT AME HAB M </t>
  </si>
  <si>
    <t>09/04/13</t>
  </si>
  <si>
    <t>30/04/13</t>
  </si>
  <si>
    <t>06/03/12</t>
  </si>
  <si>
    <t>30/03/12</t>
  </si>
  <si>
    <t>28/01/14</t>
  </si>
  <si>
    <t>29/08/14</t>
  </si>
  <si>
    <t>06/08/14</t>
  </si>
  <si>
    <t>01/08/14</t>
  </si>
  <si>
    <t>19/09/14</t>
  </si>
  <si>
    <t>07/08/14</t>
  </si>
  <si>
    <t>17/10/13</t>
  </si>
  <si>
    <t>20/06/17</t>
  </si>
  <si>
    <t>21/06/17</t>
  </si>
  <si>
    <t>21/04/14</t>
  </si>
  <si>
    <t>06/11/13</t>
  </si>
  <si>
    <t>12/11/13</t>
  </si>
  <si>
    <t>08/08/17</t>
  </si>
  <si>
    <t>28/07/17</t>
  </si>
  <si>
    <t>INT / IMPAYES CRDT HAB PERS MT</t>
  </si>
  <si>
    <t>18/05/11</t>
  </si>
  <si>
    <t>31/10/12</t>
  </si>
  <si>
    <t>21/11/12</t>
  </si>
  <si>
    <t>16/01/17</t>
  </si>
  <si>
    <t>17/01/17</t>
  </si>
  <si>
    <t xml:space="preserve">INT PERCUS D'AV CDT ACHT TER  </t>
  </si>
  <si>
    <t>16/11/12</t>
  </si>
  <si>
    <t>16/08/13</t>
  </si>
  <si>
    <t xml:space="preserve">INT PERCUD D'AV PETIT EQUIPEM </t>
  </si>
  <si>
    <t>15/07/16</t>
  </si>
  <si>
    <t>14/07/14</t>
  </si>
  <si>
    <t>31/07/14</t>
  </si>
  <si>
    <t xml:space="preserve">INT PERCUS D'AV ENVELOPPE FAM </t>
  </si>
  <si>
    <t>04/07/14</t>
  </si>
  <si>
    <t xml:space="preserve">INT PERCUS D'AV PETIT EQUI MT </t>
  </si>
  <si>
    <t>12/08/13</t>
  </si>
  <si>
    <t>31/07/13</t>
  </si>
  <si>
    <t xml:space="preserve">INT PERCUS D'AV RL MT         </t>
  </si>
  <si>
    <t>20/09/13</t>
  </si>
  <si>
    <t>26/09/13</t>
  </si>
  <si>
    <t>06/07/11</t>
  </si>
  <si>
    <t>31/10/14</t>
  </si>
  <si>
    <t>30/09/13</t>
  </si>
  <si>
    <t>05/08/14</t>
  </si>
  <si>
    <t>08/10/13</t>
  </si>
  <si>
    <t xml:space="preserve">INTERETS A RECEVOIR CCP CT    </t>
  </si>
  <si>
    <t xml:space="preserve">INTERETS A RECEVOIR CEE CT NR </t>
  </si>
  <si>
    <t>30/09/02</t>
  </si>
  <si>
    <t xml:space="preserve">INTERETS A RECEVOIR CNVP CT   </t>
  </si>
  <si>
    <t>25/07/01</t>
  </si>
  <si>
    <t>26/08/02</t>
  </si>
  <si>
    <t>14/07/16</t>
  </si>
  <si>
    <t>11/12/13</t>
  </si>
  <si>
    <t>21/02/17</t>
  </si>
  <si>
    <t>28/02/17</t>
  </si>
  <si>
    <t>INT / IMPAYES CRDT C/T PERS CT</t>
  </si>
  <si>
    <t>20/08/08</t>
  </si>
  <si>
    <t xml:space="preserve">INT/IMPAYES CRDT INVT IMM MT  </t>
  </si>
  <si>
    <t>30/06/05</t>
  </si>
  <si>
    <t>08/07/16</t>
  </si>
  <si>
    <t>08/06/16</t>
  </si>
  <si>
    <t xml:space="preserve">INT PERCUS D'AV CDT AMEL HAB  </t>
  </si>
  <si>
    <t>05/11/12</t>
  </si>
  <si>
    <t>07/11/12</t>
  </si>
  <si>
    <t>04/08/14</t>
  </si>
  <si>
    <t>27/06/12</t>
  </si>
  <si>
    <t>INT/IMPAYE CRDT N/VENT E/SE MT</t>
  </si>
  <si>
    <t>27/11/06</t>
  </si>
  <si>
    <t>20/03/08</t>
  </si>
  <si>
    <t xml:space="preserve">INT/IMPAYE CRDT MORAT ETAT CT </t>
  </si>
  <si>
    <t>29/06/05</t>
  </si>
  <si>
    <t>17/07/12</t>
  </si>
  <si>
    <t>INT / IMPAYES CRDT C/T PERS MT</t>
  </si>
  <si>
    <t>21/06/10</t>
  </si>
  <si>
    <t>18/08/09</t>
  </si>
  <si>
    <t>22/06/15</t>
  </si>
  <si>
    <t>08/05/17</t>
  </si>
  <si>
    <t>18/04/13</t>
  </si>
  <si>
    <t>15/07/15</t>
  </si>
  <si>
    <t>10/01/11</t>
  </si>
  <si>
    <t>14/05/01</t>
  </si>
  <si>
    <t>07/09/16</t>
  </si>
  <si>
    <t>08/09/16</t>
  </si>
  <si>
    <t>24/05/16</t>
  </si>
  <si>
    <t>SOLDE A J-1</t>
  </si>
  <si>
    <t>SOLDE J</t>
  </si>
  <si>
    <t>OPP</t>
  </si>
  <si>
    <t>DDEB</t>
  </si>
  <si>
    <t>DFIN</t>
  </si>
  <si>
    <t>ETA</t>
  </si>
  <si>
    <t>DLEV</t>
  </si>
  <si>
    <t xml:space="preserve">001        </t>
  </si>
  <si>
    <t xml:space="preserve">19        </t>
  </si>
  <si>
    <t>12/12/16</t>
  </si>
  <si>
    <t>L</t>
  </si>
  <si>
    <t>13/02/18</t>
  </si>
  <si>
    <t>05/04/17</t>
  </si>
  <si>
    <t>15/05/17</t>
  </si>
  <si>
    <t>03/07/17</t>
  </si>
  <si>
    <t>07/06/17</t>
  </si>
  <si>
    <t>02/11/17</t>
  </si>
  <si>
    <t xml:space="preserve">18        </t>
  </si>
  <si>
    <t xml:space="preserve">10        </t>
  </si>
  <si>
    <t>30/01/18</t>
  </si>
  <si>
    <t>31/01/18</t>
  </si>
  <si>
    <t>01/02/18</t>
  </si>
  <si>
    <t>08/02/18</t>
  </si>
  <si>
    <t>06/02/18</t>
  </si>
  <si>
    <t>02/02/18</t>
  </si>
  <si>
    <t xml:space="preserve">01        </t>
  </si>
  <si>
    <t>05/02/18</t>
  </si>
  <si>
    <t>09/02/18</t>
  </si>
  <si>
    <t>18/04/17</t>
  </si>
  <si>
    <t xml:space="preserve">04        </t>
  </si>
  <si>
    <t>07/02/18</t>
  </si>
  <si>
    <t>01450</t>
  </si>
  <si>
    <t>01600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</si>
</sst>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4" x14ac:knownFonts="1"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121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0" fontId="3" fillId="0" borderId="0" xfId="0" applyFont="1"/>
    <xf numFmtId="3" fontId="3" fillId="0" borderId="0" xfId="0" applyNumberFormat="1" applyFont="1"/>
    <xf numFmtId="3" fontId="4" fillId="0" borderId="1" xfId="0" applyNumberFormat="1" applyFont="1" applyBorder="1" applyAlignment="1">
      <alignment horizontal="right"/>
    </xf>
    <xf numFmtId="0" fontId="0" fillId="0" borderId="1" xfId="0" applyBorder="1"/>
    <xf numFmtId="1" fontId="6" fillId="3" borderId="2" xfId="0" applyNumberFormat="1" applyFont="1" applyFill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0" fillId="0" borderId="0" xfId="1" applyNumberFormat="1" applyFont="1"/>
    <xf numFmtId="1" fontId="7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vertical="center"/>
    </xf>
    <xf numFmtId="49" fontId="7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0" fillId="0" borderId="1" xfId="2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/>
    </xf>
    <xf numFmtId="164" fontId="7" fillId="0" borderId="0" xfId="1" applyNumberFormat="1" applyFont="1"/>
    <xf numFmtId="0" fontId="7" fillId="0" borderId="0" xfId="0" applyFont="1"/>
    <xf numFmtId="0" fontId="7" fillId="0" borderId="1" xfId="0" applyFont="1" applyFill="1" applyBorder="1" applyAlignment="1">
      <alignment horizontal="left" vertical="center"/>
    </xf>
    <xf numFmtId="164" fontId="7" fillId="0" borderId="0" xfId="1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1" xfId="0" applyNumberFormat="1" applyFont="1" applyBorder="1" applyAlignment="1">
      <alignment horizontal="center" vertical="center"/>
    </xf>
    <xf numFmtId="164" fontId="7" fillId="0" borderId="0" xfId="1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1" xfId="2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left" vertical="center" wrapText="1"/>
    </xf>
    <xf numFmtId="1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vertical="center"/>
    </xf>
    <xf numFmtId="0" fontId="7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164" fontId="7" fillId="0" borderId="0" xfId="1" applyNumberFormat="1" applyFont="1" applyFill="1"/>
    <xf numFmtId="0" fontId="7" fillId="0" borderId="0" xfId="0" applyFont="1" applyFill="1"/>
    <xf numFmtId="1" fontId="8" fillId="0" borderId="1" xfId="0" applyNumberFormat="1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vertical="center"/>
    </xf>
    <xf numFmtId="49" fontId="8" fillId="0" borderId="1" xfId="0" applyNumberFormat="1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/>
    </xf>
    <xf numFmtId="164" fontId="8" fillId="0" borderId="0" xfId="1" applyNumberFormat="1" applyFont="1" applyFill="1" applyAlignment="1">
      <alignment wrapText="1"/>
    </xf>
    <xf numFmtId="0" fontId="8" fillId="0" borderId="0" xfId="0" applyFont="1" applyFill="1" applyAlignment="1">
      <alignment vertical="center"/>
    </xf>
    <xf numFmtId="0" fontId="7" fillId="4" borderId="1" xfId="0" applyFont="1" applyFill="1" applyBorder="1" applyAlignment="1">
      <alignment horizontal="left" vertical="center" wrapText="1"/>
    </xf>
    <xf numFmtId="0" fontId="7" fillId="2" borderId="1" xfId="0" applyFont="1" applyFill="1" applyBorder="1"/>
    <xf numFmtId="0" fontId="7" fillId="0" borderId="1" xfId="0" applyFont="1" applyBorder="1"/>
    <xf numFmtId="0" fontId="10" fillId="0" borderId="1" xfId="3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10" fillId="0" borderId="1" xfId="4" applyFont="1" applyFill="1" applyBorder="1" applyAlignment="1">
      <alignment horizontal="center" vertical="center"/>
    </xf>
    <xf numFmtId="0" fontId="10" fillId="0" borderId="1" xfId="5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3" fontId="11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wrapText="1"/>
    </xf>
    <xf numFmtId="0" fontId="10" fillId="0" borderId="1" xfId="6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7" fillId="0" borderId="1" xfId="0" applyFont="1" applyBorder="1" applyAlignment="1">
      <alignment wrapText="1"/>
    </xf>
    <xf numFmtId="0" fontId="8" fillId="2" borderId="1" xfId="0" applyFont="1" applyFill="1" applyBorder="1" applyAlignment="1">
      <alignment horizontal="center" vertical="center"/>
    </xf>
    <xf numFmtId="0" fontId="10" fillId="0" borderId="1" xfId="4" applyFont="1" applyFill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49" fontId="8" fillId="0" borderId="1" xfId="0" applyNumberFormat="1" applyFont="1" applyBorder="1" applyAlignment="1">
      <alignment horizontal="center"/>
    </xf>
    <xf numFmtId="0" fontId="8" fillId="0" borderId="1" xfId="0" applyNumberFormat="1" applyFont="1" applyBorder="1"/>
    <xf numFmtId="49" fontId="8" fillId="0" borderId="1" xfId="0" applyNumberFormat="1" applyFont="1" applyBorder="1"/>
    <xf numFmtId="0" fontId="8" fillId="0" borderId="1" xfId="0" applyFont="1" applyBorder="1"/>
    <xf numFmtId="0" fontId="7" fillId="4" borderId="1" xfId="0" applyFont="1" applyFill="1" applyBorder="1"/>
    <xf numFmtId="0" fontId="7" fillId="4" borderId="1" xfId="0" applyFont="1" applyFill="1" applyBorder="1" applyAlignment="1"/>
    <xf numFmtId="1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wrapText="1"/>
    </xf>
    <xf numFmtId="0" fontId="12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64" fontId="0" fillId="0" borderId="0" xfId="1" applyNumberFormat="1" applyFont="1" applyFill="1"/>
    <xf numFmtId="4" fontId="3" fillId="0" borderId="0" xfId="0" applyNumberFormat="1" applyFont="1"/>
    <xf numFmtId="4" fontId="4" fillId="0" borderId="1" xfId="0" applyNumberFormat="1" applyFont="1" applyBorder="1" applyAlignment="1">
      <alignment horizontal="right"/>
    </xf>
    <xf numFmtId="3" fontId="4" fillId="4" borderId="1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vertical="center"/>
    </xf>
    <xf numFmtId="4" fontId="2" fillId="2" borderId="1" xfId="0" applyNumberFormat="1" applyFont="1" applyFill="1" applyBorder="1" applyAlignment="1">
      <alignment vertical="center"/>
    </xf>
    <xf numFmtId="3" fontId="2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0" borderId="1" xfId="0" applyFont="1" applyBorder="1"/>
    <xf numFmtId="4" fontId="3" fillId="0" borderId="1" xfId="0" applyNumberFormat="1" applyFont="1" applyBorder="1"/>
    <xf numFmtId="3" fontId="3" fillId="0" borderId="1" xfId="0" applyNumberFormat="1" applyFont="1" applyBorder="1"/>
    <xf numFmtId="0" fontId="2" fillId="2" borderId="1" xfId="0" applyFont="1" applyFill="1" applyBorder="1"/>
    <xf numFmtId="0" fontId="4" fillId="0" borderId="1" xfId="0" applyFont="1" applyBorder="1" applyAlignment="1">
      <alignment horizontal="right"/>
    </xf>
    <xf numFmtId="0" fontId="2" fillId="4" borderId="1" xfId="0" applyFont="1" applyFill="1" applyBorder="1" applyAlignment="1">
      <alignment vertical="center"/>
    </xf>
    <xf numFmtId="0" fontId="1" fillId="4" borderId="1" xfId="0" applyFont="1" applyFill="1" applyBorder="1"/>
    <xf numFmtId="3" fontId="2" fillId="4" borderId="1" xfId="0" applyNumberFormat="1" applyFont="1" applyFill="1" applyBorder="1"/>
    <xf numFmtId="0" fontId="2" fillId="6" borderId="1" xfId="0" applyFont="1" applyFill="1" applyBorder="1"/>
    <xf numFmtId="0" fontId="1" fillId="6" borderId="1" xfId="0" applyFont="1" applyFill="1" applyBorder="1"/>
    <xf numFmtId="0" fontId="2" fillId="6" borderId="1" xfId="0" applyFont="1" applyFill="1" applyBorder="1" applyAlignment="1">
      <alignment vertical="center"/>
    </xf>
    <xf numFmtId="0" fontId="1" fillId="6" borderId="1" xfId="0" applyNumberFormat="1" applyFont="1" applyFill="1" applyBorder="1"/>
    <xf numFmtId="0" fontId="3" fillId="6" borderId="1" xfId="0" applyFont="1" applyFill="1" applyBorder="1"/>
    <xf numFmtId="0" fontId="0" fillId="6" borderId="1" xfId="0" applyFill="1" applyBorder="1"/>
    <xf numFmtId="0" fontId="2" fillId="6" borderId="1" xfId="0" applyNumberFormat="1" applyFont="1" applyFill="1" applyBorder="1"/>
    <xf numFmtId="0" fontId="2" fillId="0" borderId="1" xfId="0" applyFont="1" applyFill="1" applyBorder="1"/>
    <xf numFmtId="0" fontId="3" fillId="0" borderId="1" xfId="0" applyFont="1" applyFill="1" applyBorder="1"/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vertical="center"/>
    </xf>
    <xf numFmtId="0" fontId="2" fillId="7" borderId="1" xfId="0" applyFont="1" applyFill="1" applyBorder="1"/>
    <xf numFmtId="0" fontId="1" fillId="7" borderId="1" xfId="0" applyFont="1" applyFill="1" applyBorder="1"/>
    <xf numFmtId="0" fontId="13" fillId="0" borderId="0" xfId="0" applyFont="1" applyAlignment="1">
      <alignment horizontal="center" vertical="center"/>
    </xf>
    <xf numFmtId="49" fontId="2" fillId="6" borderId="1" xfId="0" applyNumberFormat="1" applyFont="1" applyFill="1" applyBorder="1"/>
    <xf numFmtId="0" fontId="0" fillId="7" borderId="1" xfId="0" applyFill="1" applyBorder="1" applyAlignment="1">
      <alignment horizontal="center"/>
    </xf>
  </cellXfs>
  <cellStyles count="7">
    <cellStyle name="Milliers" xfId="1" builtinId="3"/>
    <cellStyle name="Normal" xfId="0" builtinId="0"/>
    <cellStyle name="Normal 14" xfId="5"/>
    <cellStyle name="Normal 24" xfId="3"/>
    <cellStyle name="Normal 29" xfId="4"/>
    <cellStyle name="Normal 7" xfId="6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3:T597"/>
  <sheetViews>
    <sheetView zoomScale="80" zoomScaleNormal="80" workbookViewId="0">
      <pane ySplit="8" topLeftCell="A14" activePane="bottomLeft" state="frozen"/>
      <selection pane="bottomLeft" activeCell="H14" sqref="H14"/>
    </sheetView>
    <sheetView tabSelected="1" zoomScale="80" zoomScaleNormal="80" workbookViewId="1"/>
  </sheetViews>
  <sheetFormatPr baseColWidth="10" defaultColWidth="9.140625" defaultRowHeight="15" x14ac:dyDescent="0.25"/>
  <cols>
    <col min="1" max="1" width="12.85546875" style="3" customWidth="1"/>
    <col min="2" max="2" width="6.85546875" customWidth="1"/>
    <col min="3" max="3" width="6.42578125" style="3" customWidth="1"/>
    <col min="4" max="4" width="14.5703125" customWidth="1"/>
    <col min="5" max="5" width="15.28515625" customWidth="1"/>
    <col min="6" max="6" width="6.85546875" style="3" bestFit="1" customWidth="1"/>
    <col min="7" max="7" width="8.140625" bestFit="1" customWidth="1"/>
    <col min="8" max="8" width="14" bestFit="1" customWidth="1"/>
    <col min="9" max="9" width="19" style="89" bestFit="1" customWidth="1"/>
    <col min="10" max="11" width="8.140625" bestFit="1" customWidth="1"/>
    <col min="12" max="12" width="8.5703125" bestFit="1" customWidth="1"/>
    <col min="13" max="13" width="14.28515625" style="4" customWidth="1"/>
    <col min="14" max="14" width="11.140625" bestFit="1" customWidth="1"/>
    <col min="15" max="15" width="14.85546875" bestFit="1" customWidth="1"/>
    <col min="16" max="16" width="13.85546875" bestFit="1" customWidth="1"/>
    <col min="17" max="17" width="16.28515625" bestFit="1" customWidth="1"/>
    <col min="18" max="18" width="15.42578125" customWidth="1"/>
    <col min="19" max="19" width="19" customWidth="1"/>
    <col min="20" max="20" width="55.28515625" bestFit="1" customWidth="1"/>
  </cols>
  <sheetData>
    <row r="3" spans="1:20" x14ac:dyDescent="0.25">
      <c r="E3" s="118" t="s">
        <v>944</v>
      </c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</row>
    <row r="4" spans="1:20" x14ac:dyDescent="0.25"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</row>
    <row r="5" spans="1:20" x14ac:dyDescent="0.25"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</row>
    <row r="6" spans="1:20" x14ac:dyDescent="0.25"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</row>
    <row r="8" spans="1:20" s="96" customFormat="1" ht="42.75" x14ac:dyDescent="0.25">
      <c r="A8" s="107" t="s">
        <v>0</v>
      </c>
      <c r="B8" s="107" t="s">
        <v>1</v>
      </c>
      <c r="C8" s="92" t="s">
        <v>2</v>
      </c>
      <c r="D8" s="107" t="s">
        <v>3</v>
      </c>
      <c r="E8" s="92" t="s">
        <v>4</v>
      </c>
      <c r="F8" s="92" t="s">
        <v>5</v>
      </c>
      <c r="G8" s="92" t="s">
        <v>6</v>
      </c>
      <c r="H8" s="102" t="s">
        <v>1305</v>
      </c>
      <c r="I8" s="93" t="s">
        <v>1306</v>
      </c>
      <c r="J8" s="92" t="s">
        <v>8</v>
      </c>
      <c r="K8" s="92" t="s">
        <v>9</v>
      </c>
      <c r="L8" s="92" t="s">
        <v>10</v>
      </c>
      <c r="M8" s="94" t="s">
        <v>11</v>
      </c>
      <c r="N8" s="92" t="s">
        <v>12</v>
      </c>
      <c r="O8" s="92" t="s">
        <v>13</v>
      </c>
      <c r="P8" s="95" t="s">
        <v>936</v>
      </c>
      <c r="Q8" s="92" t="s">
        <v>740</v>
      </c>
      <c r="R8" s="114" t="s">
        <v>1310</v>
      </c>
      <c r="S8" s="115" t="s">
        <v>1311</v>
      </c>
      <c r="T8" s="92" t="s">
        <v>937</v>
      </c>
    </row>
    <row r="9" spans="1:20" x14ac:dyDescent="0.25">
      <c r="A9" s="105" t="s">
        <v>31</v>
      </c>
      <c r="B9" s="106" t="s">
        <v>15</v>
      </c>
      <c r="C9" s="112" t="s">
        <v>16</v>
      </c>
      <c r="D9" s="108">
        <v>38100099001</v>
      </c>
      <c r="E9" s="1" t="s">
        <v>49</v>
      </c>
      <c r="F9" s="2" t="s">
        <v>18</v>
      </c>
      <c r="G9" s="1" t="s">
        <v>50</v>
      </c>
      <c r="H9" s="103">
        <f t="array" ref="H9">IFERROR(INDEX(SDE,MATCH($A9&amp;$B9&amp;$D9,AGE&amp;DEV&amp;NCP,0)),0)</f>
        <v>25482215</v>
      </c>
      <c r="I9" s="5">
        <v>25482215</v>
      </c>
      <c r="J9" s="1" t="s">
        <v>58</v>
      </c>
      <c r="K9" s="1" t="s">
        <v>52</v>
      </c>
      <c r="L9" s="1" t="s">
        <v>52</v>
      </c>
      <c r="M9" s="5">
        <v>2807</v>
      </c>
      <c r="N9" s="1" t="s">
        <v>21</v>
      </c>
      <c r="O9" s="1" t="s">
        <v>25</v>
      </c>
      <c r="P9" s="1" t="e">
        <f>INDEX(dormants,MATCH(D9,cptedormant,"0"))</f>
        <v>#N/A</v>
      </c>
      <c r="Q9" s="6" t="e">
        <f>IF(M9&gt;P9,"sans mouvement","ok")</f>
        <v>#N/A</v>
      </c>
      <c r="R9" s="120" t="str">
        <f t="array" ref="R9">IFERROR(INDEX(ETA,MATCH($A9&amp;$B9&amp;$D9,AGE&amp;DEV&amp;NCP,0)),0)</f>
        <v>L</v>
      </c>
      <c r="S9" s="120" t="str">
        <f t="array" ref="S9">IFERROR(INDEX(DLEV,MATCH($A9&amp;$B9&amp;$D9,AGE&amp;DEV&amp;NCP,0)),0)</f>
        <v>13/02/18</v>
      </c>
      <c r="T9" s="6"/>
    </row>
    <row r="10" spans="1:20" x14ac:dyDescent="0.25">
      <c r="A10" s="105" t="s">
        <v>48</v>
      </c>
      <c r="B10" s="106" t="s">
        <v>15</v>
      </c>
      <c r="C10" s="112" t="s">
        <v>16</v>
      </c>
      <c r="D10" s="108">
        <v>38100099001</v>
      </c>
      <c r="E10" s="1" t="s">
        <v>49</v>
      </c>
      <c r="F10" s="2" t="s">
        <v>18</v>
      </c>
      <c r="G10" s="1" t="s">
        <v>50</v>
      </c>
      <c r="H10" s="103">
        <f t="array" ref="H10">IFERROR(INDEX(SDE,MATCH($A10&amp;$B10&amp;$D10,AGE&amp;DEV&amp;NCP,0)),0)</f>
        <v>7681960</v>
      </c>
      <c r="I10" s="5">
        <v>7681960</v>
      </c>
      <c r="J10" s="1" t="s">
        <v>51</v>
      </c>
      <c r="K10" s="1" t="s">
        <v>52</v>
      </c>
      <c r="L10" s="1" t="s">
        <v>52</v>
      </c>
      <c r="M10" s="5">
        <v>2807</v>
      </c>
      <c r="N10" s="1" t="s">
        <v>21</v>
      </c>
      <c r="O10" s="1" t="s">
        <v>25</v>
      </c>
      <c r="P10" s="1" t="e">
        <f>INDEX(dormants,MATCH(D10,cptedormant,"0"))</f>
        <v>#N/A</v>
      </c>
      <c r="Q10" s="6" t="e">
        <f>IF(M10&gt;P10,"sans mouvement","ok")</f>
        <v>#N/A</v>
      </c>
      <c r="R10" s="120" t="str">
        <f t="array" ref="R10">IFERROR(INDEX(ETA,MATCH($A10&amp;$B10&amp;$D10,AGE&amp;DEV&amp;NCP,0)),0)</f>
        <v>L</v>
      </c>
      <c r="S10" s="120" t="str">
        <f t="array" ref="S10">IFERROR(INDEX(DLEV,MATCH($A10&amp;$B10&amp;$D10,AGE&amp;DEV&amp;NCP,0)),0)</f>
        <v>13/02/18</v>
      </c>
      <c r="T10" s="6"/>
    </row>
    <row r="11" spans="1:20" x14ac:dyDescent="0.25">
      <c r="A11" s="105" t="s">
        <v>31</v>
      </c>
      <c r="B11" s="106" t="s">
        <v>15</v>
      </c>
      <c r="C11" s="112" t="s">
        <v>16</v>
      </c>
      <c r="D11" s="108">
        <v>38100099002</v>
      </c>
      <c r="E11" s="1" t="s">
        <v>59</v>
      </c>
      <c r="F11" s="2" t="s">
        <v>18</v>
      </c>
      <c r="G11" s="1" t="s">
        <v>943</v>
      </c>
      <c r="H11" s="103">
        <f t="array" ref="H11">IFERROR(INDEX(SDE,MATCH($A11&amp;$B11&amp;$D11,AGE&amp;DEV&amp;NCP,0)),0)</f>
        <v>169086</v>
      </c>
      <c r="I11" s="5">
        <v>285995049</v>
      </c>
      <c r="J11" s="1" t="s">
        <v>942</v>
      </c>
      <c r="K11" s="1" t="s">
        <v>20</v>
      </c>
      <c r="L11" s="1" t="s">
        <v>942</v>
      </c>
      <c r="M11" s="5">
        <v>3</v>
      </c>
      <c r="N11" s="1" t="s">
        <v>21</v>
      </c>
      <c r="O11" s="1" t="s">
        <v>21</v>
      </c>
      <c r="P11" s="1">
        <f>INDEX(dormants,MATCH(D11,cptedormant,"0"))</f>
        <v>60</v>
      </c>
      <c r="Q11" s="6" t="str">
        <f>IF(M11&gt;P11,"sans mouvement","ok")</f>
        <v>ok</v>
      </c>
      <c r="R11" s="120" t="str">
        <f t="array" ref="R11">IFERROR(INDEX(ETA,MATCH($A11&amp;$B11&amp;$D11,AGE&amp;DEV&amp;NCP,0)),0)</f>
        <v>L</v>
      </c>
      <c r="S11" s="120" t="str">
        <f t="array" ref="S11">IFERROR(INDEX(DLEV,MATCH($A11&amp;$B11&amp;$D11,AGE&amp;DEV&amp;NCP,0)),0)</f>
        <v>13/02/18</v>
      </c>
      <c r="T11" s="6"/>
    </row>
    <row r="12" spans="1:20" x14ac:dyDescent="0.25">
      <c r="A12" s="105" t="s">
        <v>31</v>
      </c>
      <c r="B12" s="106" t="s">
        <v>15</v>
      </c>
      <c r="C12" s="112" t="s">
        <v>16</v>
      </c>
      <c r="D12" s="108">
        <v>38100099010</v>
      </c>
      <c r="E12" s="1" t="s">
        <v>56</v>
      </c>
      <c r="F12" s="2" t="s">
        <v>35</v>
      </c>
      <c r="G12" s="1" t="s">
        <v>91</v>
      </c>
      <c r="H12" s="103">
        <f t="array" ref="H12">IFERROR(INDEX(SDE,MATCH($A12&amp;$B12&amp;$D12,AGE&amp;DEV&amp;NCP,0)),0)</f>
        <v>-814325</v>
      </c>
      <c r="I12" s="5">
        <v>-843212</v>
      </c>
      <c r="J12" s="1" t="s">
        <v>55</v>
      </c>
      <c r="K12" s="1" t="s">
        <v>942</v>
      </c>
      <c r="L12" s="1" t="s">
        <v>942</v>
      </c>
      <c r="M12" s="5">
        <v>3</v>
      </c>
      <c r="N12" s="1" t="s">
        <v>21</v>
      </c>
      <c r="O12" s="1" t="s">
        <v>25</v>
      </c>
      <c r="P12" s="1">
        <v>121</v>
      </c>
      <c r="Q12" s="6" t="str">
        <f>IF(M12&gt;P12,"sans mouvement","ok")</f>
        <v>ok</v>
      </c>
      <c r="R12" s="120" t="str">
        <f t="array" ref="R12">IFERROR(INDEX(ETA,MATCH($A12&amp;$B12&amp;$D12,AGE&amp;DEV&amp;NCP,0)),0)</f>
        <v>L</v>
      </c>
      <c r="S12" s="120" t="str">
        <f t="array" ref="S12">IFERROR(INDEX(DLEV,MATCH($A12&amp;$B12&amp;$D12,AGE&amp;DEV&amp;NCP,0)),0)</f>
        <v>13/02/18</v>
      </c>
      <c r="T12" s="6"/>
    </row>
    <row r="13" spans="1:20" x14ac:dyDescent="0.25">
      <c r="A13" s="105" t="s">
        <v>31</v>
      </c>
      <c r="B13" s="106" t="s">
        <v>15</v>
      </c>
      <c r="C13" s="112" t="s">
        <v>16</v>
      </c>
      <c r="D13" s="108">
        <v>38100099011</v>
      </c>
      <c r="E13" s="1" t="s">
        <v>34</v>
      </c>
      <c r="F13" s="2" t="s">
        <v>35</v>
      </c>
      <c r="G13" s="1" t="s">
        <v>70</v>
      </c>
      <c r="H13" s="103">
        <f t="array" ref="H13">IFERROR(INDEX(SDE,MATCH($A13&amp;$B13&amp;$D13,AGE&amp;DEV&amp;NCP,0)),0)</f>
        <v>732235901</v>
      </c>
      <c r="I13" s="5">
        <v>404977105</v>
      </c>
      <c r="J13" s="1" t="s">
        <v>942</v>
      </c>
      <c r="K13" s="1" t="s">
        <v>942</v>
      </c>
      <c r="L13" s="1" t="s">
        <v>942</v>
      </c>
      <c r="M13" s="5">
        <v>3</v>
      </c>
      <c r="N13" s="1" t="s">
        <v>21</v>
      </c>
      <c r="O13" s="1" t="s">
        <v>21</v>
      </c>
      <c r="P13" s="1">
        <f>INDEX(dormants,MATCH(D13,cptedormant,"0"))</f>
        <v>30</v>
      </c>
      <c r="Q13" s="6" t="str">
        <f>IF(M13&gt;P13,"sans mouvement","ok")</f>
        <v>ok</v>
      </c>
      <c r="R13" s="120" t="str">
        <f t="array" ref="R13">IFERROR(INDEX(ETA,MATCH($A13&amp;$B13&amp;$D13,AGE&amp;DEV&amp;NCP,0)),0)</f>
        <v>L</v>
      </c>
      <c r="S13" s="120" t="str">
        <f t="array" ref="S13">IFERROR(INDEX(DLEV,MATCH($A13&amp;$B13&amp;$D13,AGE&amp;DEV&amp;NCP,0)),0)</f>
        <v>13/02/18</v>
      </c>
      <c r="T13" s="6"/>
    </row>
    <row r="14" spans="1:20" x14ac:dyDescent="0.25">
      <c r="A14" s="105" t="s">
        <v>48</v>
      </c>
      <c r="B14" s="106" t="s">
        <v>15</v>
      </c>
      <c r="C14" s="112" t="s">
        <v>16</v>
      </c>
      <c r="D14" s="108">
        <v>38100099011</v>
      </c>
      <c r="E14" s="1" t="s">
        <v>34</v>
      </c>
      <c r="F14" s="2" t="s">
        <v>35</v>
      </c>
      <c r="G14" s="1" t="s">
        <v>70</v>
      </c>
      <c r="H14" s="103">
        <f t="array" ref="H14">IFERROR(INDEX(SDE,MATCH($A14&amp;$B14&amp;$D14,AGE&amp;DEV&amp;NCP,0)),0)</f>
        <v>74205410</v>
      </c>
      <c r="I14" s="5">
        <v>326833141</v>
      </c>
      <c r="J14" s="1" t="s">
        <v>942</v>
      </c>
      <c r="K14" s="1" t="s">
        <v>942</v>
      </c>
      <c r="L14" s="1" t="s">
        <v>942</v>
      </c>
      <c r="M14" s="5">
        <v>3</v>
      </c>
      <c r="N14" s="1" t="s">
        <v>21</v>
      </c>
      <c r="O14" s="1" t="s">
        <v>21</v>
      </c>
      <c r="P14" s="1">
        <f>INDEX(dormants,MATCH(D14,cptedormant,"0"))</f>
        <v>30</v>
      </c>
      <c r="Q14" s="6" t="str">
        <f>IF(M14&gt;P14,"sans mouvement","ok")</f>
        <v>ok</v>
      </c>
      <c r="R14" s="120" t="str">
        <f t="array" ref="R14">IFERROR(INDEX(ETA,MATCH($A14&amp;$B14&amp;$D14,AGE&amp;DEV&amp;NCP,0)),0)</f>
        <v>L</v>
      </c>
      <c r="S14" s="120" t="str">
        <f t="array" ref="S14">IFERROR(INDEX(DLEV,MATCH($A14&amp;$B14&amp;$D14,AGE&amp;DEV&amp;NCP,0)),0)</f>
        <v>13/02/18</v>
      </c>
      <c r="T14" s="6"/>
    </row>
    <row r="15" spans="1:20" x14ac:dyDescent="0.25">
      <c r="A15" s="105" t="s">
        <v>41</v>
      </c>
      <c r="B15" s="106" t="s">
        <v>15</v>
      </c>
      <c r="C15" s="112" t="s">
        <v>16</v>
      </c>
      <c r="D15" s="108">
        <v>38100099015</v>
      </c>
      <c r="E15" s="1" t="s">
        <v>23</v>
      </c>
      <c r="F15" s="2" t="s">
        <v>18</v>
      </c>
      <c r="G15" s="1" t="s">
        <v>24</v>
      </c>
      <c r="H15" s="103">
        <f t="array" ref="H15">IFERROR(INDEX(SDE,MATCH($A15&amp;$B15&amp;$D15,AGE&amp;DEV&amp;NCP,0)),0)</f>
        <v>294709</v>
      </c>
      <c r="I15" s="5">
        <v>294709</v>
      </c>
      <c r="J15" s="1" t="s">
        <v>78</v>
      </c>
      <c r="K15" s="1" t="s">
        <v>79</v>
      </c>
      <c r="L15" s="1" t="s">
        <v>79</v>
      </c>
      <c r="M15" s="5">
        <v>133</v>
      </c>
      <c r="N15" s="1" t="s">
        <v>21</v>
      </c>
      <c r="O15" s="1" t="s">
        <v>25</v>
      </c>
      <c r="P15" s="1">
        <f>INDEX(dormants,MATCH(D15,cptedormant,"0"))</f>
        <v>120</v>
      </c>
      <c r="Q15" s="6" t="str">
        <f>IF(M15&gt;P15,"sans mouvement","ok")</f>
        <v>sans mouvement</v>
      </c>
      <c r="R15" s="120" t="str">
        <f t="array" ref="R15">IFERROR(INDEX(ETA,MATCH($A15&amp;$B15&amp;$D15,AGE&amp;DEV&amp;NCP,0)),0)</f>
        <v>L</v>
      </c>
      <c r="S15" s="120" t="str">
        <f t="array" ref="S15">IFERROR(INDEX(DLEV,MATCH($A15&amp;$B15&amp;$D15,AGE&amp;DEV&amp;NCP,0)),0)</f>
        <v>13/02/18</v>
      </c>
      <c r="T15" s="6" t="s">
        <v>938</v>
      </c>
    </row>
    <row r="16" spans="1:20" x14ac:dyDescent="0.25">
      <c r="A16" s="105" t="s">
        <v>48</v>
      </c>
      <c r="B16" s="106" t="s">
        <v>15</v>
      </c>
      <c r="C16" s="112" t="s">
        <v>16</v>
      </c>
      <c r="D16" s="108">
        <v>38100099015</v>
      </c>
      <c r="E16" s="1" t="s">
        <v>23</v>
      </c>
      <c r="F16" s="2" t="s">
        <v>18</v>
      </c>
      <c r="G16" s="1" t="s">
        <v>24</v>
      </c>
      <c r="H16" s="103">
        <f t="array" ref="H16">IFERROR(INDEX(SDE,MATCH($A16&amp;$B16&amp;$D16,AGE&amp;DEV&amp;NCP,0)),0)</f>
        <v>7733154</v>
      </c>
      <c r="I16" s="5">
        <v>7733154</v>
      </c>
      <c r="J16" s="1" t="s">
        <v>942</v>
      </c>
      <c r="K16" s="1" t="s">
        <v>942</v>
      </c>
      <c r="L16" s="1" t="s">
        <v>942</v>
      </c>
      <c r="M16" s="5">
        <v>3</v>
      </c>
      <c r="N16" s="1" t="s">
        <v>21</v>
      </c>
      <c r="O16" s="1" t="s">
        <v>25</v>
      </c>
      <c r="P16" s="1">
        <v>121</v>
      </c>
      <c r="Q16" s="6" t="str">
        <f>IF(M16&gt;P16,"sans mouvement","ok")</f>
        <v>ok</v>
      </c>
      <c r="R16" s="120" t="str">
        <f t="array" ref="R16">IFERROR(INDEX(ETA,MATCH($A16&amp;$B16&amp;$D16,AGE&amp;DEV&amp;NCP,0)),0)</f>
        <v>L</v>
      </c>
      <c r="S16" s="120" t="str">
        <f t="array" ref="S16">IFERROR(INDEX(DLEV,MATCH($A16&amp;$B16&amp;$D16,AGE&amp;DEV&amp;NCP,0)),0)</f>
        <v>13/02/18</v>
      </c>
      <c r="T16" s="6"/>
    </row>
    <row r="17" spans="1:20" x14ac:dyDescent="0.25">
      <c r="A17" s="105" t="s">
        <v>84</v>
      </c>
      <c r="B17" s="106" t="s">
        <v>15</v>
      </c>
      <c r="C17" s="112" t="s">
        <v>16</v>
      </c>
      <c r="D17" s="108">
        <v>38100099015</v>
      </c>
      <c r="E17" s="1" t="s">
        <v>23</v>
      </c>
      <c r="F17" s="2" t="s">
        <v>18</v>
      </c>
      <c r="G17" s="1" t="s">
        <v>24</v>
      </c>
      <c r="H17" s="103">
        <f t="array" ref="H17">IFERROR(INDEX(SDE,MATCH($A17&amp;$B17&amp;$D17,AGE&amp;DEV&amp;NCP,0)),0)</f>
        <v>1882400</v>
      </c>
      <c r="I17" s="5">
        <v>282400</v>
      </c>
      <c r="J17" s="1" t="s">
        <v>85</v>
      </c>
      <c r="K17" s="1" t="s">
        <v>86</v>
      </c>
      <c r="L17" s="1" t="s">
        <v>86</v>
      </c>
      <c r="M17" s="5">
        <v>18</v>
      </c>
      <c r="N17" s="1" t="s">
        <v>21</v>
      </c>
      <c r="O17" s="1" t="s">
        <v>25</v>
      </c>
      <c r="P17" s="1">
        <v>121</v>
      </c>
      <c r="Q17" s="6" t="str">
        <f>IF(M17&gt;P17,"sans mouvement","ok")</f>
        <v>ok</v>
      </c>
      <c r="R17" s="120" t="str">
        <f t="array" ref="R17">IFERROR(INDEX(ETA,MATCH($A17&amp;$B17&amp;$D17,AGE&amp;DEV&amp;NCP,0)),0)</f>
        <v>L</v>
      </c>
      <c r="S17" s="120" t="str">
        <f t="array" ref="S17">IFERROR(INDEX(DLEV,MATCH($A17&amp;$B17&amp;$D17,AGE&amp;DEV&amp;NCP,0)),0)</f>
        <v>13/02/18</v>
      </c>
      <c r="T17" s="6"/>
    </row>
    <row r="18" spans="1:20" x14ac:dyDescent="0.25">
      <c r="A18" s="105" t="s">
        <v>88</v>
      </c>
      <c r="B18" s="106" t="s">
        <v>15</v>
      </c>
      <c r="C18" s="112" t="s">
        <v>16</v>
      </c>
      <c r="D18" s="108">
        <v>38100099015</v>
      </c>
      <c r="E18" s="1" t="s">
        <v>23</v>
      </c>
      <c r="F18" s="2" t="s">
        <v>18</v>
      </c>
      <c r="G18" s="1" t="s">
        <v>24</v>
      </c>
      <c r="H18" s="103">
        <f t="array" ref="H18">IFERROR(INDEX(SDE,MATCH($A18&amp;$B18&amp;$D18,AGE&amp;DEV&amp;NCP,0)),0)</f>
        <v>209460</v>
      </c>
      <c r="I18" s="5">
        <v>209460</v>
      </c>
      <c r="J18" s="1" t="s">
        <v>86</v>
      </c>
      <c r="K18" s="1" t="s">
        <v>89</v>
      </c>
      <c r="L18" s="1" t="s">
        <v>89</v>
      </c>
      <c r="M18" s="5">
        <v>17</v>
      </c>
      <c r="N18" s="1" t="s">
        <v>21</v>
      </c>
      <c r="O18" s="1" t="s">
        <v>25</v>
      </c>
      <c r="P18" s="1">
        <f>INDEX(dormants,MATCH(D18,cptedormant,"0"))</f>
        <v>120</v>
      </c>
      <c r="Q18" s="6" t="str">
        <f>IF(M18&gt;P18,"sans mouvement","ok")</f>
        <v>ok</v>
      </c>
      <c r="R18" s="120" t="str">
        <f t="array" ref="R18">IFERROR(INDEX(ETA,MATCH($A18&amp;$B18&amp;$D18,AGE&amp;DEV&amp;NCP,0)),0)</f>
        <v>L</v>
      </c>
      <c r="S18" s="120" t="str">
        <f t="array" ref="S18">IFERROR(INDEX(DLEV,MATCH($A18&amp;$B18&amp;$D18,AGE&amp;DEV&amp;NCP,0)),0)</f>
        <v>13/02/18</v>
      </c>
      <c r="T18" s="6"/>
    </row>
    <row r="19" spans="1:20" x14ac:dyDescent="0.25">
      <c r="A19" s="105" t="s">
        <v>14</v>
      </c>
      <c r="B19" s="106" t="s">
        <v>15</v>
      </c>
      <c r="C19" s="112" t="s">
        <v>16</v>
      </c>
      <c r="D19" s="108">
        <v>38100099111</v>
      </c>
      <c r="E19" s="1" t="s">
        <v>17</v>
      </c>
      <c r="F19" s="2" t="s">
        <v>18</v>
      </c>
      <c r="G19" s="1" t="s">
        <v>19</v>
      </c>
      <c r="H19" s="103">
        <f t="array" ref="H19">IFERROR(INDEX(SDE,MATCH($A19&amp;$B19&amp;$D19,AGE&amp;DEV&amp;NCP,0)),0)</f>
        <v>-65430788</v>
      </c>
      <c r="I19" s="5">
        <v>-91767372</v>
      </c>
      <c r="J19" s="1" t="s">
        <v>942</v>
      </c>
      <c r="K19" s="1" t="s">
        <v>942</v>
      </c>
      <c r="L19" s="1" t="s">
        <v>942</v>
      </c>
      <c r="M19" s="5">
        <v>3</v>
      </c>
      <c r="N19" s="1" t="s">
        <v>21</v>
      </c>
      <c r="O19" s="1" t="s">
        <v>21</v>
      </c>
      <c r="P19" s="1">
        <f>INDEX(dormants,MATCH(D19,cptedormant,"0"))</f>
        <v>30</v>
      </c>
      <c r="Q19" s="6" t="str">
        <f>IF(M19&gt;P19,"sans mouvement","ok")</f>
        <v>ok</v>
      </c>
      <c r="R19" s="120" t="str">
        <f t="array" ref="R19">IFERROR(INDEX(ETA,MATCH($A19&amp;$B19&amp;$D19,AGE&amp;DEV&amp;NCP,0)),0)</f>
        <v>L</v>
      </c>
      <c r="S19" s="120" t="str">
        <f t="array" ref="S19">IFERROR(INDEX(DLEV,MATCH($A19&amp;$B19&amp;$D19,AGE&amp;DEV&amp;NCP,0)),0)</f>
        <v>13/02/18</v>
      </c>
      <c r="T19" s="6"/>
    </row>
    <row r="20" spans="1:20" x14ac:dyDescent="0.25">
      <c r="A20" s="105" t="s">
        <v>31</v>
      </c>
      <c r="B20" s="106" t="s">
        <v>15</v>
      </c>
      <c r="C20" s="112" t="s">
        <v>16</v>
      </c>
      <c r="D20" s="108">
        <v>38100099999</v>
      </c>
      <c r="E20" s="1" t="s">
        <v>32</v>
      </c>
      <c r="F20" s="2" t="s">
        <v>18</v>
      </c>
      <c r="G20" s="1" t="s">
        <v>19</v>
      </c>
      <c r="H20" s="103">
        <f t="array" ref="H20">IFERROR(INDEX(SDE,MATCH($A20&amp;$B20&amp;$D20,AGE&amp;DEV&amp;NCP,0)),0)</f>
        <v>2029828</v>
      </c>
      <c r="I20" s="5">
        <v>3448693</v>
      </c>
      <c r="J20" s="1" t="s">
        <v>942</v>
      </c>
      <c r="K20" s="1" t="s">
        <v>942</v>
      </c>
      <c r="L20" s="1" t="s">
        <v>942</v>
      </c>
      <c r="M20" s="5">
        <v>3</v>
      </c>
      <c r="N20" s="1" t="s">
        <v>21</v>
      </c>
      <c r="O20" s="1" t="s">
        <v>21</v>
      </c>
      <c r="P20" s="1">
        <f>INDEX(dormants,MATCH(D20,cptedormant,"0"))</f>
        <v>30</v>
      </c>
      <c r="Q20" s="6" t="str">
        <f>IF(M20&gt;P20,"sans mouvement","ok")</f>
        <v>ok</v>
      </c>
      <c r="R20" s="120" t="str">
        <f t="array" ref="R20">IFERROR(INDEX(ETA,MATCH($A20&amp;$B20&amp;$D20,AGE&amp;DEV&amp;NCP,0)),0)</f>
        <v>L</v>
      </c>
      <c r="S20" s="120" t="str">
        <f t="array" ref="S20">IFERROR(INDEX(DLEV,MATCH($A20&amp;$B20&amp;$D20,AGE&amp;DEV&amp;NCP,0)),0)</f>
        <v>13/02/18</v>
      </c>
      <c r="T20" s="6"/>
    </row>
    <row r="21" spans="1:20" x14ac:dyDescent="0.25">
      <c r="A21" s="105" t="s">
        <v>31</v>
      </c>
      <c r="B21" s="106" t="s">
        <v>15</v>
      </c>
      <c r="C21" s="112" t="s">
        <v>98</v>
      </c>
      <c r="D21" s="108">
        <v>38100199000</v>
      </c>
      <c r="E21" s="1" t="s">
        <v>105</v>
      </c>
      <c r="F21" s="2" t="s">
        <v>35</v>
      </c>
      <c r="G21" s="1" t="s">
        <v>100</v>
      </c>
      <c r="H21" s="103">
        <f t="array" ref="H21">IFERROR(INDEX(SDE,MATCH($A21&amp;$B21&amp;$D21,AGE&amp;DEV&amp;NCP,0)),0)</f>
        <v>175679577</v>
      </c>
      <c r="I21" s="5">
        <v>187709202</v>
      </c>
      <c r="J21" s="1" t="s">
        <v>20</v>
      </c>
      <c r="K21" s="1" t="s">
        <v>55</v>
      </c>
      <c r="L21" s="1" t="s">
        <v>20</v>
      </c>
      <c r="M21" s="5">
        <v>4</v>
      </c>
      <c r="N21" s="1" t="s">
        <v>25</v>
      </c>
      <c r="O21" s="1" t="s">
        <v>25</v>
      </c>
      <c r="P21" s="1">
        <v>121</v>
      </c>
      <c r="Q21" s="6" t="str">
        <f>IF(M21&gt;P21,"sans mouvement","ok")</f>
        <v>ok</v>
      </c>
      <c r="R21" s="120" t="str">
        <f t="array" ref="R21">IFERROR(INDEX(ETA,MATCH($A21&amp;$B21&amp;$D21,AGE&amp;DEV&amp;NCP,0)),0)</f>
        <v>L</v>
      </c>
      <c r="S21" s="120" t="str">
        <f t="array" ref="S21">IFERROR(INDEX(DLEV,MATCH($A21&amp;$B21&amp;$D21,AGE&amp;DEV&amp;NCP,0)),0)</f>
        <v>13/02/18</v>
      </c>
      <c r="T21" s="6" t="s">
        <v>938</v>
      </c>
    </row>
    <row r="22" spans="1:20" x14ac:dyDescent="0.25">
      <c r="A22" s="105" t="s">
        <v>36</v>
      </c>
      <c r="B22" s="106" t="s">
        <v>15</v>
      </c>
      <c r="C22" s="112" t="s">
        <v>98</v>
      </c>
      <c r="D22" s="108">
        <v>38100199000</v>
      </c>
      <c r="E22" s="1" t="s">
        <v>99</v>
      </c>
      <c r="F22" s="2" t="s">
        <v>35</v>
      </c>
      <c r="G22" s="1" t="s">
        <v>100</v>
      </c>
      <c r="H22" s="103">
        <f t="array" ref="H22">IFERROR(INDEX(SDE,MATCH($A22&amp;$B22&amp;$D22,AGE&amp;DEV&amp;NCP,0)),0)</f>
        <v>8768880</v>
      </c>
      <c r="I22" s="5">
        <v>8768880</v>
      </c>
      <c r="J22" s="1" t="s">
        <v>20</v>
      </c>
      <c r="K22" s="1" t="s">
        <v>113</v>
      </c>
      <c r="L22" s="1" t="s">
        <v>20</v>
      </c>
      <c r="M22" s="5">
        <v>4</v>
      </c>
      <c r="N22" s="1" t="s">
        <v>25</v>
      </c>
      <c r="O22" s="1" t="s">
        <v>25</v>
      </c>
      <c r="P22" s="1">
        <v>121</v>
      </c>
      <c r="Q22" s="6" t="str">
        <f>IF(M22&gt;P22,"sans mouvement","ok")</f>
        <v>ok</v>
      </c>
      <c r="R22" s="120" t="str">
        <f t="array" ref="R22">IFERROR(INDEX(ETA,MATCH($A22&amp;$B22&amp;$D22,AGE&amp;DEV&amp;NCP,0)),0)</f>
        <v>L</v>
      </c>
      <c r="S22" s="120" t="str">
        <f t="array" ref="S22">IFERROR(INDEX(DLEV,MATCH($A22&amp;$B22&amp;$D22,AGE&amp;DEV&amp;NCP,0)),0)</f>
        <v>13/02/18</v>
      </c>
      <c r="T22" s="6" t="s">
        <v>938</v>
      </c>
    </row>
    <row r="23" spans="1:20" x14ac:dyDescent="0.25">
      <c r="A23" s="105" t="s">
        <v>40</v>
      </c>
      <c r="B23" s="106" t="s">
        <v>15</v>
      </c>
      <c r="C23" s="112" t="s">
        <v>98</v>
      </c>
      <c r="D23" s="108">
        <v>38100199000</v>
      </c>
      <c r="E23" s="1" t="s">
        <v>99</v>
      </c>
      <c r="F23" s="2" t="s">
        <v>35</v>
      </c>
      <c r="G23" s="1" t="s">
        <v>100</v>
      </c>
      <c r="H23" s="103">
        <f t="array" ref="H23">IFERROR(INDEX(SDE,MATCH($A23&amp;$B23&amp;$D23,AGE&amp;DEV&amp;NCP,0)),0)</f>
        <v>170000</v>
      </c>
      <c r="I23" s="5">
        <v>170000</v>
      </c>
      <c r="J23" s="1" t="s">
        <v>101</v>
      </c>
      <c r="K23" s="1" t="s">
        <v>102</v>
      </c>
      <c r="L23" s="1" t="s">
        <v>102</v>
      </c>
      <c r="M23" s="5">
        <v>263</v>
      </c>
      <c r="N23" s="1" t="s">
        <v>25</v>
      </c>
      <c r="O23" s="1" t="s">
        <v>25</v>
      </c>
      <c r="P23" s="1">
        <v>121</v>
      </c>
      <c r="Q23" s="6" t="str">
        <f>IF(M23&gt;P23,"sans mouvement","ok")</f>
        <v>sans mouvement</v>
      </c>
      <c r="R23" s="120" t="str">
        <f t="array" ref="R23">IFERROR(INDEX(ETA,MATCH($A23&amp;$B23&amp;$D23,AGE&amp;DEV&amp;NCP,0)),0)</f>
        <v>L</v>
      </c>
      <c r="S23" s="120" t="str">
        <f t="array" ref="S23">IFERROR(INDEX(DLEV,MATCH($A23&amp;$B23&amp;$D23,AGE&amp;DEV&amp;NCP,0)),0)</f>
        <v>13/02/18</v>
      </c>
      <c r="T23" s="6" t="s">
        <v>941</v>
      </c>
    </row>
    <row r="24" spans="1:20" x14ac:dyDescent="0.25">
      <c r="A24" s="105" t="s">
        <v>42</v>
      </c>
      <c r="B24" s="106" t="s">
        <v>15</v>
      </c>
      <c r="C24" s="112" t="s">
        <v>98</v>
      </c>
      <c r="D24" s="108">
        <v>38100199000</v>
      </c>
      <c r="E24" s="1" t="s">
        <v>99</v>
      </c>
      <c r="F24" s="2" t="s">
        <v>35</v>
      </c>
      <c r="G24" s="1" t="s">
        <v>100</v>
      </c>
      <c r="H24" s="103">
        <f t="array" ref="H24">IFERROR(INDEX(SDE,MATCH($A24&amp;$B24&amp;$D24,AGE&amp;DEV&amp;NCP,0)),0)</f>
        <v>40000</v>
      </c>
      <c r="I24" s="5">
        <v>40000</v>
      </c>
      <c r="J24" s="1" t="s">
        <v>103</v>
      </c>
      <c r="K24" s="1" t="s">
        <v>104</v>
      </c>
      <c r="L24" s="1" t="s">
        <v>104</v>
      </c>
      <c r="M24" s="5">
        <v>2300</v>
      </c>
      <c r="N24" s="1" t="s">
        <v>25</v>
      </c>
      <c r="O24" s="1" t="s">
        <v>25</v>
      </c>
      <c r="P24" s="1">
        <v>121</v>
      </c>
      <c r="Q24" s="6" t="str">
        <f>IF(M24&gt;P24,"sans mouvement","ok")</f>
        <v>sans mouvement</v>
      </c>
      <c r="R24" s="120" t="str">
        <f t="array" ref="R24">IFERROR(INDEX(ETA,MATCH($A24&amp;$B24&amp;$D24,AGE&amp;DEV&amp;NCP,0)),0)</f>
        <v>L</v>
      </c>
      <c r="S24" s="120" t="str">
        <f t="array" ref="S24">IFERROR(INDEX(DLEV,MATCH($A24&amp;$B24&amp;$D24,AGE&amp;DEV&amp;NCP,0)),0)</f>
        <v>13/02/18</v>
      </c>
      <c r="T24" s="6" t="s">
        <v>941</v>
      </c>
    </row>
    <row r="25" spans="1:20" x14ac:dyDescent="0.25">
      <c r="A25" s="105" t="s">
        <v>48</v>
      </c>
      <c r="B25" s="106" t="s">
        <v>15</v>
      </c>
      <c r="C25" s="112" t="s">
        <v>98</v>
      </c>
      <c r="D25" s="108">
        <v>38100199000</v>
      </c>
      <c r="E25" s="1" t="s">
        <v>105</v>
      </c>
      <c r="F25" s="2" t="s">
        <v>35</v>
      </c>
      <c r="G25" s="1" t="s">
        <v>100</v>
      </c>
      <c r="H25" s="103">
        <f t="array" ref="H25">IFERROR(INDEX(SDE,MATCH($A25&amp;$B25&amp;$D25,AGE&amp;DEV&amp;NCP,0)),0)</f>
        <v>521664767</v>
      </c>
      <c r="I25" s="5">
        <v>618862434</v>
      </c>
      <c r="J25" s="1" t="s">
        <v>942</v>
      </c>
      <c r="K25" s="1" t="s">
        <v>942</v>
      </c>
      <c r="L25" s="1" t="s">
        <v>942</v>
      </c>
      <c r="M25" s="5">
        <v>3</v>
      </c>
      <c r="N25" s="1" t="s">
        <v>25</v>
      </c>
      <c r="O25" s="1" t="s">
        <v>25</v>
      </c>
      <c r="P25" s="1">
        <v>121</v>
      </c>
      <c r="Q25" s="6" t="str">
        <f>IF(M25&gt;P25,"sans mouvement","ok")</f>
        <v>ok</v>
      </c>
      <c r="R25" s="120" t="str">
        <f t="array" ref="R25">IFERROR(INDEX(ETA,MATCH($A25&amp;$B25&amp;$D25,AGE&amp;DEV&amp;NCP,0)),0)</f>
        <v>L</v>
      </c>
      <c r="S25" s="120" t="str">
        <f t="array" ref="S25">IFERROR(INDEX(DLEV,MATCH($A25&amp;$B25&amp;$D25,AGE&amp;DEV&amp;NCP,0)),0)</f>
        <v>13/02/18</v>
      </c>
      <c r="T25" s="6" t="s">
        <v>938</v>
      </c>
    </row>
    <row r="26" spans="1:20" x14ac:dyDescent="0.25">
      <c r="A26" s="105" t="s">
        <v>26</v>
      </c>
      <c r="B26" s="106" t="s">
        <v>15</v>
      </c>
      <c r="C26" s="112" t="s">
        <v>98</v>
      </c>
      <c r="D26" s="108">
        <v>38100199000</v>
      </c>
      <c r="E26" s="1" t="s">
        <v>99</v>
      </c>
      <c r="F26" s="2" t="s">
        <v>35</v>
      </c>
      <c r="G26" s="1" t="s">
        <v>100</v>
      </c>
      <c r="H26" s="103">
        <f t="array" ref="H26">IFERROR(INDEX(SDE,MATCH($A26&amp;$B26&amp;$D26,AGE&amp;DEV&amp;NCP,0)),0)</f>
        <v>1696000</v>
      </c>
      <c r="I26" s="5">
        <v>1696000</v>
      </c>
      <c r="J26" s="1" t="s">
        <v>76</v>
      </c>
      <c r="K26" s="1" t="s">
        <v>106</v>
      </c>
      <c r="L26" s="1" t="s">
        <v>106</v>
      </c>
      <c r="M26" s="5">
        <v>32</v>
      </c>
      <c r="N26" s="1" t="s">
        <v>25</v>
      </c>
      <c r="O26" s="1" t="s">
        <v>25</v>
      </c>
      <c r="P26" s="1">
        <v>121</v>
      </c>
      <c r="Q26" s="6" t="str">
        <f>IF(M26&gt;P26,"sans mouvement","ok")</f>
        <v>ok</v>
      </c>
      <c r="R26" s="120">
        <f t="array" ref="R26">IFERROR(INDEX(ETA,MATCH($A26&amp;$B26&amp;$D26,AGE&amp;DEV&amp;NCP,0)),0)</f>
        <v>0</v>
      </c>
      <c r="S26" s="120">
        <f t="array" ref="S26">IFERROR(INDEX(DLEV,MATCH($A26&amp;$B26&amp;$D26,AGE&amp;DEV&amp;NCP,0)),0)</f>
        <v>0</v>
      </c>
      <c r="T26" s="6" t="s">
        <v>938</v>
      </c>
    </row>
    <row r="27" spans="1:20" x14ac:dyDescent="0.25">
      <c r="A27" s="105" t="s">
        <v>22</v>
      </c>
      <c r="B27" s="106" t="s">
        <v>15</v>
      </c>
      <c r="C27" s="112" t="s">
        <v>98</v>
      </c>
      <c r="D27" s="108">
        <v>38100199000</v>
      </c>
      <c r="E27" s="1" t="s">
        <v>99</v>
      </c>
      <c r="F27" s="2" t="s">
        <v>35</v>
      </c>
      <c r="G27" s="1" t="s">
        <v>100</v>
      </c>
      <c r="H27" s="103">
        <f t="array" ref="H27">IFERROR(INDEX(SDE,MATCH($A27&amp;$B27&amp;$D27,AGE&amp;DEV&amp;NCP,0)),0)</f>
        <v>1136759</v>
      </c>
      <c r="I27" s="5">
        <v>1136759</v>
      </c>
      <c r="J27" s="1" t="s">
        <v>55</v>
      </c>
      <c r="K27" s="1" t="s">
        <v>107</v>
      </c>
      <c r="L27" s="1" t="s">
        <v>55</v>
      </c>
      <c r="M27" s="5">
        <v>5</v>
      </c>
      <c r="N27" s="1" t="s">
        <v>25</v>
      </c>
      <c r="O27" s="1" t="s">
        <v>25</v>
      </c>
      <c r="P27" s="1">
        <v>121</v>
      </c>
      <c r="Q27" s="6" t="str">
        <f>IF(M27&gt;P27,"sans mouvement","ok")</f>
        <v>ok</v>
      </c>
      <c r="R27" s="120">
        <f t="array" ref="R27">IFERROR(INDEX(ETA,MATCH($A27&amp;$B27&amp;$D27,AGE&amp;DEV&amp;NCP,0)),0)</f>
        <v>0</v>
      </c>
      <c r="S27" s="120">
        <f t="array" ref="S27">IFERROR(INDEX(DLEV,MATCH($A27&amp;$B27&amp;$D27,AGE&amp;DEV&amp;NCP,0)),0)</f>
        <v>0</v>
      </c>
      <c r="T27" s="6" t="s">
        <v>938</v>
      </c>
    </row>
    <row r="28" spans="1:20" x14ac:dyDescent="0.25">
      <c r="A28" s="105" t="s">
        <v>84</v>
      </c>
      <c r="B28" s="106" t="s">
        <v>15</v>
      </c>
      <c r="C28" s="112" t="s">
        <v>98</v>
      </c>
      <c r="D28" s="108">
        <v>38100199000</v>
      </c>
      <c r="E28" s="1" t="s">
        <v>99</v>
      </c>
      <c r="F28" s="2" t="s">
        <v>35</v>
      </c>
      <c r="G28" s="1" t="s">
        <v>100</v>
      </c>
      <c r="H28" s="103">
        <f t="array" ref="H28">IFERROR(INDEX(SDE,MATCH($A28&amp;$B28&amp;$D28,AGE&amp;DEV&amp;NCP,0)),0)</f>
        <v>257791253</v>
      </c>
      <c r="I28" s="5">
        <v>257791253</v>
      </c>
      <c r="J28" s="1" t="s">
        <v>109</v>
      </c>
      <c r="K28" s="1" t="s">
        <v>90</v>
      </c>
      <c r="L28" s="1" t="s">
        <v>109</v>
      </c>
      <c r="M28" s="5">
        <v>11</v>
      </c>
      <c r="N28" s="1" t="s">
        <v>25</v>
      </c>
      <c r="O28" s="1" t="s">
        <v>25</v>
      </c>
      <c r="P28" s="1">
        <v>121</v>
      </c>
      <c r="Q28" s="6" t="str">
        <f>IF(M28&gt;P28,"sans mouvement","ok")</f>
        <v>ok</v>
      </c>
      <c r="R28" s="120">
        <f t="array" ref="R28">IFERROR(INDEX(ETA,MATCH($A28&amp;$B28&amp;$D28,AGE&amp;DEV&amp;NCP,0)),0)</f>
        <v>0</v>
      </c>
      <c r="S28" s="120">
        <f t="array" ref="S28">IFERROR(INDEX(DLEV,MATCH($A28&amp;$B28&amp;$D28,AGE&amp;DEV&amp;NCP,0)),0)</f>
        <v>0</v>
      </c>
      <c r="T28" s="6" t="s">
        <v>938</v>
      </c>
    </row>
    <row r="29" spans="1:20" x14ac:dyDescent="0.25">
      <c r="A29" s="105" t="s">
        <v>46</v>
      </c>
      <c r="B29" s="106" t="s">
        <v>15</v>
      </c>
      <c r="C29" s="112" t="s">
        <v>98</v>
      </c>
      <c r="D29" s="108">
        <v>38100199000</v>
      </c>
      <c r="E29" s="1" t="s">
        <v>99</v>
      </c>
      <c r="F29" s="2" t="s">
        <v>35</v>
      </c>
      <c r="G29" s="1" t="s">
        <v>100</v>
      </c>
      <c r="H29" s="103">
        <f t="array" ref="H29">IFERROR(INDEX(SDE,MATCH($A29&amp;$B29&amp;$D29,AGE&amp;DEV&amp;NCP,0)),0)</f>
        <v>495000</v>
      </c>
      <c r="I29" s="5">
        <v>495000</v>
      </c>
      <c r="J29" s="1" t="s">
        <v>110</v>
      </c>
      <c r="K29" s="1" t="s">
        <v>111</v>
      </c>
      <c r="L29" s="1" t="s">
        <v>110</v>
      </c>
      <c r="M29" s="5">
        <v>146</v>
      </c>
      <c r="N29" s="1" t="s">
        <v>25</v>
      </c>
      <c r="O29" s="1" t="s">
        <v>25</v>
      </c>
      <c r="P29" s="1">
        <v>121</v>
      </c>
      <c r="Q29" s="6" t="str">
        <f>IF(M29&gt;P29,"sans mouvement","ok")</f>
        <v>sans mouvement</v>
      </c>
      <c r="R29" s="120">
        <f t="array" ref="R29">IFERROR(INDEX(ETA,MATCH($A29&amp;$B29&amp;$D29,AGE&amp;DEV&amp;NCP,0)),0)</f>
        <v>0</v>
      </c>
      <c r="S29" s="120">
        <f t="array" ref="S29">IFERROR(INDEX(DLEV,MATCH($A29&amp;$B29&amp;$D29,AGE&amp;DEV&amp;NCP,0)),0)</f>
        <v>0</v>
      </c>
      <c r="T29" s="6" t="s">
        <v>941</v>
      </c>
    </row>
    <row r="30" spans="1:20" x14ac:dyDescent="0.25">
      <c r="A30" s="105" t="s">
        <v>31</v>
      </c>
      <c r="B30" s="106" t="s">
        <v>15</v>
      </c>
      <c r="C30" s="112" t="s">
        <v>114</v>
      </c>
      <c r="D30" s="108">
        <v>38100299001</v>
      </c>
      <c r="E30" s="1" t="s">
        <v>115</v>
      </c>
      <c r="F30" s="2" t="s">
        <v>18</v>
      </c>
      <c r="G30" s="1" t="s">
        <v>70</v>
      </c>
      <c r="H30" s="103">
        <f t="array" ref="H30">IFERROR(INDEX(SDE,MATCH($A30&amp;$B30&amp;$D30,AGE&amp;DEV&amp;NCP,0)),0)</f>
        <v>124293206</v>
      </c>
      <c r="I30" s="5">
        <v>123447336</v>
      </c>
      <c r="J30" s="1" t="s">
        <v>942</v>
      </c>
      <c r="K30" s="1" t="s">
        <v>55</v>
      </c>
      <c r="L30" s="1" t="s">
        <v>942</v>
      </c>
      <c r="M30" s="5">
        <v>3</v>
      </c>
      <c r="N30" s="1" t="s">
        <v>25</v>
      </c>
      <c r="O30" s="1" t="s">
        <v>25</v>
      </c>
      <c r="P30" s="1">
        <v>121</v>
      </c>
      <c r="Q30" s="6" t="str">
        <f>IF(M30&gt;P30,"sans mouvement","ok")</f>
        <v>ok</v>
      </c>
      <c r="R30" s="120">
        <f t="array" ref="R30">IFERROR(INDEX(ETA,MATCH($A30&amp;$B30&amp;$D30,AGE&amp;DEV&amp;NCP,0)),0)</f>
        <v>0</v>
      </c>
      <c r="S30" s="120">
        <f t="array" ref="S30">IFERROR(INDEX(DLEV,MATCH($A30&amp;$B30&amp;$D30,AGE&amp;DEV&amp;NCP,0)),0)</f>
        <v>0</v>
      </c>
      <c r="T30" s="6" t="s">
        <v>938</v>
      </c>
    </row>
    <row r="31" spans="1:20" x14ac:dyDescent="0.25">
      <c r="A31" s="105" t="s">
        <v>33</v>
      </c>
      <c r="B31" s="106" t="s">
        <v>15</v>
      </c>
      <c r="C31" s="112" t="s">
        <v>114</v>
      </c>
      <c r="D31" s="108">
        <v>38100299001</v>
      </c>
      <c r="E31" s="1" t="s">
        <v>115</v>
      </c>
      <c r="F31" s="2" t="s">
        <v>18</v>
      </c>
      <c r="G31" s="1" t="s">
        <v>70</v>
      </c>
      <c r="H31" s="103">
        <f t="array" ref="H31">IFERROR(INDEX(SDE,MATCH($A31&amp;$B31&amp;$D31,AGE&amp;DEV&amp;NCP,0)),0)</f>
        <v>1000000</v>
      </c>
      <c r="I31" s="5">
        <v>1000000</v>
      </c>
      <c r="J31" s="1" t="s">
        <v>117</v>
      </c>
      <c r="K31" s="1" t="s">
        <v>118</v>
      </c>
      <c r="L31" s="1" t="s">
        <v>118</v>
      </c>
      <c r="M31" s="5">
        <v>1195</v>
      </c>
      <c r="N31" s="1" t="s">
        <v>25</v>
      </c>
      <c r="O31" s="1" t="s">
        <v>25</v>
      </c>
      <c r="P31" s="1">
        <v>121</v>
      </c>
      <c r="Q31" s="6" t="str">
        <f>IF(M31&gt;P31,"sans mouvement","ok")</f>
        <v>sans mouvement</v>
      </c>
      <c r="R31" s="120">
        <f t="array" ref="R31">IFERROR(INDEX(ETA,MATCH($A31&amp;$B31&amp;$D31,AGE&amp;DEV&amp;NCP,0)),0)</f>
        <v>0</v>
      </c>
      <c r="S31" s="120">
        <f t="array" ref="S31">IFERROR(INDEX(DLEV,MATCH($A31&amp;$B31&amp;$D31,AGE&amp;DEV&amp;NCP,0)),0)</f>
        <v>0</v>
      </c>
      <c r="T31" s="6" t="s">
        <v>941</v>
      </c>
    </row>
    <row r="32" spans="1:20" x14ac:dyDescent="0.25">
      <c r="A32" s="105" t="s">
        <v>36</v>
      </c>
      <c r="B32" s="106" t="s">
        <v>15</v>
      </c>
      <c r="C32" s="112" t="s">
        <v>114</v>
      </c>
      <c r="D32" s="108">
        <v>38100299001</v>
      </c>
      <c r="E32" s="1" t="s">
        <v>115</v>
      </c>
      <c r="F32" s="2" t="s">
        <v>18</v>
      </c>
      <c r="G32" s="1" t="s">
        <v>70</v>
      </c>
      <c r="H32" s="103">
        <f t="array" ref="H32">IFERROR(INDEX(SDE,MATCH($A32&amp;$B32&amp;$D32,AGE&amp;DEV&amp;NCP,0)),0)</f>
        <v>1662043</v>
      </c>
      <c r="I32" s="5">
        <v>1662043</v>
      </c>
      <c r="J32" s="1" t="s">
        <v>119</v>
      </c>
      <c r="K32" s="1" t="s">
        <v>120</v>
      </c>
      <c r="L32" s="1" t="s">
        <v>119</v>
      </c>
      <c r="M32" s="5">
        <v>369</v>
      </c>
      <c r="N32" s="1" t="s">
        <v>25</v>
      </c>
      <c r="O32" s="1" t="s">
        <v>25</v>
      </c>
      <c r="P32" s="1">
        <v>121</v>
      </c>
      <c r="Q32" s="6" t="str">
        <f>IF(M32&gt;P32,"sans mouvement","ok")</f>
        <v>sans mouvement</v>
      </c>
      <c r="R32" s="120">
        <f t="array" ref="R32">IFERROR(INDEX(ETA,MATCH($A32&amp;$B32&amp;$D32,AGE&amp;DEV&amp;NCP,0)),0)</f>
        <v>0</v>
      </c>
      <c r="S32" s="120">
        <f t="array" ref="S32">IFERROR(INDEX(DLEV,MATCH($A32&amp;$B32&amp;$D32,AGE&amp;DEV&amp;NCP,0)),0)</f>
        <v>0</v>
      </c>
      <c r="T32" s="6" t="s">
        <v>941</v>
      </c>
    </row>
    <row r="33" spans="1:20" x14ac:dyDescent="0.25">
      <c r="A33" s="105" t="s">
        <v>48</v>
      </c>
      <c r="B33" s="106" t="s">
        <v>15</v>
      </c>
      <c r="C33" s="112" t="s">
        <v>114</v>
      </c>
      <c r="D33" s="108">
        <v>38100299001</v>
      </c>
      <c r="E33" s="1" t="s">
        <v>115</v>
      </c>
      <c r="F33" s="2" t="s">
        <v>18</v>
      </c>
      <c r="G33" s="1" t="s">
        <v>70</v>
      </c>
      <c r="H33" s="103">
        <f t="array" ref="H33">IFERROR(INDEX(SDE,MATCH($A33&amp;$B33&amp;$D33,AGE&amp;DEV&amp;NCP,0)),0)</f>
        <v>121519904</v>
      </c>
      <c r="I33" s="5">
        <v>337716966</v>
      </c>
      <c r="J33" s="1" t="s">
        <v>20</v>
      </c>
      <c r="K33" s="1" t="s">
        <v>942</v>
      </c>
      <c r="L33" s="1" t="s">
        <v>942</v>
      </c>
      <c r="M33" s="5">
        <v>3</v>
      </c>
      <c r="N33" s="1" t="s">
        <v>25</v>
      </c>
      <c r="O33" s="1" t="s">
        <v>25</v>
      </c>
      <c r="P33" s="1">
        <v>121</v>
      </c>
      <c r="Q33" s="6" t="str">
        <f>IF(M33&gt;P33,"sans mouvement","ok")</f>
        <v>ok</v>
      </c>
      <c r="R33" s="120">
        <f t="array" ref="R33">IFERROR(INDEX(ETA,MATCH($A33&amp;$B33&amp;$D33,AGE&amp;DEV&amp;NCP,0)),0)</f>
        <v>0</v>
      </c>
      <c r="S33" s="120">
        <f t="array" ref="S33">IFERROR(INDEX(DLEV,MATCH($A33&amp;$B33&amp;$D33,AGE&amp;DEV&amp;NCP,0)),0)</f>
        <v>0</v>
      </c>
      <c r="T33" s="6" t="s">
        <v>938</v>
      </c>
    </row>
    <row r="34" spans="1:20" x14ac:dyDescent="0.25">
      <c r="A34" s="105" t="s">
        <v>84</v>
      </c>
      <c r="B34" s="106" t="s">
        <v>15</v>
      </c>
      <c r="C34" s="112" t="s">
        <v>114</v>
      </c>
      <c r="D34" s="108">
        <v>38100299001</v>
      </c>
      <c r="E34" s="1" t="s">
        <v>115</v>
      </c>
      <c r="F34" s="2" t="s">
        <v>18</v>
      </c>
      <c r="G34" s="1" t="s">
        <v>70</v>
      </c>
      <c r="H34" s="103">
        <f t="array" ref="H34">IFERROR(INDEX(SDE,MATCH($A34&amp;$B34&amp;$D34,AGE&amp;DEV&amp;NCP,0)),0)</f>
        <v>27559954</v>
      </c>
      <c r="I34" s="5">
        <v>27559954</v>
      </c>
      <c r="J34" s="1" t="s">
        <v>125</v>
      </c>
      <c r="K34" s="1" t="s">
        <v>126</v>
      </c>
      <c r="L34" s="1" t="s">
        <v>126</v>
      </c>
      <c r="M34" s="5">
        <v>33</v>
      </c>
      <c r="N34" s="1" t="s">
        <v>25</v>
      </c>
      <c r="O34" s="1" t="s">
        <v>25</v>
      </c>
      <c r="P34" s="1">
        <v>121</v>
      </c>
      <c r="Q34" s="6" t="str">
        <f>IF(M34&gt;P34,"sans mouvement","ok")</f>
        <v>ok</v>
      </c>
      <c r="R34" s="120">
        <f t="array" ref="R34">IFERROR(INDEX(ETA,MATCH($A34&amp;$B34&amp;$D34,AGE&amp;DEV&amp;NCP,0)),0)</f>
        <v>0</v>
      </c>
      <c r="S34" s="120">
        <f t="array" ref="S34">IFERROR(INDEX(DLEV,MATCH($A34&amp;$B34&amp;$D34,AGE&amp;DEV&amp;NCP,0)),0)</f>
        <v>0</v>
      </c>
      <c r="T34" s="6" t="s">
        <v>938</v>
      </c>
    </row>
    <row r="35" spans="1:20" x14ac:dyDescent="0.25">
      <c r="A35" s="105" t="s">
        <v>46</v>
      </c>
      <c r="B35" s="106" t="s">
        <v>15</v>
      </c>
      <c r="C35" s="112" t="s">
        <v>114</v>
      </c>
      <c r="D35" s="108">
        <v>38100299001</v>
      </c>
      <c r="E35" s="1" t="s">
        <v>115</v>
      </c>
      <c r="F35" s="2" t="s">
        <v>18</v>
      </c>
      <c r="G35" s="1" t="s">
        <v>70</v>
      </c>
      <c r="H35" s="103">
        <f t="array" ref="H35">IFERROR(INDEX(SDE,MATCH($A35&amp;$B35&amp;$D35,AGE&amp;DEV&amp;NCP,0)),0)</f>
        <v>1300000</v>
      </c>
      <c r="I35" s="5">
        <v>1300000</v>
      </c>
      <c r="J35" s="1" t="s">
        <v>116</v>
      </c>
      <c r="K35" s="1" t="s">
        <v>942</v>
      </c>
      <c r="L35" s="1" t="s">
        <v>942</v>
      </c>
      <c r="M35" s="5">
        <v>3</v>
      </c>
      <c r="N35" s="1" t="s">
        <v>25</v>
      </c>
      <c r="O35" s="1" t="s">
        <v>25</v>
      </c>
      <c r="P35" s="1">
        <v>121</v>
      </c>
      <c r="Q35" s="6" t="str">
        <f>IF(M35&gt;P35,"sans mouvement","ok")</f>
        <v>ok</v>
      </c>
      <c r="R35" s="120">
        <f t="array" ref="R35">IFERROR(INDEX(ETA,MATCH($A35&amp;$B35&amp;$D35,AGE&amp;DEV&amp;NCP,0)),0)</f>
        <v>0</v>
      </c>
      <c r="S35" s="120">
        <f t="array" ref="S35">IFERROR(INDEX(DLEV,MATCH($A35&amp;$B35&amp;$D35,AGE&amp;DEV&amp;NCP,0)),0)</f>
        <v>0</v>
      </c>
      <c r="T35" s="6" t="s">
        <v>938</v>
      </c>
    </row>
    <row r="36" spans="1:20" x14ac:dyDescent="0.25">
      <c r="A36" s="105" t="s">
        <v>31</v>
      </c>
      <c r="B36" s="106" t="s">
        <v>15</v>
      </c>
      <c r="C36" s="112" t="s">
        <v>16</v>
      </c>
      <c r="D36" s="108">
        <v>38100300990</v>
      </c>
      <c r="E36" s="1" t="s">
        <v>27</v>
      </c>
      <c r="F36" s="2" t="s">
        <v>18</v>
      </c>
      <c r="G36" s="1" t="s">
        <v>71</v>
      </c>
      <c r="H36" s="103">
        <f t="array" ref="H36">IFERROR(INDEX(SDE,MATCH($A36&amp;$B36&amp;$D36,AGE&amp;DEV&amp;NCP,0)),0)</f>
        <v>28895967</v>
      </c>
      <c r="I36" s="5">
        <v>28895967</v>
      </c>
      <c r="J36" s="1" t="s">
        <v>72</v>
      </c>
      <c r="K36" s="1" t="s">
        <v>72</v>
      </c>
      <c r="L36" s="1" t="s">
        <v>72</v>
      </c>
      <c r="M36" s="5">
        <v>929</v>
      </c>
      <c r="N36" s="1" t="s">
        <v>25</v>
      </c>
      <c r="O36" s="1" t="s">
        <v>25</v>
      </c>
      <c r="P36" s="1">
        <f>INDEX(dormants,MATCH(D36,cptedormant,"0"))</f>
        <v>343</v>
      </c>
      <c r="Q36" s="6" t="str">
        <f>IF(M36&gt;P36,"sans mouvement","ok")</f>
        <v>sans mouvement</v>
      </c>
      <c r="R36" s="120">
        <f t="array" ref="R36">IFERROR(INDEX(ETA,MATCH($A36&amp;$B36&amp;$D36,AGE&amp;DEV&amp;NCP,0)),0)</f>
        <v>0</v>
      </c>
      <c r="S36" s="120">
        <f t="array" ref="S36">IFERROR(INDEX(DLEV,MATCH($A36&amp;$B36&amp;$D36,AGE&amp;DEV&amp;NCP,0)),0)</f>
        <v>0</v>
      </c>
      <c r="T36" s="6" t="s">
        <v>941</v>
      </c>
    </row>
    <row r="37" spans="1:20" x14ac:dyDescent="0.25">
      <c r="A37" s="105" t="s">
        <v>48</v>
      </c>
      <c r="B37" s="106" t="s">
        <v>15</v>
      </c>
      <c r="C37" s="112" t="s">
        <v>16</v>
      </c>
      <c r="D37" s="108">
        <v>38100300990</v>
      </c>
      <c r="E37" s="1" t="s">
        <v>27</v>
      </c>
      <c r="F37" s="2" t="s">
        <v>18</v>
      </c>
      <c r="G37" s="1" t="s">
        <v>73</v>
      </c>
      <c r="H37" s="103">
        <f t="array" ref="H37">IFERROR(INDEX(SDE,MATCH($A37&amp;$B37&amp;$D37,AGE&amp;DEV&amp;NCP,0)),0)</f>
        <v>20070943</v>
      </c>
      <c r="I37" s="5">
        <v>20070943</v>
      </c>
      <c r="J37" s="1" t="s">
        <v>74</v>
      </c>
      <c r="K37" s="1" t="s">
        <v>75</v>
      </c>
      <c r="L37" s="1" t="s">
        <v>74</v>
      </c>
      <c r="M37" s="5">
        <v>98</v>
      </c>
      <c r="N37" s="1" t="s">
        <v>25</v>
      </c>
      <c r="O37" s="1" t="s">
        <v>25</v>
      </c>
      <c r="P37" s="1">
        <f>INDEX(dormants,MATCH(D37,cptedormant,"0"))</f>
        <v>343</v>
      </c>
      <c r="Q37" s="6" t="str">
        <f>IF(M37&gt;P37,"sans mouvement","ok")</f>
        <v>ok</v>
      </c>
      <c r="R37" s="120">
        <f t="array" ref="R37">IFERROR(INDEX(ETA,MATCH($A37&amp;$B37&amp;$D37,AGE&amp;DEV&amp;NCP,0)),0)</f>
        <v>0</v>
      </c>
      <c r="S37" s="120">
        <f t="array" ref="S37">IFERROR(INDEX(DLEV,MATCH($A37&amp;$B37&amp;$D37,AGE&amp;DEV&amp;NCP,0)),0)</f>
        <v>0</v>
      </c>
      <c r="T37" s="6"/>
    </row>
    <row r="38" spans="1:20" x14ac:dyDescent="0.25">
      <c r="A38" s="105" t="s">
        <v>26</v>
      </c>
      <c r="B38" s="106" t="s">
        <v>15</v>
      </c>
      <c r="C38" s="112" t="s">
        <v>16</v>
      </c>
      <c r="D38" s="108">
        <v>38100300990</v>
      </c>
      <c r="E38" s="1" t="s">
        <v>27</v>
      </c>
      <c r="F38" s="2" t="s">
        <v>18</v>
      </c>
      <c r="G38" s="1" t="s">
        <v>28</v>
      </c>
      <c r="H38" s="103">
        <f t="array" ref="H38">IFERROR(INDEX(SDE,MATCH($A38&amp;$B38&amp;$D38,AGE&amp;DEV&amp;NCP,0)),0)</f>
        <v>789000</v>
      </c>
      <c r="I38" s="5">
        <v>789000</v>
      </c>
      <c r="J38" s="1" t="s">
        <v>29</v>
      </c>
      <c r="K38" s="1" t="s">
        <v>30</v>
      </c>
      <c r="L38" s="1" t="s">
        <v>30</v>
      </c>
      <c r="M38" s="5">
        <v>2614</v>
      </c>
      <c r="N38" s="1" t="s">
        <v>25</v>
      </c>
      <c r="O38" s="1" t="s">
        <v>25</v>
      </c>
      <c r="P38" s="1">
        <f>INDEX(dormants,MATCH(D38,cptedormant,"0"))</f>
        <v>343</v>
      </c>
      <c r="Q38" s="6" t="str">
        <f>IF(M38&gt;P38,"sans mouvement","ok")</f>
        <v>sans mouvement</v>
      </c>
      <c r="R38" s="120">
        <f t="array" ref="R38">IFERROR(INDEX(ETA,MATCH($A38&amp;$B38&amp;$D38,AGE&amp;DEV&amp;NCP,0)),0)</f>
        <v>0</v>
      </c>
      <c r="S38" s="120">
        <f t="array" ref="S38">IFERROR(INDEX(DLEV,MATCH($A38&amp;$B38&amp;$D38,AGE&amp;DEV&amp;NCP,0)),0)</f>
        <v>0</v>
      </c>
      <c r="T38" s="6" t="s">
        <v>941</v>
      </c>
    </row>
    <row r="39" spans="1:20" x14ac:dyDescent="0.25">
      <c r="A39" s="105" t="s">
        <v>31</v>
      </c>
      <c r="B39" s="106" t="s">
        <v>15</v>
      </c>
      <c r="C39" s="112" t="s">
        <v>16</v>
      </c>
      <c r="D39" s="108">
        <v>38111000770</v>
      </c>
      <c r="E39" s="1" t="s">
        <v>60</v>
      </c>
      <c r="F39" s="2" t="s">
        <v>18</v>
      </c>
      <c r="G39" s="1" t="s">
        <v>92</v>
      </c>
      <c r="H39" s="103">
        <f t="array" ref="H39">IFERROR(INDEX(SDE,MATCH($A39&amp;$B39&amp;$D39,AGE&amp;DEV&amp;NCP,0)),0)</f>
        <v>60679060</v>
      </c>
      <c r="I39" s="5">
        <v>60679060</v>
      </c>
      <c r="J39" s="1" t="s">
        <v>89</v>
      </c>
      <c r="K39" s="1" t="s">
        <v>93</v>
      </c>
      <c r="L39" s="1" t="s">
        <v>89</v>
      </c>
      <c r="M39" s="5">
        <v>17</v>
      </c>
      <c r="N39" s="1" t="s">
        <v>21</v>
      </c>
      <c r="O39" s="1" t="s">
        <v>25</v>
      </c>
      <c r="P39" s="1">
        <v>121</v>
      </c>
      <c r="Q39" s="6" t="str">
        <f>IF(M39&gt;P39,"sans mouvement","ok")</f>
        <v>ok</v>
      </c>
      <c r="R39" s="120">
        <f t="array" ref="R39">IFERROR(INDEX(ETA,MATCH($A39&amp;$B39&amp;$D39,AGE&amp;DEV&amp;NCP,0)),0)</f>
        <v>0</v>
      </c>
      <c r="S39" s="120">
        <f t="array" ref="S39">IFERROR(INDEX(DLEV,MATCH($A39&amp;$B39&amp;$D39,AGE&amp;DEV&amp;NCP,0)),0)</f>
        <v>0</v>
      </c>
      <c r="T39" s="6"/>
    </row>
    <row r="40" spans="1:20" x14ac:dyDescent="0.25">
      <c r="A40" s="105" t="s">
        <v>40</v>
      </c>
      <c r="B40" s="106" t="s">
        <v>15</v>
      </c>
      <c r="C40" s="112" t="s">
        <v>16</v>
      </c>
      <c r="D40" s="108">
        <v>38111000770</v>
      </c>
      <c r="E40" s="1" t="s">
        <v>60</v>
      </c>
      <c r="F40" s="2" t="s">
        <v>18</v>
      </c>
      <c r="G40" s="1" t="s">
        <v>61</v>
      </c>
      <c r="H40" s="103">
        <f t="array" ref="H40">IFERROR(INDEX(SDE,MATCH($A40&amp;$B40&amp;$D40,AGE&amp;DEV&amp;NCP,0)),0)</f>
        <v>415839</v>
      </c>
      <c r="I40" s="5">
        <v>415839</v>
      </c>
      <c r="J40" s="1" t="s">
        <v>62</v>
      </c>
      <c r="K40" s="1" t="s">
        <v>63</v>
      </c>
      <c r="L40" s="1" t="s">
        <v>62</v>
      </c>
      <c r="M40" s="5">
        <v>1435</v>
      </c>
      <c r="N40" s="1" t="s">
        <v>21</v>
      </c>
      <c r="O40" s="1" t="s">
        <v>25</v>
      </c>
      <c r="P40" s="1" t="e">
        <f>INDEX(dormants,MATCH(D40,cptedormant,"0"))</f>
        <v>#N/A</v>
      </c>
      <c r="Q40" s="6" t="e">
        <f>IF(M40&gt;P40,"sans mouvement","ok")</f>
        <v>#N/A</v>
      </c>
      <c r="R40" s="120">
        <f t="array" ref="R40">IFERROR(INDEX(ETA,MATCH($A40&amp;$B40&amp;$D40,AGE&amp;DEV&amp;NCP,0)),0)</f>
        <v>0</v>
      </c>
      <c r="S40" s="120">
        <f t="array" ref="S40">IFERROR(INDEX(DLEV,MATCH($A40&amp;$B40&amp;$D40,AGE&amp;DEV&amp;NCP,0)),0)</f>
        <v>0</v>
      </c>
      <c r="T40" s="6"/>
    </row>
    <row r="41" spans="1:20" x14ac:dyDescent="0.25">
      <c r="A41" s="105" t="s">
        <v>48</v>
      </c>
      <c r="B41" s="106" t="s">
        <v>15</v>
      </c>
      <c r="C41" s="112" t="s">
        <v>16</v>
      </c>
      <c r="D41" s="108">
        <v>38111000770</v>
      </c>
      <c r="E41" s="1" t="s">
        <v>60</v>
      </c>
      <c r="F41" s="2" t="s">
        <v>18</v>
      </c>
      <c r="G41" s="1" t="s">
        <v>61</v>
      </c>
      <c r="H41" s="103">
        <f t="array" ref="H41">IFERROR(INDEX(SDE,MATCH($A41&amp;$B41&amp;$D41,AGE&amp;DEV&amp;NCP,0)),0)</f>
        <v>21279001</v>
      </c>
      <c r="I41" s="5">
        <v>21279001</v>
      </c>
      <c r="J41" s="1" t="s">
        <v>64</v>
      </c>
      <c r="K41" s="1" t="s">
        <v>65</v>
      </c>
      <c r="L41" s="1" t="s">
        <v>65</v>
      </c>
      <c r="M41" s="5">
        <v>236</v>
      </c>
      <c r="N41" s="1" t="s">
        <v>21</v>
      </c>
      <c r="O41" s="1" t="s">
        <v>25</v>
      </c>
      <c r="P41" s="1" t="e">
        <f>INDEX(dormants,MATCH(D41,cptedormant,"0"))</f>
        <v>#N/A</v>
      </c>
      <c r="Q41" s="6" t="e">
        <f>IF(M41&gt;P41,"sans mouvement","ok")</f>
        <v>#N/A</v>
      </c>
      <c r="R41" s="120">
        <f t="array" ref="R41">IFERROR(INDEX(ETA,MATCH($A41&amp;$B41&amp;$D41,AGE&amp;DEV&amp;NCP,0)),0)</f>
        <v>0</v>
      </c>
      <c r="S41" s="120">
        <f t="array" ref="S41">IFERROR(INDEX(DLEV,MATCH($A41&amp;$B41&amp;$D41,AGE&amp;DEV&amp;NCP,0)),0)</f>
        <v>0</v>
      </c>
      <c r="T41" s="6"/>
    </row>
    <row r="42" spans="1:20" x14ac:dyDescent="0.25">
      <c r="A42" s="105" t="s">
        <v>40</v>
      </c>
      <c r="B42" s="106" t="s">
        <v>15</v>
      </c>
      <c r="C42" s="112" t="s">
        <v>16</v>
      </c>
      <c r="D42" s="108">
        <v>38112041990</v>
      </c>
      <c r="E42" s="1" t="s">
        <v>66</v>
      </c>
      <c r="F42" s="2" t="s">
        <v>67</v>
      </c>
      <c r="G42" s="1" t="s">
        <v>68</v>
      </c>
      <c r="H42" s="103">
        <f t="array" ref="H42">IFERROR(INDEX(SDE,MATCH($A42&amp;$B42&amp;$D42,AGE&amp;DEV&amp;NCP,0)),0)</f>
        <v>3554584</v>
      </c>
      <c r="I42" s="5">
        <v>3554584</v>
      </c>
      <c r="J42" s="1" t="s">
        <v>69</v>
      </c>
      <c r="K42" s="1" t="s">
        <v>69</v>
      </c>
      <c r="L42" s="1" t="s">
        <v>69</v>
      </c>
      <c r="M42" s="5">
        <v>1153</v>
      </c>
      <c r="N42" s="1" t="s">
        <v>25</v>
      </c>
      <c r="O42" s="1" t="s">
        <v>25</v>
      </c>
      <c r="P42" s="1">
        <f>INDEX(dormants,MATCH(D42,cptedormant,"0"))</f>
        <v>120</v>
      </c>
      <c r="Q42" s="6" t="str">
        <f>IF(M42&gt;P42,"sans mouvement","ok")</f>
        <v>sans mouvement</v>
      </c>
      <c r="R42" s="120">
        <f t="array" ref="R42">IFERROR(INDEX(ETA,MATCH($A42&amp;$B42&amp;$D42,AGE&amp;DEV&amp;NCP,0)),0)</f>
        <v>0</v>
      </c>
      <c r="S42" s="120">
        <f t="array" ref="S42">IFERROR(INDEX(DLEV,MATCH($A42&amp;$B42&amp;$D42,AGE&amp;DEV&amp;NCP,0)),0)</f>
        <v>0</v>
      </c>
      <c r="T42" s="6" t="s">
        <v>941</v>
      </c>
    </row>
    <row r="43" spans="1:20" x14ac:dyDescent="0.25">
      <c r="A43" s="105" t="s">
        <v>31</v>
      </c>
      <c r="B43" s="106" t="s">
        <v>15</v>
      </c>
      <c r="C43" s="112" t="s">
        <v>16</v>
      </c>
      <c r="D43" s="108">
        <v>38130000990</v>
      </c>
      <c r="E43" s="1" t="s">
        <v>94</v>
      </c>
      <c r="F43" s="2" t="s">
        <v>18</v>
      </c>
      <c r="G43" s="1" t="s">
        <v>95</v>
      </c>
      <c r="H43" s="103">
        <f t="array" ref="H43">IFERROR(INDEX(SDE,MATCH($A43&amp;$B43&amp;$D43,AGE&amp;DEV&amp;NCP,0)),0)</f>
        <v>2888198</v>
      </c>
      <c r="I43" s="5">
        <v>2888198</v>
      </c>
      <c r="J43" s="1" t="s">
        <v>96</v>
      </c>
      <c r="K43" s="1" t="s">
        <v>97</v>
      </c>
      <c r="L43" s="1" t="s">
        <v>97</v>
      </c>
      <c r="M43" s="5">
        <v>1483</v>
      </c>
      <c r="N43" s="1" t="s">
        <v>25</v>
      </c>
      <c r="O43" s="1" t="s">
        <v>25</v>
      </c>
      <c r="P43" s="1">
        <v>121</v>
      </c>
      <c r="Q43" s="6" t="str">
        <f>IF(M43&gt;P43,"sans mouvement","ok")</f>
        <v>sans mouvement</v>
      </c>
      <c r="R43" s="120">
        <f t="array" ref="R43">IFERROR(INDEX(ETA,MATCH($A43&amp;$B43&amp;$D43,AGE&amp;DEV&amp;NCP,0)),0)</f>
        <v>0</v>
      </c>
      <c r="S43" s="120">
        <f t="array" ref="S43">IFERROR(INDEX(DLEV,MATCH($A43&amp;$B43&amp;$D43,AGE&amp;DEV&amp;NCP,0)),0)</f>
        <v>0</v>
      </c>
      <c r="T43" s="6" t="s">
        <v>941</v>
      </c>
    </row>
    <row r="44" spans="1:20" x14ac:dyDescent="0.25">
      <c r="A44" s="105" t="s">
        <v>31</v>
      </c>
      <c r="B44" s="106" t="s">
        <v>15</v>
      </c>
      <c r="C44" s="112" t="s">
        <v>419</v>
      </c>
      <c r="D44" s="108">
        <v>38400001770</v>
      </c>
      <c r="E44" s="1" t="s">
        <v>423</v>
      </c>
      <c r="F44" s="2" t="s">
        <v>18</v>
      </c>
      <c r="G44" s="1" t="s">
        <v>424</v>
      </c>
      <c r="H44" s="103">
        <f t="array" ref="H44">IFERROR(INDEX(SDE,MATCH($A44&amp;$B44&amp;$D44,AGE&amp;DEV&amp;NCP,0)),0)</f>
        <v>142427897</v>
      </c>
      <c r="I44" s="5">
        <v>142427897</v>
      </c>
      <c r="J44" s="1" t="s">
        <v>425</v>
      </c>
      <c r="K44" s="1" t="s">
        <v>426</v>
      </c>
      <c r="L44" s="1" t="s">
        <v>426</v>
      </c>
      <c r="M44" s="5">
        <v>73</v>
      </c>
      <c r="N44" s="1" t="s">
        <v>21</v>
      </c>
      <c r="O44" s="1" t="s">
        <v>21</v>
      </c>
      <c r="P44" s="1">
        <f>INDEX(dormants,MATCH(D44,cptedormant,"0"))</f>
        <v>120</v>
      </c>
      <c r="Q44" s="6" t="str">
        <f>IF(M44&gt;P44,"sans mouvement","ok")</f>
        <v>ok</v>
      </c>
      <c r="R44" s="120">
        <f t="array" ref="R44">IFERROR(INDEX(ETA,MATCH($A44&amp;$B44&amp;$D44,AGE&amp;DEV&amp;NCP,0)),0)</f>
        <v>0</v>
      </c>
      <c r="S44" s="120">
        <f t="array" ref="S44">IFERROR(INDEX(DLEV,MATCH($A44&amp;$B44&amp;$D44,AGE&amp;DEV&amp;NCP,0)),0)</f>
        <v>0</v>
      </c>
      <c r="T44" s="6"/>
    </row>
    <row r="45" spans="1:20" x14ac:dyDescent="0.25">
      <c r="A45" s="105" t="s">
        <v>36</v>
      </c>
      <c r="B45" s="106" t="s">
        <v>15</v>
      </c>
      <c r="C45" s="112" t="s">
        <v>127</v>
      </c>
      <c r="D45" s="108">
        <v>38407020866</v>
      </c>
      <c r="E45" s="1" t="s">
        <v>202</v>
      </c>
      <c r="F45" s="2" t="s">
        <v>18</v>
      </c>
      <c r="G45" s="1" t="s">
        <v>203</v>
      </c>
      <c r="H45" s="103">
        <f t="array" ref="H45">IFERROR(INDEX(SDE,MATCH($A45&amp;$B45&amp;$D45,AGE&amp;DEV&amp;NCP,0)),0)</f>
        <v>278000</v>
      </c>
      <c r="I45" s="5">
        <v>278000</v>
      </c>
      <c r="J45" s="1" t="s">
        <v>204</v>
      </c>
      <c r="K45" s="1" t="s">
        <v>205</v>
      </c>
      <c r="L45" s="1" t="s">
        <v>204</v>
      </c>
      <c r="M45" s="5">
        <v>4007</v>
      </c>
      <c r="N45" s="1" t="s">
        <v>21</v>
      </c>
      <c r="O45" s="1" t="s">
        <v>25</v>
      </c>
      <c r="P45" s="1">
        <v>121</v>
      </c>
      <c r="Q45" s="6" t="str">
        <f>IF(M45&gt;P45,"sans mouvement","ok")</f>
        <v>sans mouvement</v>
      </c>
      <c r="R45" s="120">
        <f t="array" ref="R45">IFERROR(INDEX(ETA,MATCH($A45&amp;$B45&amp;$D45,AGE&amp;DEV&amp;NCP,0)),0)</f>
        <v>0</v>
      </c>
      <c r="S45" s="120">
        <f t="array" ref="S45">IFERROR(INDEX(DLEV,MATCH($A45&amp;$B45&amp;$D45,AGE&amp;DEV&amp;NCP,0)),0)</f>
        <v>0</v>
      </c>
      <c r="T45" s="6" t="s">
        <v>938</v>
      </c>
    </row>
    <row r="46" spans="1:20" x14ac:dyDescent="0.25">
      <c r="A46" s="105" t="s">
        <v>88</v>
      </c>
      <c r="B46" s="106" t="s">
        <v>15</v>
      </c>
      <c r="C46" s="112" t="s">
        <v>127</v>
      </c>
      <c r="D46" s="108">
        <v>38407032321</v>
      </c>
      <c r="E46" s="1" t="s">
        <v>167</v>
      </c>
      <c r="F46" s="2" t="s">
        <v>18</v>
      </c>
      <c r="G46" s="1" t="s">
        <v>168</v>
      </c>
      <c r="H46" s="103">
        <f t="array" ref="H46">IFERROR(INDEX(SDE,MATCH($A46&amp;$B46&amp;$D46,AGE&amp;DEV&amp;NCP,0)),0)</f>
        <v>107600</v>
      </c>
      <c r="I46" s="5">
        <v>107600</v>
      </c>
      <c r="J46" s="1" t="s">
        <v>169</v>
      </c>
      <c r="K46" s="1" t="s">
        <v>170</v>
      </c>
      <c r="L46" s="1" t="s">
        <v>169</v>
      </c>
      <c r="M46" s="5">
        <v>2050</v>
      </c>
      <c r="N46" s="1" t="s">
        <v>21</v>
      </c>
      <c r="O46" s="1" t="s">
        <v>25</v>
      </c>
      <c r="P46" s="1">
        <v>121</v>
      </c>
      <c r="Q46" s="6" t="str">
        <f>IF(M46&gt;P46,"sans mouvement","ok")</f>
        <v>sans mouvement</v>
      </c>
      <c r="R46" s="120">
        <f t="array" ref="R46">IFERROR(INDEX(ETA,MATCH($A46&amp;$B46&amp;$D46,AGE&amp;DEV&amp;NCP,0)),0)</f>
        <v>0</v>
      </c>
      <c r="S46" s="120">
        <f t="array" ref="S46">IFERROR(INDEX(DLEV,MATCH($A46&amp;$B46&amp;$D46,AGE&amp;DEV&amp;NCP,0)),0)</f>
        <v>0</v>
      </c>
      <c r="T46" s="6" t="s">
        <v>938</v>
      </c>
    </row>
    <row r="47" spans="1:20" x14ac:dyDescent="0.25">
      <c r="A47" s="105" t="s">
        <v>31</v>
      </c>
      <c r="B47" s="106" t="s">
        <v>15</v>
      </c>
      <c r="C47" s="112" t="s">
        <v>127</v>
      </c>
      <c r="D47" s="108">
        <v>38407035299</v>
      </c>
      <c r="E47" s="1" t="s">
        <v>128</v>
      </c>
      <c r="F47" s="2" t="s">
        <v>18</v>
      </c>
      <c r="G47" s="1" t="s">
        <v>133</v>
      </c>
      <c r="H47" s="103">
        <f t="array" ref="H47">IFERROR(INDEX(SDE,MATCH($A47&amp;$B47&amp;$D47,AGE&amp;DEV&amp;NCP,0)),0)</f>
        <v>2716927</v>
      </c>
      <c r="I47" s="5">
        <v>2716927</v>
      </c>
      <c r="J47" s="1" t="s">
        <v>20</v>
      </c>
      <c r="K47" s="1" t="s">
        <v>134</v>
      </c>
      <c r="L47" s="1" t="s">
        <v>20</v>
      </c>
      <c r="M47" s="5">
        <v>4</v>
      </c>
      <c r="N47" s="1" t="s">
        <v>21</v>
      </c>
      <c r="O47" s="1" t="s">
        <v>25</v>
      </c>
      <c r="P47" s="1">
        <v>121</v>
      </c>
      <c r="Q47" s="6" t="str">
        <f>IF(M47&gt;P47,"sans mouvement","ok")</f>
        <v>ok</v>
      </c>
      <c r="R47" s="120">
        <f t="array" ref="R47">IFERROR(INDEX(ETA,MATCH($A47&amp;$B47&amp;$D47,AGE&amp;DEV&amp;NCP,0)),0)</f>
        <v>0</v>
      </c>
      <c r="S47" s="120">
        <f t="array" ref="S47">IFERROR(INDEX(DLEV,MATCH($A47&amp;$B47&amp;$D47,AGE&amp;DEV&amp;NCP,0)),0)</f>
        <v>0</v>
      </c>
      <c r="T47" s="6" t="s">
        <v>938</v>
      </c>
    </row>
    <row r="48" spans="1:20" x14ac:dyDescent="0.25">
      <c r="A48" s="105" t="s">
        <v>48</v>
      </c>
      <c r="B48" s="106" t="s">
        <v>15</v>
      </c>
      <c r="C48" s="112" t="s">
        <v>127</v>
      </c>
      <c r="D48" s="108">
        <v>38407035402</v>
      </c>
      <c r="E48" s="1" t="s">
        <v>128</v>
      </c>
      <c r="F48" s="2" t="s">
        <v>18</v>
      </c>
      <c r="G48" s="1" t="s">
        <v>129</v>
      </c>
      <c r="H48" s="103">
        <f t="array" ref="H48">IFERROR(INDEX(SDE,MATCH($A48&amp;$B48&amp;$D48,AGE&amp;DEV&amp;NCP,0)),0)</f>
        <v>58951</v>
      </c>
      <c r="I48" s="5">
        <v>58951</v>
      </c>
      <c r="J48" s="1" t="s">
        <v>38</v>
      </c>
      <c r="K48" s="1" t="s">
        <v>38</v>
      </c>
      <c r="L48" s="1" t="s">
        <v>38</v>
      </c>
      <c r="M48" s="5">
        <v>69</v>
      </c>
      <c r="N48" s="1" t="s">
        <v>21</v>
      </c>
      <c r="O48" s="1" t="s">
        <v>25</v>
      </c>
      <c r="P48" s="1">
        <v>121</v>
      </c>
      <c r="Q48" s="6" t="str">
        <f>IF(M48&gt;P48,"sans mouvement","ok")</f>
        <v>ok</v>
      </c>
      <c r="R48" s="120">
        <f t="array" ref="R48">IFERROR(INDEX(ETA,MATCH($A48&amp;$B48&amp;$D48,AGE&amp;DEV&amp;NCP,0)),0)</f>
        <v>0</v>
      </c>
      <c r="S48" s="120">
        <f t="array" ref="S48">IFERROR(INDEX(DLEV,MATCH($A48&amp;$B48&amp;$D48,AGE&amp;DEV&amp;NCP,0)),0)</f>
        <v>0</v>
      </c>
      <c r="T48" s="6" t="s">
        <v>938</v>
      </c>
    </row>
    <row r="49" spans="1:20" x14ac:dyDescent="0.25">
      <c r="A49" s="105" t="s">
        <v>36</v>
      </c>
      <c r="B49" s="106" t="s">
        <v>15</v>
      </c>
      <c r="C49" s="112" t="s">
        <v>127</v>
      </c>
      <c r="D49" s="108">
        <v>38407035443</v>
      </c>
      <c r="E49" s="1" t="s">
        <v>128</v>
      </c>
      <c r="F49" s="2" t="s">
        <v>18</v>
      </c>
      <c r="G49" s="1" t="s">
        <v>129</v>
      </c>
      <c r="H49" s="103">
        <f t="array" ref="H49">IFERROR(INDEX(SDE,MATCH($A49&amp;$B49&amp;$D49,AGE&amp;DEV&amp;NCP,0)),0)</f>
        <v>45651</v>
      </c>
      <c r="I49" s="5">
        <v>809832</v>
      </c>
      <c r="J49" s="1" t="s">
        <v>180</v>
      </c>
      <c r="K49" s="1" t="s">
        <v>181</v>
      </c>
      <c r="L49" s="1" t="s">
        <v>180</v>
      </c>
      <c r="M49" s="5">
        <v>27</v>
      </c>
      <c r="N49" s="1" t="s">
        <v>21</v>
      </c>
      <c r="O49" s="1" t="s">
        <v>25</v>
      </c>
      <c r="P49" s="1">
        <v>121</v>
      </c>
      <c r="Q49" s="6" t="str">
        <f>IF(M49&gt;P49,"sans mouvement","ok")</f>
        <v>ok</v>
      </c>
      <c r="R49" s="120">
        <f t="array" ref="R49">IFERROR(INDEX(ETA,MATCH($A49&amp;$B49&amp;$D49,AGE&amp;DEV&amp;NCP,0)),0)</f>
        <v>0</v>
      </c>
      <c r="S49" s="120">
        <f t="array" ref="S49">IFERROR(INDEX(DLEV,MATCH($A49&amp;$B49&amp;$D49,AGE&amp;DEV&amp;NCP,0)),0)</f>
        <v>0</v>
      </c>
      <c r="T49" s="6" t="s">
        <v>938</v>
      </c>
    </row>
    <row r="50" spans="1:20" x14ac:dyDescent="0.25">
      <c r="A50" s="105" t="s">
        <v>39</v>
      </c>
      <c r="B50" s="106" t="s">
        <v>15</v>
      </c>
      <c r="C50" s="112" t="s">
        <v>127</v>
      </c>
      <c r="D50" s="108">
        <v>38407035444</v>
      </c>
      <c r="E50" s="1" t="s">
        <v>128</v>
      </c>
      <c r="F50" s="2" t="s">
        <v>18</v>
      </c>
      <c r="G50" s="1" t="s">
        <v>129</v>
      </c>
      <c r="H50" s="103">
        <f t="array" ref="H50">IFERROR(INDEX(SDE,MATCH($A50&amp;$B50&amp;$D50,AGE&amp;DEV&amp;NCP,0)),0)</f>
        <v>72635</v>
      </c>
      <c r="I50" s="5">
        <v>72635</v>
      </c>
      <c r="J50" s="1" t="s">
        <v>20</v>
      </c>
      <c r="K50" s="1" t="s">
        <v>134</v>
      </c>
      <c r="L50" s="1" t="s">
        <v>20</v>
      </c>
      <c r="M50" s="5">
        <v>4</v>
      </c>
      <c r="N50" s="1" t="s">
        <v>21</v>
      </c>
      <c r="O50" s="1" t="s">
        <v>25</v>
      </c>
      <c r="P50" s="1">
        <v>121</v>
      </c>
      <c r="Q50" s="6" t="str">
        <f>IF(M50&gt;P50,"sans mouvement","ok")</f>
        <v>ok</v>
      </c>
      <c r="R50" s="120">
        <f t="array" ref="R50">IFERROR(INDEX(ETA,MATCH($A50&amp;$B50&amp;$D50,AGE&amp;DEV&amp;NCP,0)),0)</f>
        <v>0</v>
      </c>
      <c r="S50" s="120">
        <f t="array" ref="S50">IFERROR(INDEX(DLEV,MATCH($A50&amp;$B50&amp;$D50,AGE&amp;DEV&amp;NCP,0)),0)</f>
        <v>0</v>
      </c>
      <c r="T50" s="6" t="s">
        <v>938</v>
      </c>
    </row>
    <row r="51" spans="1:20" x14ac:dyDescent="0.25">
      <c r="A51" s="105" t="s">
        <v>40</v>
      </c>
      <c r="B51" s="106" t="s">
        <v>15</v>
      </c>
      <c r="C51" s="112" t="s">
        <v>127</v>
      </c>
      <c r="D51" s="108">
        <v>38407035445</v>
      </c>
      <c r="E51" s="1" t="s">
        <v>128</v>
      </c>
      <c r="F51" s="2" t="s">
        <v>18</v>
      </c>
      <c r="G51" s="1" t="s">
        <v>129</v>
      </c>
      <c r="H51" s="103">
        <f t="array" ref="H51">IFERROR(INDEX(SDE,MATCH($A51&amp;$B51&amp;$D51,AGE&amp;DEV&amp;NCP,0)),0)</f>
        <v>8</v>
      </c>
      <c r="I51" s="5">
        <v>8</v>
      </c>
      <c r="J51" s="1" t="s">
        <v>130</v>
      </c>
      <c r="K51" s="1" t="s">
        <v>130</v>
      </c>
      <c r="L51" s="1" t="s">
        <v>130</v>
      </c>
      <c r="M51" s="5">
        <v>83</v>
      </c>
      <c r="N51" s="1" t="s">
        <v>21</v>
      </c>
      <c r="O51" s="1" t="s">
        <v>25</v>
      </c>
      <c r="P51" s="1">
        <v>121</v>
      </c>
      <c r="Q51" s="6" t="str">
        <f>IF(M51&gt;P51,"sans mouvement","ok")</f>
        <v>ok</v>
      </c>
      <c r="R51" s="120">
        <f t="array" ref="R51">IFERROR(INDEX(ETA,MATCH($A51&amp;$B51&amp;$D51,AGE&amp;DEV&amp;NCP,0)),0)</f>
        <v>0</v>
      </c>
      <c r="S51" s="120">
        <f t="array" ref="S51">IFERROR(INDEX(DLEV,MATCH($A51&amp;$B51&amp;$D51,AGE&amp;DEV&amp;NCP,0)),0)</f>
        <v>0</v>
      </c>
      <c r="T51" s="6" t="s">
        <v>938</v>
      </c>
    </row>
    <row r="52" spans="1:20" x14ac:dyDescent="0.25">
      <c r="A52" s="105" t="s">
        <v>26</v>
      </c>
      <c r="B52" s="106" t="s">
        <v>15</v>
      </c>
      <c r="C52" s="112" t="s">
        <v>127</v>
      </c>
      <c r="D52" s="108">
        <v>38407035451</v>
      </c>
      <c r="E52" s="1" t="s">
        <v>128</v>
      </c>
      <c r="F52" s="2" t="s">
        <v>18</v>
      </c>
      <c r="G52" s="1" t="s">
        <v>129</v>
      </c>
      <c r="H52" s="103">
        <f t="array" ref="H52">IFERROR(INDEX(SDE,MATCH($A52&amp;$B52&amp;$D52,AGE&amp;DEV&amp;NCP,0)),0)</f>
        <v>739887</v>
      </c>
      <c r="I52" s="5">
        <v>985558</v>
      </c>
      <c r="J52" s="1" t="s">
        <v>20</v>
      </c>
      <c r="K52" s="1" t="s">
        <v>130</v>
      </c>
      <c r="L52" s="1" t="s">
        <v>20</v>
      </c>
      <c r="M52" s="5">
        <v>4</v>
      </c>
      <c r="N52" s="1" t="s">
        <v>21</v>
      </c>
      <c r="O52" s="1" t="s">
        <v>25</v>
      </c>
      <c r="P52" s="1">
        <v>121</v>
      </c>
      <c r="Q52" s="6" t="str">
        <f>IF(M52&gt;P52,"sans mouvement","ok")</f>
        <v>ok</v>
      </c>
      <c r="R52" s="120">
        <f t="array" ref="R52">IFERROR(INDEX(ETA,MATCH($A52&amp;$B52&amp;$D52,AGE&amp;DEV&amp;NCP,0)),0)</f>
        <v>0</v>
      </c>
      <c r="S52" s="120">
        <f t="array" ref="S52">IFERROR(INDEX(DLEV,MATCH($A52&amp;$B52&amp;$D52,AGE&amp;DEV&amp;NCP,0)),0)</f>
        <v>0</v>
      </c>
      <c r="T52" s="6" t="s">
        <v>938</v>
      </c>
    </row>
    <row r="53" spans="1:20" x14ac:dyDescent="0.25">
      <c r="A53" s="105" t="s">
        <v>22</v>
      </c>
      <c r="B53" s="106" t="s">
        <v>15</v>
      </c>
      <c r="C53" s="112" t="s">
        <v>127</v>
      </c>
      <c r="D53" s="108">
        <v>38407035452</v>
      </c>
      <c r="E53" s="1" t="s">
        <v>128</v>
      </c>
      <c r="F53" s="2" t="s">
        <v>18</v>
      </c>
      <c r="G53" s="1" t="s">
        <v>129</v>
      </c>
      <c r="H53" s="103">
        <f t="array" ref="H53">IFERROR(INDEX(SDE,MATCH($A53&amp;$B53&amp;$D53,AGE&amp;DEV&amp;NCP,0)),0)</f>
        <v>2135639</v>
      </c>
      <c r="I53" s="5">
        <v>2135639</v>
      </c>
      <c r="J53" s="1" t="s">
        <v>131</v>
      </c>
      <c r="K53" s="1" t="s">
        <v>132</v>
      </c>
      <c r="L53" s="1" t="s">
        <v>131</v>
      </c>
      <c r="M53" s="5">
        <v>139</v>
      </c>
      <c r="N53" s="1" t="s">
        <v>21</v>
      </c>
      <c r="O53" s="1" t="s">
        <v>25</v>
      </c>
      <c r="P53" s="1">
        <v>121</v>
      </c>
      <c r="Q53" s="6" t="str">
        <f>IF(M53&gt;P53,"sans mouvement","ok")</f>
        <v>sans mouvement</v>
      </c>
      <c r="R53" s="120">
        <f t="array" ref="R53">IFERROR(INDEX(ETA,MATCH($A53&amp;$B53&amp;$D53,AGE&amp;DEV&amp;NCP,0)),0)</f>
        <v>0</v>
      </c>
      <c r="S53" s="120">
        <f t="array" ref="S53">IFERROR(INDEX(DLEV,MATCH($A53&amp;$B53&amp;$D53,AGE&amp;DEV&amp;NCP,0)),0)</f>
        <v>0</v>
      </c>
      <c r="T53" s="6" t="s">
        <v>938</v>
      </c>
    </row>
    <row r="54" spans="1:20" x14ac:dyDescent="0.25">
      <c r="A54" s="105" t="s">
        <v>33</v>
      </c>
      <c r="B54" s="106" t="s">
        <v>15</v>
      </c>
      <c r="C54" s="112" t="s">
        <v>127</v>
      </c>
      <c r="D54" s="108">
        <v>38407044635</v>
      </c>
      <c r="E54" s="1" t="s">
        <v>171</v>
      </c>
      <c r="F54" s="2" t="s">
        <v>18</v>
      </c>
      <c r="G54" s="1" t="s">
        <v>172</v>
      </c>
      <c r="H54" s="103">
        <f t="array" ref="H54">IFERROR(INDEX(SDE,MATCH($A54&amp;$B54&amp;$D54,AGE&amp;DEV&amp;NCP,0)),0)</f>
        <v>180000</v>
      </c>
      <c r="I54" s="5">
        <v>180000</v>
      </c>
      <c r="J54" s="1" t="s">
        <v>173</v>
      </c>
      <c r="K54" s="1" t="s">
        <v>170</v>
      </c>
      <c r="L54" s="1" t="s">
        <v>170</v>
      </c>
      <c r="M54" s="5">
        <v>2217</v>
      </c>
      <c r="N54" s="1" t="s">
        <v>21</v>
      </c>
      <c r="O54" s="1" t="s">
        <v>25</v>
      </c>
      <c r="P54" s="1">
        <v>121</v>
      </c>
      <c r="Q54" s="6" t="str">
        <f>IF(M54&gt;P54,"sans mouvement","ok")</f>
        <v>sans mouvement</v>
      </c>
      <c r="R54" s="120">
        <f t="array" ref="R54">IFERROR(INDEX(ETA,MATCH($A54&amp;$B54&amp;$D54,AGE&amp;DEV&amp;NCP,0)),0)</f>
        <v>0</v>
      </c>
      <c r="S54" s="120">
        <f t="array" ref="S54">IFERROR(INDEX(DLEV,MATCH($A54&amp;$B54&amp;$D54,AGE&amp;DEV&amp;NCP,0)),0)</f>
        <v>0</v>
      </c>
      <c r="T54" s="6" t="s">
        <v>938</v>
      </c>
    </row>
    <row r="55" spans="1:20" x14ac:dyDescent="0.25">
      <c r="A55" s="105" t="s">
        <v>31</v>
      </c>
      <c r="B55" s="106" t="s">
        <v>15</v>
      </c>
      <c r="C55" s="112" t="s">
        <v>127</v>
      </c>
      <c r="D55" s="108">
        <v>38407055787</v>
      </c>
      <c r="E55" s="1" t="s">
        <v>165</v>
      </c>
      <c r="F55" s="2" t="s">
        <v>18</v>
      </c>
      <c r="G55" s="1" t="s">
        <v>166</v>
      </c>
      <c r="H55" s="103">
        <f t="array" ref="H55">IFERROR(INDEX(SDE,MATCH($A55&amp;$B55&amp;$D55,AGE&amp;DEV&amp;NCP,0)),0)</f>
        <v>57772394</v>
      </c>
      <c r="I55" s="5">
        <v>57772394</v>
      </c>
      <c r="J55" s="1" t="s">
        <v>166</v>
      </c>
      <c r="K55" s="1" t="s">
        <v>166</v>
      </c>
      <c r="L55" s="1" t="s">
        <v>166</v>
      </c>
      <c r="M55" s="5">
        <v>2952</v>
      </c>
      <c r="N55" s="1" t="s">
        <v>21</v>
      </c>
      <c r="O55" s="1" t="s">
        <v>25</v>
      </c>
      <c r="P55" s="1">
        <v>121</v>
      </c>
      <c r="Q55" s="6" t="str">
        <f>IF(M55&gt;P55,"sans mouvement","ok")</f>
        <v>sans mouvement</v>
      </c>
      <c r="R55" s="120">
        <f t="array" ref="R55">IFERROR(INDEX(ETA,MATCH($A55&amp;$B55&amp;$D55,AGE&amp;DEV&amp;NCP,0)),0)</f>
        <v>0</v>
      </c>
      <c r="S55" s="120">
        <f t="array" ref="S55">IFERROR(INDEX(DLEV,MATCH($A55&amp;$B55&amp;$D55,AGE&amp;DEV&amp;NCP,0)),0)</f>
        <v>0</v>
      </c>
      <c r="T55" s="6" t="s">
        <v>938</v>
      </c>
    </row>
    <row r="56" spans="1:20" x14ac:dyDescent="0.25">
      <c r="A56" s="105" t="s">
        <v>84</v>
      </c>
      <c r="B56" s="106" t="s">
        <v>15</v>
      </c>
      <c r="C56" s="112" t="s">
        <v>127</v>
      </c>
      <c r="D56" s="108">
        <v>38407064864</v>
      </c>
      <c r="E56" s="1" t="s">
        <v>212</v>
      </c>
      <c r="F56" s="2" t="s">
        <v>18</v>
      </c>
      <c r="G56" s="1" t="s">
        <v>213</v>
      </c>
      <c r="H56" s="103">
        <f t="array" ref="H56">IFERROR(INDEX(SDE,MATCH($A56&amp;$B56&amp;$D56,AGE&amp;DEV&amp;NCP,0)),0)</f>
        <v>3486701</v>
      </c>
      <c r="I56" s="5">
        <v>3486701</v>
      </c>
      <c r="J56" s="1" t="s">
        <v>208</v>
      </c>
      <c r="K56" s="1" t="s">
        <v>208</v>
      </c>
      <c r="L56" s="1" t="s">
        <v>208</v>
      </c>
      <c r="M56" s="5">
        <v>2720</v>
      </c>
      <c r="N56" s="1" t="s">
        <v>21</v>
      </c>
      <c r="O56" s="1" t="s">
        <v>25</v>
      </c>
      <c r="P56" s="1">
        <v>121</v>
      </c>
      <c r="Q56" s="6" t="str">
        <f>IF(M56&gt;P56,"sans mouvement","ok")</f>
        <v>sans mouvement</v>
      </c>
      <c r="R56" s="120">
        <f t="array" ref="R56">IFERROR(INDEX(ETA,MATCH($A56&amp;$B56&amp;$D56,AGE&amp;DEV&amp;NCP,0)),0)</f>
        <v>0</v>
      </c>
      <c r="S56" s="120">
        <f t="array" ref="S56">IFERROR(INDEX(DLEV,MATCH($A56&amp;$B56&amp;$D56,AGE&amp;DEV&amp;NCP,0)),0)</f>
        <v>0</v>
      </c>
      <c r="T56" s="6" t="s">
        <v>938</v>
      </c>
    </row>
    <row r="57" spans="1:20" x14ac:dyDescent="0.25">
      <c r="A57" s="105" t="s">
        <v>84</v>
      </c>
      <c r="B57" s="106" t="s">
        <v>15</v>
      </c>
      <c r="C57" s="112" t="s">
        <v>127</v>
      </c>
      <c r="D57" s="108">
        <v>38407065058</v>
      </c>
      <c r="E57" s="1" t="s">
        <v>206</v>
      </c>
      <c r="F57" s="2" t="s">
        <v>18</v>
      </c>
      <c r="G57" s="1" t="s">
        <v>207</v>
      </c>
      <c r="H57" s="103">
        <f t="array" ref="H57">IFERROR(INDEX(SDE,MATCH($A57&amp;$B57&amp;$D57,AGE&amp;DEV&amp;NCP,0)),0)</f>
        <v>298752</v>
      </c>
      <c r="I57" s="5">
        <v>298752</v>
      </c>
      <c r="J57" s="1" t="s">
        <v>208</v>
      </c>
      <c r="K57" s="1" t="s">
        <v>209</v>
      </c>
      <c r="L57" s="1" t="s">
        <v>209</v>
      </c>
      <c r="M57" s="5">
        <v>2358</v>
      </c>
      <c r="N57" s="1" t="s">
        <v>21</v>
      </c>
      <c r="O57" s="1" t="s">
        <v>25</v>
      </c>
      <c r="P57" s="1">
        <v>121</v>
      </c>
      <c r="Q57" s="6" t="str">
        <f>IF(M57&gt;P57,"sans mouvement","ok")</f>
        <v>sans mouvement</v>
      </c>
      <c r="R57" s="120">
        <f t="array" ref="R57">IFERROR(INDEX(ETA,MATCH($A57&amp;$B57&amp;$D57,AGE&amp;DEV&amp;NCP,0)),0)</f>
        <v>0</v>
      </c>
      <c r="S57" s="120">
        <f t="array" ref="S57">IFERROR(INDEX(DLEV,MATCH($A57&amp;$B57&amp;$D57,AGE&amp;DEV&amp;NCP,0)),0)</f>
        <v>0</v>
      </c>
      <c r="T57" s="6" t="s">
        <v>938</v>
      </c>
    </row>
    <row r="58" spans="1:20" x14ac:dyDescent="0.25">
      <c r="A58" s="105" t="s">
        <v>84</v>
      </c>
      <c r="B58" s="106" t="s">
        <v>15</v>
      </c>
      <c r="C58" s="112" t="s">
        <v>127</v>
      </c>
      <c r="D58" s="108">
        <v>38407065059</v>
      </c>
      <c r="E58" s="1" t="s">
        <v>210</v>
      </c>
      <c r="F58" s="2" t="s">
        <v>18</v>
      </c>
      <c r="G58" s="1" t="s">
        <v>207</v>
      </c>
      <c r="H58" s="103">
        <f t="array" ref="H58">IFERROR(INDEX(SDE,MATCH($A58&amp;$B58&amp;$D58,AGE&amp;DEV&amp;NCP,0)),0)</f>
        <v>298662</v>
      </c>
      <c r="I58" s="5">
        <v>298662</v>
      </c>
      <c r="J58" s="1" t="s">
        <v>208</v>
      </c>
      <c r="K58" s="1" t="s">
        <v>209</v>
      </c>
      <c r="L58" s="1" t="s">
        <v>209</v>
      </c>
      <c r="M58" s="5">
        <v>2358</v>
      </c>
      <c r="N58" s="1" t="s">
        <v>21</v>
      </c>
      <c r="O58" s="1" t="s">
        <v>25</v>
      </c>
      <c r="P58" s="1">
        <v>121</v>
      </c>
      <c r="Q58" s="6" t="str">
        <f>IF(M58&gt;P58,"sans mouvement","ok")</f>
        <v>sans mouvement</v>
      </c>
      <c r="R58" s="120">
        <f t="array" ref="R58">IFERROR(INDEX(ETA,MATCH($A58&amp;$B58&amp;$D58,AGE&amp;DEV&amp;NCP,0)),0)</f>
        <v>0</v>
      </c>
      <c r="S58" s="120">
        <f t="array" ref="S58">IFERROR(INDEX(DLEV,MATCH($A58&amp;$B58&amp;$D58,AGE&amp;DEV&amp;NCP,0)),0)</f>
        <v>0</v>
      </c>
      <c r="T58" s="6" t="s">
        <v>938</v>
      </c>
    </row>
    <row r="59" spans="1:20" x14ac:dyDescent="0.25">
      <c r="A59" s="105" t="s">
        <v>84</v>
      </c>
      <c r="B59" s="106" t="s">
        <v>15</v>
      </c>
      <c r="C59" s="112" t="s">
        <v>127</v>
      </c>
      <c r="D59" s="108">
        <v>38407065060</v>
      </c>
      <c r="E59" s="1" t="s">
        <v>211</v>
      </c>
      <c r="F59" s="2" t="s">
        <v>18</v>
      </c>
      <c r="G59" s="1" t="s">
        <v>207</v>
      </c>
      <c r="H59" s="103">
        <f t="array" ref="H59">IFERROR(INDEX(SDE,MATCH($A59&amp;$B59&amp;$D59,AGE&amp;DEV&amp;NCP,0)),0)</f>
        <v>298752</v>
      </c>
      <c r="I59" s="5">
        <v>298752</v>
      </c>
      <c r="J59" s="1" t="s">
        <v>208</v>
      </c>
      <c r="K59" s="1" t="s">
        <v>209</v>
      </c>
      <c r="L59" s="1" t="s">
        <v>209</v>
      </c>
      <c r="M59" s="5">
        <v>2358</v>
      </c>
      <c r="N59" s="1" t="s">
        <v>21</v>
      </c>
      <c r="O59" s="1" t="s">
        <v>25</v>
      </c>
      <c r="P59" s="1">
        <v>121</v>
      </c>
      <c r="Q59" s="6" t="str">
        <f>IF(M59&gt;P59,"sans mouvement","ok")</f>
        <v>sans mouvement</v>
      </c>
      <c r="R59" s="120">
        <f t="array" ref="R59">IFERROR(INDEX(ETA,MATCH($A59&amp;$B59&amp;$D59,AGE&amp;DEV&amp;NCP,0)),0)</f>
        <v>0</v>
      </c>
      <c r="S59" s="120">
        <f t="array" ref="S59">IFERROR(INDEX(DLEV,MATCH($A59&amp;$B59&amp;$D59,AGE&amp;DEV&amp;NCP,0)),0)</f>
        <v>0</v>
      </c>
      <c r="T59" s="6" t="s">
        <v>938</v>
      </c>
    </row>
    <row r="60" spans="1:20" x14ac:dyDescent="0.25">
      <c r="A60" s="105" t="s">
        <v>31</v>
      </c>
      <c r="B60" s="106" t="s">
        <v>15</v>
      </c>
      <c r="C60" s="112" t="s">
        <v>127</v>
      </c>
      <c r="D60" s="108">
        <v>38407074172</v>
      </c>
      <c r="E60" s="1" t="s">
        <v>158</v>
      </c>
      <c r="F60" s="2" t="s">
        <v>18</v>
      </c>
      <c r="G60" s="1" t="s">
        <v>159</v>
      </c>
      <c r="H60" s="103">
        <f t="array" ref="H60">IFERROR(INDEX(SDE,MATCH($A60&amp;$B60&amp;$D60,AGE&amp;DEV&amp;NCP,0)),0)</f>
        <v>6052629</v>
      </c>
      <c r="I60" s="5">
        <v>6052629</v>
      </c>
      <c r="J60" s="1" t="s">
        <v>160</v>
      </c>
      <c r="K60" s="1" t="s">
        <v>160</v>
      </c>
      <c r="L60" s="1" t="s">
        <v>160</v>
      </c>
      <c r="M60" s="5">
        <v>2236</v>
      </c>
      <c r="N60" s="1" t="s">
        <v>21</v>
      </c>
      <c r="O60" s="1" t="s">
        <v>25</v>
      </c>
      <c r="P60" s="1">
        <v>121</v>
      </c>
      <c r="Q60" s="6" t="str">
        <f>IF(M60&gt;P60,"sans mouvement","ok")</f>
        <v>sans mouvement</v>
      </c>
      <c r="R60" s="120">
        <f t="array" ref="R60">IFERROR(INDEX(ETA,MATCH($A60&amp;$B60&amp;$D60,AGE&amp;DEV&amp;NCP,0)),0)</f>
        <v>0</v>
      </c>
      <c r="S60" s="120">
        <f t="array" ref="S60">IFERROR(INDEX(DLEV,MATCH($A60&amp;$B60&amp;$D60,AGE&amp;DEV&amp;NCP,0)),0)</f>
        <v>0</v>
      </c>
      <c r="T60" s="6" t="s">
        <v>938</v>
      </c>
    </row>
    <row r="61" spans="1:20" x14ac:dyDescent="0.25">
      <c r="A61" s="105" t="s">
        <v>84</v>
      </c>
      <c r="B61" s="106" t="s">
        <v>15</v>
      </c>
      <c r="C61" s="112" t="s">
        <v>127</v>
      </c>
      <c r="D61" s="108">
        <v>38407078046</v>
      </c>
      <c r="E61" s="1" t="s">
        <v>161</v>
      </c>
      <c r="F61" s="2" t="s">
        <v>18</v>
      </c>
      <c r="G61" s="1" t="s">
        <v>162</v>
      </c>
      <c r="H61" s="103">
        <f t="array" ref="H61">IFERROR(INDEX(SDE,MATCH($A61&amp;$B61&amp;$D61,AGE&amp;DEV&amp;NCP,0)),0)</f>
        <v>699955</v>
      </c>
      <c r="I61" s="5">
        <v>699955</v>
      </c>
      <c r="J61" s="1" t="s">
        <v>163</v>
      </c>
      <c r="K61" s="1" t="s">
        <v>164</v>
      </c>
      <c r="L61" s="1" t="s">
        <v>164</v>
      </c>
      <c r="M61" s="5">
        <v>2496</v>
      </c>
      <c r="N61" s="1" t="s">
        <v>21</v>
      </c>
      <c r="O61" s="1" t="s">
        <v>25</v>
      </c>
      <c r="P61" s="1">
        <v>121</v>
      </c>
      <c r="Q61" s="6" t="str">
        <f>IF(M61&gt;P61,"sans mouvement","ok")</f>
        <v>sans mouvement</v>
      </c>
      <c r="R61" s="120">
        <f t="array" ref="R61">IFERROR(INDEX(ETA,MATCH($A61&amp;$B61&amp;$D61,AGE&amp;DEV&amp;NCP,0)),0)</f>
        <v>0</v>
      </c>
      <c r="S61" s="120">
        <f t="array" ref="S61">IFERROR(INDEX(DLEV,MATCH($A61&amp;$B61&amp;$D61,AGE&amp;DEV&amp;NCP,0)),0)</f>
        <v>0</v>
      </c>
      <c r="T61" s="6" t="s">
        <v>938</v>
      </c>
    </row>
    <row r="62" spans="1:20" x14ac:dyDescent="0.25">
      <c r="A62" s="105" t="s">
        <v>31</v>
      </c>
      <c r="B62" s="106" t="s">
        <v>15</v>
      </c>
      <c r="C62" s="112" t="s">
        <v>127</v>
      </c>
      <c r="D62" s="108">
        <v>38407085930</v>
      </c>
      <c r="E62" s="1" t="s">
        <v>190</v>
      </c>
      <c r="F62" s="2" t="s">
        <v>18</v>
      </c>
      <c r="G62" s="1" t="s">
        <v>191</v>
      </c>
      <c r="H62" s="103">
        <f t="array" ref="H62">IFERROR(INDEX(SDE,MATCH($A62&amp;$B62&amp;$D62,AGE&amp;DEV&amp;NCP,0)),0)</f>
        <v>107927</v>
      </c>
      <c r="I62" s="5">
        <v>107927</v>
      </c>
      <c r="J62" s="1" t="s">
        <v>192</v>
      </c>
      <c r="K62" s="1" t="s">
        <v>193</v>
      </c>
      <c r="L62" s="1" t="s">
        <v>193</v>
      </c>
      <c r="M62" s="5">
        <v>2265</v>
      </c>
      <c r="N62" s="1" t="s">
        <v>21</v>
      </c>
      <c r="O62" s="1" t="s">
        <v>25</v>
      </c>
      <c r="P62" s="1">
        <v>121</v>
      </c>
      <c r="Q62" s="6" t="str">
        <f>IF(M62&gt;P62,"sans mouvement","ok")</f>
        <v>sans mouvement</v>
      </c>
      <c r="R62" s="120">
        <f t="array" ref="R62">IFERROR(INDEX(ETA,MATCH($A62&amp;$B62&amp;$D62,AGE&amp;DEV&amp;NCP,0)),0)</f>
        <v>0</v>
      </c>
      <c r="S62" s="120">
        <f t="array" ref="S62">IFERROR(INDEX(DLEV,MATCH($A62&amp;$B62&amp;$D62,AGE&amp;DEV&amp;NCP,0)),0)</f>
        <v>0</v>
      </c>
      <c r="T62" s="6" t="s">
        <v>938</v>
      </c>
    </row>
    <row r="63" spans="1:20" x14ac:dyDescent="0.25">
      <c r="A63" s="105" t="s">
        <v>84</v>
      </c>
      <c r="B63" s="106" t="s">
        <v>15</v>
      </c>
      <c r="C63" s="112" t="s">
        <v>127</v>
      </c>
      <c r="D63" s="108">
        <v>38407086561</v>
      </c>
      <c r="E63" s="1" t="s">
        <v>214</v>
      </c>
      <c r="F63" s="2" t="s">
        <v>18</v>
      </c>
      <c r="G63" s="1" t="s">
        <v>215</v>
      </c>
      <c r="H63" s="103">
        <f t="array" ref="H63">IFERROR(INDEX(SDE,MATCH($A63&amp;$B63&amp;$D63,AGE&amp;DEV&amp;NCP,0)),0)</f>
        <v>1104260</v>
      </c>
      <c r="I63" s="5">
        <v>1104260</v>
      </c>
      <c r="J63" s="1" t="s">
        <v>216</v>
      </c>
      <c r="K63" s="1" t="s">
        <v>216</v>
      </c>
      <c r="L63" s="1" t="s">
        <v>216</v>
      </c>
      <c r="M63" s="5">
        <v>1349</v>
      </c>
      <c r="N63" s="1" t="s">
        <v>21</v>
      </c>
      <c r="O63" s="1" t="s">
        <v>25</v>
      </c>
      <c r="P63" s="1">
        <v>121</v>
      </c>
      <c r="Q63" s="6" t="str">
        <f>IF(M63&gt;P63,"sans mouvement","ok")</f>
        <v>sans mouvement</v>
      </c>
      <c r="R63" s="120">
        <f t="array" ref="R63">IFERROR(INDEX(ETA,MATCH($A63&amp;$B63&amp;$D63,AGE&amp;DEV&amp;NCP,0)),0)</f>
        <v>0</v>
      </c>
      <c r="S63" s="120">
        <f t="array" ref="S63">IFERROR(INDEX(DLEV,MATCH($A63&amp;$B63&amp;$D63,AGE&amp;DEV&amp;NCP,0)),0)</f>
        <v>0</v>
      </c>
      <c r="T63" s="6" t="s">
        <v>938</v>
      </c>
    </row>
    <row r="64" spans="1:20" x14ac:dyDescent="0.25">
      <c r="A64" s="105" t="s">
        <v>84</v>
      </c>
      <c r="B64" s="106" t="s">
        <v>15</v>
      </c>
      <c r="C64" s="112" t="s">
        <v>127</v>
      </c>
      <c r="D64" s="108">
        <v>38407086562</v>
      </c>
      <c r="E64" s="1" t="s">
        <v>217</v>
      </c>
      <c r="F64" s="2" t="s">
        <v>18</v>
      </c>
      <c r="G64" s="1" t="s">
        <v>215</v>
      </c>
      <c r="H64" s="103">
        <f t="array" ref="H64">IFERROR(INDEX(SDE,MATCH($A64&amp;$B64&amp;$D64,AGE&amp;DEV&amp;NCP,0)),0)</f>
        <v>795206</v>
      </c>
      <c r="I64" s="5">
        <v>795206</v>
      </c>
      <c r="J64" s="1" t="s">
        <v>216</v>
      </c>
      <c r="K64" s="1" t="s">
        <v>216</v>
      </c>
      <c r="L64" s="1" t="s">
        <v>216</v>
      </c>
      <c r="M64" s="5">
        <v>1349</v>
      </c>
      <c r="N64" s="1" t="s">
        <v>21</v>
      </c>
      <c r="O64" s="1" t="s">
        <v>25</v>
      </c>
      <c r="P64" s="1">
        <v>121</v>
      </c>
      <c r="Q64" s="6" t="str">
        <f>IF(M64&gt;P64,"sans mouvement","ok")</f>
        <v>sans mouvement</v>
      </c>
      <c r="R64" s="120">
        <f t="array" ref="R64">IFERROR(INDEX(ETA,MATCH($A64&amp;$B64&amp;$D64,AGE&amp;DEV&amp;NCP,0)),0)</f>
        <v>0</v>
      </c>
      <c r="S64" s="120">
        <f t="array" ref="S64">IFERROR(INDEX(DLEV,MATCH($A64&amp;$B64&amp;$D64,AGE&amp;DEV&amp;NCP,0)),0)</f>
        <v>0</v>
      </c>
      <c r="T64" s="6" t="s">
        <v>938</v>
      </c>
    </row>
    <row r="65" spans="1:20" x14ac:dyDescent="0.25">
      <c r="A65" s="105" t="s">
        <v>33</v>
      </c>
      <c r="B65" s="106" t="s">
        <v>15</v>
      </c>
      <c r="C65" s="112" t="s">
        <v>127</v>
      </c>
      <c r="D65" s="108">
        <v>38407090191</v>
      </c>
      <c r="E65" s="1" t="s">
        <v>200</v>
      </c>
      <c r="F65" s="2" t="s">
        <v>18</v>
      </c>
      <c r="G65" s="1" t="s">
        <v>183</v>
      </c>
      <c r="H65" s="103">
        <f t="array" ref="H65">IFERROR(INDEX(SDE,MATCH($A65&amp;$B65&amp;$D65,AGE&amp;DEV&amp;NCP,0)),0)</f>
        <v>3398239</v>
      </c>
      <c r="I65" s="5">
        <v>3398239</v>
      </c>
      <c r="J65" s="1" t="s">
        <v>184</v>
      </c>
      <c r="K65" s="1" t="s">
        <v>201</v>
      </c>
      <c r="L65" s="1" t="s">
        <v>201</v>
      </c>
      <c r="M65" s="5">
        <v>1635</v>
      </c>
      <c r="N65" s="1" t="s">
        <v>21</v>
      </c>
      <c r="O65" s="1" t="s">
        <v>25</v>
      </c>
      <c r="P65" s="1">
        <v>121</v>
      </c>
      <c r="Q65" s="6" t="str">
        <f>IF(M65&gt;P65,"sans mouvement","ok")</f>
        <v>sans mouvement</v>
      </c>
      <c r="R65" s="120">
        <f t="array" ref="R65">IFERROR(INDEX(ETA,MATCH($A65&amp;$B65&amp;$D65,AGE&amp;DEV&amp;NCP,0)),0)</f>
        <v>0</v>
      </c>
      <c r="S65" s="120">
        <f t="array" ref="S65">IFERROR(INDEX(DLEV,MATCH($A65&amp;$B65&amp;$D65,AGE&amp;DEV&amp;NCP,0)),0)</f>
        <v>0</v>
      </c>
      <c r="T65" s="6" t="s">
        <v>938</v>
      </c>
    </row>
    <row r="66" spans="1:20" x14ac:dyDescent="0.25">
      <c r="A66" s="105" t="s">
        <v>36</v>
      </c>
      <c r="B66" s="106" t="s">
        <v>15</v>
      </c>
      <c r="C66" s="112" t="s">
        <v>127</v>
      </c>
      <c r="D66" s="108">
        <v>38407090192</v>
      </c>
      <c r="E66" s="1" t="s">
        <v>182</v>
      </c>
      <c r="F66" s="2" t="s">
        <v>18</v>
      </c>
      <c r="G66" s="1" t="s">
        <v>183</v>
      </c>
      <c r="H66" s="103">
        <f t="array" ref="H66">IFERROR(INDEX(SDE,MATCH($A66&amp;$B66&amp;$D66,AGE&amp;DEV&amp;NCP,0)),0)</f>
        <v>55125819</v>
      </c>
      <c r="I66" s="5">
        <v>55125819</v>
      </c>
      <c r="J66" s="1" t="s">
        <v>184</v>
      </c>
      <c r="K66" s="1" t="s">
        <v>185</v>
      </c>
      <c r="L66" s="1" t="s">
        <v>185</v>
      </c>
      <c r="M66" s="5">
        <v>1685</v>
      </c>
      <c r="N66" s="1" t="s">
        <v>21</v>
      </c>
      <c r="O66" s="1" t="s">
        <v>25</v>
      </c>
      <c r="P66" s="1">
        <v>121</v>
      </c>
      <c r="Q66" s="6" t="str">
        <f>IF(M66&gt;P66,"sans mouvement","ok")</f>
        <v>sans mouvement</v>
      </c>
      <c r="R66" s="120">
        <f t="array" ref="R66">IFERROR(INDEX(ETA,MATCH($A66&amp;$B66&amp;$D66,AGE&amp;DEV&amp;NCP,0)),0)</f>
        <v>0</v>
      </c>
      <c r="S66" s="120">
        <f t="array" ref="S66">IFERROR(INDEX(DLEV,MATCH($A66&amp;$B66&amp;$D66,AGE&amp;DEV&amp;NCP,0)),0)</f>
        <v>0</v>
      </c>
      <c r="T66" s="6" t="s">
        <v>938</v>
      </c>
    </row>
    <row r="67" spans="1:20" x14ac:dyDescent="0.25">
      <c r="A67" s="105" t="s">
        <v>40</v>
      </c>
      <c r="B67" s="106" t="s">
        <v>15</v>
      </c>
      <c r="C67" s="112" t="s">
        <v>127</v>
      </c>
      <c r="D67" s="108">
        <v>38407090193</v>
      </c>
      <c r="E67" s="1" t="s">
        <v>186</v>
      </c>
      <c r="F67" s="2" t="s">
        <v>18</v>
      </c>
      <c r="G67" s="1" t="s">
        <v>183</v>
      </c>
      <c r="H67" s="103">
        <f t="array" ref="H67">IFERROR(INDEX(SDE,MATCH($A67&amp;$B67&amp;$D67,AGE&amp;DEV&amp;NCP,0)),0)</f>
        <v>1978032</v>
      </c>
      <c r="I67" s="5">
        <v>1978032</v>
      </c>
      <c r="J67" s="1" t="s">
        <v>184</v>
      </c>
      <c r="K67" s="1" t="s">
        <v>187</v>
      </c>
      <c r="L67" s="1" t="s">
        <v>187</v>
      </c>
      <c r="M67" s="5">
        <v>1705</v>
      </c>
      <c r="N67" s="1" t="s">
        <v>21</v>
      </c>
      <c r="O67" s="1" t="s">
        <v>25</v>
      </c>
      <c r="P67" s="1">
        <v>121</v>
      </c>
      <c r="Q67" s="6" t="str">
        <f>IF(M67&gt;P67,"sans mouvement","ok")</f>
        <v>sans mouvement</v>
      </c>
      <c r="R67" s="120">
        <f t="array" ref="R67">IFERROR(INDEX(ETA,MATCH($A67&amp;$B67&amp;$D67,AGE&amp;DEV&amp;NCP,0)),0)</f>
        <v>0</v>
      </c>
      <c r="S67" s="120">
        <f t="array" ref="S67">IFERROR(INDEX(DLEV,MATCH($A67&amp;$B67&amp;$D67,AGE&amp;DEV&amp;NCP,0)),0)</f>
        <v>0</v>
      </c>
      <c r="T67" s="6" t="s">
        <v>938</v>
      </c>
    </row>
    <row r="68" spans="1:20" x14ac:dyDescent="0.25">
      <c r="A68" s="105" t="s">
        <v>48</v>
      </c>
      <c r="B68" s="106" t="s">
        <v>15</v>
      </c>
      <c r="C68" s="112" t="s">
        <v>127</v>
      </c>
      <c r="D68" s="108">
        <v>38407090194</v>
      </c>
      <c r="E68" s="1" t="s">
        <v>188</v>
      </c>
      <c r="F68" s="2" t="s">
        <v>18</v>
      </c>
      <c r="G68" s="1" t="s">
        <v>183</v>
      </c>
      <c r="H68" s="103">
        <f t="array" ref="H68">IFERROR(INDEX(SDE,MATCH($A68&amp;$B68&amp;$D68,AGE&amp;DEV&amp;NCP,0)),0)</f>
        <v>1976152</v>
      </c>
      <c r="I68" s="5">
        <v>1976152</v>
      </c>
      <c r="J68" s="1" t="s">
        <v>43</v>
      </c>
      <c r="K68" s="1" t="s">
        <v>189</v>
      </c>
      <c r="L68" s="1" t="s">
        <v>189</v>
      </c>
      <c r="M68" s="5">
        <v>1389</v>
      </c>
      <c r="N68" s="1" t="s">
        <v>21</v>
      </c>
      <c r="O68" s="1" t="s">
        <v>25</v>
      </c>
      <c r="P68" s="1">
        <v>121</v>
      </c>
      <c r="Q68" s="6" t="str">
        <f>IF(M68&gt;P68,"sans mouvement","ok")</f>
        <v>sans mouvement</v>
      </c>
      <c r="R68" s="120">
        <f t="array" ref="R68">IFERROR(INDEX(ETA,MATCH($A68&amp;$B68&amp;$D68,AGE&amp;DEV&amp;NCP,0)),0)</f>
        <v>0</v>
      </c>
      <c r="S68" s="120">
        <f t="array" ref="S68">IFERROR(INDEX(DLEV,MATCH($A68&amp;$B68&amp;$D68,AGE&amp;DEV&amp;NCP,0)),0)</f>
        <v>0</v>
      </c>
      <c r="T68" s="6" t="s">
        <v>938</v>
      </c>
    </row>
    <row r="69" spans="1:20" x14ac:dyDescent="0.25">
      <c r="A69" s="105" t="s">
        <v>31</v>
      </c>
      <c r="B69" s="106" t="s">
        <v>15</v>
      </c>
      <c r="C69" s="112" t="s">
        <v>127</v>
      </c>
      <c r="D69" s="108">
        <v>38407096216</v>
      </c>
      <c r="E69" s="1" t="s">
        <v>194</v>
      </c>
      <c r="F69" s="2" t="s">
        <v>18</v>
      </c>
      <c r="G69" s="1" t="s">
        <v>184</v>
      </c>
      <c r="H69" s="103">
        <f t="array" ref="H69">IFERROR(INDEX(SDE,MATCH($A69&amp;$B69&amp;$D69,AGE&amp;DEV&amp;NCP,0)),0)</f>
        <v>5216121</v>
      </c>
      <c r="I69" s="5">
        <v>5216121</v>
      </c>
      <c r="J69" s="1" t="s">
        <v>184</v>
      </c>
      <c r="K69" s="1" t="s">
        <v>184</v>
      </c>
      <c r="L69" s="1" t="s">
        <v>184</v>
      </c>
      <c r="M69" s="5">
        <v>2258</v>
      </c>
      <c r="N69" s="1" t="s">
        <v>21</v>
      </c>
      <c r="O69" s="1" t="s">
        <v>25</v>
      </c>
      <c r="P69" s="1">
        <v>121</v>
      </c>
      <c r="Q69" s="6" t="str">
        <f>IF(M69&gt;P69,"sans mouvement","ok")</f>
        <v>sans mouvement</v>
      </c>
      <c r="R69" s="120">
        <f t="array" ref="R69">IFERROR(INDEX(ETA,MATCH($A69&amp;$B69&amp;$D69,AGE&amp;DEV&amp;NCP,0)),0)</f>
        <v>0</v>
      </c>
      <c r="S69" s="120">
        <f t="array" ref="S69">IFERROR(INDEX(DLEV,MATCH($A69&amp;$B69&amp;$D69,AGE&amp;DEV&amp;NCP,0)),0)</f>
        <v>0</v>
      </c>
      <c r="T69" s="6" t="s">
        <v>938</v>
      </c>
    </row>
    <row r="70" spans="1:20" x14ac:dyDescent="0.25">
      <c r="A70" s="105" t="s">
        <v>33</v>
      </c>
      <c r="B70" s="106" t="s">
        <v>15</v>
      </c>
      <c r="C70" s="112" t="s">
        <v>127</v>
      </c>
      <c r="D70" s="108">
        <v>38407097259</v>
      </c>
      <c r="E70" s="1" t="s">
        <v>177</v>
      </c>
      <c r="F70" s="2" t="s">
        <v>18</v>
      </c>
      <c r="G70" s="1" t="s">
        <v>178</v>
      </c>
      <c r="H70" s="103">
        <f t="array" ref="H70">IFERROR(INDEX(SDE,MATCH($A70&amp;$B70&amp;$D70,AGE&amp;DEV&amp;NCP,0)),0)</f>
        <v>117027</v>
      </c>
      <c r="I70" s="5">
        <v>117027</v>
      </c>
      <c r="J70" s="1" t="s">
        <v>160</v>
      </c>
      <c r="K70" s="1" t="s">
        <v>179</v>
      </c>
      <c r="L70" s="1" t="s">
        <v>179</v>
      </c>
      <c r="M70" s="5">
        <v>1949</v>
      </c>
      <c r="N70" s="1" t="s">
        <v>21</v>
      </c>
      <c r="O70" s="1" t="s">
        <v>25</v>
      </c>
      <c r="P70" s="1">
        <v>121</v>
      </c>
      <c r="Q70" s="6" t="str">
        <f>IF(M70&gt;P70,"sans mouvement","ok")</f>
        <v>sans mouvement</v>
      </c>
      <c r="R70" s="120">
        <f t="array" ref="R70">IFERROR(INDEX(ETA,MATCH($A70&amp;$B70&amp;$D70,AGE&amp;DEV&amp;NCP,0)),0)</f>
        <v>0</v>
      </c>
      <c r="S70" s="120">
        <f t="array" ref="S70">IFERROR(INDEX(DLEV,MATCH($A70&amp;$B70&amp;$D70,AGE&amp;DEV&amp;NCP,0)),0)</f>
        <v>0</v>
      </c>
      <c r="T70" s="6" t="s">
        <v>938</v>
      </c>
    </row>
    <row r="71" spans="1:20" x14ac:dyDescent="0.25">
      <c r="A71" s="105" t="s">
        <v>36</v>
      </c>
      <c r="B71" s="106" t="s">
        <v>15</v>
      </c>
      <c r="C71" s="112" t="s">
        <v>127</v>
      </c>
      <c r="D71" s="108">
        <v>38407097260</v>
      </c>
      <c r="E71" s="1" t="s">
        <v>225</v>
      </c>
      <c r="F71" s="2" t="s">
        <v>18</v>
      </c>
      <c r="G71" s="1" t="s">
        <v>178</v>
      </c>
      <c r="H71" s="103">
        <f t="array" ref="H71">IFERROR(INDEX(SDE,MATCH($A71&amp;$B71&amp;$D71,AGE&amp;DEV&amp;NCP,0)),0)</f>
        <v>647996</v>
      </c>
      <c r="I71" s="5">
        <v>647996</v>
      </c>
      <c r="J71" s="1" t="s">
        <v>160</v>
      </c>
      <c r="K71" s="1" t="s">
        <v>226</v>
      </c>
      <c r="L71" s="1" t="s">
        <v>226</v>
      </c>
      <c r="M71" s="5">
        <v>2188</v>
      </c>
      <c r="N71" s="1" t="s">
        <v>21</v>
      </c>
      <c r="O71" s="1" t="s">
        <v>25</v>
      </c>
      <c r="P71" s="1">
        <v>121</v>
      </c>
      <c r="Q71" s="6" t="str">
        <f>IF(M71&gt;P71,"sans mouvement","ok")</f>
        <v>sans mouvement</v>
      </c>
      <c r="R71" s="120">
        <f t="array" ref="R71">IFERROR(INDEX(ETA,MATCH($A71&amp;$B71&amp;$D71,AGE&amp;DEV&amp;NCP,0)),0)</f>
        <v>0</v>
      </c>
      <c r="S71" s="120">
        <f t="array" ref="S71">IFERROR(INDEX(DLEV,MATCH($A71&amp;$B71&amp;$D71,AGE&amp;DEV&amp;NCP,0)),0)</f>
        <v>0</v>
      </c>
      <c r="T71" s="6" t="s">
        <v>938</v>
      </c>
    </row>
    <row r="72" spans="1:20" x14ac:dyDescent="0.25">
      <c r="A72" s="105" t="s">
        <v>39</v>
      </c>
      <c r="B72" s="106" t="s">
        <v>15</v>
      </c>
      <c r="C72" s="112" t="s">
        <v>127</v>
      </c>
      <c r="D72" s="108">
        <v>38407097261</v>
      </c>
      <c r="E72" s="1" t="s">
        <v>227</v>
      </c>
      <c r="F72" s="2" t="s">
        <v>18</v>
      </c>
      <c r="G72" s="1" t="s">
        <v>178</v>
      </c>
      <c r="H72" s="103">
        <f t="array" ref="H72">IFERROR(INDEX(SDE,MATCH($A72&amp;$B72&amp;$D72,AGE&amp;DEV&amp;NCP,0)),0)</f>
        <v>381294</v>
      </c>
      <c r="I72" s="5">
        <v>381294</v>
      </c>
      <c r="J72" s="1" t="s">
        <v>160</v>
      </c>
      <c r="K72" s="1" t="s">
        <v>228</v>
      </c>
      <c r="L72" s="1" t="s">
        <v>228</v>
      </c>
      <c r="M72" s="5">
        <v>2162</v>
      </c>
      <c r="N72" s="1" t="s">
        <v>21</v>
      </c>
      <c r="O72" s="1" t="s">
        <v>25</v>
      </c>
      <c r="P72" s="1">
        <v>121</v>
      </c>
      <c r="Q72" s="6" t="str">
        <f>IF(M72&gt;P72,"sans mouvement","ok")</f>
        <v>sans mouvement</v>
      </c>
      <c r="R72" s="120">
        <f t="array" ref="R72">IFERROR(INDEX(ETA,MATCH($A72&amp;$B72&amp;$D72,AGE&amp;DEV&amp;NCP,0)),0)</f>
        <v>0</v>
      </c>
      <c r="S72" s="120">
        <f t="array" ref="S72">IFERROR(INDEX(DLEV,MATCH($A72&amp;$B72&amp;$D72,AGE&amp;DEV&amp;NCP,0)),0)</f>
        <v>0</v>
      </c>
      <c r="T72" s="6" t="s">
        <v>938</v>
      </c>
    </row>
    <row r="73" spans="1:20" x14ac:dyDescent="0.25">
      <c r="A73" s="105" t="s">
        <v>40</v>
      </c>
      <c r="B73" s="106" t="s">
        <v>15</v>
      </c>
      <c r="C73" s="112" t="s">
        <v>127</v>
      </c>
      <c r="D73" s="108">
        <v>38407097262</v>
      </c>
      <c r="E73" s="1" t="s">
        <v>227</v>
      </c>
      <c r="F73" s="2" t="s">
        <v>18</v>
      </c>
      <c r="G73" s="1" t="s">
        <v>178</v>
      </c>
      <c r="H73" s="103">
        <f t="array" ref="H73">IFERROR(INDEX(SDE,MATCH($A73&amp;$B73&amp;$D73,AGE&amp;DEV&amp;NCP,0)),0)</f>
        <v>850845</v>
      </c>
      <c r="I73" s="5">
        <v>850845</v>
      </c>
      <c r="J73" s="1" t="s">
        <v>160</v>
      </c>
      <c r="K73" s="1" t="s">
        <v>229</v>
      </c>
      <c r="L73" s="1" t="s">
        <v>229</v>
      </c>
      <c r="M73" s="5">
        <v>2079</v>
      </c>
      <c r="N73" s="1" t="s">
        <v>21</v>
      </c>
      <c r="O73" s="1" t="s">
        <v>25</v>
      </c>
      <c r="P73" s="1">
        <v>121</v>
      </c>
      <c r="Q73" s="6" t="str">
        <f>IF(M73&gt;P73,"sans mouvement","ok")</f>
        <v>sans mouvement</v>
      </c>
      <c r="R73" s="120">
        <f t="array" ref="R73">IFERROR(INDEX(ETA,MATCH($A73&amp;$B73&amp;$D73,AGE&amp;DEV&amp;NCP,0)),0)</f>
        <v>0</v>
      </c>
      <c r="S73" s="120">
        <f t="array" ref="S73">IFERROR(INDEX(DLEV,MATCH($A73&amp;$B73&amp;$D73,AGE&amp;DEV&amp;NCP,0)),0)</f>
        <v>0</v>
      </c>
      <c r="T73" s="6" t="s">
        <v>938</v>
      </c>
    </row>
    <row r="74" spans="1:20" x14ac:dyDescent="0.25">
      <c r="A74" s="105" t="s">
        <v>33</v>
      </c>
      <c r="B74" s="106" t="s">
        <v>15</v>
      </c>
      <c r="C74" s="112" t="s">
        <v>127</v>
      </c>
      <c r="D74" s="108">
        <v>38407127867</v>
      </c>
      <c r="E74" s="1" t="s">
        <v>135</v>
      </c>
      <c r="F74" s="2" t="s">
        <v>18</v>
      </c>
      <c r="G74" s="1" t="s">
        <v>136</v>
      </c>
      <c r="H74" s="103">
        <f t="array" ref="H74">IFERROR(INDEX(SDE,MATCH($A74&amp;$B74&amp;$D74,AGE&amp;DEV&amp;NCP,0)),0)</f>
        <v>2129170</v>
      </c>
      <c r="I74" s="5">
        <v>2129170</v>
      </c>
      <c r="J74" s="1" t="s">
        <v>69</v>
      </c>
      <c r="K74" s="1" t="s">
        <v>69</v>
      </c>
      <c r="L74" s="1" t="s">
        <v>69</v>
      </c>
      <c r="M74" s="5">
        <v>1153</v>
      </c>
      <c r="N74" s="1" t="s">
        <v>21</v>
      </c>
      <c r="O74" s="1" t="s">
        <v>25</v>
      </c>
      <c r="P74" s="1">
        <v>121</v>
      </c>
      <c r="Q74" s="6" t="str">
        <f>IF(M74&gt;P74,"sans mouvement","ok")</f>
        <v>sans mouvement</v>
      </c>
      <c r="R74" s="120">
        <f t="array" ref="R74">IFERROR(INDEX(ETA,MATCH($A74&amp;$B74&amp;$D74,AGE&amp;DEV&amp;NCP,0)),0)</f>
        <v>0</v>
      </c>
      <c r="S74" s="120">
        <f t="array" ref="S74">IFERROR(INDEX(DLEV,MATCH($A74&amp;$B74&amp;$D74,AGE&amp;DEV&amp;NCP,0)),0)</f>
        <v>0</v>
      </c>
      <c r="T74" s="6" t="s">
        <v>938</v>
      </c>
    </row>
    <row r="75" spans="1:20" x14ac:dyDescent="0.25">
      <c r="A75" s="105" t="s">
        <v>40</v>
      </c>
      <c r="B75" s="106" t="s">
        <v>15</v>
      </c>
      <c r="C75" s="112" t="s">
        <v>127</v>
      </c>
      <c r="D75" s="108">
        <v>38407127869</v>
      </c>
      <c r="E75" s="1" t="s">
        <v>135</v>
      </c>
      <c r="F75" s="2" t="s">
        <v>18</v>
      </c>
      <c r="G75" s="1" t="s">
        <v>136</v>
      </c>
      <c r="H75" s="103">
        <f t="array" ref="H75">IFERROR(INDEX(SDE,MATCH($A75&amp;$B75&amp;$D75,AGE&amp;DEV&amp;NCP,0)),0)</f>
        <v>413299</v>
      </c>
      <c r="I75" s="5">
        <v>413299</v>
      </c>
      <c r="J75" s="1" t="s">
        <v>137</v>
      </c>
      <c r="K75" s="1" t="s">
        <v>138</v>
      </c>
      <c r="L75" s="1" t="s">
        <v>138</v>
      </c>
      <c r="M75" s="5">
        <v>1307</v>
      </c>
      <c r="N75" s="1" t="s">
        <v>21</v>
      </c>
      <c r="O75" s="1" t="s">
        <v>25</v>
      </c>
      <c r="P75" s="1">
        <v>121</v>
      </c>
      <c r="Q75" s="6" t="str">
        <f>IF(M75&gt;P75,"sans mouvement","ok")</f>
        <v>sans mouvement</v>
      </c>
      <c r="R75" s="120">
        <f t="array" ref="R75">IFERROR(INDEX(ETA,MATCH($A75&amp;$B75&amp;$D75,AGE&amp;DEV&amp;NCP,0)),0)</f>
        <v>0</v>
      </c>
      <c r="S75" s="120">
        <f t="array" ref="S75">IFERROR(INDEX(DLEV,MATCH($A75&amp;$B75&amp;$D75,AGE&amp;DEV&amp;NCP,0)),0)</f>
        <v>0</v>
      </c>
      <c r="T75" s="6" t="s">
        <v>938</v>
      </c>
    </row>
    <row r="76" spans="1:20" x14ac:dyDescent="0.25">
      <c r="A76" s="105" t="s">
        <v>81</v>
      </c>
      <c r="B76" s="106" t="s">
        <v>15</v>
      </c>
      <c r="C76" s="112" t="s">
        <v>127</v>
      </c>
      <c r="D76" s="108">
        <v>38407127870</v>
      </c>
      <c r="E76" s="1" t="s">
        <v>135</v>
      </c>
      <c r="F76" s="2" t="s">
        <v>18</v>
      </c>
      <c r="G76" s="1" t="s">
        <v>136</v>
      </c>
      <c r="H76" s="103">
        <f t="array" ref="H76">IFERROR(INDEX(SDE,MATCH($A76&amp;$B76&amp;$D76,AGE&amp;DEV&amp;NCP,0)),0)</f>
        <v>321995</v>
      </c>
      <c r="I76" s="5">
        <v>321995</v>
      </c>
      <c r="J76" s="1" t="s">
        <v>137</v>
      </c>
      <c r="K76" s="1" t="s">
        <v>139</v>
      </c>
      <c r="L76" s="1" t="s">
        <v>139</v>
      </c>
      <c r="M76" s="5">
        <v>1414</v>
      </c>
      <c r="N76" s="1" t="s">
        <v>21</v>
      </c>
      <c r="O76" s="1" t="s">
        <v>25</v>
      </c>
      <c r="P76" s="1">
        <v>121</v>
      </c>
      <c r="Q76" s="6" t="str">
        <f>IF(M76&gt;P76,"sans mouvement","ok")</f>
        <v>sans mouvement</v>
      </c>
      <c r="R76" s="120">
        <f t="array" ref="R76">IFERROR(INDEX(ETA,MATCH($A76&amp;$B76&amp;$D76,AGE&amp;DEV&amp;NCP,0)),0)</f>
        <v>0</v>
      </c>
      <c r="S76" s="120">
        <f t="array" ref="S76">IFERROR(INDEX(DLEV,MATCH($A76&amp;$B76&amp;$D76,AGE&amp;DEV&amp;NCP,0)),0)</f>
        <v>0</v>
      </c>
      <c r="T76" s="6" t="s">
        <v>938</v>
      </c>
    </row>
    <row r="77" spans="1:20" x14ac:dyDescent="0.25">
      <c r="A77" s="105" t="s">
        <v>48</v>
      </c>
      <c r="B77" s="106" t="s">
        <v>15</v>
      </c>
      <c r="C77" s="112" t="s">
        <v>127</v>
      </c>
      <c r="D77" s="108">
        <v>38407127871</v>
      </c>
      <c r="E77" s="1" t="s">
        <v>135</v>
      </c>
      <c r="F77" s="2" t="s">
        <v>18</v>
      </c>
      <c r="G77" s="1" t="s">
        <v>136</v>
      </c>
      <c r="H77" s="103">
        <f t="array" ref="H77">IFERROR(INDEX(SDE,MATCH($A77&amp;$B77&amp;$D77,AGE&amp;DEV&amp;NCP,0)),0)</f>
        <v>108478</v>
      </c>
      <c r="I77" s="5">
        <v>108478</v>
      </c>
      <c r="J77" s="1" t="s">
        <v>137</v>
      </c>
      <c r="K77" s="1" t="s">
        <v>220</v>
      </c>
      <c r="L77" s="1" t="s">
        <v>220</v>
      </c>
      <c r="M77" s="5">
        <v>1809</v>
      </c>
      <c r="N77" s="1" t="s">
        <v>21</v>
      </c>
      <c r="O77" s="1" t="s">
        <v>25</v>
      </c>
      <c r="P77" s="1">
        <v>121</v>
      </c>
      <c r="Q77" s="6" t="str">
        <f>IF(M77&gt;P77,"sans mouvement","ok")</f>
        <v>sans mouvement</v>
      </c>
      <c r="R77" s="120">
        <f t="array" ref="R77">IFERROR(INDEX(ETA,MATCH($A77&amp;$B77&amp;$D77,AGE&amp;DEV&amp;NCP,0)),0)</f>
        <v>0</v>
      </c>
      <c r="S77" s="120">
        <f t="array" ref="S77">IFERROR(INDEX(DLEV,MATCH($A77&amp;$B77&amp;$D77,AGE&amp;DEV&amp;NCP,0)),0)</f>
        <v>0</v>
      </c>
      <c r="T77" s="6" t="s">
        <v>938</v>
      </c>
    </row>
    <row r="78" spans="1:20" x14ac:dyDescent="0.25">
      <c r="A78" s="105" t="s">
        <v>33</v>
      </c>
      <c r="B78" s="106" t="s">
        <v>15</v>
      </c>
      <c r="C78" s="112" t="s">
        <v>127</v>
      </c>
      <c r="D78" s="108">
        <v>38407128523</v>
      </c>
      <c r="E78" s="1" t="s">
        <v>148</v>
      </c>
      <c r="F78" s="2" t="s">
        <v>18</v>
      </c>
      <c r="G78" s="1" t="s">
        <v>149</v>
      </c>
      <c r="H78" s="103">
        <f t="array" ref="H78">IFERROR(INDEX(SDE,MATCH($A78&amp;$B78&amp;$D78,AGE&amp;DEV&amp;NCP,0)),0)</f>
        <v>1632175</v>
      </c>
      <c r="I78" s="5">
        <v>1632175</v>
      </c>
      <c r="J78" s="1" t="s">
        <v>149</v>
      </c>
      <c r="K78" s="1" t="s">
        <v>150</v>
      </c>
      <c r="L78" s="1" t="s">
        <v>150</v>
      </c>
      <c r="M78" s="5">
        <v>1554</v>
      </c>
      <c r="N78" s="1" t="s">
        <v>21</v>
      </c>
      <c r="O78" s="1" t="s">
        <v>25</v>
      </c>
      <c r="P78" s="1">
        <v>121</v>
      </c>
      <c r="Q78" s="6" t="str">
        <f>IF(M78&gt;P78,"sans mouvement","ok")</f>
        <v>sans mouvement</v>
      </c>
      <c r="R78" s="120">
        <f t="array" ref="R78">IFERROR(INDEX(ETA,MATCH($A78&amp;$B78&amp;$D78,AGE&amp;DEV&amp;NCP,0)),0)</f>
        <v>0</v>
      </c>
      <c r="S78" s="120">
        <f t="array" ref="S78">IFERROR(INDEX(DLEV,MATCH($A78&amp;$B78&amp;$D78,AGE&amp;DEV&amp;NCP,0)),0)</f>
        <v>0</v>
      </c>
      <c r="T78" s="6" t="s">
        <v>938</v>
      </c>
    </row>
    <row r="79" spans="1:20" x14ac:dyDescent="0.25">
      <c r="A79" s="105" t="s">
        <v>36</v>
      </c>
      <c r="B79" s="106" t="s">
        <v>15</v>
      </c>
      <c r="C79" s="112" t="s">
        <v>127</v>
      </c>
      <c r="D79" s="108">
        <v>38407128525</v>
      </c>
      <c r="E79" s="1" t="s">
        <v>148</v>
      </c>
      <c r="F79" s="2" t="s">
        <v>18</v>
      </c>
      <c r="G79" s="1" t="s">
        <v>149</v>
      </c>
      <c r="H79" s="103">
        <f t="array" ref="H79">IFERROR(INDEX(SDE,MATCH($A79&amp;$B79&amp;$D79,AGE&amp;DEV&amp;NCP,0)),0)</f>
        <v>116717</v>
      </c>
      <c r="I79" s="5">
        <v>116717</v>
      </c>
      <c r="J79" s="1" t="s">
        <v>149</v>
      </c>
      <c r="K79" s="1" t="s">
        <v>143</v>
      </c>
      <c r="L79" s="1" t="s">
        <v>143</v>
      </c>
      <c r="M79" s="5">
        <v>735</v>
      </c>
      <c r="N79" s="1" t="s">
        <v>21</v>
      </c>
      <c r="O79" s="1" t="s">
        <v>25</v>
      </c>
      <c r="P79" s="1">
        <v>121</v>
      </c>
      <c r="Q79" s="6" t="str">
        <f>IF(M79&gt;P79,"sans mouvement","ok")</f>
        <v>sans mouvement</v>
      </c>
      <c r="R79" s="120">
        <f t="array" ref="R79">IFERROR(INDEX(ETA,MATCH($A79&amp;$B79&amp;$D79,AGE&amp;DEV&amp;NCP,0)),0)</f>
        <v>0</v>
      </c>
      <c r="S79" s="120">
        <f t="array" ref="S79">IFERROR(INDEX(DLEV,MATCH($A79&amp;$B79&amp;$D79,AGE&amp;DEV&amp;NCP,0)),0)</f>
        <v>0</v>
      </c>
      <c r="T79" s="6" t="s">
        <v>938</v>
      </c>
    </row>
    <row r="80" spans="1:20" x14ac:dyDescent="0.25">
      <c r="A80" s="105" t="s">
        <v>40</v>
      </c>
      <c r="B80" s="106" t="s">
        <v>15</v>
      </c>
      <c r="C80" s="112" t="s">
        <v>127</v>
      </c>
      <c r="D80" s="108">
        <v>38407128528</v>
      </c>
      <c r="E80" s="1" t="s">
        <v>148</v>
      </c>
      <c r="F80" s="2" t="s">
        <v>18</v>
      </c>
      <c r="G80" s="1" t="s">
        <v>149</v>
      </c>
      <c r="H80" s="103">
        <f t="array" ref="H80">IFERROR(INDEX(SDE,MATCH($A80&amp;$B80&amp;$D80,AGE&amp;DEV&amp;NCP,0)),0)</f>
        <v>668372</v>
      </c>
      <c r="I80" s="5">
        <v>668372</v>
      </c>
      <c r="J80" s="1" t="s">
        <v>151</v>
      </c>
      <c r="K80" s="1" t="s">
        <v>138</v>
      </c>
      <c r="L80" s="1" t="s">
        <v>138</v>
      </c>
      <c r="M80" s="5">
        <v>1307</v>
      </c>
      <c r="N80" s="1" t="s">
        <v>21</v>
      </c>
      <c r="O80" s="1" t="s">
        <v>25</v>
      </c>
      <c r="P80" s="1">
        <v>121</v>
      </c>
      <c r="Q80" s="6" t="str">
        <f>IF(M80&gt;P80,"sans mouvement","ok")</f>
        <v>sans mouvement</v>
      </c>
      <c r="R80" s="120">
        <f t="array" ref="R80">IFERROR(INDEX(ETA,MATCH($A80&amp;$B80&amp;$D80,AGE&amp;DEV&amp;NCP,0)),0)</f>
        <v>0</v>
      </c>
      <c r="S80" s="120">
        <f t="array" ref="S80">IFERROR(INDEX(DLEV,MATCH($A80&amp;$B80&amp;$D80,AGE&amp;DEV&amp;NCP,0)),0)</f>
        <v>0</v>
      </c>
      <c r="T80" s="6" t="s">
        <v>938</v>
      </c>
    </row>
    <row r="81" spans="1:20" x14ac:dyDescent="0.25">
      <c r="A81" s="105" t="s">
        <v>81</v>
      </c>
      <c r="B81" s="106" t="s">
        <v>15</v>
      </c>
      <c r="C81" s="112" t="s">
        <v>127</v>
      </c>
      <c r="D81" s="108">
        <v>38407128529</v>
      </c>
      <c r="E81" s="1" t="s">
        <v>148</v>
      </c>
      <c r="F81" s="2" t="s">
        <v>18</v>
      </c>
      <c r="G81" s="1" t="s">
        <v>149</v>
      </c>
      <c r="H81" s="103">
        <f t="array" ref="H81">IFERROR(INDEX(SDE,MATCH($A81&amp;$B81&amp;$D81,AGE&amp;DEV&amp;NCP,0)),0)</f>
        <v>1073877</v>
      </c>
      <c r="I81" s="5">
        <v>1073877</v>
      </c>
      <c r="J81" s="1" t="s">
        <v>150</v>
      </c>
      <c r="K81" s="1" t="s">
        <v>152</v>
      </c>
      <c r="L81" s="1" t="s">
        <v>152</v>
      </c>
      <c r="M81" s="5">
        <v>1522</v>
      </c>
      <c r="N81" s="1" t="s">
        <v>21</v>
      </c>
      <c r="O81" s="1" t="s">
        <v>25</v>
      </c>
      <c r="P81" s="1">
        <v>121</v>
      </c>
      <c r="Q81" s="6" t="str">
        <f>IF(M81&gt;P81,"sans mouvement","ok")</f>
        <v>sans mouvement</v>
      </c>
      <c r="R81" s="120">
        <f t="array" ref="R81">IFERROR(INDEX(ETA,MATCH($A81&amp;$B81&amp;$D81,AGE&amp;DEV&amp;NCP,0)),0)</f>
        <v>0</v>
      </c>
      <c r="S81" s="120">
        <f t="array" ref="S81">IFERROR(INDEX(DLEV,MATCH($A81&amp;$B81&amp;$D81,AGE&amp;DEV&amp;NCP,0)),0)</f>
        <v>0</v>
      </c>
      <c r="T81" s="6" t="s">
        <v>938</v>
      </c>
    </row>
    <row r="82" spans="1:20" x14ac:dyDescent="0.25">
      <c r="A82" s="105" t="s">
        <v>48</v>
      </c>
      <c r="B82" s="106" t="s">
        <v>15</v>
      </c>
      <c r="C82" s="112" t="s">
        <v>127</v>
      </c>
      <c r="D82" s="108">
        <v>38407128530</v>
      </c>
      <c r="E82" s="1" t="s">
        <v>148</v>
      </c>
      <c r="F82" s="2" t="s">
        <v>18</v>
      </c>
      <c r="G82" s="1" t="s">
        <v>149</v>
      </c>
      <c r="H82" s="103">
        <f t="array" ref="H82">IFERROR(INDEX(SDE,MATCH($A82&amp;$B82&amp;$D82,AGE&amp;DEV&amp;NCP,0)),0)</f>
        <v>108477</v>
      </c>
      <c r="I82" s="5">
        <v>108477</v>
      </c>
      <c r="J82" s="1" t="s">
        <v>149</v>
      </c>
      <c r="K82" s="1"/>
      <c r="L82" s="1" t="s">
        <v>149</v>
      </c>
      <c r="M82" s="5">
        <v>1673</v>
      </c>
      <c r="N82" s="1" t="s">
        <v>21</v>
      </c>
      <c r="O82" s="1" t="s">
        <v>25</v>
      </c>
      <c r="P82" s="1">
        <v>121</v>
      </c>
      <c r="Q82" s="6" t="str">
        <f>IF(M82&gt;P82,"sans mouvement","ok")</f>
        <v>sans mouvement</v>
      </c>
      <c r="R82" s="120">
        <f t="array" ref="R82">IFERROR(INDEX(ETA,MATCH($A82&amp;$B82&amp;$D82,AGE&amp;DEV&amp;NCP,0)),0)</f>
        <v>0</v>
      </c>
      <c r="S82" s="120">
        <f t="array" ref="S82">IFERROR(INDEX(DLEV,MATCH($A82&amp;$B82&amp;$D82,AGE&amp;DEV&amp;NCP,0)),0)</f>
        <v>0</v>
      </c>
      <c r="T82" s="6" t="s">
        <v>938</v>
      </c>
    </row>
    <row r="83" spans="1:20" x14ac:dyDescent="0.25">
      <c r="A83" s="105" t="s">
        <v>36</v>
      </c>
      <c r="B83" s="106" t="s">
        <v>15</v>
      </c>
      <c r="C83" s="112" t="s">
        <v>127</v>
      </c>
      <c r="D83" s="108">
        <v>38407129646</v>
      </c>
      <c r="E83" s="1" t="s">
        <v>195</v>
      </c>
      <c r="F83" s="2" t="s">
        <v>18</v>
      </c>
      <c r="G83" s="1" t="s">
        <v>196</v>
      </c>
      <c r="H83" s="103">
        <f t="array" ref="H83">IFERROR(INDEX(SDE,MATCH($A83&amp;$B83&amp;$D83,AGE&amp;DEV&amp;NCP,0)),0)</f>
        <v>173642</v>
      </c>
      <c r="I83" s="5">
        <v>173642</v>
      </c>
      <c r="J83" s="1" t="s">
        <v>197</v>
      </c>
      <c r="K83" s="1" t="s">
        <v>143</v>
      </c>
      <c r="L83" s="1" t="s">
        <v>143</v>
      </c>
      <c r="M83" s="5">
        <v>735</v>
      </c>
      <c r="N83" s="1" t="s">
        <v>21</v>
      </c>
      <c r="O83" s="1" t="s">
        <v>25</v>
      </c>
      <c r="P83" s="1">
        <v>121</v>
      </c>
      <c r="Q83" s="6" t="str">
        <f>IF(M83&gt;P83,"sans mouvement","ok")</f>
        <v>sans mouvement</v>
      </c>
      <c r="R83" s="120">
        <f t="array" ref="R83">IFERROR(INDEX(ETA,MATCH($A83&amp;$B83&amp;$D83,AGE&amp;DEV&amp;NCP,0)),0)</f>
        <v>0</v>
      </c>
      <c r="S83" s="120">
        <f t="array" ref="S83">IFERROR(INDEX(DLEV,MATCH($A83&amp;$B83&amp;$D83,AGE&amp;DEV&amp;NCP,0)),0)</f>
        <v>0</v>
      </c>
      <c r="T83" s="6" t="s">
        <v>938</v>
      </c>
    </row>
    <row r="84" spans="1:20" x14ac:dyDescent="0.25">
      <c r="A84" s="105" t="s">
        <v>33</v>
      </c>
      <c r="B84" s="106" t="s">
        <v>15</v>
      </c>
      <c r="C84" s="112" t="s">
        <v>127</v>
      </c>
      <c r="D84" s="108">
        <v>38407129647</v>
      </c>
      <c r="E84" s="1" t="s">
        <v>195</v>
      </c>
      <c r="F84" s="2" t="s">
        <v>18</v>
      </c>
      <c r="G84" s="1" t="s">
        <v>196</v>
      </c>
      <c r="H84" s="103">
        <f t="array" ref="H84">IFERROR(INDEX(SDE,MATCH($A84&amp;$B84&amp;$D84,AGE&amp;DEV&amp;NCP,0)),0)</f>
        <v>1887499</v>
      </c>
      <c r="I84" s="5">
        <v>1887499</v>
      </c>
      <c r="J84" s="1" t="s">
        <v>198</v>
      </c>
      <c r="K84" s="1" t="s">
        <v>69</v>
      </c>
      <c r="L84" s="1" t="s">
        <v>69</v>
      </c>
      <c r="M84" s="5">
        <v>1153</v>
      </c>
      <c r="N84" s="1" t="s">
        <v>21</v>
      </c>
      <c r="O84" s="1" t="s">
        <v>25</v>
      </c>
      <c r="P84" s="1">
        <v>121</v>
      </c>
      <c r="Q84" s="6" t="str">
        <f>IF(M84&gt;P84,"sans mouvement","ok")</f>
        <v>sans mouvement</v>
      </c>
      <c r="R84" s="120">
        <f t="array" ref="R84">IFERROR(INDEX(ETA,MATCH($A84&amp;$B84&amp;$D84,AGE&amp;DEV&amp;NCP,0)),0)</f>
        <v>0</v>
      </c>
      <c r="S84" s="120">
        <f t="array" ref="S84">IFERROR(INDEX(DLEV,MATCH($A84&amp;$B84&amp;$D84,AGE&amp;DEV&amp;NCP,0)),0)</f>
        <v>0</v>
      </c>
      <c r="T84" s="6" t="s">
        <v>938</v>
      </c>
    </row>
    <row r="85" spans="1:20" x14ac:dyDescent="0.25">
      <c r="A85" s="105" t="s">
        <v>40</v>
      </c>
      <c r="B85" s="106" t="s">
        <v>15</v>
      </c>
      <c r="C85" s="112" t="s">
        <v>127</v>
      </c>
      <c r="D85" s="108">
        <v>38407129648</v>
      </c>
      <c r="E85" s="1" t="s">
        <v>195</v>
      </c>
      <c r="F85" s="2" t="s">
        <v>18</v>
      </c>
      <c r="G85" s="1" t="s">
        <v>196</v>
      </c>
      <c r="H85" s="103">
        <f t="array" ref="H85">IFERROR(INDEX(SDE,MATCH($A85&amp;$B85&amp;$D85,AGE&amp;DEV&amp;NCP,0)),0)</f>
        <v>401865</v>
      </c>
      <c r="I85" s="5">
        <v>401865</v>
      </c>
      <c r="J85" s="1" t="s">
        <v>199</v>
      </c>
      <c r="K85" s="1" t="s">
        <v>138</v>
      </c>
      <c r="L85" s="1" t="s">
        <v>138</v>
      </c>
      <c r="M85" s="5">
        <v>1307</v>
      </c>
      <c r="N85" s="1" t="s">
        <v>21</v>
      </c>
      <c r="O85" s="1" t="s">
        <v>25</v>
      </c>
      <c r="P85" s="1">
        <v>121</v>
      </c>
      <c r="Q85" s="6" t="str">
        <f>IF(M85&gt;P85,"sans mouvement","ok")</f>
        <v>sans mouvement</v>
      </c>
      <c r="R85" s="120">
        <f t="array" ref="R85">IFERROR(INDEX(ETA,MATCH($A85&amp;$B85&amp;$D85,AGE&amp;DEV&amp;NCP,0)),0)</f>
        <v>0</v>
      </c>
      <c r="S85" s="120">
        <f t="array" ref="S85">IFERROR(INDEX(DLEV,MATCH($A85&amp;$B85&amp;$D85,AGE&amp;DEV&amp;NCP,0)),0)</f>
        <v>0</v>
      </c>
      <c r="T85" s="6" t="s">
        <v>938</v>
      </c>
    </row>
    <row r="86" spans="1:20" x14ac:dyDescent="0.25">
      <c r="A86" s="105" t="s">
        <v>81</v>
      </c>
      <c r="B86" s="106" t="s">
        <v>15</v>
      </c>
      <c r="C86" s="112" t="s">
        <v>127</v>
      </c>
      <c r="D86" s="108">
        <v>38407129649</v>
      </c>
      <c r="E86" s="1" t="s">
        <v>195</v>
      </c>
      <c r="F86" s="2" t="s">
        <v>18</v>
      </c>
      <c r="G86" s="1" t="s">
        <v>196</v>
      </c>
      <c r="H86" s="103">
        <f t="array" ref="H86">IFERROR(INDEX(SDE,MATCH($A86&amp;$B86&amp;$D86,AGE&amp;DEV&amp;NCP,0)),0)</f>
        <v>419946</v>
      </c>
      <c r="I86" s="5">
        <v>419946</v>
      </c>
      <c r="J86" s="1" t="s">
        <v>139</v>
      </c>
      <c r="K86" s="1" t="s">
        <v>139</v>
      </c>
      <c r="L86" s="1" t="s">
        <v>139</v>
      </c>
      <c r="M86" s="5">
        <v>1414</v>
      </c>
      <c r="N86" s="1" t="s">
        <v>21</v>
      </c>
      <c r="O86" s="1" t="s">
        <v>25</v>
      </c>
      <c r="P86" s="1">
        <v>121</v>
      </c>
      <c r="Q86" s="6" t="str">
        <f>IF(M86&gt;P86,"sans mouvement","ok")</f>
        <v>sans mouvement</v>
      </c>
      <c r="R86" s="120">
        <f t="array" ref="R86">IFERROR(INDEX(ETA,MATCH($A86&amp;$B86&amp;$D86,AGE&amp;DEV&amp;NCP,0)),0)</f>
        <v>0</v>
      </c>
      <c r="S86" s="120">
        <f t="array" ref="S86">IFERROR(INDEX(DLEV,MATCH($A86&amp;$B86&amp;$D86,AGE&amp;DEV&amp;NCP,0)),0)</f>
        <v>0</v>
      </c>
      <c r="T86" s="6" t="s">
        <v>938</v>
      </c>
    </row>
    <row r="87" spans="1:20" x14ac:dyDescent="0.25">
      <c r="A87" s="105" t="s">
        <v>48</v>
      </c>
      <c r="B87" s="106" t="s">
        <v>15</v>
      </c>
      <c r="C87" s="112" t="s">
        <v>127</v>
      </c>
      <c r="D87" s="108">
        <v>38407129650</v>
      </c>
      <c r="E87" s="1" t="s">
        <v>195</v>
      </c>
      <c r="F87" s="2" t="s">
        <v>18</v>
      </c>
      <c r="G87" s="1" t="s">
        <v>196</v>
      </c>
      <c r="H87" s="103">
        <f t="array" ref="H87">IFERROR(INDEX(SDE,MATCH($A87&amp;$B87&amp;$D87,AGE&amp;DEV&amp;NCP,0)),0)</f>
        <v>108477</v>
      </c>
      <c r="I87" s="5">
        <v>108477</v>
      </c>
      <c r="J87" s="1" t="s">
        <v>218</v>
      </c>
      <c r="K87" s="1" t="s">
        <v>219</v>
      </c>
      <c r="L87" s="1" t="s">
        <v>219</v>
      </c>
      <c r="M87" s="5">
        <v>1782</v>
      </c>
      <c r="N87" s="1" t="s">
        <v>21</v>
      </c>
      <c r="O87" s="1" t="s">
        <v>25</v>
      </c>
      <c r="P87" s="1">
        <v>121</v>
      </c>
      <c r="Q87" s="6" t="str">
        <f>IF(M87&gt;P87,"sans mouvement","ok")</f>
        <v>sans mouvement</v>
      </c>
      <c r="R87" s="120">
        <f t="array" ref="R87">IFERROR(INDEX(ETA,MATCH($A87&amp;$B87&amp;$D87,AGE&amp;DEV&amp;NCP,0)),0)</f>
        <v>0</v>
      </c>
      <c r="S87" s="120">
        <f t="array" ref="S87">IFERROR(INDEX(DLEV,MATCH($A87&amp;$B87&amp;$D87,AGE&amp;DEV&amp;NCP,0)),0)</f>
        <v>0</v>
      </c>
      <c r="T87" s="6" t="s">
        <v>938</v>
      </c>
    </row>
    <row r="88" spans="1:20" x14ac:dyDescent="0.25">
      <c r="A88" s="105" t="s">
        <v>31</v>
      </c>
      <c r="B88" s="106" t="s">
        <v>15</v>
      </c>
      <c r="C88" s="112" t="s">
        <v>127</v>
      </c>
      <c r="D88" s="108">
        <v>38407129982</v>
      </c>
      <c r="E88" s="1" t="s">
        <v>290</v>
      </c>
      <c r="F88" s="2" t="s">
        <v>18</v>
      </c>
      <c r="G88" s="1" t="s">
        <v>291</v>
      </c>
      <c r="H88" s="103">
        <f t="array" ref="H88">IFERROR(INDEX(SDE,MATCH($A88&amp;$B88&amp;$D88,AGE&amp;DEV&amp;NCP,0)),0)</f>
        <v>54783008</v>
      </c>
      <c r="I88" s="5">
        <v>54783008</v>
      </c>
      <c r="J88" s="1" t="s">
        <v>292</v>
      </c>
      <c r="K88" s="1" t="s">
        <v>279</v>
      </c>
      <c r="L88" s="1" t="s">
        <v>279</v>
      </c>
      <c r="M88" s="5">
        <v>417</v>
      </c>
      <c r="N88" s="1" t="s">
        <v>21</v>
      </c>
      <c r="O88" s="1" t="s">
        <v>25</v>
      </c>
      <c r="P88" s="1">
        <v>121</v>
      </c>
      <c r="Q88" s="6" t="str">
        <f>IF(M88&gt;P88,"sans mouvement","ok")</f>
        <v>sans mouvement</v>
      </c>
      <c r="R88" s="120">
        <f t="array" ref="R88">IFERROR(INDEX(ETA,MATCH($A88&amp;$B88&amp;$D88,AGE&amp;DEV&amp;NCP,0)),0)</f>
        <v>0</v>
      </c>
      <c r="S88" s="120">
        <f t="array" ref="S88">IFERROR(INDEX(DLEV,MATCH($A88&amp;$B88&amp;$D88,AGE&amp;DEV&amp;NCP,0)),0)</f>
        <v>0</v>
      </c>
      <c r="T88" s="6" t="s">
        <v>938</v>
      </c>
    </row>
    <row r="89" spans="1:20" x14ac:dyDescent="0.25">
      <c r="A89" s="105" t="s">
        <v>36</v>
      </c>
      <c r="B89" s="106" t="s">
        <v>15</v>
      </c>
      <c r="C89" s="112" t="s">
        <v>127</v>
      </c>
      <c r="D89" s="108">
        <v>38407130202</v>
      </c>
      <c r="E89" s="1" t="s">
        <v>276</v>
      </c>
      <c r="F89" s="2" t="s">
        <v>18</v>
      </c>
      <c r="G89" s="1" t="s">
        <v>277</v>
      </c>
      <c r="H89" s="103">
        <f t="array" ref="H89">IFERROR(INDEX(SDE,MATCH($A89&amp;$B89&amp;$D89,AGE&amp;DEV&amp;NCP,0)),0)</f>
        <v>111210</v>
      </c>
      <c r="I89" s="5">
        <v>111210</v>
      </c>
      <c r="J89" s="1" t="s">
        <v>278</v>
      </c>
      <c r="K89" s="1" t="s">
        <v>279</v>
      </c>
      <c r="L89" s="1" t="s">
        <v>279</v>
      </c>
      <c r="M89" s="5">
        <v>417</v>
      </c>
      <c r="N89" s="1" t="s">
        <v>21</v>
      </c>
      <c r="O89" s="1" t="s">
        <v>25</v>
      </c>
      <c r="P89" s="1">
        <v>121</v>
      </c>
      <c r="Q89" s="6" t="str">
        <f>IF(M89&gt;P89,"sans mouvement","ok")</f>
        <v>sans mouvement</v>
      </c>
      <c r="R89" s="120">
        <f t="array" ref="R89">IFERROR(INDEX(ETA,MATCH($A89&amp;$B89&amp;$D89,AGE&amp;DEV&amp;NCP,0)),0)</f>
        <v>0</v>
      </c>
      <c r="S89" s="120">
        <f t="array" ref="S89">IFERROR(INDEX(DLEV,MATCH($A89&amp;$B89&amp;$D89,AGE&amp;DEV&amp;NCP,0)),0)</f>
        <v>0</v>
      </c>
      <c r="T89" s="6" t="s">
        <v>938</v>
      </c>
    </row>
    <row r="90" spans="1:20" x14ac:dyDescent="0.25">
      <c r="A90" s="105" t="s">
        <v>33</v>
      </c>
      <c r="B90" s="106" t="s">
        <v>15</v>
      </c>
      <c r="C90" s="112" t="s">
        <v>127</v>
      </c>
      <c r="D90" s="108">
        <v>38407131543</v>
      </c>
      <c r="E90" s="1" t="s">
        <v>221</v>
      </c>
      <c r="F90" s="2" t="s">
        <v>18</v>
      </c>
      <c r="G90" s="1" t="s">
        <v>222</v>
      </c>
      <c r="H90" s="103">
        <f t="array" ref="H90">IFERROR(INDEX(SDE,MATCH($A90&amp;$B90&amp;$D90,AGE&amp;DEV&amp;NCP,0)),0)</f>
        <v>1937801</v>
      </c>
      <c r="I90" s="5">
        <v>1937801</v>
      </c>
      <c r="J90" s="1" t="s">
        <v>223</v>
      </c>
      <c r="K90" s="1" t="s">
        <v>224</v>
      </c>
      <c r="L90" s="1" t="s">
        <v>224</v>
      </c>
      <c r="M90" s="5">
        <v>1294</v>
      </c>
      <c r="N90" s="1" t="s">
        <v>21</v>
      </c>
      <c r="O90" s="1" t="s">
        <v>25</v>
      </c>
      <c r="P90" s="1">
        <v>121</v>
      </c>
      <c r="Q90" s="6" t="str">
        <f>IF(M90&gt;P90,"sans mouvement","ok")</f>
        <v>sans mouvement</v>
      </c>
      <c r="R90" s="120">
        <f t="array" ref="R90">IFERROR(INDEX(ETA,MATCH($A90&amp;$B90&amp;$D90,AGE&amp;DEV&amp;NCP,0)),0)</f>
        <v>0</v>
      </c>
      <c r="S90" s="120">
        <f t="array" ref="S90">IFERROR(INDEX(DLEV,MATCH($A90&amp;$B90&amp;$D90,AGE&amp;DEV&amp;NCP,0)),0)</f>
        <v>0</v>
      </c>
      <c r="T90" s="6" t="s">
        <v>938</v>
      </c>
    </row>
    <row r="91" spans="1:20" x14ac:dyDescent="0.25">
      <c r="A91" s="105" t="s">
        <v>36</v>
      </c>
      <c r="B91" s="106" t="s">
        <v>15</v>
      </c>
      <c r="C91" s="112" t="s">
        <v>127</v>
      </c>
      <c r="D91" s="108">
        <v>38407131544</v>
      </c>
      <c r="E91" s="1" t="s">
        <v>221</v>
      </c>
      <c r="F91" s="2" t="s">
        <v>18</v>
      </c>
      <c r="G91" s="1" t="s">
        <v>222</v>
      </c>
      <c r="H91" s="103">
        <f t="array" ref="H91">IFERROR(INDEX(SDE,MATCH($A91&amp;$B91&amp;$D91,AGE&amp;DEV&amp;NCP,0)),0)</f>
        <v>173642</v>
      </c>
      <c r="I91" s="5">
        <v>173642</v>
      </c>
      <c r="J91" s="1" t="s">
        <v>223</v>
      </c>
      <c r="K91" s="1" t="s">
        <v>143</v>
      </c>
      <c r="L91" s="1" t="s">
        <v>143</v>
      </c>
      <c r="M91" s="5">
        <v>735</v>
      </c>
      <c r="N91" s="1" t="s">
        <v>21</v>
      </c>
      <c r="O91" s="1" t="s">
        <v>25</v>
      </c>
      <c r="P91" s="1">
        <v>121</v>
      </c>
      <c r="Q91" s="6" t="str">
        <f>IF(M91&gt;P91,"sans mouvement","ok")</f>
        <v>sans mouvement</v>
      </c>
      <c r="R91" s="120">
        <f t="array" ref="R91">IFERROR(INDEX(ETA,MATCH($A91&amp;$B91&amp;$D91,AGE&amp;DEV&amp;NCP,0)),0)</f>
        <v>0</v>
      </c>
      <c r="S91" s="120">
        <f t="array" ref="S91">IFERROR(INDEX(DLEV,MATCH($A91&amp;$B91&amp;$D91,AGE&amp;DEV&amp;NCP,0)),0)</f>
        <v>0</v>
      </c>
      <c r="T91" s="6" t="s">
        <v>938</v>
      </c>
    </row>
    <row r="92" spans="1:20" x14ac:dyDescent="0.25">
      <c r="A92" s="105" t="s">
        <v>40</v>
      </c>
      <c r="B92" s="106" t="s">
        <v>15</v>
      </c>
      <c r="C92" s="112" t="s">
        <v>127</v>
      </c>
      <c r="D92" s="108">
        <v>38407131546</v>
      </c>
      <c r="E92" s="1" t="s">
        <v>221</v>
      </c>
      <c r="F92" s="2" t="s">
        <v>18</v>
      </c>
      <c r="G92" s="1" t="s">
        <v>222</v>
      </c>
      <c r="H92" s="103">
        <f t="array" ref="H92">IFERROR(INDEX(SDE,MATCH($A92&amp;$B92&amp;$D92,AGE&amp;DEV&amp;NCP,0)),0)</f>
        <v>531404</v>
      </c>
      <c r="I92" s="5">
        <v>531404</v>
      </c>
      <c r="J92" s="1" t="s">
        <v>144</v>
      </c>
      <c r="K92" s="1" t="s">
        <v>138</v>
      </c>
      <c r="L92" s="1" t="s">
        <v>138</v>
      </c>
      <c r="M92" s="5">
        <v>1307</v>
      </c>
      <c r="N92" s="1" t="s">
        <v>21</v>
      </c>
      <c r="O92" s="1" t="s">
        <v>25</v>
      </c>
      <c r="P92" s="1">
        <v>121</v>
      </c>
      <c r="Q92" s="6" t="str">
        <f>IF(M92&gt;P92,"sans mouvement","ok")</f>
        <v>sans mouvement</v>
      </c>
      <c r="R92" s="120">
        <f t="array" ref="R92">IFERROR(INDEX(ETA,MATCH($A92&amp;$B92&amp;$D92,AGE&amp;DEV&amp;NCP,0)),0)</f>
        <v>0</v>
      </c>
      <c r="S92" s="120">
        <f t="array" ref="S92">IFERROR(INDEX(DLEV,MATCH($A92&amp;$B92&amp;$D92,AGE&amp;DEV&amp;NCP,0)),0)</f>
        <v>0</v>
      </c>
      <c r="T92" s="6" t="s">
        <v>938</v>
      </c>
    </row>
    <row r="93" spans="1:20" x14ac:dyDescent="0.25">
      <c r="A93" s="105" t="s">
        <v>81</v>
      </c>
      <c r="B93" s="106" t="s">
        <v>15</v>
      </c>
      <c r="C93" s="112" t="s">
        <v>127</v>
      </c>
      <c r="D93" s="108">
        <v>38407131547</v>
      </c>
      <c r="E93" s="1" t="s">
        <v>221</v>
      </c>
      <c r="F93" s="2" t="s">
        <v>18</v>
      </c>
      <c r="G93" s="1" t="s">
        <v>222</v>
      </c>
      <c r="H93" s="103">
        <f t="array" ref="H93">IFERROR(INDEX(SDE,MATCH($A93&amp;$B93&amp;$D93,AGE&amp;DEV&amp;NCP,0)),0)</f>
        <v>1117330</v>
      </c>
      <c r="I93" s="5">
        <v>1117330</v>
      </c>
      <c r="J93" s="1" t="s">
        <v>139</v>
      </c>
      <c r="K93" s="1" t="s">
        <v>139</v>
      </c>
      <c r="L93" s="1" t="s">
        <v>139</v>
      </c>
      <c r="M93" s="5">
        <v>1414</v>
      </c>
      <c r="N93" s="1" t="s">
        <v>21</v>
      </c>
      <c r="O93" s="1" t="s">
        <v>25</v>
      </c>
      <c r="P93" s="1">
        <v>121</v>
      </c>
      <c r="Q93" s="6" t="str">
        <f>IF(M93&gt;P93,"sans mouvement","ok")</f>
        <v>sans mouvement</v>
      </c>
      <c r="R93" s="120">
        <f t="array" ref="R93">IFERROR(INDEX(ETA,MATCH($A93&amp;$B93&amp;$D93,AGE&amp;DEV&amp;NCP,0)),0)</f>
        <v>0</v>
      </c>
      <c r="S93" s="120">
        <f t="array" ref="S93">IFERROR(INDEX(DLEV,MATCH($A93&amp;$B93&amp;$D93,AGE&amp;DEV&amp;NCP,0)),0)</f>
        <v>0</v>
      </c>
      <c r="T93" s="6" t="s">
        <v>938</v>
      </c>
    </row>
    <row r="94" spans="1:20" x14ac:dyDescent="0.25">
      <c r="A94" s="105" t="s">
        <v>48</v>
      </c>
      <c r="B94" s="106" t="s">
        <v>15</v>
      </c>
      <c r="C94" s="112" t="s">
        <v>127</v>
      </c>
      <c r="D94" s="108">
        <v>38407131548</v>
      </c>
      <c r="E94" s="1" t="s">
        <v>221</v>
      </c>
      <c r="F94" s="2" t="s">
        <v>18</v>
      </c>
      <c r="G94" s="1" t="s">
        <v>222</v>
      </c>
      <c r="H94" s="103">
        <f t="array" ref="H94">IFERROR(INDEX(SDE,MATCH($A94&amp;$B94&amp;$D94,AGE&amp;DEV&amp;NCP,0)),0)</f>
        <v>108477</v>
      </c>
      <c r="I94" s="5">
        <v>108477</v>
      </c>
      <c r="J94" s="1" t="s">
        <v>223</v>
      </c>
      <c r="K94" s="1"/>
      <c r="L94" s="1" t="s">
        <v>223</v>
      </c>
      <c r="M94" s="5">
        <v>1764</v>
      </c>
      <c r="N94" s="1" t="s">
        <v>21</v>
      </c>
      <c r="O94" s="1" t="s">
        <v>25</v>
      </c>
      <c r="P94" s="1">
        <v>121</v>
      </c>
      <c r="Q94" s="6" t="str">
        <f>IF(M94&gt;P94,"sans mouvement","ok")</f>
        <v>sans mouvement</v>
      </c>
      <c r="R94" s="120">
        <f t="array" ref="R94">IFERROR(INDEX(ETA,MATCH($A94&amp;$B94&amp;$D94,AGE&amp;DEV&amp;NCP,0)),0)</f>
        <v>0</v>
      </c>
      <c r="S94" s="120">
        <f t="array" ref="S94">IFERROR(INDEX(DLEV,MATCH($A94&amp;$B94&amp;$D94,AGE&amp;DEV&amp;NCP,0)),0)</f>
        <v>0</v>
      </c>
      <c r="T94" s="6" t="s">
        <v>938</v>
      </c>
    </row>
    <row r="95" spans="1:20" x14ac:dyDescent="0.25">
      <c r="A95" s="105" t="s">
        <v>33</v>
      </c>
      <c r="B95" s="106" t="s">
        <v>15</v>
      </c>
      <c r="C95" s="112" t="s">
        <v>127</v>
      </c>
      <c r="D95" s="108">
        <v>38407132027</v>
      </c>
      <c r="E95" s="1" t="s">
        <v>280</v>
      </c>
      <c r="F95" s="2" t="s">
        <v>18</v>
      </c>
      <c r="G95" s="1" t="s">
        <v>281</v>
      </c>
      <c r="H95" s="103">
        <f t="array" ref="H95">IFERROR(INDEX(SDE,MATCH($A95&amp;$B95&amp;$D95,AGE&amp;DEV&amp;NCP,0)),0)</f>
        <v>1511385</v>
      </c>
      <c r="I95" s="5">
        <v>1511385</v>
      </c>
      <c r="J95" s="1" t="s">
        <v>112</v>
      </c>
      <c r="K95" s="1" t="s">
        <v>152</v>
      </c>
      <c r="L95" s="1" t="s">
        <v>152</v>
      </c>
      <c r="M95" s="5">
        <v>1522</v>
      </c>
      <c r="N95" s="1" t="s">
        <v>21</v>
      </c>
      <c r="O95" s="1" t="s">
        <v>25</v>
      </c>
      <c r="P95" s="1">
        <v>121</v>
      </c>
      <c r="Q95" s="6" t="str">
        <f>IF(M95&gt;P95,"sans mouvement","ok")</f>
        <v>sans mouvement</v>
      </c>
      <c r="R95" s="120">
        <f t="array" ref="R95">IFERROR(INDEX(ETA,MATCH($A95&amp;$B95&amp;$D95,AGE&amp;DEV&amp;NCP,0)),0)</f>
        <v>0</v>
      </c>
      <c r="S95" s="120">
        <f t="array" ref="S95">IFERROR(INDEX(DLEV,MATCH($A95&amp;$B95&amp;$D95,AGE&amp;DEV&amp;NCP,0)),0)</f>
        <v>0</v>
      </c>
      <c r="T95" s="6" t="s">
        <v>938</v>
      </c>
    </row>
    <row r="96" spans="1:20" x14ac:dyDescent="0.25">
      <c r="A96" s="105" t="s">
        <v>36</v>
      </c>
      <c r="B96" s="106" t="s">
        <v>15</v>
      </c>
      <c r="C96" s="112" t="s">
        <v>127</v>
      </c>
      <c r="D96" s="108">
        <v>38407132035</v>
      </c>
      <c r="E96" s="1" t="s">
        <v>282</v>
      </c>
      <c r="F96" s="2" t="s">
        <v>18</v>
      </c>
      <c r="G96" s="1" t="s">
        <v>281</v>
      </c>
      <c r="H96" s="103">
        <f t="array" ref="H96">IFERROR(INDEX(SDE,MATCH($A96&amp;$B96&amp;$D96,AGE&amp;DEV&amp;NCP,0)),0)</f>
        <v>116718</v>
      </c>
      <c r="I96" s="5">
        <v>116718</v>
      </c>
      <c r="J96" s="1" t="s">
        <v>150</v>
      </c>
      <c r="K96" s="1" t="s">
        <v>143</v>
      </c>
      <c r="L96" s="1" t="s">
        <v>143</v>
      </c>
      <c r="M96" s="5">
        <v>735</v>
      </c>
      <c r="N96" s="1" t="s">
        <v>21</v>
      </c>
      <c r="O96" s="1" t="s">
        <v>25</v>
      </c>
      <c r="P96" s="1">
        <v>121</v>
      </c>
      <c r="Q96" s="6" t="str">
        <f>IF(M96&gt;P96,"sans mouvement","ok")</f>
        <v>sans mouvement</v>
      </c>
      <c r="R96" s="120">
        <f t="array" ref="R96">IFERROR(INDEX(ETA,MATCH($A96&amp;$B96&amp;$D96,AGE&amp;DEV&amp;NCP,0)),0)</f>
        <v>0</v>
      </c>
      <c r="S96" s="120">
        <f t="array" ref="S96">IFERROR(INDEX(DLEV,MATCH($A96&amp;$B96&amp;$D96,AGE&amp;DEV&amp;NCP,0)),0)</f>
        <v>0</v>
      </c>
      <c r="T96" s="6" t="s">
        <v>938</v>
      </c>
    </row>
    <row r="97" spans="1:20" x14ac:dyDescent="0.25">
      <c r="A97" s="105" t="s">
        <v>81</v>
      </c>
      <c r="B97" s="106" t="s">
        <v>15</v>
      </c>
      <c r="C97" s="112" t="s">
        <v>127</v>
      </c>
      <c r="D97" s="108">
        <v>38407132062</v>
      </c>
      <c r="E97" s="1" t="s">
        <v>280</v>
      </c>
      <c r="F97" s="2" t="s">
        <v>18</v>
      </c>
      <c r="G97" s="1" t="s">
        <v>281</v>
      </c>
      <c r="H97" s="103">
        <f t="array" ref="H97">IFERROR(INDEX(SDE,MATCH($A97&amp;$B97&amp;$D97,AGE&amp;DEV&amp;NCP,0)),0)</f>
        <v>677816</v>
      </c>
      <c r="I97" s="5">
        <v>677816</v>
      </c>
      <c r="J97" s="1" t="s">
        <v>139</v>
      </c>
      <c r="K97" s="1" t="s">
        <v>142</v>
      </c>
      <c r="L97" s="1" t="s">
        <v>142</v>
      </c>
      <c r="M97" s="5">
        <v>1348</v>
      </c>
      <c r="N97" s="1" t="s">
        <v>21</v>
      </c>
      <c r="O97" s="1" t="s">
        <v>25</v>
      </c>
      <c r="P97" s="1">
        <v>121</v>
      </c>
      <c r="Q97" s="6" t="str">
        <f>IF(M97&gt;P97,"sans mouvement","ok")</f>
        <v>sans mouvement</v>
      </c>
      <c r="R97" s="120">
        <f t="array" ref="R97">IFERROR(INDEX(ETA,MATCH($A97&amp;$B97&amp;$D97,AGE&amp;DEV&amp;NCP,0)),0)</f>
        <v>0</v>
      </c>
      <c r="S97" s="120">
        <f t="array" ref="S97">IFERROR(INDEX(DLEV,MATCH($A97&amp;$B97&amp;$D97,AGE&amp;DEV&amp;NCP,0)),0)</f>
        <v>0</v>
      </c>
      <c r="T97" s="6" t="s">
        <v>938</v>
      </c>
    </row>
    <row r="98" spans="1:20" x14ac:dyDescent="0.25">
      <c r="A98" s="105" t="s">
        <v>48</v>
      </c>
      <c r="B98" s="106" t="s">
        <v>15</v>
      </c>
      <c r="C98" s="112" t="s">
        <v>127</v>
      </c>
      <c r="D98" s="108">
        <v>38407132063</v>
      </c>
      <c r="E98" s="1" t="s">
        <v>282</v>
      </c>
      <c r="F98" s="2" t="s">
        <v>18</v>
      </c>
      <c r="G98" s="1" t="s">
        <v>281</v>
      </c>
      <c r="H98" s="103">
        <f t="array" ref="H98">IFERROR(INDEX(SDE,MATCH($A98&amp;$B98&amp;$D98,AGE&amp;DEV&amp;NCP,0)),0)</f>
        <v>108478</v>
      </c>
      <c r="I98" s="5">
        <v>108478</v>
      </c>
      <c r="J98" s="1" t="s">
        <v>112</v>
      </c>
      <c r="K98" s="1"/>
      <c r="L98" s="1" t="s">
        <v>112</v>
      </c>
      <c r="M98" s="5">
        <v>1642</v>
      </c>
      <c r="N98" s="1" t="s">
        <v>21</v>
      </c>
      <c r="O98" s="1" t="s">
        <v>25</v>
      </c>
      <c r="P98" s="1">
        <v>121</v>
      </c>
      <c r="Q98" s="6" t="str">
        <f>IF(M98&gt;P98,"sans mouvement","ok")</f>
        <v>sans mouvement</v>
      </c>
      <c r="R98" s="120">
        <f t="array" ref="R98">IFERROR(INDEX(ETA,MATCH($A98&amp;$B98&amp;$D98,AGE&amp;DEV&amp;NCP,0)),0)</f>
        <v>0</v>
      </c>
      <c r="S98" s="120">
        <f t="array" ref="S98">IFERROR(INDEX(DLEV,MATCH($A98&amp;$B98&amp;$D98,AGE&amp;DEV&amp;NCP,0)),0)</f>
        <v>0</v>
      </c>
      <c r="T98" s="6" t="s">
        <v>938</v>
      </c>
    </row>
    <row r="99" spans="1:20" x14ac:dyDescent="0.25">
      <c r="A99" s="105" t="s">
        <v>40</v>
      </c>
      <c r="B99" s="106" t="s">
        <v>15</v>
      </c>
      <c r="C99" s="112" t="s">
        <v>127</v>
      </c>
      <c r="D99" s="108">
        <v>38407132070</v>
      </c>
      <c r="E99" s="1" t="s">
        <v>282</v>
      </c>
      <c r="F99" s="2" t="s">
        <v>18</v>
      </c>
      <c r="G99" s="1" t="s">
        <v>281</v>
      </c>
      <c r="H99" s="103">
        <f t="array" ref="H99">IFERROR(INDEX(SDE,MATCH($A99&amp;$B99&amp;$D99,AGE&amp;DEV&amp;NCP,0)),0)</f>
        <v>558450</v>
      </c>
      <c r="I99" s="5">
        <v>558450</v>
      </c>
      <c r="J99" s="1" t="s">
        <v>274</v>
      </c>
      <c r="K99" s="1" t="s">
        <v>138</v>
      </c>
      <c r="L99" s="1" t="s">
        <v>274</v>
      </c>
      <c r="M99" s="5">
        <v>1068</v>
      </c>
      <c r="N99" s="1" t="s">
        <v>21</v>
      </c>
      <c r="O99" s="1" t="s">
        <v>25</v>
      </c>
      <c r="P99" s="1">
        <v>121</v>
      </c>
      <c r="Q99" s="6" t="str">
        <f>IF(M99&gt;P99,"sans mouvement","ok")</f>
        <v>sans mouvement</v>
      </c>
      <c r="R99" s="120">
        <f t="array" ref="R99">IFERROR(INDEX(ETA,MATCH($A99&amp;$B99&amp;$D99,AGE&amp;DEV&amp;NCP,0)),0)</f>
        <v>0</v>
      </c>
      <c r="S99" s="120">
        <f t="array" ref="S99">IFERROR(INDEX(DLEV,MATCH($A99&amp;$B99&amp;$D99,AGE&amp;DEV&amp;NCP,0)),0)</f>
        <v>0</v>
      </c>
      <c r="T99" s="6" t="s">
        <v>938</v>
      </c>
    </row>
    <row r="100" spans="1:20" x14ac:dyDescent="0.25">
      <c r="A100" s="105" t="s">
        <v>33</v>
      </c>
      <c r="B100" s="106" t="s">
        <v>15</v>
      </c>
      <c r="C100" s="112" t="s">
        <v>127</v>
      </c>
      <c r="D100" s="108">
        <v>38407133653</v>
      </c>
      <c r="E100" s="1" t="s">
        <v>140</v>
      </c>
      <c r="F100" s="2" t="s">
        <v>18</v>
      </c>
      <c r="G100" s="1" t="s">
        <v>141</v>
      </c>
      <c r="H100" s="103">
        <f t="array" ref="H100">IFERROR(INDEX(SDE,MATCH($A100&amp;$B100&amp;$D100,AGE&amp;DEV&amp;NCP,0)),0)</f>
        <v>3435527</v>
      </c>
      <c r="I100" s="5">
        <v>3435527</v>
      </c>
      <c r="J100" s="1" t="s">
        <v>69</v>
      </c>
      <c r="K100" s="1" t="s">
        <v>69</v>
      </c>
      <c r="L100" s="1" t="s">
        <v>69</v>
      </c>
      <c r="M100" s="5">
        <v>1153</v>
      </c>
      <c r="N100" s="1" t="s">
        <v>21</v>
      </c>
      <c r="O100" s="1" t="s">
        <v>25</v>
      </c>
      <c r="P100" s="1">
        <v>121</v>
      </c>
      <c r="Q100" s="6" t="str">
        <f>IF(M100&gt;P100,"sans mouvement","ok")</f>
        <v>sans mouvement</v>
      </c>
      <c r="R100" s="120">
        <f t="array" ref="R100">IFERROR(INDEX(ETA,MATCH($A100&amp;$B100&amp;$D100,AGE&amp;DEV&amp;NCP,0)),0)</f>
        <v>0</v>
      </c>
      <c r="S100" s="120">
        <f t="array" ref="S100">IFERROR(INDEX(DLEV,MATCH($A100&amp;$B100&amp;$D100,AGE&amp;DEV&amp;NCP,0)),0)</f>
        <v>0</v>
      </c>
      <c r="T100" s="6" t="s">
        <v>938</v>
      </c>
    </row>
    <row r="101" spans="1:20" x14ac:dyDescent="0.25">
      <c r="A101" s="105" t="s">
        <v>36</v>
      </c>
      <c r="B101" s="106" t="s">
        <v>15</v>
      </c>
      <c r="C101" s="112" t="s">
        <v>127</v>
      </c>
      <c r="D101" s="108">
        <v>38407133655</v>
      </c>
      <c r="E101" s="1" t="s">
        <v>140</v>
      </c>
      <c r="F101" s="2" t="s">
        <v>18</v>
      </c>
      <c r="G101" s="1" t="s">
        <v>141</v>
      </c>
      <c r="H101" s="103">
        <f t="array" ref="H101">IFERROR(INDEX(SDE,MATCH($A101&amp;$B101&amp;$D101,AGE&amp;DEV&amp;NCP,0)),0)</f>
        <v>347286</v>
      </c>
      <c r="I101" s="5">
        <v>347286</v>
      </c>
      <c r="J101" s="1" t="s">
        <v>142</v>
      </c>
      <c r="K101" s="1" t="s">
        <v>143</v>
      </c>
      <c r="L101" s="1" t="s">
        <v>143</v>
      </c>
      <c r="M101" s="5">
        <v>735</v>
      </c>
      <c r="N101" s="1" t="s">
        <v>21</v>
      </c>
      <c r="O101" s="1" t="s">
        <v>25</v>
      </c>
      <c r="P101" s="1">
        <v>121</v>
      </c>
      <c r="Q101" s="6" t="str">
        <f>IF(M101&gt;P101,"sans mouvement","ok")</f>
        <v>sans mouvement</v>
      </c>
      <c r="R101" s="120">
        <f t="array" ref="R101">IFERROR(INDEX(ETA,MATCH($A101&amp;$B101&amp;$D101,AGE&amp;DEV&amp;NCP,0)),0)</f>
        <v>0</v>
      </c>
      <c r="S101" s="120">
        <f t="array" ref="S101">IFERROR(INDEX(DLEV,MATCH($A101&amp;$B101&amp;$D101,AGE&amp;DEV&amp;NCP,0)),0)</f>
        <v>0</v>
      </c>
      <c r="T101" s="6" t="s">
        <v>938</v>
      </c>
    </row>
    <row r="102" spans="1:20" x14ac:dyDescent="0.25">
      <c r="A102" s="105" t="s">
        <v>40</v>
      </c>
      <c r="B102" s="106" t="s">
        <v>15</v>
      </c>
      <c r="C102" s="112" t="s">
        <v>127</v>
      </c>
      <c r="D102" s="108">
        <v>38407133656</v>
      </c>
      <c r="E102" s="1" t="s">
        <v>140</v>
      </c>
      <c r="F102" s="2" t="s">
        <v>18</v>
      </c>
      <c r="G102" s="1" t="s">
        <v>141</v>
      </c>
      <c r="H102" s="103">
        <f t="array" ref="H102">IFERROR(INDEX(SDE,MATCH($A102&amp;$B102&amp;$D102,AGE&amp;DEV&amp;NCP,0)),0)</f>
        <v>1128728</v>
      </c>
      <c r="I102" s="5">
        <v>1128728</v>
      </c>
      <c r="J102" s="1" t="s">
        <v>144</v>
      </c>
      <c r="K102" s="1" t="s">
        <v>138</v>
      </c>
      <c r="L102" s="1" t="s">
        <v>138</v>
      </c>
      <c r="M102" s="5">
        <v>1307</v>
      </c>
      <c r="N102" s="1" t="s">
        <v>21</v>
      </c>
      <c r="O102" s="1" t="s">
        <v>25</v>
      </c>
      <c r="P102" s="1">
        <v>121</v>
      </c>
      <c r="Q102" s="6" t="str">
        <f>IF(M102&gt;P102,"sans mouvement","ok")</f>
        <v>sans mouvement</v>
      </c>
      <c r="R102" s="120">
        <f t="array" ref="R102">IFERROR(INDEX(ETA,MATCH($A102&amp;$B102&amp;$D102,AGE&amp;DEV&amp;NCP,0)),0)</f>
        <v>0</v>
      </c>
      <c r="S102" s="120">
        <f t="array" ref="S102">IFERROR(INDEX(DLEV,MATCH($A102&amp;$B102&amp;$D102,AGE&amp;DEV&amp;NCP,0)),0)</f>
        <v>0</v>
      </c>
      <c r="T102" s="6" t="s">
        <v>938</v>
      </c>
    </row>
    <row r="103" spans="1:20" x14ac:dyDescent="0.25">
      <c r="A103" s="105" t="s">
        <v>81</v>
      </c>
      <c r="B103" s="106" t="s">
        <v>15</v>
      </c>
      <c r="C103" s="112" t="s">
        <v>127</v>
      </c>
      <c r="D103" s="108">
        <v>38407133657</v>
      </c>
      <c r="E103" s="1" t="s">
        <v>140</v>
      </c>
      <c r="F103" s="2" t="s">
        <v>18</v>
      </c>
      <c r="G103" s="1" t="s">
        <v>141</v>
      </c>
      <c r="H103" s="103">
        <f t="array" ref="H103">IFERROR(INDEX(SDE,MATCH($A103&amp;$B103&amp;$D103,AGE&amp;DEV&amp;NCP,0)),0)</f>
        <v>1568342</v>
      </c>
      <c r="I103" s="5">
        <v>1568342</v>
      </c>
      <c r="J103" s="1" t="s">
        <v>145</v>
      </c>
      <c r="K103" s="1" t="s">
        <v>146</v>
      </c>
      <c r="L103" s="1" t="s">
        <v>146</v>
      </c>
      <c r="M103" s="5">
        <v>1076</v>
      </c>
      <c r="N103" s="1" t="s">
        <v>21</v>
      </c>
      <c r="O103" s="1" t="s">
        <v>25</v>
      </c>
      <c r="P103" s="1">
        <v>121</v>
      </c>
      <c r="Q103" s="6" t="str">
        <f>IF(M103&gt;P103,"sans mouvement","ok")</f>
        <v>sans mouvement</v>
      </c>
      <c r="R103" s="120">
        <f t="array" ref="R103">IFERROR(INDEX(ETA,MATCH($A103&amp;$B103&amp;$D103,AGE&amp;DEV&amp;NCP,0)),0)</f>
        <v>0</v>
      </c>
      <c r="S103" s="120">
        <f t="array" ref="S103">IFERROR(INDEX(DLEV,MATCH($A103&amp;$B103&amp;$D103,AGE&amp;DEV&amp;NCP,0)),0)</f>
        <v>0</v>
      </c>
      <c r="T103" s="6" t="s">
        <v>938</v>
      </c>
    </row>
    <row r="104" spans="1:20" x14ac:dyDescent="0.25">
      <c r="A104" s="105" t="s">
        <v>48</v>
      </c>
      <c r="B104" s="106" t="s">
        <v>15</v>
      </c>
      <c r="C104" s="112" t="s">
        <v>127</v>
      </c>
      <c r="D104" s="108">
        <v>38407133658</v>
      </c>
      <c r="E104" s="1" t="s">
        <v>140</v>
      </c>
      <c r="F104" s="2" t="s">
        <v>18</v>
      </c>
      <c r="G104" s="1" t="s">
        <v>141</v>
      </c>
      <c r="H104" s="103">
        <f t="array" ref="H104">IFERROR(INDEX(SDE,MATCH($A104&amp;$B104&amp;$D104,AGE&amp;DEV&amp;NCP,0)),0)</f>
        <v>216955</v>
      </c>
      <c r="I104" s="5">
        <v>216955</v>
      </c>
      <c r="J104" s="1" t="s">
        <v>147</v>
      </c>
      <c r="K104" s="1"/>
      <c r="L104" s="1" t="s">
        <v>147</v>
      </c>
      <c r="M104" s="5">
        <v>1704</v>
      </c>
      <c r="N104" s="1" t="s">
        <v>21</v>
      </c>
      <c r="O104" s="1" t="s">
        <v>25</v>
      </c>
      <c r="P104" s="1">
        <v>121</v>
      </c>
      <c r="Q104" s="6" t="str">
        <f>IF(M104&gt;P104,"sans mouvement","ok")</f>
        <v>sans mouvement</v>
      </c>
      <c r="R104" s="120">
        <f t="array" ref="R104">IFERROR(INDEX(ETA,MATCH($A104&amp;$B104&amp;$D104,AGE&amp;DEV&amp;NCP,0)),0)</f>
        <v>0</v>
      </c>
      <c r="S104" s="120">
        <f t="array" ref="S104">IFERROR(INDEX(DLEV,MATCH($A104&amp;$B104&amp;$D104,AGE&amp;DEV&amp;NCP,0)),0)</f>
        <v>0</v>
      </c>
      <c r="T104" s="6" t="s">
        <v>938</v>
      </c>
    </row>
    <row r="105" spans="1:20" x14ac:dyDescent="0.25">
      <c r="A105" s="105" t="s">
        <v>33</v>
      </c>
      <c r="B105" s="106" t="s">
        <v>15</v>
      </c>
      <c r="C105" s="112" t="s">
        <v>127</v>
      </c>
      <c r="D105" s="108">
        <v>38407136397</v>
      </c>
      <c r="E105" s="1" t="s">
        <v>230</v>
      </c>
      <c r="F105" s="2" t="s">
        <v>18</v>
      </c>
      <c r="G105" s="1" t="s">
        <v>231</v>
      </c>
      <c r="H105" s="103">
        <f t="array" ref="H105">IFERROR(INDEX(SDE,MATCH($A105&amp;$B105&amp;$D105,AGE&amp;DEV&amp;NCP,0)),0)</f>
        <v>1511175</v>
      </c>
      <c r="I105" s="5">
        <v>1511175</v>
      </c>
      <c r="J105" s="1" t="s">
        <v>152</v>
      </c>
      <c r="K105" s="1" t="s">
        <v>150</v>
      </c>
      <c r="L105" s="1" t="s">
        <v>152</v>
      </c>
      <c r="M105" s="5">
        <v>1522</v>
      </c>
      <c r="N105" s="1" t="s">
        <v>21</v>
      </c>
      <c r="O105" s="1" t="s">
        <v>25</v>
      </c>
      <c r="P105" s="1">
        <v>121</v>
      </c>
      <c r="Q105" s="6" t="str">
        <f>IF(M105&gt;P105,"sans mouvement","ok")</f>
        <v>sans mouvement</v>
      </c>
      <c r="R105" s="120">
        <f t="array" ref="R105">IFERROR(INDEX(ETA,MATCH($A105&amp;$B105&amp;$D105,AGE&amp;DEV&amp;NCP,0)),0)</f>
        <v>0</v>
      </c>
      <c r="S105" s="120">
        <f t="array" ref="S105">IFERROR(INDEX(DLEV,MATCH($A105&amp;$B105&amp;$D105,AGE&amp;DEV&amp;NCP,0)),0)</f>
        <v>0</v>
      </c>
      <c r="T105" s="6" t="s">
        <v>938</v>
      </c>
    </row>
    <row r="106" spans="1:20" x14ac:dyDescent="0.25">
      <c r="A106" s="105" t="s">
        <v>36</v>
      </c>
      <c r="B106" s="106" t="s">
        <v>15</v>
      </c>
      <c r="C106" s="112" t="s">
        <v>127</v>
      </c>
      <c r="D106" s="108">
        <v>38407136400</v>
      </c>
      <c r="E106" s="1" t="s">
        <v>230</v>
      </c>
      <c r="F106" s="2" t="s">
        <v>18</v>
      </c>
      <c r="G106" s="1" t="s">
        <v>231</v>
      </c>
      <c r="H106" s="103">
        <f t="array" ref="H106">IFERROR(INDEX(SDE,MATCH($A106&amp;$B106&amp;$D106,AGE&amp;DEV&amp;NCP,0)),0)</f>
        <v>250829</v>
      </c>
      <c r="I106" s="5">
        <v>250829</v>
      </c>
      <c r="J106" s="1" t="s">
        <v>232</v>
      </c>
      <c r="K106" s="1" t="s">
        <v>143</v>
      </c>
      <c r="L106" s="1" t="s">
        <v>143</v>
      </c>
      <c r="M106" s="5">
        <v>735</v>
      </c>
      <c r="N106" s="1" t="s">
        <v>21</v>
      </c>
      <c r="O106" s="1" t="s">
        <v>25</v>
      </c>
      <c r="P106" s="1">
        <v>121</v>
      </c>
      <c r="Q106" s="6" t="str">
        <f>IF(M106&gt;P106,"sans mouvement","ok")</f>
        <v>sans mouvement</v>
      </c>
      <c r="R106" s="120">
        <f t="array" ref="R106">IFERROR(INDEX(ETA,MATCH($A106&amp;$B106&amp;$D106,AGE&amp;DEV&amp;NCP,0)),0)</f>
        <v>0</v>
      </c>
      <c r="S106" s="120">
        <f t="array" ref="S106">IFERROR(INDEX(DLEV,MATCH($A106&amp;$B106&amp;$D106,AGE&amp;DEV&amp;NCP,0)),0)</f>
        <v>0</v>
      </c>
      <c r="T106" s="6" t="s">
        <v>938</v>
      </c>
    </row>
    <row r="107" spans="1:20" x14ac:dyDescent="0.25">
      <c r="A107" s="105" t="s">
        <v>40</v>
      </c>
      <c r="B107" s="106" t="s">
        <v>15</v>
      </c>
      <c r="C107" s="112" t="s">
        <v>127</v>
      </c>
      <c r="D107" s="108">
        <v>38407136401</v>
      </c>
      <c r="E107" s="1" t="s">
        <v>230</v>
      </c>
      <c r="F107" s="2" t="s">
        <v>18</v>
      </c>
      <c r="G107" s="1" t="s">
        <v>231</v>
      </c>
      <c r="H107" s="103">
        <f t="array" ref="H107">IFERROR(INDEX(SDE,MATCH($A107&amp;$B107&amp;$D107,AGE&amp;DEV&amp;NCP,0)),0)</f>
        <v>558438</v>
      </c>
      <c r="I107" s="5">
        <v>558438</v>
      </c>
      <c r="J107" s="1" t="s">
        <v>231</v>
      </c>
      <c r="K107" s="1" t="s">
        <v>233</v>
      </c>
      <c r="L107" s="1" t="s">
        <v>233</v>
      </c>
      <c r="M107" s="5">
        <v>893</v>
      </c>
      <c r="N107" s="1" t="s">
        <v>21</v>
      </c>
      <c r="O107" s="1" t="s">
        <v>25</v>
      </c>
      <c r="P107" s="1">
        <v>121</v>
      </c>
      <c r="Q107" s="6" t="str">
        <f>IF(M107&gt;P107,"sans mouvement","ok")</f>
        <v>sans mouvement</v>
      </c>
      <c r="R107" s="120">
        <f t="array" ref="R107">IFERROR(INDEX(ETA,MATCH($A107&amp;$B107&amp;$D107,AGE&amp;DEV&amp;NCP,0)),0)</f>
        <v>0</v>
      </c>
      <c r="S107" s="120">
        <f t="array" ref="S107">IFERROR(INDEX(DLEV,MATCH($A107&amp;$B107&amp;$D107,AGE&amp;DEV&amp;NCP,0)),0)</f>
        <v>0</v>
      </c>
      <c r="T107" s="6" t="s">
        <v>938</v>
      </c>
    </row>
    <row r="108" spans="1:20" x14ac:dyDescent="0.25">
      <c r="A108" s="105" t="s">
        <v>81</v>
      </c>
      <c r="B108" s="106" t="s">
        <v>15</v>
      </c>
      <c r="C108" s="112" t="s">
        <v>127</v>
      </c>
      <c r="D108" s="108">
        <v>38407136402</v>
      </c>
      <c r="E108" s="1" t="s">
        <v>230</v>
      </c>
      <c r="F108" s="2" t="s">
        <v>18</v>
      </c>
      <c r="G108" s="1" t="s">
        <v>231</v>
      </c>
      <c r="H108" s="103">
        <f t="array" ref="H108">IFERROR(INDEX(SDE,MATCH($A108&amp;$B108&amp;$D108,AGE&amp;DEV&amp;NCP,0)),0)</f>
        <v>741612</v>
      </c>
      <c r="I108" s="5">
        <v>741612</v>
      </c>
      <c r="J108" s="1" t="s">
        <v>150</v>
      </c>
      <c r="K108" s="1" t="s">
        <v>234</v>
      </c>
      <c r="L108" s="1" t="s">
        <v>234</v>
      </c>
      <c r="M108" s="5">
        <v>1530</v>
      </c>
      <c r="N108" s="1" t="s">
        <v>21</v>
      </c>
      <c r="O108" s="1" t="s">
        <v>25</v>
      </c>
      <c r="P108" s="1">
        <v>121</v>
      </c>
      <c r="Q108" s="6" t="str">
        <f>IF(M108&gt;P108,"sans mouvement","ok")</f>
        <v>sans mouvement</v>
      </c>
      <c r="R108" s="120">
        <f t="array" ref="R108">IFERROR(INDEX(ETA,MATCH($A108&amp;$B108&amp;$D108,AGE&amp;DEV&amp;NCP,0)),0)</f>
        <v>0</v>
      </c>
      <c r="S108" s="120">
        <f t="array" ref="S108">IFERROR(INDEX(DLEV,MATCH($A108&amp;$B108&amp;$D108,AGE&amp;DEV&amp;NCP,0)),0)</f>
        <v>0</v>
      </c>
      <c r="T108" s="6" t="s">
        <v>938</v>
      </c>
    </row>
    <row r="109" spans="1:20" x14ac:dyDescent="0.25">
      <c r="A109" s="105" t="s">
        <v>48</v>
      </c>
      <c r="B109" s="106" t="s">
        <v>15</v>
      </c>
      <c r="C109" s="112" t="s">
        <v>127</v>
      </c>
      <c r="D109" s="108">
        <v>38407136403</v>
      </c>
      <c r="E109" s="1" t="s">
        <v>230</v>
      </c>
      <c r="F109" s="2" t="s">
        <v>18</v>
      </c>
      <c r="G109" s="1" t="s">
        <v>231</v>
      </c>
      <c r="H109" s="103">
        <f t="array" ref="H109">IFERROR(INDEX(SDE,MATCH($A109&amp;$B109&amp;$D109,AGE&amp;DEV&amp;NCP,0)),0)</f>
        <v>108477</v>
      </c>
      <c r="I109" s="5">
        <v>108477</v>
      </c>
      <c r="J109" s="1" t="s">
        <v>231</v>
      </c>
      <c r="K109" s="1" t="s">
        <v>235</v>
      </c>
      <c r="L109" s="1" t="s">
        <v>235</v>
      </c>
      <c r="M109" s="5">
        <v>1595</v>
      </c>
      <c r="N109" s="1" t="s">
        <v>21</v>
      </c>
      <c r="O109" s="1" t="s">
        <v>25</v>
      </c>
      <c r="P109" s="1">
        <v>121</v>
      </c>
      <c r="Q109" s="6" t="str">
        <f>IF(M109&gt;P109,"sans mouvement","ok")</f>
        <v>sans mouvement</v>
      </c>
      <c r="R109" s="120">
        <f t="array" ref="R109">IFERROR(INDEX(ETA,MATCH($A109&amp;$B109&amp;$D109,AGE&amp;DEV&amp;NCP,0)),0)</f>
        <v>0</v>
      </c>
      <c r="S109" s="120">
        <f t="array" ref="S109">IFERROR(INDEX(DLEV,MATCH($A109&amp;$B109&amp;$D109,AGE&amp;DEV&amp;NCP,0)),0)</f>
        <v>0</v>
      </c>
      <c r="T109" s="6" t="s">
        <v>938</v>
      </c>
    </row>
    <row r="110" spans="1:20" x14ac:dyDescent="0.25">
      <c r="A110" s="105" t="s">
        <v>36</v>
      </c>
      <c r="B110" s="106" t="s">
        <v>15</v>
      </c>
      <c r="C110" s="112" t="s">
        <v>127</v>
      </c>
      <c r="D110" s="108">
        <v>38407139608</v>
      </c>
      <c r="E110" s="1" t="s">
        <v>250</v>
      </c>
      <c r="F110" s="2" t="s">
        <v>18</v>
      </c>
      <c r="G110" s="1" t="s">
        <v>251</v>
      </c>
      <c r="H110" s="103">
        <f t="array" ref="H110">IFERROR(INDEX(SDE,MATCH($A110&amp;$B110&amp;$D110,AGE&amp;DEV&amp;NCP,0)),0)</f>
        <v>284796</v>
      </c>
      <c r="I110" s="5">
        <v>284796</v>
      </c>
      <c r="J110" s="1" t="s">
        <v>252</v>
      </c>
      <c r="K110" s="1" t="s">
        <v>143</v>
      </c>
      <c r="L110" s="1" t="s">
        <v>143</v>
      </c>
      <c r="M110" s="5">
        <v>735</v>
      </c>
      <c r="N110" s="1" t="s">
        <v>21</v>
      </c>
      <c r="O110" s="1" t="s">
        <v>25</v>
      </c>
      <c r="P110" s="1">
        <v>121</v>
      </c>
      <c r="Q110" s="6" t="str">
        <f>IF(M110&gt;P110,"sans mouvement","ok")</f>
        <v>sans mouvement</v>
      </c>
      <c r="R110" s="120">
        <f t="array" ref="R110">IFERROR(INDEX(ETA,MATCH($A110&amp;$B110&amp;$D110,AGE&amp;DEV&amp;NCP,0)),0)</f>
        <v>0</v>
      </c>
      <c r="S110" s="120">
        <f t="array" ref="S110">IFERROR(INDEX(DLEV,MATCH($A110&amp;$B110&amp;$D110,AGE&amp;DEV&amp;NCP,0)),0)</f>
        <v>0</v>
      </c>
      <c r="T110" s="6" t="s">
        <v>938</v>
      </c>
    </row>
    <row r="111" spans="1:20" x14ac:dyDescent="0.25">
      <c r="A111" s="105" t="s">
        <v>81</v>
      </c>
      <c r="B111" s="106" t="s">
        <v>15</v>
      </c>
      <c r="C111" s="112" t="s">
        <v>127</v>
      </c>
      <c r="D111" s="108">
        <v>38407139609</v>
      </c>
      <c r="E111" s="1" t="s">
        <v>250</v>
      </c>
      <c r="F111" s="2" t="s">
        <v>18</v>
      </c>
      <c r="G111" s="1" t="s">
        <v>251</v>
      </c>
      <c r="H111" s="103">
        <f t="array" ref="H111">IFERROR(INDEX(SDE,MATCH($A111&amp;$B111&amp;$D111,AGE&amp;DEV&amp;NCP,0)),0)</f>
        <v>822146</v>
      </c>
      <c r="I111" s="5">
        <v>822146</v>
      </c>
      <c r="J111" s="1" t="s">
        <v>139</v>
      </c>
      <c r="K111" s="1" t="s">
        <v>72</v>
      </c>
      <c r="L111" s="1" t="s">
        <v>72</v>
      </c>
      <c r="M111" s="5">
        <v>929</v>
      </c>
      <c r="N111" s="1" t="s">
        <v>21</v>
      </c>
      <c r="O111" s="1" t="s">
        <v>25</v>
      </c>
      <c r="P111" s="1">
        <v>121</v>
      </c>
      <c r="Q111" s="6" t="str">
        <f>IF(M111&gt;P111,"sans mouvement","ok")</f>
        <v>sans mouvement</v>
      </c>
      <c r="R111" s="120">
        <f t="array" ref="R111">IFERROR(INDEX(ETA,MATCH($A111&amp;$B111&amp;$D111,AGE&amp;DEV&amp;NCP,0)),0)</f>
        <v>0</v>
      </c>
      <c r="S111" s="120">
        <f t="array" ref="S111">IFERROR(INDEX(DLEV,MATCH($A111&amp;$B111&amp;$D111,AGE&amp;DEV&amp;NCP,0)),0)</f>
        <v>0</v>
      </c>
      <c r="T111" s="6" t="s">
        <v>938</v>
      </c>
    </row>
    <row r="112" spans="1:20" x14ac:dyDescent="0.25">
      <c r="A112" s="105" t="s">
        <v>33</v>
      </c>
      <c r="B112" s="106" t="s">
        <v>15</v>
      </c>
      <c r="C112" s="112" t="s">
        <v>127</v>
      </c>
      <c r="D112" s="108">
        <v>38407139610</v>
      </c>
      <c r="E112" s="1" t="s">
        <v>253</v>
      </c>
      <c r="F112" s="2" t="s">
        <v>18</v>
      </c>
      <c r="G112" s="1" t="s">
        <v>251</v>
      </c>
      <c r="H112" s="103">
        <f t="array" ref="H112">IFERROR(INDEX(SDE,MATCH($A112&amp;$B112&amp;$D112,AGE&amp;DEV&amp;NCP,0)),0)</f>
        <v>1491715</v>
      </c>
      <c r="I112" s="5">
        <v>1491715</v>
      </c>
      <c r="J112" s="1" t="s">
        <v>254</v>
      </c>
      <c r="K112" s="1" t="s">
        <v>255</v>
      </c>
      <c r="L112" s="1" t="s">
        <v>255</v>
      </c>
      <c r="M112" s="5">
        <v>1407</v>
      </c>
      <c r="N112" s="1" t="s">
        <v>21</v>
      </c>
      <c r="O112" s="1" t="s">
        <v>25</v>
      </c>
      <c r="P112" s="1">
        <v>121</v>
      </c>
      <c r="Q112" s="6" t="str">
        <f>IF(M112&gt;P112,"sans mouvement","ok")</f>
        <v>sans mouvement</v>
      </c>
      <c r="R112" s="120">
        <f t="array" ref="R112">IFERROR(INDEX(ETA,MATCH($A112&amp;$B112&amp;$D112,AGE&amp;DEV&amp;NCP,0)),0)</f>
        <v>0</v>
      </c>
      <c r="S112" s="120">
        <f t="array" ref="S112">IFERROR(INDEX(DLEV,MATCH($A112&amp;$B112&amp;$D112,AGE&amp;DEV&amp;NCP,0)),0)</f>
        <v>0</v>
      </c>
      <c r="T112" s="6" t="s">
        <v>938</v>
      </c>
    </row>
    <row r="113" spans="1:20" x14ac:dyDescent="0.25">
      <c r="A113" s="105" t="s">
        <v>40</v>
      </c>
      <c r="B113" s="106" t="s">
        <v>15</v>
      </c>
      <c r="C113" s="112" t="s">
        <v>127</v>
      </c>
      <c r="D113" s="108">
        <v>38407139611</v>
      </c>
      <c r="E113" s="1" t="s">
        <v>250</v>
      </c>
      <c r="F113" s="2" t="s">
        <v>18</v>
      </c>
      <c r="G113" s="1" t="s">
        <v>251</v>
      </c>
      <c r="H113" s="103">
        <f t="array" ref="H113">IFERROR(INDEX(SDE,MATCH($A113&amp;$B113&amp;$D113,AGE&amp;DEV&amp;NCP,0)),0)</f>
        <v>701025</v>
      </c>
      <c r="I113" s="5">
        <v>701025</v>
      </c>
      <c r="J113" s="1" t="s">
        <v>256</v>
      </c>
      <c r="K113" s="1" t="s">
        <v>233</v>
      </c>
      <c r="L113" s="1" t="s">
        <v>233</v>
      </c>
      <c r="M113" s="5">
        <v>893</v>
      </c>
      <c r="N113" s="1" t="s">
        <v>21</v>
      </c>
      <c r="O113" s="1" t="s">
        <v>25</v>
      </c>
      <c r="P113" s="1">
        <v>121</v>
      </c>
      <c r="Q113" s="6" t="str">
        <f>IF(M113&gt;P113,"sans mouvement","ok")</f>
        <v>sans mouvement</v>
      </c>
      <c r="R113" s="120">
        <f t="array" ref="R113">IFERROR(INDEX(ETA,MATCH($A113&amp;$B113&amp;$D113,AGE&amp;DEV&amp;NCP,0)),0)</f>
        <v>0</v>
      </c>
      <c r="S113" s="120">
        <f t="array" ref="S113">IFERROR(INDEX(DLEV,MATCH($A113&amp;$B113&amp;$D113,AGE&amp;DEV&amp;NCP,0)),0)</f>
        <v>0</v>
      </c>
      <c r="T113" s="6" t="s">
        <v>938</v>
      </c>
    </row>
    <row r="114" spans="1:20" x14ac:dyDescent="0.25">
      <c r="A114" s="105" t="s">
        <v>48</v>
      </c>
      <c r="B114" s="106" t="s">
        <v>15</v>
      </c>
      <c r="C114" s="112" t="s">
        <v>127</v>
      </c>
      <c r="D114" s="108">
        <v>38407139612</v>
      </c>
      <c r="E114" s="1" t="s">
        <v>257</v>
      </c>
      <c r="F114" s="2" t="s">
        <v>18</v>
      </c>
      <c r="G114" s="1" t="s">
        <v>251</v>
      </c>
      <c r="H114" s="103">
        <f t="array" ref="H114">IFERROR(INDEX(SDE,MATCH($A114&amp;$B114&amp;$D114,AGE&amp;DEV&amp;NCP,0)),0)</f>
        <v>108477</v>
      </c>
      <c r="I114" s="5">
        <v>108477</v>
      </c>
      <c r="J114" s="1" t="s">
        <v>254</v>
      </c>
      <c r="K114" s="1" t="s">
        <v>258</v>
      </c>
      <c r="L114" s="1" t="s">
        <v>258</v>
      </c>
      <c r="M114" s="5">
        <v>1571</v>
      </c>
      <c r="N114" s="1" t="s">
        <v>21</v>
      </c>
      <c r="O114" s="1" t="s">
        <v>25</v>
      </c>
      <c r="P114" s="1">
        <v>121</v>
      </c>
      <c r="Q114" s="6" t="str">
        <f>IF(M114&gt;P114,"sans mouvement","ok")</f>
        <v>sans mouvement</v>
      </c>
      <c r="R114" s="120">
        <f t="array" ref="R114">IFERROR(INDEX(ETA,MATCH($A114&amp;$B114&amp;$D114,AGE&amp;DEV&amp;NCP,0)),0)</f>
        <v>0</v>
      </c>
      <c r="S114" s="120">
        <f t="array" ref="S114">IFERROR(INDEX(DLEV,MATCH($A114&amp;$B114&amp;$D114,AGE&amp;DEV&amp;NCP,0)),0)</f>
        <v>0</v>
      </c>
      <c r="T114" s="6" t="s">
        <v>938</v>
      </c>
    </row>
    <row r="115" spans="1:20" x14ac:dyDescent="0.25">
      <c r="A115" s="105" t="s">
        <v>33</v>
      </c>
      <c r="B115" s="106" t="s">
        <v>15</v>
      </c>
      <c r="C115" s="112" t="s">
        <v>127</v>
      </c>
      <c r="D115" s="108">
        <v>38407142722</v>
      </c>
      <c r="E115" s="1" t="s">
        <v>269</v>
      </c>
      <c r="F115" s="2" t="s">
        <v>18</v>
      </c>
      <c r="G115" s="1" t="s">
        <v>270</v>
      </c>
      <c r="H115" s="103">
        <f t="array" ref="H115">IFERROR(INDEX(SDE,MATCH($A115&amp;$B115&amp;$D115,AGE&amp;DEV&amp;NCP,0)),0)</f>
        <v>1335227</v>
      </c>
      <c r="I115" s="5">
        <v>1335227</v>
      </c>
      <c r="J115" s="1" t="s">
        <v>271</v>
      </c>
      <c r="K115" s="1" t="s">
        <v>272</v>
      </c>
      <c r="L115" s="1" t="s">
        <v>272</v>
      </c>
      <c r="M115" s="5">
        <v>1194</v>
      </c>
      <c r="N115" s="1" t="s">
        <v>21</v>
      </c>
      <c r="O115" s="1" t="s">
        <v>25</v>
      </c>
      <c r="P115" s="1">
        <v>121</v>
      </c>
      <c r="Q115" s="6" t="str">
        <f>IF(M115&gt;P115,"sans mouvement","ok")</f>
        <v>sans mouvement</v>
      </c>
      <c r="R115" s="120">
        <f t="array" ref="R115">IFERROR(INDEX(ETA,MATCH($A115&amp;$B115&amp;$D115,AGE&amp;DEV&amp;NCP,0)),0)</f>
        <v>0</v>
      </c>
      <c r="S115" s="120">
        <f t="array" ref="S115">IFERROR(INDEX(DLEV,MATCH($A115&amp;$B115&amp;$D115,AGE&amp;DEV&amp;NCP,0)),0)</f>
        <v>0</v>
      </c>
      <c r="T115" s="6" t="s">
        <v>938</v>
      </c>
    </row>
    <row r="116" spans="1:20" x14ac:dyDescent="0.25">
      <c r="A116" s="105" t="s">
        <v>36</v>
      </c>
      <c r="B116" s="106" t="s">
        <v>15</v>
      </c>
      <c r="C116" s="112" t="s">
        <v>127</v>
      </c>
      <c r="D116" s="108">
        <v>38407142726</v>
      </c>
      <c r="E116" s="1" t="s">
        <v>269</v>
      </c>
      <c r="F116" s="2" t="s">
        <v>18</v>
      </c>
      <c r="G116" s="1" t="s">
        <v>270</v>
      </c>
      <c r="H116" s="103">
        <f t="array" ref="H116">IFERROR(INDEX(SDE,MATCH($A116&amp;$B116&amp;$D116,AGE&amp;DEV&amp;NCP,0)),0)</f>
        <v>143390</v>
      </c>
      <c r="I116" s="5">
        <v>143390</v>
      </c>
      <c r="J116" s="1" t="s">
        <v>271</v>
      </c>
      <c r="K116" s="1" t="s">
        <v>143</v>
      </c>
      <c r="L116" s="1" t="s">
        <v>143</v>
      </c>
      <c r="M116" s="5">
        <v>735</v>
      </c>
      <c r="N116" s="1" t="s">
        <v>21</v>
      </c>
      <c r="O116" s="1" t="s">
        <v>25</v>
      </c>
      <c r="P116" s="1">
        <v>121</v>
      </c>
      <c r="Q116" s="6" t="str">
        <f>IF(M116&gt;P116,"sans mouvement","ok")</f>
        <v>sans mouvement</v>
      </c>
      <c r="R116" s="120">
        <f t="array" ref="R116">IFERROR(INDEX(ETA,MATCH($A116&amp;$B116&amp;$D116,AGE&amp;DEV&amp;NCP,0)),0)</f>
        <v>0</v>
      </c>
      <c r="S116" s="120">
        <f t="array" ref="S116">IFERROR(INDEX(DLEV,MATCH($A116&amp;$B116&amp;$D116,AGE&amp;DEV&amp;NCP,0)),0)</f>
        <v>0</v>
      </c>
      <c r="T116" s="6" t="s">
        <v>938</v>
      </c>
    </row>
    <row r="117" spans="1:20" x14ac:dyDescent="0.25">
      <c r="A117" s="105" t="s">
        <v>40</v>
      </c>
      <c r="B117" s="106" t="s">
        <v>15</v>
      </c>
      <c r="C117" s="112" t="s">
        <v>127</v>
      </c>
      <c r="D117" s="108">
        <v>38407142729</v>
      </c>
      <c r="E117" s="1" t="s">
        <v>269</v>
      </c>
      <c r="F117" s="2" t="s">
        <v>18</v>
      </c>
      <c r="G117" s="1" t="s">
        <v>270</v>
      </c>
      <c r="H117" s="103">
        <f t="array" ref="H117">IFERROR(INDEX(SDE,MATCH($A117&amp;$B117&amp;$D117,AGE&amp;DEV&amp;NCP,0)),0)</f>
        <v>558449</v>
      </c>
      <c r="I117" s="5">
        <v>558449</v>
      </c>
      <c r="J117" s="1" t="s">
        <v>273</v>
      </c>
      <c r="K117" s="1" t="s">
        <v>233</v>
      </c>
      <c r="L117" s="1" t="s">
        <v>233</v>
      </c>
      <c r="M117" s="5">
        <v>893</v>
      </c>
      <c r="N117" s="1" t="s">
        <v>21</v>
      </c>
      <c r="O117" s="1" t="s">
        <v>25</v>
      </c>
      <c r="P117" s="1">
        <v>121</v>
      </c>
      <c r="Q117" s="6" t="str">
        <f>IF(M117&gt;P117,"sans mouvement","ok")</f>
        <v>sans mouvement</v>
      </c>
      <c r="R117" s="120">
        <f t="array" ref="R117">IFERROR(INDEX(ETA,MATCH($A117&amp;$B117&amp;$D117,AGE&amp;DEV&amp;NCP,0)),0)</f>
        <v>0</v>
      </c>
      <c r="S117" s="120">
        <f t="array" ref="S117">IFERROR(INDEX(DLEV,MATCH($A117&amp;$B117&amp;$D117,AGE&amp;DEV&amp;NCP,0)),0)</f>
        <v>0</v>
      </c>
      <c r="T117" s="6" t="s">
        <v>938</v>
      </c>
    </row>
    <row r="118" spans="1:20" x14ac:dyDescent="0.25">
      <c r="A118" s="105" t="s">
        <v>81</v>
      </c>
      <c r="B118" s="106" t="s">
        <v>15</v>
      </c>
      <c r="C118" s="112" t="s">
        <v>127</v>
      </c>
      <c r="D118" s="108">
        <v>38407142731</v>
      </c>
      <c r="E118" s="1" t="s">
        <v>269</v>
      </c>
      <c r="F118" s="2" t="s">
        <v>18</v>
      </c>
      <c r="G118" s="1" t="s">
        <v>270</v>
      </c>
      <c r="H118" s="103">
        <f t="array" ref="H118">IFERROR(INDEX(SDE,MATCH($A118&amp;$B118&amp;$D118,AGE&amp;DEV&amp;NCP,0)),0)</f>
        <v>602815</v>
      </c>
      <c r="I118" s="5">
        <v>602815</v>
      </c>
      <c r="J118" s="1" t="s">
        <v>274</v>
      </c>
      <c r="K118" s="1" t="s">
        <v>72</v>
      </c>
      <c r="L118" s="1" t="s">
        <v>72</v>
      </c>
      <c r="M118" s="5">
        <v>929</v>
      </c>
      <c r="N118" s="1" t="s">
        <v>21</v>
      </c>
      <c r="O118" s="1" t="s">
        <v>25</v>
      </c>
      <c r="P118" s="1">
        <v>121</v>
      </c>
      <c r="Q118" s="6" t="str">
        <f>IF(M118&gt;P118,"sans mouvement","ok")</f>
        <v>sans mouvement</v>
      </c>
      <c r="R118" s="120">
        <f t="array" ref="R118">IFERROR(INDEX(ETA,MATCH($A118&amp;$B118&amp;$D118,AGE&amp;DEV&amp;NCP,0)),0)</f>
        <v>0</v>
      </c>
      <c r="S118" s="120">
        <f t="array" ref="S118">IFERROR(INDEX(DLEV,MATCH($A118&amp;$B118&amp;$D118,AGE&amp;DEV&amp;NCP,0)),0)</f>
        <v>0</v>
      </c>
      <c r="T118" s="6" t="s">
        <v>938</v>
      </c>
    </row>
    <row r="119" spans="1:20" x14ac:dyDescent="0.25">
      <c r="A119" s="105" t="s">
        <v>48</v>
      </c>
      <c r="B119" s="106" t="s">
        <v>15</v>
      </c>
      <c r="C119" s="112" t="s">
        <v>127</v>
      </c>
      <c r="D119" s="108">
        <v>38407142732</v>
      </c>
      <c r="E119" s="1" t="s">
        <v>269</v>
      </c>
      <c r="F119" s="2" t="s">
        <v>18</v>
      </c>
      <c r="G119" s="1" t="s">
        <v>270</v>
      </c>
      <c r="H119" s="103">
        <f t="array" ref="H119">IFERROR(INDEX(SDE,MATCH($A119&amp;$B119&amp;$D119,AGE&amp;DEV&amp;NCP,0)),0)</f>
        <v>283730</v>
      </c>
      <c r="I119" s="5">
        <v>283730</v>
      </c>
      <c r="J119" s="1" t="s">
        <v>271</v>
      </c>
      <c r="K119" s="1" t="s">
        <v>275</v>
      </c>
      <c r="L119" s="1" t="s">
        <v>275</v>
      </c>
      <c r="M119" s="5">
        <v>1544</v>
      </c>
      <c r="N119" s="1" t="s">
        <v>21</v>
      </c>
      <c r="O119" s="1" t="s">
        <v>25</v>
      </c>
      <c r="P119" s="1">
        <v>121</v>
      </c>
      <c r="Q119" s="6" t="str">
        <f>IF(M119&gt;P119,"sans mouvement","ok")</f>
        <v>sans mouvement</v>
      </c>
      <c r="R119" s="120">
        <f t="array" ref="R119">IFERROR(INDEX(ETA,MATCH($A119&amp;$B119&amp;$D119,AGE&amp;DEV&amp;NCP,0)),0)</f>
        <v>0</v>
      </c>
      <c r="S119" s="120">
        <f t="array" ref="S119">IFERROR(INDEX(DLEV,MATCH($A119&amp;$B119&amp;$D119,AGE&amp;DEV&amp;NCP,0)),0)</f>
        <v>0</v>
      </c>
      <c r="T119" s="6" t="s">
        <v>938</v>
      </c>
    </row>
    <row r="120" spans="1:20" x14ac:dyDescent="0.25">
      <c r="A120" s="105" t="s">
        <v>36</v>
      </c>
      <c r="B120" s="106" t="s">
        <v>15</v>
      </c>
      <c r="C120" s="112" t="s">
        <v>127</v>
      </c>
      <c r="D120" s="108">
        <v>38407143654</v>
      </c>
      <c r="E120" s="1" t="s">
        <v>236</v>
      </c>
      <c r="F120" s="2" t="s">
        <v>18</v>
      </c>
      <c r="G120" s="1" t="s">
        <v>237</v>
      </c>
      <c r="H120" s="103">
        <f t="array" ref="H120">IFERROR(INDEX(SDE,MATCH($A120&amp;$B120&amp;$D120,AGE&amp;DEV&amp;NCP,0)),0)</f>
        <v>5068</v>
      </c>
      <c r="I120" s="5">
        <v>5068</v>
      </c>
      <c r="J120" s="1" t="s">
        <v>237</v>
      </c>
      <c r="K120" s="1" t="s">
        <v>238</v>
      </c>
      <c r="L120" s="1" t="s">
        <v>238</v>
      </c>
      <c r="M120" s="5">
        <v>1358</v>
      </c>
      <c r="N120" s="1" t="s">
        <v>21</v>
      </c>
      <c r="O120" s="1" t="s">
        <v>25</v>
      </c>
      <c r="P120" s="1">
        <v>121</v>
      </c>
      <c r="Q120" s="6" t="str">
        <f>IF(M120&gt;P120,"sans mouvement","ok")</f>
        <v>sans mouvement</v>
      </c>
      <c r="R120" s="120">
        <f t="array" ref="R120">IFERROR(INDEX(ETA,MATCH($A120&amp;$B120&amp;$D120,AGE&amp;DEV&amp;NCP,0)),0)</f>
        <v>0</v>
      </c>
      <c r="S120" s="120">
        <f t="array" ref="S120">IFERROR(INDEX(DLEV,MATCH($A120&amp;$B120&amp;$D120,AGE&amp;DEV&amp;NCP,0)),0)</f>
        <v>0</v>
      </c>
      <c r="T120" s="6" t="s">
        <v>938</v>
      </c>
    </row>
    <row r="121" spans="1:20" x14ac:dyDescent="0.25">
      <c r="A121" s="105" t="s">
        <v>33</v>
      </c>
      <c r="B121" s="106" t="s">
        <v>15</v>
      </c>
      <c r="C121" s="112" t="s">
        <v>127</v>
      </c>
      <c r="D121" s="108">
        <v>38407144817</v>
      </c>
      <c r="E121" s="1" t="s">
        <v>239</v>
      </c>
      <c r="F121" s="2" t="s">
        <v>18</v>
      </c>
      <c r="G121" s="1" t="s">
        <v>240</v>
      </c>
      <c r="H121" s="103">
        <f t="array" ref="H121">IFERROR(INDEX(SDE,MATCH($A121&amp;$B121&amp;$D121,AGE&amp;DEV&amp;NCP,0)),0)</f>
        <v>1195127</v>
      </c>
      <c r="I121" s="5">
        <v>1195127</v>
      </c>
      <c r="J121" s="1" t="s">
        <v>241</v>
      </c>
      <c r="K121" s="1" t="s">
        <v>242</v>
      </c>
      <c r="L121" s="1" t="s">
        <v>242</v>
      </c>
      <c r="M121" s="5">
        <v>965</v>
      </c>
      <c r="N121" s="1" t="s">
        <v>21</v>
      </c>
      <c r="O121" s="1" t="s">
        <v>25</v>
      </c>
      <c r="P121" s="1">
        <v>121</v>
      </c>
      <c r="Q121" s="6" t="str">
        <f>IF(M121&gt;P121,"sans mouvement","ok")</f>
        <v>sans mouvement</v>
      </c>
      <c r="R121" s="120">
        <f t="array" ref="R121">IFERROR(INDEX(ETA,MATCH($A121&amp;$B121&amp;$D121,AGE&amp;DEV&amp;NCP,0)),0)</f>
        <v>0</v>
      </c>
      <c r="S121" s="120">
        <f t="array" ref="S121">IFERROR(INDEX(DLEV,MATCH($A121&amp;$B121&amp;$D121,AGE&amp;DEV&amp;NCP,0)),0)</f>
        <v>0</v>
      </c>
      <c r="T121" s="6" t="s">
        <v>938</v>
      </c>
    </row>
    <row r="122" spans="1:20" x14ac:dyDescent="0.25">
      <c r="A122" s="105" t="s">
        <v>36</v>
      </c>
      <c r="B122" s="106" t="s">
        <v>15</v>
      </c>
      <c r="C122" s="112" t="s">
        <v>127</v>
      </c>
      <c r="D122" s="108">
        <v>38407144818</v>
      </c>
      <c r="E122" s="1" t="s">
        <v>239</v>
      </c>
      <c r="F122" s="2" t="s">
        <v>18</v>
      </c>
      <c r="G122" s="1" t="s">
        <v>240</v>
      </c>
      <c r="H122" s="103">
        <f t="array" ref="H122">IFERROR(INDEX(SDE,MATCH($A122&amp;$B122&amp;$D122,AGE&amp;DEV&amp;NCP,0)),0)</f>
        <v>197732</v>
      </c>
      <c r="I122" s="5">
        <v>197732</v>
      </c>
      <c r="J122" s="1" t="s">
        <v>232</v>
      </c>
      <c r="K122" s="1" t="s">
        <v>243</v>
      </c>
      <c r="L122" s="1" t="s">
        <v>243</v>
      </c>
      <c r="M122" s="5">
        <v>740</v>
      </c>
      <c r="N122" s="1" t="s">
        <v>21</v>
      </c>
      <c r="O122" s="1" t="s">
        <v>25</v>
      </c>
      <c r="P122" s="1">
        <v>121</v>
      </c>
      <c r="Q122" s="6" t="str">
        <f>IF(M122&gt;P122,"sans mouvement","ok")</f>
        <v>sans mouvement</v>
      </c>
      <c r="R122" s="120">
        <f t="array" ref="R122">IFERROR(INDEX(ETA,MATCH($A122&amp;$B122&amp;$D122,AGE&amp;DEV&amp;NCP,0)),0)</f>
        <v>0</v>
      </c>
      <c r="S122" s="120">
        <f t="array" ref="S122">IFERROR(INDEX(DLEV,MATCH($A122&amp;$B122&amp;$D122,AGE&amp;DEV&amp;NCP,0)),0)</f>
        <v>0</v>
      </c>
      <c r="T122" s="6" t="s">
        <v>938</v>
      </c>
    </row>
    <row r="123" spans="1:20" x14ac:dyDescent="0.25">
      <c r="A123" s="105" t="s">
        <v>40</v>
      </c>
      <c r="B123" s="106" t="s">
        <v>15</v>
      </c>
      <c r="C123" s="112" t="s">
        <v>127</v>
      </c>
      <c r="D123" s="108">
        <v>38407144819</v>
      </c>
      <c r="E123" s="1" t="s">
        <v>239</v>
      </c>
      <c r="F123" s="2" t="s">
        <v>18</v>
      </c>
      <c r="G123" s="1" t="s">
        <v>240</v>
      </c>
      <c r="H123" s="103">
        <f t="array" ref="H123">IFERROR(INDEX(SDE,MATCH($A123&amp;$B123&amp;$D123,AGE&amp;DEV&amp;NCP,0)),0)</f>
        <v>663654</v>
      </c>
      <c r="I123" s="5">
        <v>663654</v>
      </c>
      <c r="J123" s="1" t="s">
        <v>241</v>
      </c>
      <c r="K123" s="1" t="s">
        <v>138</v>
      </c>
      <c r="L123" s="1" t="s">
        <v>138</v>
      </c>
      <c r="M123" s="5">
        <v>1307</v>
      </c>
      <c r="N123" s="1" t="s">
        <v>21</v>
      </c>
      <c r="O123" s="1" t="s">
        <v>25</v>
      </c>
      <c r="P123" s="1">
        <v>121</v>
      </c>
      <c r="Q123" s="6" t="str">
        <f>IF(M123&gt;P123,"sans mouvement","ok")</f>
        <v>sans mouvement</v>
      </c>
      <c r="R123" s="120">
        <f t="array" ref="R123">IFERROR(INDEX(ETA,MATCH($A123&amp;$B123&amp;$D123,AGE&amp;DEV&amp;NCP,0)),0)</f>
        <v>0</v>
      </c>
      <c r="S123" s="120">
        <f t="array" ref="S123">IFERROR(INDEX(DLEV,MATCH($A123&amp;$B123&amp;$D123,AGE&amp;DEV&amp;NCP,0)),0)</f>
        <v>0</v>
      </c>
      <c r="T123" s="6" t="s">
        <v>938</v>
      </c>
    </row>
    <row r="124" spans="1:20" x14ac:dyDescent="0.25">
      <c r="A124" s="105" t="s">
        <v>81</v>
      </c>
      <c r="B124" s="106" t="s">
        <v>15</v>
      </c>
      <c r="C124" s="112" t="s">
        <v>127</v>
      </c>
      <c r="D124" s="108">
        <v>38407144820</v>
      </c>
      <c r="E124" s="1" t="s">
        <v>239</v>
      </c>
      <c r="F124" s="2" t="s">
        <v>18</v>
      </c>
      <c r="G124" s="1" t="s">
        <v>240</v>
      </c>
      <c r="H124" s="103">
        <f t="array" ref="H124">IFERROR(INDEX(SDE,MATCH($A124&amp;$B124&amp;$D124,AGE&amp;DEV&amp;NCP,0)),0)</f>
        <v>511664</v>
      </c>
      <c r="I124" s="5">
        <v>511664</v>
      </c>
      <c r="J124" s="1" t="s">
        <v>241</v>
      </c>
      <c r="K124" s="1" t="s">
        <v>72</v>
      </c>
      <c r="L124" s="1" t="s">
        <v>72</v>
      </c>
      <c r="M124" s="5">
        <v>929</v>
      </c>
      <c r="N124" s="1" t="s">
        <v>21</v>
      </c>
      <c r="O124" s="1" t="s">
        <v>25</v>
      </c>
      <c r="P124" s="1">
        <v>121</v>
      </c>
      <c r="Q124" s="6" t="str">
        <f>IF(M124&gt;P124,"sans mouvement","ok")</f>
        <v>sans mouvement</v>
      </c>
      <c r="R124" s="120">
        <f t="array" ref="R124">IFERROR(INDEX(ETA,MATCH($A124&amp;$B124&amp;$D124,AGE&amp;DEV&amp;NCP,0)),0)</f>
        <v>0</v>
      </c>
      <c r="S124" s="120">
        <f t="array" ref="S124">IFERROR(INDEX(DLEV,MATCH($A124&amp;$B124&amp;$D124,AGE&amp;DEV&amp;NCP,0)),0)</f>
        <v>0</v>
      </c>
      <c r="T124" s="6" t="s">
        <v>938</v>
      </c>
    </row>
    <row r="125" spans="1:20" x14ac:dyDescent="0.25">
      <c r="A125" s="105" t="s">
        <v>48</v>
      </c>
      <c r="B125" s="106" t="s">
        <v>15</v>
      </c>
      <c r="C125" s="112" t="s">
        <v>127</v>
      </c>
      <c r="D125" s="108">
        <v>38407144821</v>
      </c>
      <c r="E125" s="1" t="s">
        <v>244</v>
      </c>
      <c r="F125" s="2" t="s">
        <v>18</v>
      </c>
      <c r="G125" s="1" t="s">
        <v>240</v>
      </c>
      <c r="H125" s="103">
        <f t="array" ref="H125">IFERROR(INDEX(SDE,MATCH($A125&amp;$B125&amp;$D125,AGE&amp;DEV&amp;NCP,0)),0)</f>
        <v>283728</v>
      </c>
      <c r="I125" s="5">
        <v>283728</v>
      </c>
      <c r="J125" s="1" t="s">
        <v>241</v>
      </c>
      <c r="K125" s="1" t="s">
        <v>245</v>
      </c>
      <c r="L125" s="1" t="s">
        <v>245</v>
      </c>
      <c r="M125" s="5">
        <v>1511</v>
      </c>
      <c r="N125" s="1" t="s">
        <v>21</v>
      </c>
      <c r="O125" s="1" t="s">
        <v>25</v>
      </c>
      <c r="P125" s="1">
        <v>121</v>
      </c>
      <c r="Q125" s="6" t="str">
        <f>IF(M125&gt;P125,"sans mouvement","ok")</f>
        <v>sans mouvement</v>
      </c>
      <c r="R125" s="120">
        <f t="array" ref="R125">IFERROR(INDEX(ETA,MATCH($A125&amp;$B125&amp;$D125,AGE&amp;DEV&amp;NCP,0)),0)</f>
        <v>0</v>
      </c>
      <c r="S125" s="120">
        <f t="array" ref="S125">IFERROR(INDEX(DLEV,MATCH($A125&amp;$B125&amp;$D125,AGE&amp;DEV&amp;NCP,0)),0)</f>
        <v>0</v>
      </c>
      <c r="T125" s="6" t="s">
        <v>938</v>
      </c>
    </row>
    <row r="126" spans="1:20" x14ac:dyDescent="0.25">
      <c r="A126" s="105" t="s">
        <v>31</v>
      </c>
      <c r="B126" s="106" t="s">
        <v>15</v>
      </c>
      <c r="C126" s="112" t="s">
        <v>127</v>
      </c>
      <c r="D126" s="108">
        <v>38407145098</v>
      </c>
      <c r="E126" s="1" t="s">
        <v>266</v>
      </c>
      <c r="F126" s="2" t="s">
        <v>18</v>
      </c>
      <c r="G126" s="1" t="s">
        <v>267</v>
      </c>
      <c r="H126" s="103">
        <f t="array" ref="H126">IFERROR(INDEX(SDE,MATCH($A126&amp;$B126&amp;$D126,AGE&amp;DEV&amp;NCP,0)),0)</f>
        <v>800000</v>
      </c>
      <c r="I126" s="5">
        <v>800000</v>
      </c>
      <c r="J126" s="1" t="s">
        <v>267</v>
      </c>
      <c r="K126" s="1" t="s">
        <v>268</v>
      </c>
      <c r="L126" s="1" t="s">
        <v>268</v>
      </c>
      <c r="M126" s="5">
        <v>1481</v>
      </c>
      <c r="N126" s="1" t="s">
        <v>21</v>
      </c>
      <c r="O126" s="1" t="s">
        <v>25</v>
      </c>
      <c r="P126" s="1">
        <v>121</v>
      </c>
      <c r="Q126" s="6" t="str">
        <f>IF(M126&gt;P126,"sans mouvement","ok")</f>
        <v>sans mouvement</v>
      </c>
      <c r="R126" s="120">
        <f t="array" ref="R126">IFERROR(INDEX(ETA,MATCH($A126&amp;$B126&amp;$D126,AGE&amp;DEV&amp;NCP,0)),0)</f>
        <v>0</v>
      </c>
      <c r="S126" s="120">
        <f t="array" ref="S126">IFERROR(INDEX(DLEV,MATCH($A126&amp;$B126&amp;$D126,AGE&amp;DEV&amp;NCP,0)),0)</f>
        <v>0</v>
      </c>
      <c r="T126" s="6" t="s">
        <v>938</v>
      </c>
    </row>
    <row r="127" spans="1:20" x14ac:dyDescent="0.25">
      <c r="A127" s="105" t="s">
        <v>33</v>
      </c>
      <c r="B127" s="106" t="s">
        <v>15</v>
      </c>
      <c r="C127" s="112" t="s">
        <v>127</v>
      </c>
      <c r="D127" s="108">
        <v>38407145723</v>
      </c>
      <c r="E127" s="1" t="s">
        <v>246</v>
      </c>
      <c r="F127" s="2" t="s">
        <v>18</v>
      </c>
      <c r="G127" s="1" t="s">
        <v>247</v>
      </c>
      <c r="H127" s="103">
        <f t="array" ref="H127">IFERROR(INDEX(SDE,MATCH($A127&amp;$B127&amp;$D127,AGE&amp;DEV&amp;NCP,0)),0)</f>
        <v>1525057</v>
      </c>
      <c r="I127" s="5">
        <v>1525057</v>
      </c>
      <c r="J127" s="1" t="s">
        <v>248</v>
      </c>
      <c r="K127" s="1" t="s">
        <v>249</v>
      </c>
      <c r="L127" s="1" t="s">
        <v>249</v>
      </c>
      <c r="M127" s="5">
        <v>787</v>
      </c>
      <c r="N127" s="1" t="s">
        <v>21</v>
      </c>
      <c r="O127" s="1" t="s">
        <v>25</v>
      </c>
      <c r="P127" s="1">
        <v>121</v>
      </c>
      <c r="Q127" s="6" t="str">
        <f>IF(M127&gt;P127,"sans mouvement","ok")</f>
        <v>sans mouvement</v>
      </c>
      <c r="R127" s="120">
        <f t="array" ref="R127">IFERROR(INDEX(ETA,MATCH($A127&amp;$B127&amp;$D127,AGE&amp;DEV&amp;NCP,0)),0)</f>
        <v>0</v>
      </c>
      <c r="S127" s="120">
        <f t="array" ref="S127">IFERROR(INDEX(DLEV,MATCH($A127&amp;$B127&amp;$D127,AGE&amp;DEV&amp;NCP,0)),0)</f>
        <v>0</v>
      </c>
      <c r="T127" s="6" t="s">
        <v>938</v>
      </c>
    </row>
    <row r="128" spans="1:20" x14ac:dyDescent="0.25">
      <c r="A128" s="105" t="s">
        <v>36</v>
      </c>
      <c r="B128" s="106" t="s">
        <v>15</v>
      </c>
      <c r="C128" s="112" t="s">
        <v>127</v>
      </c>
      <c r="D128" s="108">
        <v>38407145724</v>
      </c>
      <c r="E128" s="1" t="s">
        <v>246</v>
      </c>
      <c r="F128" s="2" t="s">
        <v>18</v>
      </c>
      <c r="G128" s="1" t="s">
        <v>247</v>
      </c>
      <c r="H128" s="103">
        <f t="array" ref="H128">IFERROR(INDEX(SDE,MATCH($A128&amp;$B128&amp;$D128,AGE&amp;DEV&amp;NCP,0)),0)</f>
        <v>194048</v>
      </c>
      <c r="I128" s="5">
        <v>194048</v>
      </c>
      <c r="J128" s="1" t="s">
        <v>248</v>
      </c>
      <c r="K128" s="1" t="s">
        <v>243</v>
      </c>
      <c r="L128" s="1" t="s">
        <v>243</v>
      </c>
      <c r="M128" s="5">
        <v>740</v>
      </c>
      <c r="N128" s="1" t="s">
        <v>21</v>
      </c>
      <c r="O128" s="1" t="s">
        <v>25</v>
      </c>
      <c r="P128" s="1">
        <v>121</v>
      </c>
      <c r="Q128" s="6" t="str">
        <f>IF(M128&gt;P128,"sans mouvement","ok")</f>
        <v>sans mouvement</v>
      </c>
      <c r="R128" s="120">
        <f t="array" ref="R128">IFERROR(INDEX(ETA,MATCH($A128&amp;$B128&amp;$D128,AGE&amp;DEV&amp;NCP,0)),0)</f>
        <v>0</v>
      </c>
      <c r="S128" s="120">
        <f t="array" ref="S128">IFERROR(INDEX(DLEV,MATCH($A128&amp;$B128&amp;$D128,AGE&amp;DEV&amp;NCP,0)),0)</f>
        <v>0</v>
      </c>
      <c r="T128" s="6" t="s">
        <v>938</v>
      </c>
    </row>
    <row r="129" spans="1:20" x14ac:dyDescent="0.25">
      <c r="A129" s="105" t="s">
        <v>40</v>
      </c>
      <c r="B129" s="106" t="s">
        <v>15</v>
      </c>
      <c r="C129" s="112" t="s">
        <v>127</v>
      </c>
      <c r="D129" s="108">
        <v>38407145725</v>
      </c>
      <c r="E129" s="1" t="s">
        <v>246</v>
      </c>
      <c r="F129" s="2" t="s">
        <v>18</v>
      </c>
      <c r="G129" s="1" t="s">
        <v>247</v>
      </c>
      <c r="H129" s="103">
        <f t="array" ref="H129">IFERROR(INDEX(SDE,MATCH($A129&amp;$B129&amp;$D129,AGE&amp;DEV&amp;NCP,0)),0)</f>
        <v>558448</v>
      </c>
      <c r="I129" s="5">
        <v>558448</v>
      </c>
      <c r="J129" s="1" t="s">
        <v>248</v>
      </c>
      <c r="K129" s="1" t="s">
        <v>259</v>
      </c>
      <c r="L129" s="1" t="s">
        <v>259</v>
      </c>
      <c r="M129" s="5">
        <v>1285</v>
      </c>
      <c r="N129" s="1" t="s">
        <v>21</v>
      </c>
      <c r="O129" s="1" t="s">
        <v>25</v>
      </c>
      <c r="P129" s="1">
        <v>121</v>
      </c>
      <c r="Q129" s="6" t="str">
        <f>IF(M129&gt;P129,"sans mouvement","ok")</f>
        <v>sans mouvement</v>
      </c>
      <c r="R129" s="120">
        <f t="array" ref="R129">IFERROR(INDEX(ETA,MATCH($A129&amp;$B129&amp;$D129,AGE&amp;DEV&amp;NCP,0)),0)</f>
        <v>0</v>
      </c>
      <c r="S129" s="120">
        <f t="array" ref="S129">IFERROR(INDEX(DLEV,MATCH($A129&amp;$B129&amp;$D129,AGE&amp;DEV&amp;NCP,0)),0)</f>
        <v>0</v>
      </c>
      <c r="T129" s="6" t="s">
        <v>938</v>
      </c>
    </row>
    <row r="130" spans="1:20" x14ac:dyDescent="0.25">
      <c r="A130" s="105" t="s">
        <v>81</v>
      </c>
      <c r="B130" s="106" t="s">
        <v>15</v>
      </c>
      <c r="C130" s="112" t="s">
        <v>127</v>
      </c>
      <c r="D130" s="108">
        <v>38407145726</v>
      </c>
      <c r="E130" s="1" t="s">
        <v>246</v>
      </c>
      <c r="F130" s="2" t="s">
        <v>18</v>
      </c>
      <c r="G130" s="1" t="s">
        <v>247</v>
      </c>
      <c r="H130" s="103">
        <f t="array" ref="H130">IFERROR(INDEX(SDE,MATCH($A130&amp;$B130&amp;$D130,AGE&amp;DEV&amp;NCP,0)),0)</f>
        <v>499663</v>
      </c>
      <c r="I130" s="5">
        <v>499663</v>
      </c>
      <c r="J130" s="1" t="s">
        <v>248</v>
      </c>
      <c r="K130" s="1" t="s">
        <v>72</v>
      </c>
      <c r="L130" s="1" t="s">
        <v>72</v>
      </c>
      <c r="M130" s="5">
        <v>929</v>
      </c>
      <c r="N130" s="1" t="s">
        <v>21</v>
      </c>
      <c r="O130" s="1" t="s">
        <v>25</v>
      </c>
      <c r="P130" s="1">
        <v>121</v>
      </c>
      <c r="Q130" s="6" t="str">
        <f>IF(M130&gt;P130,"sans mouvement","ok")</f>
        <v>sans mouvement</v>
      </c>
      <c r="R130" s="120">
        <f t="array" ref="R130">IFERROR(INDEX(ETA,MATCH($A130&amp;$B130&amp;$D130,AGE&amp;DEV&amp;NCP,0)),0)</f>
        <v>0</v>
      </c>
      <c r="S130" s="120">
        <f t="array" ref="S130">IFERROR(INDEX(DLEV,MATCH($A130&amp;$B130&amp;$D130,AGE&amp;DEV&amp;NCP,0)),0)</f>
        <v>0</v>
      </c>
      <c r="T130" s="6" t="s">
        <v>938</v>
      </c>
    </row>
    <row r="131" spans="1:20" x14ac:dyDescent="0.25">
      <c r="A131" s="105" t="s">
        <v>48</v>
      </c>
      <c r="B131" s="106" t="s">
        <v>15</v>
      </c>
      <c r="C131" s="112" t="s">
        <v>127</v>
      </c>
      <c r="D131" s="108">
        <v>38407145727</v>
      </c>
      <c r="E131" s="1" t="s">
        <v>246</v>
      </c>
      <c r="F131" s="2" t="s">
        <v>18</v>
      </c>
      <c r="G131" s="1" t="s">
        <v>247</v>
      </c>
      <c r="H131" s="103">
        <f t="array" ref="H131">IFERROR(INDEX(SDE,MATCH($A131&amp;$B131&amp;$D131,AGE&amp;DEV&amp;NCP,0)),0)</f>
        <v>283728</v>
      </c>
      <c r="I131" s="5">
        <v>283728</v>
      </c>
      <c r="J131" s="1" t="s">
        <v>248</v>
      </c>
      <c r="K131" s="1" t="s">
        <v>265</v>
      </c>
      <c r="L131" s="1" t="s">
        <v>265</v>
      </c>
      <c r="M131" s="5">
        <v>1475</v>
      </c>
      <c r="N131" s="1" t="s">
        <v>21</v>
      </c>
      <c r="O131" s="1" t="s">
        <v>25</v>
      </c>
      <c r="P131" s="1">
        <v>121</v>
      </c>
      <c r="Q131" s="6" t="str">
        <f>IF(M131&gt;P131,"sans mouvement","ok")</f>
        <v>sans mouvement</v>
      </c>
      <c r="R131" s="120">
        <f t="array" ref="R131">IFERROR(INDEX(ETA,MATCH($A131&amp;$B131&amp;$D131,AGE&amp;DEV&amp;NCP,0)),0)</f>
        <v>0</v>
      </c>
      <c r="S131" s="120">
        <f t="array" ref="S131">IFERROR(INDEX(DLEV,MATCH($A131&amp;$B131&amp;$D131,AGE&amp;DEV&amp;NCP,0)),0)</f>
        <v>0</v>
      </c>
      <c r="T131" s="6" t="s">
        <v>938</v>
      </c>
    </row>
    <row r="132" spans="1:20" x14ac:dyDescent="0.25">
      <c r="A132" s="105" t="s">
        <v>40</v>
      </c>
      <c r="B132" s="106" t="s">
        <v>15</v>
      </c>
      <c r="C132" s="112" t="s">
        <v>127</v>
      </c>
      <c r="D132" s="108">
        <v>38407146802</v>
      </c>
      <c r="E132" s="1" t="s">
        <v>283</v>
      </c>
      <c r="F132" s="2" t="s">
        <v>18</v>
      </c>
      <c r="G132" s="1" t="s">
        <v>284</v>
      </c>
      <c r="H132" s="103">
        <f t="array" ref="H132">IFERROR(INDEX(SDE,MATCH($A132&amp;$B132&amp;$D132,AGE&amp;DEV&amp;NCP,0)),0)</f>
        <v>850415</v>
      </c>
      <c r="I132" s="5">
        <v>850415</v>
      </c>
      <c r="J132" s="1" t="s">
        <v>285</v>
      </c>
      <c r="K132" s="1" t="s">
        <v>286</v>
      </c>
      <c r="L132" s="1" t="s">
        <v>286</v>
      </c>
      <c r="M132" s="5">
        <v>853</v>
      </c>
      <c r="N132" s="1" t="s">
        <v>21</v>
      </c>
      <c r="O132" s="1" t="s">
        <v>25</v>
      </c>
      <c r="P132" s="1">
        <v>121</v>
      </c>
      <c r="Q132" s="6" t="str">
        <f>IF(M132&gt;P132,"sans mouvement","ok")</f>
        <v>sans mouvement</v>
      </c>
      <c r="R132" s="120">
        <f t="array" ref="R132">IFERROR(INDEX(ETA,MATCH($A132&amp;$B132&amp;$D132,AGE&amp;DEV&amp;NCP,0)),0)</f>
        <v>0</v>
      </c>
      <c r="S132" s="120">
        <f t="array" ref="S132">IFERROR(INDEX(DLEV,MATCH($A132&amp;$B132&amp;$D132,AGE&amp;DEV&amp;NCP,0)),0)</f>
        <v>0</v>
      </c>
      <c r="T132" s="6" t="s">
        <v>938</v>
      </c>
    </row>
    <row r="133" spans="1:20" x14ac:dyDescent="0.25">
      <c r="A133" s="105" t="s">
        <v>33</v>
      </c>
      <c r="B133" s="106" t="s">
        <v>15</v>
      </c>
      <c r="C133" s="112" t="s">
        <v>127</v>
      </c>
      <c r="D133" s="108">
        <v>38407146803</v>
      </c>
      <c r="E133" s="1" t="s">
        <v>287</v>
      </c>
      <c r="F133" s="2" t="s">
        <v>18</v>
      </c>
      <c r="G133" s="1" t="s">
        <v>284</v>
      </c>
      <c r="H133" s="103">
        <f t="array" ref="H133">IFERROR(INDEX(SDE,MATCH($A133&amp;$B133&amp;$D133,AGE&amp;DEV&amp;NCP,0)),0)</f>
        <v>1401381</v>
      </c>
      <c r="I133" s="5">
        <v>1401381</v>
      </c>
      <c r="J133" s="1" t="s">
        <v>285</v>
      </c>
      <c r="K133" s="1" t="s">
        <v>242</v>
      </c>
      <c r="L133" s="1" t="s">
        <v>242</v>
      </c>
      <c r="M133" s="5">
        <v>965</v>
      </c>
      <c r="N133" s="1" t="s">
        <v>21</v>
      </c>
      <c r="O133" s="1" t="s">
        <v>25</v>
      </c>
      <c r="P133" s="1">
        <v>121</v>
      </c>
      <c r="Q133" s="6" t="str">
        <f>IF(M133&gt;P133,"sans mouvement","ok")</f>
        <v>sans mouvement</v>
      </c>
      <c r="R133" s="120">
        <f t="array" ref="R133">IFERROR(INDEX(ETA,MATCH($A133&amp;$B133&amp;$D133,AGE&amp;DEV&amp;NCP,0)),0)</f>
        <v>0</v>
      </c>
      <c r="S133" s="120">
        <f t="array" ref="S133">IFERROR(INDEX(DLEV,MATCH($A133&amp;$B133&amp;$D133,AGE&amp;DEV&amp;NCP,0)),0)</f>
        <v>0</v>
      </c>
      <c r="T133" s="6" t="s">
        <v>938</v>
      </c>
    </row>
    <row r="134" spans="1:20" x14ac:dyDescent="0.25">
      <c r="A134" s="105" t="s">
        <v>36</v>
      </c>
      <c r="B134" s="106" t="s">
        <v>15</v>
      </c>
      <c r="C134" s="112" t="s">
        <v>127</v>
      </c>
      <c r="D134" s="108">
        <v>38407146804</v>
      </c>
      <c r="E134" s="1" t="s">
        <v>288</v>
      </c>
      <c r="F134" s="2" t="s">
        <v>18</v>
      </c>
      <c r="G134" s="1" t="s">
        <v>284</v>
      </c>
      <c r="H134" s="103">
        <f t="array" ref="H134">IFERROR(INDEX(SDE,MATCH($A134&amp;$B134&amp;$D134,AGE&amp;DEV&amp;NCP,0)),0)</f>
        <v>696021</v>
      </c>
      <c r="I134" s="5">
        <v>696021</v>
      </c>
      <c r="J134" s="1" t="s">
        <v>285</v>
      </c>
      <c r="K134" s="1" t="s">
        <v>243</v>
      </c>
      <c r="L134" s="1" t="s">
        <v>243</v>
      </c>
      <c r="M134" s="5">
        <v>740</v>
      </c>
      <c r="N134" s="1" t="s">
        <v>21</v>
      </c>
      <c r="O134" s="1" t="s">
        <v>25</v>
      </c>
      <c r="P134" s="1">
        <v>121</v>
      </c>
      <c r="Q134" s="6" t="str">
        <f>IF(M134&gt;P134,"sans mouvement","ok")</f>
        <v>sans mouvement</v>
      </c>
      <c r="R134" s="120">
        <f t="array" ref="R134">IFERROR(INDEX(ETA,MATCH($A134&amp;$B134&amp;$D134,AGE&amp;DEV&amp;NCP,0)),0)</f>
        <v>0</v>
      </c>
      <c r="S134" s="120">
        <f t="array" ref="S134">IFERROR(INDEX(DLEV,MATCH($A134&amp;$B134&amp;$D134,AGE&amp;DEV&amp;NCP,0)),0)</f>
        <v>0</v>
      </c>
      <c r="T134" s="6" t="s">
        <v>938</v>
      </c>
    </row>
    <row r="135" spans="1:20" x14ac:dyDescent="0.25">
      <c r="A135" s="105" t="s">
        <v>48</v>
      </c>
      <c r="B135" s="106" t="s">
        <v>15</v>
      </c>
      <c r="C135" s="112" t="s">
        <v>127</v>
      </c>
      <c r="D135" s="108">
        <v>38407146806</v>
      </c>
      <c r="E135" s="1" t="s">
        <v>288</v>
      </c>
      <c r="F135" s="2" t="s">
        <v>18</v>
      </c>
      <c r="G135" s="1" t="s">
        <v>284</v>
      </c>
      <c r="H135" s="103">
        <f t="array" ref="H135">IFERROR(INDEX(SDE,MATCH($A135&amp;$B135&amp;$D135,AGE&amp;DEV&amp;NCP,0)),0)</f>
        <v>571683</v>
      </c>
      <c r="I135" s="5">
        <v>571683</v>
      </c>
      <c r="J135" s="1" t="s">
        <v>285</v>
      </c>
      <c r="K135" s="1"/>
      <c r="L135" s="1" t="s">
        <v>285</v>
      </c>
      <c r="M135" s="5">
        <v>1459</v>
      </c>
      <c r="N135" s="1" t="s">
        <v>21</v>
      </c>
      <c r="O135" s="1" t="s">
        <v>25</v>
      </c>
      <c r="P135" s="1">
        <v>121</v>
      </c>
      <c r="Q135" s="6" t="str">
        <f>IF(M135&gt;P135,"sans mouvement","ok")</f>
        <v>sans mouvement</v>
      </c>
      <c r="R135" s="120">
        <f t="array" ref="R135">IFERROR(INDEX(ETA,MATCH($A135&amp;$B135&amp;$D135,AGE&amp;DEV&amp;NCP,0)),0)</f>
        <v>0</v>
      </c>
      <c r="S135" s="120">
        <f t="array" ref="S135">IFERROR(INDEX(DLEV,MATCH($A135&amp;$B135&amp;$D135,AGE&amp;DEV&amp;NCP,0)),0)</f>
        <v>0</v>
      </c>
      <c r="T135" s="6" t="s">
        <v>938</v>
      </c>
    </row>
    <row r="136" spans="1:20" x14ac:dyDescent="0.25">
      <c r="A136" s="105" t="s">
        <v>81</v>
      </c>
      <c r="B136" s="106" t="s">
        <v>15</v>
      </c>
      <c r="C136" s="112" t="s">
        <v>127</v>
      </c>
      <c r="D136" s="108">
        <v>38407146807</v>
      </c>
      <c r="E136" s="1" t="s">
        <v>288</v>
      </c>
      <c r="F136" s="2" t="s">
        <v>18</v>
      </c>
      <c r="G136" s="1" t="s">
        <v>284</v>
      </c>
      <c r="H136" s="103">
        <f t="array" ref="H136">IFERROR(INDEX(SDE,MATCH($A136&amp;$B136&amp;$D136,AGE&amp;DEV&amp;NCP,0)),0)</f>
        <v>586379</v>
      </c>
      <c r="I136" s="5">
        <v>586379</v>
      </c>
      <c r="J136" s="1" t="s">
        <v>285</v>
      </c>
      <c r="K136" s="1" t="s">
        <v>289</v>
      </c>
      <c r="L136" s="1" t="s">
        <v>289</v>
      </c>
      <c r="M136" s="5">
        <v>1099</v>
      </c>
      <c r="N136" s="1" t="s">
        <v>21</v>
      </c>
      <c r="O136" s="1" t="s">
        <v>25</v>
      </c>
      <c r="P136" s="1">
        <v>121</v>
      </c>
      <c r="Q136" s="6" t="str">
        <f>IF(M136&gt;P136,"sans mouvement","ok")</f>
        <v>sans mouvement</v>
      </c>
      <c r="R136" s="120">
        <f t="array" ref="R136">IFERROR(INDEX(ETA,MATCH($A136&amp;$B136&amp;$D136,AGE&amp;DEV&amp;NCP,0)),0)</f>
        <v>0</v>
      </c>
      <c r="S136" s="120">
        <f t="array" ref="S136">IFERROR(INDEX(DLEV,MATCH($A136&amp;$B136&amp;$D136,AGE&amp;DEV&amp;NCP,0)),0)</f>
        <v>0</v>
      </c>
      <c r="T136" s="6" t="s">
        <v>938</v>
      </c>
    </row>
    <row r="137" spans="1:20" x14ac:dyDescent="0.25">
      <c r="A137" s="105" t="s">
        <v>33</v>
      </c>
      <c r="B137" s="106" t="s">
        <v>15</v>
      </c>
      <c r="C137" s="112" t="s">
        <v>127</v>
      </c>
      <c r="D137" s="108">
        <v>38407147860</v>
      </c>
      <c r="E137" s="1" t="s">
        <v>260</v>
      </c>
      <c r="F137" s="2" t="s">
        <v>18</v>
      </c>
      <c r="G137" s="1" t="s">
        <v>261</v>
      </c>
      <c r="H137" s="103">
        <f t="array" ref="H137">IFERROR(INDEX(SDE,MATCH($A137&amp;$B137&amp;$D137,AGE&amp;DEV&amp;NCP,0)),0)</f>
        <v>1246395</v>
      </c>
      <c r="I137" s="5">
        <v>1246395</v>
      </c>
      <c r="J137" s="1" t="s">
        <v>261</v>
      </c>
      <c r="K137" s="1" t="s">
        <v>242</v>
      </c>
      <c r="L137" s="1" t="s">
        <v>242</v>
      </c>
      <c r="M137" s="5">
        <v>965</v>
      </c>
      <c r="N137" s="1" t="s">
        <v>21</v>
      </c>
      <c r="O137" s="1" t="s">
        <v>25</v>
      </c>
      <c r="P137" s="1">
        <v>121</v>
      </c>
      <c r="Q137" s="6" t="str">
        <f>IF(M137&gt;P137,"sans mouvement","ok")</f>
        <v>sans mouvement</v>
      </c>
      <c r="R137" s="120">
        <f t="array" ref="R137">IFERROR(INDEX(ETA,MATCH($A137&amp;$B137&amp;$D137,AGE&amp;DEV&amp;NCP,0)),0)</f>
        <v>0</v>
      </c>
      <c r="S137" s="120">
        <f t="array" ref="S137">IFERROR(INDEX(DLEV,MATCH($A137&amp;$B137&amp;$D137,AGE&amp;DEV&amp;NCP,0)),0)</f>
        <v>0</v>
      </c>
      <c r="T137" s="6" t="s">
        <v>938</v>
      </c>
    </row>
    <row r="138" spans="1:20" x14ac:dyDescent="0.25">
      <c r="A138" s="105" t="s">
        <v>36</v>
      </c>
      <c r="B138" s="106" t="s">
        <v>15</v>
      </c>
      <c r="C138" s="112" t="s">
        <v>127</v>
      </c>
      <c r="D138" s="108">
        <v>38407147861</v>
      </c>
      <c r="E138" s="1" t="s">
        <v>262</v>
      </c>
      <c r="F138" s="2" t="s">
        <v>18</v>
      </c>
      <c r="G138" s="1" t="s">
        <v>261</v>
      </c>
      <c r="H138" s="103">
        <f t="array" ref="H138">IFERROR(INDEX(SDE,MATCH($A138&amp;$B138&amp;$D138,AGE&amp;DEV&amp;NCP,0)),0)</f>
        <v>899034</v>
      </c>
      <c r="I138" s="5">
        <v>899034</v>
      </c>
      <c r="J138" s="1" t="s">
        <v>261</v>
      </c>
      <c r="K138" s="1" t="s">
        <v>243</v>
      </c>
      <c r="L138" s="1" t="s">
        <v>243</v>
      </c>
      <c r="M138" s="5">
        <v>740</v>
      </c>
      <c r="N138" s="1" t="s">
        <v>21</v>
      </c>
      <c r="O138" s="1" t="s">
        <v>25</v>
      </c>
      <c r="P138" s="1">
        <v>121</v>
      </c>
      <c r="Q138" s="6" t="str">
        <f>IF(M138&gt;P138,"sans mouvement","ok")</f>
        <v>sans mouvement</v>
      </c>
      <c r="R138" s="120">
        <f t="array" ref="R138">IFERROR(INDEX(ETA,MATCH($A138&amp;$B138&amp;$D138,AGE&amp;DEV&amp;NCP,0)),0)</f>
        <v>0</v>
      </c>
      <c r="S138" s="120">
        <f t="array" ref="S138">IFERROR(INDEX(DLEV,MATCH($A138&amp;$B138&amp;$D138,AGE&amp;DEV&amp;NCP,0)),0)</f>
        <v>0</v>
      </c>
      <c r="T138" s="6" t="s">
        <v>938</v>
      </c>
    </row>
    <row r="139" spans="1:20" x14ac:dyDescent="0.25">
      <c r="A139" s="105" t="s">
        <v>40</v>
      </c>
      <c r="B139" s="106" t="s">
        <v>15</v>
      </c>
      <c r="C139" s="112" t="s">
        <v>127</v>
      </c>
      <c r="D139" s="108">
        <v>38407147862</v>
      </c>
      <c r="E139" s="1" t="s">
        <v>262</v>
      </c>
      <c r="F139" s="2" t="s">
        <v>18</v>
      </c>
      <c r="G139" s="1" t="s">
        <v>261</v>
      </c>
      <c r="H139" s="103">
        <f t="array" ref="H139">IFERROR(INDEX(SDE,MATCH($A139&amp;$B139&amp;$D139,AGE&amp;DEV&amp;NCP,0)),0)</f>
        <v>488761</v>
      </c>
      <c r="I139" s="5">
        <v>488761</v>
      </c>
      <c r="J139" s="1" t="s">
        <v>263</v>
      </c>
      <c r="K139" s="1" t="s">
        <v>264</v>
      </c>
      <c r="L139" s="1" t="s">
        <v>264</v>
      </c>
      <c r="M139" s="5">
        <v>1222</v>
      </c>
      <c r="N139" s="1" t="s">
        <v>21</v>
      </c>
      <c r="O139" s="1" t="s">
        <v>25</v>
      </c>
      <c r="P139" s="1">
        <v>121</v>
      </c>
      <c r="Q139" s="6" t="str">
        <f>IF(M139&gt;P139,"sans mouvement","ok")</f>
        <v>sans mouvement</v>
      </c>
      <c r="R139" s="120">
        <f t="array" ref="R139">IFERROR(INDEX(ETA,MATCH($A139&amp;$B139&amp;$D139,AGE&amp;DEV&amp;NCP,0)),0)</f>
        <v>0</v>
      </c>
      <c r="S139" s="120">
        <f t="array" ref="S139">IFERROR(INDEX(DLEV,MATCH($A139&amp;$B139&amp;$D139,AGE&amp;DEV&amp;NCP,0)),0)</f>
        <v>0</v>
      </c>
      <c r="T139" s="6" t="s">
        <v>938</v>
      </c>
    </row>
    <row r="140" spans="1:20" x14ac:dyDescent="0.25">
      <c r="A140" s="105" t="s">
        <v>81</v>
      </c>
      <c r="B140" s="106" t="s">
        <v>15</v>
      </c>
      <c r="C140" s="112" t="s">
        <v>127</v>
      </c>
      <c r="D140" s="108">
        <v>38407147865</v>
      </c>
      <c r="E140" s="1" t="s">
        <v>262</v>
      </c>
      <c r="F140" s="2" t="s">
        <v>18</v>
      </c>
      <c r="G140" s="1" t="s">
        <v>261</v>
      </c>
      <c r="H140" s="103">
        <f t="array" ref="H140">IFERROR(INDEX(SDE,MATCH($A140&amp;$B140&amp;$D140,AGE&amp;DEV&amp;NCP,0)),0)</f>
        <v>525579</v>
      </c>
      <c r="I140" s="5">
        <v>525579</v>
      </c>
      <c r="J140" s="1" t="s">
        <v>263</v>
      </c>
      <c r="K140" s="1" t="s">
        <v>264</v>
      </c>
      <c r="L140" s="1" t="s">
        <v>264</v>
      </c>
      <c r="M140" s="5">
        <v>1222</v>
      </c>
      <c r="N140" s="1" t="s">
        <v>21</v>
      </c>
      <c r="O140" s="1" t="s">
        <v>25</v>
      </c>
      <c r="P140" s="1">
        <v>121</v>
      </c>
      <c r="Q140" s="6" t="str">
        <f>IF(M140&gt;P140,"sans mouvement","ok")</f>
        <v>sans mouvement</v>
      </c>
      <c r="R140" s="120">
        <f t="array" ref="R140">IFERROR(INDEX(ETA,MATCH($A140&amp;$B140&amp;$D140,AGE&amp;DEV&amp;NCP,0)),0)</f>
        <v>0</v>
      </c>
      <c r="S140" s="120">
        <f t="array" ref="S140">IFERROR(INDEX(DLEV,MATCH($A140&amp;$B140&amp;$D140,AGE&amp;DEV&amp;NCP,0)),0)</f>
        <v>0</v>
      </c>
      <c r="T140" s="6" t="s">
        <v>938</v>
      </c>
    </row>
    <row r="141" spans="1:20" x14ac:dyDescent="0.25">
      <c r="A141" s="105" t="s">
        <v>48</v>
      </c>
      <c r="B141" s="106" t="s">
        <v>15</v>
      </c>
      <c r="C141" s="112" t="s">
        <v>127</v>
      </c>
      <c r="D141" s="108">
        <v>38407147869</v>
      </c>
      <c r="E141" s="1" t="s">
        <v>262</v>
      </c>
      <c r="F141" s="2" t="s">
        <v>18</v>
      </c>
      <c r="G141" s="1" t="s">
        <v>261</v>
      </c>
      <c r="H141" s="103">
        <f t="array" ref="H141">IFERROR(INDEX(SDE,MATCH($A141&amp;$B141&amp;$D141,AGE&amp;DEV&amp;NCP,0)),0)</f>
        <v>589565</v>
      </c>
      <c r="I141" s="5">
        <v>589565</v>
      </c>
      <c r="J141" s="1" t="s">
        <v>261</v>
      </c>
      <c r="K141" s="1"/>
      <c r="L141" s="1" t="s">
        <v>261</v>
      </c>
      <c r="M141" s="5">
        <v>1428</v>
      </c>
      <c r="N141" s="1" t="s">
        <v>21</v>
      </c>
      <c r="O141" s="1" t="s">
        <v>25</v>
      </c>
      <c r="P141" s="1">
        <v>121</v>
      </c>
      <c r="Q141" s="6" t="str">
        <f>IF(M141&gt;P141,"sans mouvement","ok")</f>
        <v>sans mouvement</v>
      </c>
      <c r="R141" s="120">
        <f t="array" ref="R141">IFERROR(INDEX(ETA,MATCH($A141&amp;$B141&amp;$D141,AGE&amp;DEV&amp;NCP,0)),0)</f>
        <v>0</v>
      </c>
      <c r="S141" s="120">
        <f t="array" ref="S141">IFERROR(INDEX(DLEV,MATCH($A141&amp;$B141&amp;$D141,AGE&amp;DEV&amp;NCP,0)),0)</f>
        <v>0</v>
      </c>
      <c r="T141" s="6" t="s">
        <v>938</v>
      </c>
    </row>
    <row r="142" spans="1:20" x14ac:dyDescent="0.25">
      <c r="A142" s="105" t="s">
        <v>33</v>
      </c>
      <c r="B142" s="106" t="s">
        <v>15</v>
      </c>
      <c r="C142" s="112" t="s">
        <v>127</v>
      </c>
      <c r="D142" s="108">
        <v>38407148591</v>
      </c>
      <c r="E142" s="1" t="s">
        <v>293</v>
      </c>
      <c r="F142" s="2" t="s">
        <v>18</v>
      </c>
      <c r="G142" s="1" t="s">
        <v>294</v>
      </c>
      <c r="H142" s="103">
        <f t="array" ref="H142">IFERROR(INDEX(SDE,MATCH($A142&amp;$B142&amp;$D142,AGE&amp;DEV&amp;NCP,0)),0)</f>
        <v>1610362</v>
      </c>
      <c r="I142" s="5">
        <v>1610362</v>
      </c>
      <c r="J142" s="1" t="s">
        <v>295</v>
      </c>
      <c r="K142" s="1" t="s">
        <v>296</v>
      </c>
      <c r="L142" s="1" t="s">
        <v>296</v>
      </c>
      <c r="M142" s="5">
        <v>949</v>
      </c>
      <c r="N142" s="1" t="s">
        <v>21</v>
      </c>
      <c r="O142" s="1" t="s">
        <v>25</v>
      </c>
      <c r="P142" s="1">
        <v>121</v>
      </c>
      <c r="Q142" s="6" t="str">
        <f>IF(M142&gt;P142,"sans mouvement","ok")</f>
        <v>sans mouvement</v>
      </c>
      <c r="R142" s="120">
        <f t="array" ref="R142">IFERROR(INDEX(ETA,MATCH($A142&amp;$B142&amp;$D142,AGE&amp;DEV&amp;NCP,0)),0)</f>
        <v>0</v>
      </c>
      <c r="S142" s="120">
        <f t="array" ref="S142">IFERROR(INDEX(DLEV,MATCH($A142&amp;$B142&amp;$D142,AGE&amp;DEV&amp;NCP,0)),0)</f>
        <v>0</v>
      </c>
      <c r="T142" s="6" t="s">
        <v>938</v>
      </c>
    </row>
    <row r="143" spans="1:20" x14ac:dyDescent="0.25">
      <c r="A143" s="105" t="s">
        <v>36</v>
      </c>
      <c r="B143" s="106" t="s">
        <v>15</v>
      </c>
      <c r="C143" s="112" t="s">
        <v>127</v>
      </c>
      <c r="D143" s="108">
        <v>38407148592</v>
      </c>
      <c r="E143" s="1" t="s">
        <v>293</v>
      </c>
      <c r="F143" s="2" t="s">
        <v>18</v>
      </c>
      <c r="G143" s="1" t="s">
        <v>294</v>
      </c>
      <c r="H143" s="103">
        <f t="array" ref="H143">IFERROR(INDEX(SDE,MATCH($A143&amp;$B143&amp;$D143,AGE&amp;DEV&amp;NCP,0)),0)</f>
        <v>821781</v>
      </c>
      <c r="I143" s="5">
        <v>821781</v>
      </c>
      <c r="J143" s="1" t="s">
        <v>295</v>
      </c>
      <c r="K143" s="1" t="s">
        <v>297</v>
      </c>
      <c r="L143" s="1" t="s">
        <v>297</v>
      </c>
      <c r="M143" s="5">
        <v>649</v>
      </c>
      <c r="N143" s="1" t="s">
        <v>21</v>
      </c>
      <c r="O143" s="1" t="s">
        <v>25</v>
      </c>
      <c r="P143" s="1">
        <v>121</v>
      </c>
      <c r="Q143" s="6" t="str">
        <f>IF(M143&gt;P143,"sans mouvement","ok")</f>
        <v>sans mouvement</v>
      </c>
      <c r="R143" s="120">
        <f t="array" ref="R143">IFERROR(INDEX(ETA,MATCH($A143&amp;$B143&amp;$D143,AGE&amp;DEV&amp;NCP,0)),0)</f>
        <v>0</v>
      </c>
      <c r="S143" s="120">
        <f t="array" ref="S143">IFERROR(INDEX(DLEV,MATCH($A143&amp;$B143&amp;$D143,AGE&amp;DEV&amp;NCP,0)),0)</f>
        <v>0</v>
      </c>
      <c r="T143" s="6" t="s">
        <v>938</v>
      </c>
    </row>
    <row r="144" spans="1:20" x14ac:dyDescent="0.25">
      <c r="A144" s="105" t="s">
        <v>40</v>
      </c>
      <c r="B144" s="106" t="s">
        <v>15</v>
      </c>
      <c r="C144" s="112" t="s">
        <v>127</v>
      </c>
      <c r="D144" s="108">
        <v>38407148594</v>
      </c>
      <c r="E144" s="1" t="s">
        <v>293</v>
      </c>
      <c r="F144" s="2" t="s">
        <v>18</v>
      </c>
      <c r="G144" s="1" t="s">
        <v>294</v>
      </c>
      <c r="H144" s="103">
        <f t="array" ref="H144">IFERROR(INDEX(SDE,MATCH($A144&amp;$B144&amp;$D144,AGE&amp;DEV&amp;NCP,0)),0)</f>
        <v>608130</v>
      </c>
      <c r="I144" s="5">
        <v>608130</v>
      </c>
      <c r="J144" s="1" t="s">
        <v>295</v>
      </c>
      <c r="K144" s="1" t="s">
        <v>298</v>
      </c>
      <c r="L144" s="1" t="s">
        <v>298</v>
      </c>
      <c r="M144" s="5">
        <v>871</v>
      </c>
      <c r="N144" s="1" t="s">
        <v>21</v>
      </c>
      <c r="O144" s="1" t="s">
        <v>25</v>
      </c>
      <c r="P144" s="1">
        <v>121</v>
      </c>
      <c r="Q144" s="6" t="str">
        <f>IF(M144&gt;P144,"sans mouvement","ok")</f>
        <v>sans mouvement</v>
      </c>
      <c r="R144" s="120">
        <f t="array" ref="R144">IFERROR(INDEX(ETA,MATCH($A144&amp;$B144&amp;$D144,AGE&amp;DEV&amp;NCP,0)),0)</f>
        <v>0</v>
      </c>
      <c r="S144" s="120">
        <f t="array" ref="S144">IFERROR(INDEX(DLEV,MATCH($A144&amp;$B144&amp;$D144,AGE&amp;DEV&amp;NCP,0)),0)</f>
        <v>0</v>
      </c>
      <c r="T144" s="6" t="s">
        <v>938</v>
      </c>
    </row>
    <row r="145" spans="1:20" x14ac:dyDescent="0.25">
      <c r="A145" s="105" t="s">
        <v>81</v>
      </c>
      <c r="B145" s="106" t="s">
        <v>15</v>
      </c>
      <c r="C145" s="112" t="s">
        <v>127</v>
      </c>
      <c r="D145" s="108">
        <v>38407148596</v>
      </c>
      <c r="E145" s="1" t="s">
        <v>293</v>
      </c>
      <c r="F145" s="2" t="s">
        <v>18</v>
      </c>
      <c r="G145" s="1" t="s">
        <v>294</v>
      </c>
      <c r="H145" s="103">
        <f t="array" ref="H145">IFERROR(INDEX(SDE,MATCH($A145&amp;$B145&amp;$D145,AGE&amp;DEV&amp;NCP,0)),0)</f>
        <v>363441</v>
      </c>
      <c r="I145" s="5">
        <v>363441</v>
      </c>
      <c r="J145" s="1" t="s">
        <v>299</v>
      </c>
      <c r="K145" s="1" t="s">
        <v>264</v>
      </c>
      <c r="L145" s="1" t="s">
        <v>264</v>
      </c>
      <c r="M145" s="5">
        <v>1222</v>
      </c>
      <c r="N145" s="1" t="s">
        <v>21</v>
      </c>
      <c r="O145" s="1" t="s">
        <v>25</v>
      </c>
      <c r="P145" s="1">
        <v>121</v>
      </c>
      <c r="Q145" s="6" t="str">
        <f>IF(M145&gt;P145,"sans mouvement","ok")</f>
        <v>sans mouvement</v>
      </c>
      <c r="R145" s="120">
        <f t="array" ref="R145">IFERROR(INDEX(ETA,MATCH($A145&amp;$B145&amp;$D145,AGE&amp;DEV&amp;NCP,0)),0)</f>
        <v>0</v>
      </c>
      <c r="S145" s="120">
        <f t="array" ref="S145">IFERROR(INDEX(DLEV,MATCH($A145&amp;$B145&amp;$D145,AGE&amp;DEV&amp;NCP,0)),0)</f>
        <v>0</v>
      </c>
      <c r="T145" s="6" t="s">
        <v>938</v>
      </c>
    </row>
    <row r="146" spans="1:20" x14ac:dyDescent="0.25">
      <c r="A146" s="105" t="s">
        <v>48</v>
      </c>
      <c r="B146" s="106" t="s">
        <v>15</v>
      </c>
      <c r="C146" s="112" t="s">
        <v>127</v>
      </c>
      <c r="D146" s="108">
        <v>38407148606</v>
      </c>
      <c r="E146" s="1" t="s">
        <v>293</v>
      </c>
      <c r="F146" s="2" t="s">
        <v>18</v>
      </c>
      <c r="G146" s="1" t="s">
        <v>294</v>
      </c>
      <c r="H146" s="103">
        <f t="array" ref="H146">IFERROR(INDEX(SDE,MATCH($A146&amp;$B146&amp;$D146,AGE&amp;DEV&amp;NCP,0)),0)</f>
        <v>582094</v>
      </c>
      <c r="I146" s="5">
        <v>582094</v>
      </c>
      <c r="J146" s="1" t="s">
        <v>295</v>
      </c>
      <c r="K146" s="1" t="s">
        <v>300</v>
      </c>
      <c r="L146" s="1" t="s">
        <v>300</v>
      </c>
      <c r="M146" s="5">
        <v>1397</v>
      </c>
      <c r="N146" s="1" t="s">
        <v>21</v>
      </c>
      <c r="O146" s="1" t="s">
        <v>25</v>
      </c>
      <c r="P146" s="1">
        <v>121</v>
      </c>
      <c r="Q146" s="6" t="str">
        <f>IF(M146&gt;P146,"sans mouvement","ok")</f>
        <v>sans mouvement</v>
      </c>
      <c r="R146" s="120">
        <f t="array" ref="R146">IFERROR(INDEX(ETA,MATCH($A146&amp;$B146&amp;$D146,AGE&amp;DEV&amp;NCP,0)),0)</f>
        <v>0</v>
      </c>
      <c r="S146" s="120">
        <f t="array" ref="S146">IFERROR(INDEX(DLEV,MATCH($A146&amp;$B146&amp;$D146,AGE&amp;DEV&amp;NCP,0)),0)</f>
        <v>0</v>
      </c>
      <c r="T146" s="6" t="s">
        <v>938</v>
      </c>
    </row>
    <row r="147" spans="1:20" x14ac:dyDescent="0.25">
      <c r="A147" s="105" t="s">
        <v>39</v>
      </c>
      <c r="B147" s="106" t="s">
        <v>15</v>
      </c>
      <c r="C147" s="112" t="s">
        <v>127</v>
      </c>
      <c r="D147" s="108">
        <v>38407149455</v>
      </c>
      <c r="E147" s="1" t="s">
        <v>321</v>
      </c>
      <c r="F147" s="2" t="s">
        <v>18</v>
      </c>
      <c r="G147" s="1" t="s">
        <v>322</v>
      </c>
      <c r="H147" s="103">
        <f t="array" ref="H147">IFERROR(INDEX(SDE,MATCH($A147&amp;$B147&amp;$D147,AGE&amp;DEV&amp;NCP,0)),0)</f>
        <v>155285</v>
      </c>
      <c r="I147" s="5">
        <v>155285</v>
      </c>
      <c r="J147" s="1" t="s">
        <v>323</v>
      </c>
      <c r="K147" s="1" t="s">
        <v>324</v>
      </c>
      <c r="L147" s="1" t="s">
        <v>324</v>
      </c>
      <c r="M147" s="5">
        <v>567</v>
      </c>
      <c r="N147" s="1" t="s">
        <v>21</v>
      </c>
      <c r="O147" s="1" t="s">
        <v>25</v>
      </c>
      <c r="P147" s="1">
        <v>121</v>
      </c>
      <c r="Q147" s="6" t="str">
        <f>IF(M147&gt;P147,"sans mouvement","ok")</f>
        <v>sans mouvement</v>
      </c>
      <c r="R147" s="120">
        <f t="array" ref="R147">IFERROR(INDEX(ETA,MATCH($A147&amp;$B147&amp;$D147,AGE&amp;DEV&amp;NCP,0)),0)</f>
        <v>0</v>
      </c>
      <c r="S147" s="120">
        <f t="array" ref="S147">IFERROR(INDEX(DLEV,MATCH($A147&amp;$B147&amp;$D147,AGE&amp;DEV&amp;NCP,0)),0)</f>
        <v>0</v>
      </c>
      <c r="T147" s="6" t="s">
        <v>938</v>
      </c>
    </row>
    <row r="148" spans="1:20" x14ac:dyDescent="0.25">
      <c r="A148" s="105" t="s">
        <v>33</v>
      </c>
      <c r="B148" s="106" t="s">
        <v>15</v>
      </c>
      <c r="C148" s="112" t="s">
        <v>127</v>
      </c>
      <c r="D148" s="108">
        <v>38407149629</v>
      </c>
      <c r="E148" s="1" t="s">
        <v>308</v>
      </c>
      <c r="F148" s="2" t="s">
        <v>18</v>
      </c>
      <c r="G148" s="1" t="s">
        <v>309</v>
      </c>
      <c r="H148" s="103">
        <f t="array" ref="H148">IFERROR(INDEX(SDE,MATCH($A148&amp;$B148&amp;$D148,AGE&amp;DEV&amp;NCP,0)),0)</f>
        <v>1198305</v>
      </c>
      <c r="I148" s="5">
        <v>1198305</v>
      </c>
      <c r="J148" s="1" t="s">
        <v>310</v>
      </c>
      <c r="K148" s="1" t="s">
        <v>296</v>
      </c>
      <c r="L148" s="1" t="s">
        <v>296</v>
      </c>
      <c r="M148" s="5">
        <v>949</v>
      </c>
      <c r="N148" s="1" t="s">
        <v>21</v>
      </c>
      <c r="O148" s="1" t="s">
        <v>25</v>
      </c>
      <c r="P148" s="1">
        <v>121</v>
      </c>
      <c r="Q148" s="6" t="str">
        <f>IF(M148&gt;P148,"sans mouvement","ok")</f>
        <v>sans mouvement</v>
      </c>
      <c r="R148" s="120">
        <f t="array" ref="R148">IFERROR(INDEX(ETA,MATCH($A148&amp;$B148&amp;$D148,AGE&amp;DEV&amp;NCP,0)),0)</f>
        <v>0</v>
      </c>
      <c r="S148" s="120">
        <f t="array" ref="S148">IFERROR(INDEX(DLEV,MATCH($A148&amp;$B148&amp;$D148,AGE&amp;DEV&amp;NCP,0)),0)</f>
        <v>0</v>
      </c>
      <c r="T148" s="6" t="s">
        <v>938</v>
      </c>
    </row>
    <row r="149" spans="1:20" x14ac:dyDescent="0.25">
      <c r="A149" s="105" t="s">
        <v>36</v>
      </c>
      <c r="B149" s="106" t="s">
        <v>15</v>
      </c>
      <c r="C149" s="112" t="s">
        <v>127</v>
      </c>
      <c r="D149" s="108">
        <v>38407149630</v>
      </c>
      <c r="E149" s="1" t="s">
        <v>311</v>
      </c>
      <c r="F149" s="2" t="s">
        <v>18</v>
      </c>
      <c r="G149" s="1" t="s">
        <v>309</v>
      </c>
      <c r="H149" s="103">
        <f t="array" ref="H149">IFERROR(INDEX(SDE,MATCH($A149&amp;$B149&amp;$D149,AGE&amp;DEV&amp;NCP,0)),0)</f>
        <v>1013845</v>
      </c>
      <c r="I149" s="5">
        <v>1013845</v>
      </c>
      <c r="J149" s="1" t="s">
        <v>310</v>
      </c>
      <c r="K149" s="1" t="s">
        <v>297</v>
      </c>
      <c r="L149" s="1" t="s">
        <v>297</v>
      </c>
      <c r="M149" s="5">
        <v>649</v>
      </c>
      <c r="N149" s="1" t="s">
        <v>21</v>
      </c>
      <c r="O149" s="1" t="s">
        <v>25</v>
      </c>
      <c r="P149" s="1">
        <v>121</v>
      </c>
      <c r="Q149" s="6" t="str">
        <f>IF(M149&gt;P149,"sans mouvement","ok")</f>
        <v>sans mouvement</v>
      </c>
      <c r="R149" s="120">
        <f t="array" ref="R149">IFERROR(INDEX(ETA,MATCH($A149&amp;$B149&amp;$D149,AGE&amp;DEV&amp;NCP,0)),0)</f>
        <v>0</v>
      </c>
      <c r="S149" s="120">
        <f t="array" ref="S149">IFERROR(INDEX(DLEV,MATCH($A149&amp;$B149&amp;$D149,AGE&amp;DEV&amp;NCP,0)),0)</f>
        <v>0</v>
      </c>
      <c r="T149" s="6" t="s">
        <v>938</v>
      </c>
    </row>
    <row r="150" spans="1:20" x14ac:dyDescent="0.25">
      <c r="A150" s="105" t="s">
        <v>40</v>
      </c>
      <c r="B150" s="106" t="s">
        <v>15</v>
      </c>
      <c r="C150" s="112" t="s">
        <v>127</v>
      </c>
      <c r="D150" s="108">
        <v>38407149632</v>
      </c>
      <c r="E150" s="1" t="s">
        <v>312</v>
      </c>
      <c r="F150" s="2" t="s">
        <v>18</v>
      </c>
      <c r="G150" s="1" t="s">
        <v>309</v>
      </c>
      <c r="H150" s="103">
        <f t="array" ref="H150">IFERROR(INDEX(SDE,MATCH($A150&amp;$B150&amp;$D150,AGE&amp;DEV&amp;NCP,0)),0)</f>
        <v>608129</v>
      </c>
      <c r="I150" s="5">
        <v>608129</v>
      </c>
      <c r="J150" s="1" t="s">
        <v>310</v>
      </c>
      <c r="K150" s="1" t="s">
        <v>304</v>
      </c>
      <c r="L150" s="1" t="s">
        <v>304</v>
      </c>
      <c r="M150" s="5">
        <v>880</v>
      </c>
      <c r="N150" s="1" t="s">
        <v>21</v>
      </c>
      <c r="O150" s="1" t="s">
        <v>25</v>
      </c>
      <c r="P150" s="1">
        <v>121</v>
      </c>
      <c r="Q150" s="6" t="str">
        <f>IF(M150&gt;P150,"sans mouvement","ok")</f>
        <v>sans mouvement</v>
      </c>
      <c r="R150" s="120">
        <f t="array" ref="R150">IFERROR(INDEX(ETA,MATCH($A150&amp;$B150&amp;$D150,AGE&amp;DEV&amp;NCP,0)),0)</f>
        <v>0</v>
      </c>
      <c r="S150" s="120">
        <f t="array" ref="S150">IFERROR(INDEX(DLEV,MATCH($A150&amp;$B150&amp;$D150,AGE&amp;DEV&amp;NCP,0)),0)</f>
        <v>0</v>
      </c>
      <c r="T150" s="6" t="s">
        <v>938</v>
      </c>
    </row>
    <row r="151" spans="1:20" x14ac:dyDescent="0.25">
      <c r="A151" s="105" t="s">
        <v>81</v>
      </c>
      <c r="B151" s="106" t="s">
        <v>15</v>
      </c>
      <c r="C151" s="112" t="s">
        <v>127</v>
      </c>
      <c r="D151" s="108">
        <v>38407149633</v>
      </c>
      <c r="E151" s="1" t="s">
        <v>313</v>
      </c>
      <c r="F151" s="2" t="s">
        <v>18</v>
      </c>
      <c r="G151" s="1" t="s">
        <v>309</v>
      </c>
      <c r="H151" s="103">
        <f t="array" ref="H151">IFERROR(INDEX(SDE,MATCH($A151&amp;$B151&amp;$D151,AGE&amp;DEV&amp;NCP,0)),0)</f>
        <v>362522</v>
      </c>
      <c r="I151" s="5">
        <v>362522</v>
      </c>
      <c r="J151" s="1" t="s">
        <v>310</v>
      </c>
      <c r="K151" s="1" t="s">
        <v>264</v>
      </c>
      <c r="L151" s="1" t="s">
        <v>264</v>
      </c>
      <c r="M151" s="5">
        <v>1222</v>
      </c>
      <c r="N151" s="1" t="s">
        <v>21</v>
      </c>
      <c r="O151" s="1" t="s">
        <v>25</v>
      </c>
      <c r="P151" s="1">
        <v>121</v>
      </c>
      <c r="Q151" s="6" t="str">
        <f>IF(M151&gt;P151,"sans mouvement","ok")</f>
        <v>sans mouvement</v>
      </c>
      <c r="R151" s="120">
        <f t="array" ref="R151">IFERROR(INDEX(ETA,MATCH($A151&amp;$B151&amp;$D151,AGE&amp;DEV&amp;NCP,0)),0)</f>
        <v>0</v>
      </c>
      <c r="S151" s="120">
        <f t="array" ref="S151">IFERROR(INDEX(DLEV,MATCH($A151&amp;$B151&amp;$D151,AGE&amp;DEV&amp;NCP,0)),0)</f>
        <v>0</v>
      </c>
      <c r="T151" s="6" t="s">
        <v>938</v>
      </c>
    </row>
    <row r="152" spans="1:20" x14ac:dyDescent="0.25">
      <c r="A152" s="105" t="s">
        <v>48</v>
      </c>
      <c r="B152" s="106" t="s">
        <v>15</v>
      </c>
      <c r="C152" s="112" t="s">
        <v>127</v>
      </c>
      <c r="D152" s="108">
        <v>38407149634</v>
      </c>
      <c r="E152" s="1" t="s">
        <v>312</v>
      </c>
      <c r="F152" s="2" t="s">
        <v>18</v>
      </c>
      <c r="G152" s="1" t="s">
        <v>309</v>
      </c>
      <c r="H152" s="103">
        <f t="array" ref="H152">IFERROR(INDEX(SDE,MATCH($A152&amp;$B152&amp;$D152,AGE&amp;DEV&amp;NCP,0)),0)</f>
        <v>581112</v>
      </c>
      <c r="I152" s="5">
        <v>581112</v>
      </c>
      <c r="J152" s="1" t="s">
        <v>310</v>
      </c>
      <c r="K152" s="1" t="s">
        <v>314</v>
      </c>
      <c r="L152" s="1" t="s">
        <v>314</v>
      </c>
      <c r="M152" s="5">
        <v>1364</v>
      </c>
      <c r="N152" s="1" t="s">
        <v>21</v>
      </c>
      <c r="O152" s="1" t="s">
        <v>25</v>
      </c>
      <c r="P152" s="1">
        <v>121</v>
      </c>
      <c r="Q152" s="6" t="str">
        <f>IF(M152&gt;P152,"sans mouvement","ok")</f>
        <v>sans mouvement</v>
      </c>
      <c r="R152" s="120">
        <f t="array" ref="R152">IFERROR(INDEX(ETA,MATCH($A152&amp;$B152&amp;$D152,AGE&amp;DEV&amp;NCP,0)),0)</f>
        <v>0</v>
      </c>
      <c r="S152" s="120">
        <f t="array" ref="S152">IFERROR(INDEX(DLEV,MATCH($A152&amp;$B152&amp;$D152,AGE&amp;DEV&amp;NCP,0)),0)</f>
        <v>0</v>
      </c>
      <c r="T152" s="6" t="s">
        <v>938</v>
      </c>
    </row>
    <row r="153" spans="1:20" x14ac:dyDescent="0.25">
      <c r="A153" s="105" t="s">
        <v>31</v>
      </c>
      <c r="B153" s="106" t="s">
        <v>15</v>
      </c>
      <c r="C153" s="112" t="s">
        <v>127</v>
      </c>
      <c r="D153" s="108">
        <v>38407149783</v>
      </c>
      <c r="E153" s="1" t="s">
        <v>350</v>
      </c>
      <c r="F153" s="2" t="s">
        <v>18</v>
      </c>
      <c r="G153" s="1" t="s">
        <v>310</v>
      </c>
      <c r="H153" s="103">
        <f t="array" ref="H153">IFERROR(INDEX(SDE,MATCH($A153&amp;$B153&amp;$D153,AGE&amp;DEV&amp;NCP,0)),0)</f>
        <v>125579459</v>
      </c>
      <c r="I153" s="5">
        <v>127131370</v>
      </c>
      <c r="J153" s="1" t="s">
        <v>54</v>
      </c>
      <c r="K153" s="1" t="s">
        <v>55</v>
      </c>
      <c r="L153" s="1" t="s">
        <v>55</v>
      </c>
      <c r="M153" s="5">
        <v>5</v>
      </c>
      <c r="N153" s="1" t="s">
        <v>21</v>
      </c>
      <c r="O153" s="1" t="s">
        <v>25</v>
      </c>
      <c r="P153" s="1">
        <v>121</v>
      </c>
      <c r="Q153" s="6" t="str">
        <f>IF(M153&gt;P153,"sans mouvement","ok")</f>
        <v>ok</v>
      </c>
      <c r="R153" s="120">
        <f t="array" ref="R153">IFERROR(INDEX(ETA,MATCH($A153&amp;$B153&amp;$D153,AGE&amp;DEV&amp;NCP,0)),0)</f>
        <v>0</v>
      </c>
      <c r="S153" s="120">
        <f t="array" ref="S153">IFERROR(INDEX(DLEV,MATCH($A153&amp;$B153&amp;$D153,AGE&amp;DEV&amp;NCP,0)),0)</f>
        <v>0</v>
      </c>
      <c r="T153" s="6"/>
    </row>
    <row r="154" spans="1:20" x14ac:dyDescent="0.25">
      <c r="A154" s="105" t="s">
        <v>33</v>
      </c>
      <c r="B154" s="106" t="s">
        <v>15</v>
      </c>
      <c r="C154" s="112" t="s">
        <v>127</v>
      </c>
      <c r="D154" s="108">
        <v>38407151245</v>
      </c>
      <c r="E154" s="1" t="s">
        <v>345</v>
      </c>
      <c r="F154" s="2" t="s">
        <v>18</v>
      </c>
      <c r="G154" s="1" t="s">
        <v>346</v>
      </c>
      <c r="H154" s="103">
        <f t="array" ref="H154">IFERROR(INDEX(SDE,MATCH($A154&amp;$B154&amp;$D154,AGE&amp;DEV&amp;NCP,0)),0)</f>
        <v>1130842</v>
      </c>
      <c r="I154" s="5">
        <v>1130842</v>
      </c>
      <c r="J154" s="1" t="s">
        <v>347</v>
      </c>
      <c r="K154" s="1" t="s">
        <v>348</v>
      </c>
      <c r="L154" s="1" t="s">
        <v>348</v>
      </c>
      <c r="M154" s="5">
        <v>931</v>
      </c>
      <c r="N154" s="1" t="s">
        <v>21</v>
      </c>
      <c r="O154" s="1" t="s">
        <v>25</v>
      </c>
      <c r="P154" s="1">
        <v>121</v>
      </c>
      <c r="Q154" s="6" t="str">
        <f>IF(M154&gt;P154,"sans mouvement","ok")</f>
        <v>sans mouvement</v>
      </c>
      <c r="R154" s="120">
        <f t="array" ref="R154">IFERROR(INDEX(ETA,MATCH($A154&amp;$B154&amp;$D154,AGE&amp;DEV&amp;NCP,0)),0)</f>
        <v>0</v>
      </c>
      <c r="S154" s="120">
        <f t="array" ref="S154">IFERROR(INDEX(DLEV,MATCH($A154&amp;$B154&amp;$D154,AGE&amp;DEV&amp;NCP,0)),0)</f>
        <v>0</v>
      </c>
      <c r="T154" s="6" t="s">
        <v>938</v>
      </c>
    </row>
    <row r="155" spans="1:20" x14ac:dyDescent="0.25">
      <c r="A155" s="105" t="s">
        <v>81</v>
      </c>
      <c r="B155" s="106" t="s">
        <v>15</v>
      </c>
      <c r="C155" s="112" t="s">
        <v>127</v>
      </c>
      <c r="D155" s="108">
        <v>38407151246</v>
      </c>
      <c r="E155" s="1" t="s">
        <v>345</v>
      </c>
      <c r="F155" s="2" t="s">
        <v>18</v>
      </c>
      <c r="G155" s="1" t="s">
        <v>346</v>
      </c>
      <c r="H155" s="103">
        <f t="array" ref="H155">IFERROR(INDEX(SDE,MATCH($A155&amp;$B155&amp;$D155,AGE&amp;DEV&amp;NCP,0)),0)</f>
        <v>361558</v>
      </c>
      <c r="I155" s="5">
        <v>361558</v>
      </c>
      <c r="J155" s="1" t="s">
        <v>347</v>
      </c>
      <c r="K155" s="1" t="s">
        <v>264</v>
      </c>
      <c r="L155" s="1" t="s">
        <v>264</v>
      </c>
      <c r="M155" s="5">
        <v>1222</v>
      </c>
      <c r="N155" s="1" t="s">
        <v>21</v>
      </c>
      <c r="O155" s="1" t="s">
        <v>25</v>
      </c>
      <c r="P155" s="1">
        <v>121</v>
      </c>
      <c r="Q155" s="6" t="str">
        <f>IF(M155&gt;P155,"sans mouvement","ok")</f>
        <v>sans mouvement</v>
      </c>
      <c r="R155" s="120">
        <f t="array" ref="R155">IFERROR(INDEX(ETA,MATCH($A155&amp;$B155&amp;$D155,AGE&amp;DEV&amp;NCP,0)),0)</f>
        <v>0</v>
      </c>
      <c r="S155" s="120">
        <f t="array" ref="S155">IFERROR(INDEX(DLEV,MATCH($A155&amp;$B155&amp;$D155,AGE&amp;DEV&amp;NCP,0)),0)</f>
        <v>0</v>
      </c>
      <c r="T155" s="6" t="s">
        <v>938</v>
      </c>
    </row>
    <row r="156" spans="1:20" x14ac:dyDescent="0.25">
      <c r="A156" s="105" t="s">
        <v>40</v>
      </c>
      <c r="B156" s="106" t="s">
        <v>15</v>
      </c>
      <c r="C156" s="112" t="s">
        <v>127</v>
      </c>
      <c r="D156" s="108">
        <v>38407151247</v>
      </c>
      <c r="E156" s="1" t="s">
        <v>345</v>
      </c>
      <c r="F156" s="2" t="s">
        <v>18</v>
      </c>
      <c r="G156" s="1" t="s">
        <v>346</v>
      </c>
      <c r="H156" s="103">
        <f t="array" ref="H156">IFERROR(INDEX(SDE,MATCH($A156&amp;$B156&amp;$D156,AGE&amp;DEV&amp;NCP,0)),0)</f>
        <v>631676</v>
      </c>
      <c r="I156" s="5">
        <v>631676</v>
      </c>
      <c r="J156" s="1" t="s">
        <v>349</v>
      </c>
      <c r="K156" s="1" t="s">
        <v>298</v>
      </c>
      <c r="L156" s="1" t="s">
        <v>298</v>
      </c>
      <c r="M156" s="5">
        <v>871</v>
      </c>
      <c r="N156" s="1" t="s">
        <v>21</v>
      </c>
      <c r="O156" s="1" t="s">
        <v>25</v>
      </c>
      <c r="P156" s="1">
        <v>121</v>
      </c>
      <c r="Q156" s="6" t="str">
        <f>IF(M156&gt;P156,"sans mouvement","ok")</f>
        <v>sans mouvement</v>
      </c>
      <c r="R156" s="120">
        <f t="array" ref="R156">IFERROR(INDEX(ETA,MATCH($A156&amp;$B156&amp;$D156,AGE&amp;DEV&amp;NCP,0)),0)</f>
        <v>0</v>
      </c>
      <c r="S156" s="120">
        <f t="array" ref="S156">IFERROR(INDEX(DLEV,MATCH($A156&amp;$B156&amp;$D156,AGE&amp;DEV&amp;NCP,0)),0)</f>
        <v>0</v>
      </c>
      <c r="T156" s="6" t="s">
        <v>938</v>
      </c>
    </row>
    <row r="157" spans="1:20" x14ac:dyDescent="0.25">
      <c r="A157" s="105" t="s">
        <v>36</v>
      </c>
      <c r="B157" s="106" t="s">
        <v>15</v>
      </c>
      <c r="C157" s="112" t="s">
        <v>127</v>
      </c>
      <c r="D157" s="108">
        <v>38407151248</v>
      </c>
      <c r="E157" s="1" t="s">
        <v>345</v>
      </c>
      <c r="F157" s="2" t="s">
        <v>18</v>
      </c>
      <c r="G157" s="1" t="s">
        <v>346</v>
      </c>
      <c r="H157" s="103">
        <f t="array" ref="H157">IFERROR(INDEX(SDE,MATCH($A157&amp;$B157&amp;$D157,AGE&amp;DEV&amp;NCP,0)),0)</f>
        <v>1224739</v>
      </c>
      <c r="I157" s="5">
        <v>1224739</v>
      </c>
      <c r="J157" s="1" t="s">
        <v>347</v>
      </c>
      <c r="K157" s="1" t="s">
        <v>297</v>
      </c>
      <c r="L157" s="1" t="s">
        <v>297</v>
      </c>
      <c r="M157" s="5">
        <v>649</v>
      </c>
      <c r="N157" s="1" t="s">
        <v>21</v>
      </c>
      <c r="O157" s="1" t="s">
        <v>25</v>
      </c>
      <c r="P157" s="1">
        <v>121</v>
      </c>
      <c r="Q157" s="6" t="str">
        <f>IF(M157&gt;P157,"sans mouvement","ok")</f>
        <v>sans mouvement</v>
      </c>
      <c r="R157" s="120">
        <f t="array" ref="R157">IFERROR(INDEX(ETA,MATCH($A157&amp;$B157&amp;$D157,AGE&amp;DEV&amp;NCP,0)),0)</f>
        <v>0</v>
      </c>
      <c r="S157" s="120">
        <f t="array" ref="S157">IFERROR(INDEX(DLEV,MATCH($A157&amp;$B157&amp;$D157,AGE&amp;DEV&amp;NCP,0)),0)</f>
        <v>0</v>
      </c>
      <c r="T157" s="6" t="s">
        <v>938</v>
      </c>
    </row>
    <row r="158" spans="1:20" x14ac:dyDescent="0.25">
      <c r="A158" s="105" t="s">
        <v>48</v>
      </c>
      <c r="B158" s="106" t="s">
        <v>15</v>
      </c>
      <c r="C158" s="112" t="s">
        <v>127</v>
      </c>
      <c r="D158" s="108">
        <v>38407151249</v>
      </c>
      <c r="E158" s="1" t="s">
        <v>345</v>
      </c>
      <c r="F158" s="2" t="s">
        <v>18</v>
      </c>
      <c r="G158" s="1" t="s">
        <v>346</v>
      </c>
      <c r="H158" s="103">
        <f t="array" ref="H158">IFERROR(INDEX(SDE,MATCH($A158&amp;$B158&amp;$D158,AGE&amp;DEV&amp;NCP,0)),0)</f>
        <v>581114</v>
      </c>
      <c r="I158" s="5">
        <v>581114</v>
      </c>
      <c r="J158" s="1" t="s">
        <v>347</v>
      </c>
      <c r="K158" s="1" t="s">
        <v>263</v>
      </c>
      <c r="L158" s="1" t="s">
        <v>263</v>
      </c>
      <c r="M158" s="5">
        <v>1335</v>
      </c>
      <c r="N158" s="1" t="s">
        <v>21</v>
      </c>
      <c r="O158" s="1" t="s">
        <v>25</v>
      </c>
      <c r="P158" s="1">
        <v>121</v>
      </c>
      <c r="Q158" s="6" t="str">
        <f>IF(M158&gt;P158,"sans mouvement","ok")</f>
        <v>sans mouvement</v>
      </c>
      <c r="R158" s="120">
        <f t="array" ref="R158">IFERROR(INDEX(ETA,MATCH($A158&amp;$B158&amp;$D158,AGE&amp;DEV&amp;NCP,0)),0)</f>
        <v>0</v>
      </c>
      <c r="S158" s="120">
        <f t="array" ref="S158">IFERROR(INDEX(DLEV,MATCH($A158&amp;$B158&amp;$D158,AGE&amp;DEV&amp;NCP,0)),0)</f>
        <v>0</v>
      </c>
      <c r="T158" s="6" t="s">
        <v>938</v>
      </c>
    </row>
    <row r="159" spans="1:20" x14ac:dyDescent="0.25">
      <c r="A159" s="105" t="s">
        <v>33</v>
      </c>
      <c r="B159" s="106" t="s">
        <v>15</v>
      </c>
      <c r="C159" s="112" t="s">
        <v>127</v>
      </c>
      <c r="D159" s="108">
        <v>38407152311</v>
      </c>
      <c r="E159" s="1" t="s">
        <v>351</v>
      </c>
      <c r="F159" s="2" t="s">
        <v>18</v>
      </c>
      <c r="G159" s="1" t="s">
        <v>352</v>
      </c>
      <c r="H159" s="103">
        <f t="array" ref="H159">IFERROR(INDEX(SDE,MATCH($A159&amp;$B159&amp;$D159,AGE&amp;DEV&amp;NCP,0)),0)</f>
        <v>1130839</v>
      </c>
      <c r="I159" s="5">
        <v>1130839</v>
      </c>
      <c r="J159" s="1" t="s">
        <v>353</v>
      </c>
      <c r="K159" s="1" t="s">
        <v>354</v>
      </c>
      <c r="L159" s="1" t="s">
        <v>354</v>
      </c>
      <c r="M159" s="5">
        <v>901</v>
      </c>
      <c r="N159" s="1" t="s">
        <v>21</v>
      </c>
      <c r="O159" s="1" t="s">
        <v>25</v>
      </c>
      <c r="P159" s="1">
        <v>121</v>
      </c>
      <c r="Q159" s="6" t="str">
        <f>IF(M159&gt;P159,"sans mouvement","ok")</f>
        <v>sans mouvement</v>
      </c>
      <c r="R159" s="120">
        <f t="array" ref="R159">IFERROR(INDEX(ETA,MATCH($A159&amp;$B159&amp;$D159,AGE&amp;DEV&amp;NCP,0)),0)</f>
        <v>0</v>
      </c>
      <c r="S159" s="120">
        <f t="array" ref="S159">IFERROR(INDEX(DLEV,MATCH($A159&amp;$B159&amp;$D159,AGE&amp;DEV&amp;NCP,0)),0)</f>
        <v>0</v>
      </c>
      <c r="T159" s="6" t="s">
        <v>938</v>
      </c>
    </row>
    <row r="160" spans="1:20" x14ac:dyDescent="0.25">
      <c r="A160" s="105" t="s">
        <v>40</v>
      </c>
      <c r="B160" s="106" t="s">
        <v>15</v>
      </c>
      <c r="C160" s="112" t="s">
        <v>127</v>
      </c>
      <c r="D160" s="108">
        <v>38407152312</v>
      </c>
      <c r="E160" s="1" t="s">
        <v>355</v>
      </c>
      <c r="F160" s="2" t="s">
        <v>18</v>
      </c>
      <c r="G160" s="1" t="s">
        <v>352</v>
      </c>
      <c r="H160" s="103">
        <f t="array" ref="H160">IFERROR(INDEX(SDE,MATCH($A160&amp;$B160&amp;$D160,AGE&amp;DEV&amp;NCP,0)),0)</f>
        <v>943080</v>
      </c>
      <c r="I160" s="5">
        <v>943080</v>
      </c>
      <c r="J160" s="1" t="s">
        <v>138</v>
      </c>
      <c r="K160" s="1" t="s">
        <v>298</v>
      </c>
      <c r="L160" s="1" t="s">
        <v>298</v>
      </c>
      <c r="M160" s="5">
        <v>871</v>
      </c>
      <c r="N160" s="1" t="s">
        <v>21</v>
      </c>
      <c r="O160" s="1" t="s">
        <v>25</v>
      </c>
      <c r="P160" s="1">
        <v>121</v>
      </c>
      <c r="Q160" s="6" t="str">
        <f>IF(M160&gt;P160,"sans mouvement","ok")</f>
        <v>sans mouvement</v>
      </c>
      <c r="R160" s="120">
        <f t="array" ref="R160">IFERROR(INDEX(ETA,MATCH($A160&amp;$B160&amp;$D160,AGE&amp;DEV&amp;NCP,0)),0)</f>
        <v>0</v>
      </c>
      <c r="S160" s="120">
        <f t="array" ref="S160">IFERROR(INDEX(DLEV,MATCH($A160&amp;$B160&amp;$D160,AGE&amp;DEV&amp;NCP,0)),0)</f>
        <v>0</v>
      </c>
      <c r="T160" s="6" t="s">
        <v>938</v>
      </c>
    </row>
    <row r="161" spans="1:20" x14ac:dyDescent="0.25">
      <c r="A161" s="105" t="s">
        <v>36</v>
      </c>
      <c r="B161" s="106" t="s">
        <v>15</v>
      </c>
      <c r="C161" s="112" t="s">
        <v>127</v>
      </c>
      <c r="D161" s="108">
        <v>38407152313</v>
      </c>
      <c r="E161" s="1" t="s">
        <v>351</v>
      </c>
      <c r="F161" s="2" t="s">
        <v>18</v>
      </c>
      <c r="G161" s="1" t="s">
        <v>352</v>
      </c>
      <c r="H161" s="103">
        <f t="array" ref="H161">IFERROR(INDEX(SDE,MATCH($A161&amp;$B161&amp;$D161,AGE&amp;DEV&amp;NCP,0)),0)</f>
        <v>1088013</v>
      </c>
      <c r="I161" s="5">
        <v>1088013</v>
      </c>
      <c r="J161" s="1" t="s">
        <v>138</v>
      </c>
      <c r="K161" s="1" t="s">
        <v>297</v>
      </c>
      <c r="L161" s="1" t="s">
        <v>297</v>
      </c>
      <c r="M161" s="5">
        <v>649</v>
      </c>
      <c r="N161" s="1" t="s">
        <v>21</v>
      </c>
      <c r="O161" s="1" t="s">
        <v>25</v>
      </c>
      <c r="P161" s="1">
        <v>121</v>
      </c>
      <c r="Q161" s="6" t="str">
        <f>IF(M161&gt;P161,"sans mouvement","ok")</f>
        <v>sans mouvement</v>
      </c>
      <c r="R161" s="120">
        <f t="array" ref="R161">IFERROR(INDEX(ETA,MATCH($A161&amp;$B161&amp;$D161,AGE&amp;DEV&amp;NCP,0)),0)</f>
        <v>0</v>
      </c>
      <c r="S161" s="120">
        <f t="array" ref="S161">IFERROR(INDEX(DLEV,MATCH($A161&amp;$B161&amp;$D161,AGE&amp;DEV&amp;NCP,0)),0)</f>
        <v>0</v>
      </c>
      <c r="T161" s="6" t="s">
        <v>938</v>
      </c>
    </row>
    <row r="162" spans="1:20" x14ac:dyDescent="0.25">
      <c r="A162" s="105" t="s">
        <v>48</v>
      </c>
      <c r="B162" s="106" t="s">
        <v>15</v>
      </c>
      <c r="C162" s="112" t="s">
        <v>127</v>
      </c>
      <c r="D162" s="108">
        <v>38407152315</v>
      </c>
      <c r="E162" s="1" t="s">
        <v>351</v>
      </c>
      <c r="F162" s="2" t="s">
        <v>18</v>
      </c>
      <c r="G162" s="1" t="s">
        <v>352</v>
      </c>
      <c r="H162" s="103">
        <f t="array" ref="H162">IFERROR(INDEX(SDE,MATCH($A162&amp;$B162&amp;$D162,AGE&amp;DEV&amp;NCP,0)),0)</f>
        <v>873895</v>
      </c>
      <c r="I162" s="5">
        <v>873895</v>
      </c>
      <c r="J162" s="1" t="s">
        <v>138</v>
      </c>
      <c r="K162" s="1" t="s">
        <v>356</v>
      </c>
      <c r="L162" s="1" t="s">
        <v>356</v>
      </c>
      <c r="M162" s="5">
        <v>1305</v>
      </c>
      <c r="N162" s="1" t="s">
        <v>21</v>
      </c>
      <c r="O162" s="1" t="s">
        <v>25</v>
      </c>
      <c r="P162" s="1">
        <v>121</v>
      </c>
      <c r="Q162" s="6" t="str">
        <f>IF(M162&gt;P162,"sans mouvement","ok")</f>
        <v>sans mouvement</v>
      </c>
      <c r="R162" s="120">
        <f t="array" ref="R162">IFERROR(INDEX(ETA,MATCH($A162&amp;$B162&amp;$D162,AGE&amp;DEV&amp;NCP,0)),0)</f>
        <v>0</v>
      </c>
      <c r="S162" s="120">
        <f t="array" ref="S162">IFERROR(INDEX(DLEV,MATCH($A162&amp;$B162&amp;$D162,AGE&amp;DEV&amp;NCP,0)),0)</f>
        <v>0</v>
      </c>
      <c r="T162" s="6" t="s">
        <v>938</v>
      </c>
    </row>
    <row r="163" spans="1:20" x14ac:dyDescent="0.25">
      <c r="A163" s="105" t="s">
        <v>81</v>
      </c>
      <c r="B163" s="106" t="s">
        <v>15</v>
      </c>
      <c r="C163" s="112" t="s">
        <v>127</v>
      </c>
      <c r="D163" s="108">
        <v>38407152316</v>
      </c>
      <c r="E163" s="1" t="s">
        <v>351</v>
      </c>
      <c r="F163" s="2" t="s">
        <v>18</v>
      </c>
      <c r="G163" s="1" t="s">
        <v>352</v>
      </c>
      <c r="H163" s="103">
        <f t="array" ref="H163">IFERROR(INDEX(SDE,MATCH($A163&amp;$B163&amp;$D163,AGE&amp;DEV&amp;NCP,0)),0)</f>
        <v>361557</v>
      </c>
      <c r="I163" s="5">
        <v>361557</v>
      </c>
      <c r="J163" s="1" t="s">
        <v>138</v>
      </c>
      <c r="K163" s="1" t="s">
        <v>264</v>
      </c>
      <c r="L163" s="1" t="s">
        <v>264</v>
      </c>
      <c r="M163" s="5">
        <v>1222</v>
      </c>
      <c r="N163" s="1" t="s">
        <v>21</v>
      </c>
      <c r="O163" s="1" t="s">
        <v>25</v>
      </c>
      <c r="P163" s="1">
        <v>121</v>
      </c>
      <c r="Q163" s="6" t="str">
        <f>IF(M163&gt;P163,"sans mouvement","ok")</f>
        <v>sans mouvement</v>
      </c>
      <c r="R163" s="120">
        <f t="array" ref="R163">IFERROR(INDEX(ETA,MATCH($A163&amp;$B163&amp;$D163,AGE&amp;DEV&amp;NCP,0)),0)</f>
        <v>0</v>
      </c>
      <c r="S163" s="120">
        <f t="array" ref="S163">IFERROR(INDEX(DLEV,MATCH($A163&amp;$B163&amp;$D163,AGE&amp;DEV&amp;NCP,0)),0)</f>
        <v>0</v>
      </c>
      <c r="T163" s="6" t="s">
        <v>938</v>
      </c>
    </row>
    <row r="164" spans="1:20" x14ac:dyDescent="0.25">
      <c r="A164" s="105" t="s">
        <v>33</v>
      </c>
      <c r="B164" s="106" t="s">
        <v>15</v>
      </c>
      <c r="C164" s="112" t="s">
        <v>127</v>
      </c>
      <c r="D164" s="108">
        <v>38407154594</v>
      </c>
      <c r="E164" s="1" t="s">
        <v>335</v>
      </c>
      <c r="F164" s="2" t="s">
        <v>18</v>
      </c>
      <c r="G164" s="1" t="s">
        <v>336</v>
      </c>
      <c r="H164" s="103">
        <f t="array" ref="H164">IFERROR(INDEX(SDE,MATCH($A164&amp;$B164&amp;$D164,AGE&amp;DEV&amp;NCP,0)),0)</f>
        <v>1221258</v>
      </c>
      <c r="I164" s="5">
        <v>1221258</v>
      </c>
      <c r="J164" s="1" t="s">
        <v>337</v>
      </c>
      <c r="K164" s="1" t="s">
        <v>305</v>
      </c>
      <c r="L164" s="1" t="s">
        <v>305</v>
      </c>
      <c r="M164" s="5">
        <v>867</v>
      </c>
      <c r="N164" s="1" t="s">
        <v>21</v>
      </c>
      <c r="O164" s="1" t="s">
        <v>25</v>
      </c>
      <c r="P164" s="1">
        <v>121</v>
      </c>
      <c r="Q164" s="6" t="str">
        <f>IF(M164&gt;P164,"sans mouvement","ok")</f>
        <v>sans mouvement</v>
      </c>
      <c r="R164" s="120">
        <f t="array" ref="R164">IFERROR(INDEX(ETA,MATCH($A164&amp;$B164&amp;$D164,AGE&amp;DEV&amp;NCP,0)),0)</f>
        <v>0</v>
      </c>
      <c r="S164" s="120">
        <f t="array" ref="S164">IFERROR(INDEX(DLEV,MATCH($A164&amp;$B164&amp;$D164,AGE&amp;DEV&amp;NCP,0)),0)</f>
        <v>0</v>
      </c>
      <c r="T164" s="6" t="s">
        <v>938</v>
      </c>
    </row>
    <row r="165" spans="1:20" x14ac:dyDescent="0.25">
      <c r="A165" s="105" t="s">
        <v>36</v>
      </c>
      <c r="B165" s="106" t="s">
        <v>15</v>
      </c>
      <c r="C165" s="112" t="s">
        <v>127</v>
      </c>
      <c r="D165" s="108">
        <v>38407154595</v>
      </c>
      <c r="E165" s="1" t="s">
        <v>338</v>
      </c>
      <c r="F165" s="2" t="s">
        <v>18</v>
      </c>
      <c r="G165" s="1" t="s">
        <v>336</v>
      </c>
      <c r="H165" s="103">
        <f t="array" ref="H165">IFERROR(INDEX(SDE,MATCH($A165&amp;$B165&amp;$D165,AGE&amp;DEV&amp;NCP,0)),0)</f>
        <v>1013017</v>
      </c>
      <c r="I165" s="5">
        <v>1013017</v>
      </c>
      <c r="J165" s="1" t="s">
        <v>337</v>
      </c>
      <c r="K165" s="1" t="s">
        <v>297</v>
      </c>
      <c r="L165" s="1" t="s">
        <v>297</v>
      </c>
      <c r="M165" s="5">
        <v>649</v>
      </c>
      <c r="N165" s="1" t="s">
        <v>21</v>
      </c>
      <c r="O165" s="1" t="s">
        <v>25</v>
      </c>
      <c r="P165" s="1">
        <v>121</v>
      </c>
      <c r="Q165" s="6" t="str">
        <f>IF(M165&gt;P165,"sans mouvement","ok")</f>
        <v>sans mouvement</v>
      </c>
      <c r="R165" s="120">
        <f t="array" ref="R165">IFERROR(INDEX(ETA,MATCH($A165&amp;$B165&amp;$D165,AGE&amp;DEV&amp;NCP,0)),0)</f>
        <v>0</v>
      </c>
      <c r="S165" s="120">
        <f t="array" ref="S165">IFERROR(INDEX(DLEV,MATCH($A165&amp;$B165&amp;$D165,AGE&amp;DEV&amp;NCP,0)),0)</f>
        <v>0</v>
      </c>
      <c r="T165" s="6" t="s">
        <v>938</v>
      </c>
    </row>
    <row r="166" spans="1:20" x14ac:dyDescent="0.25">
      <c r="A166" s="105" t="s">
        <v>40</v>
      </c>
      <c r="B166" s="106" t="s">
        <v>15</v>
      </c>
      <c r="C166" s="112" t="s">
        <v>127</v>
      </c>
      <c r="D166" s="108">
        <v>38407154596</v>
      </c>
      <c r="E166" s="1" t="s">
        <v>335</v>
      </c>
      <c r="F166" s="2" t="s">
        <v>18</v>
      </c>
      <c r="G166" s="1" t="s">
        <v>336</v>
      </c>
      <c r="H166" s="103">
        <f t="array" ref="H166">IFERROR(INDEX(SDE,MATCH($A166&amp;$B166&amp;$D166,AGE&amp;DEV&amp;NCP,0)),0)</f>
        <v>943084</v>
      </c>
      <c r="I166" s="5">
        <v>943084</v>
      </c>
      <c r="J166" s="1" t="s">
        <v>274</v>
      </c>
      <c r="K166" s="1" t="s">
        <v>304</v>
      </c>
      <c r="L166" s="1" t="s">
        <v>304</v>
      </c>
      <c r="M166" s="5">
        <v>880</v>
      </c>
      <c r="N166" s="1" t="s">
        <v>21</v>
      </c>
      <c r="O166" s="1" t="s">
        <v>25</v>
      </c>
      <c r="P166" s="1">
        <v>121</v>
      </c>
      <c r="Q166" s="6" t="str">
        <f>IF(M166&gt;P166,"sans mouvement","ok")</f>
        <v>sans mouvement</v>
      </c>
      <c r="R166" s="120">
        <f t="array" ref="R166">IFERROR(INDEX(ETA,MATCH($A166&amp;$B166&amp;$D166,AGE&amp;DEV&amp;NCP,0)),0)</f>
        <v>0</v>
      </c>
      <c r="S166" s="120">
        <f t="array" ref="S166">IFERROR(INDEX(DLEV,MATCH($A166&amp;$B166&amp;$D166,AGE&amp;DEV&amp;NCP,0)),0)</f>
        <v>0</v>
      </c>
      <c r="T166" s="6" t="s">
        <v>938</v>
      </c>
    </row>
    <row r="167" spans="1:20" x14ac:dyDescent="0.25">
      <c r="A167" s="105" t="s">
        <v>81</v>
      </c>
      <c r="B167" s="106" t="s">
        <v>15</v>
      </c>
      <c r="C167" s="112" t="s">
        <v>127</v>
      </c>
      <c r="D167" s="108">
        <v>38407154597</v>
      </c>
      <c r="E167" s="1" t="s">
        <v>339</v>
      </c>
      <c r="F167" s="2" t="s">
        <v>18</v>
      </c>
      <c r="G167" s="1" t="s">
        <v>336</v>
      </c>
      <c r="H167" s="103">
        <f t="array" ref="H167">IFERROR(INDEX(SDE,MATCH($A167&amp;$B167&amp;$D167,AGE&amp;DEV&amp;NCP,0)),0)</f>
        <v>361558</v>
      </c>
      <c r="I167" s="5">
        <v>361558</v>
      </c>
      <c r="J167" s="1" t="s">
        <v>337</v>
      </c>
      <c r="K167" s="1" t="s">
        <v>232</v>
      </c>
      <c r="L167" s="1" t="s">
        <v>232</v>
      </c>
      <c r="M167" s="5">
        <v>1145</v>
      </c>
      <c r="N167" s="1" t="s">
        <v>21</v>
      </c>
      <c r="O167" s="1" t="s">
        <v>25</v>
      </c>
      <c r="P167" s="1">
        <v>121</v>
      </c>
      <c r="Q167" s="6" t="str">
        <f>IF(M167&gt;P167,"sans mouvement","ok")</f>
        <v>sans mouvement</v>
      </c>
      <c r="R167" s="120">
        <f t="array" ref="R167">IFERROR(INDEX(ETA,MATCH($A167&amp;$B167&amp;$D167,AGE&amp;DEV&amp;NCP,0)),0)</f>
        <v>0</v>
      </c>
      <c r="S167" s="120">
        <f t="array" ref="S167">IFERROR(INDEX(DLEV,MATCH($A167&amp;$B167&amp;$D167,AGE&amp;DEV&amp;NCP,0)),0)</f>
        <v>0</v>
      </c>
      <c r="T167" s="6" t="s">
        <v>938</v>
      </c>
    </row>
    <row r="168" spans="1:20" x14ac:dyDescent="0.25">
      <c r="A168" s="105" t="s">
        <v>48</v>
      </c>
      <c r="B168" s="106" t="s">
        <v>15</v>
      </c>
      <c r="C168" s="112" t="s">
        <v>127</v>
      </c>
      <c r="D168" s="108">
        <v>38407154598</v>
      </c>
      <c r="E168" s="1" t="s">
        <v>335</v>
      </c>
      <c r="F168" s="2" t="s">
        <v>18</v>
      </c>
      <c r="G168" s="1" t="s">
        <v>336</v>
      </c>
      <c r="H168" s="103">
        <f t="array" ref="H168">IFERROR(INDEX(SDE,MATCH($A168&amp;$B168&amp;$D168,AGE&amp;DEV&amp;NCP,0)),0)</f>
        <v>873899</v>
      </c>
      <c r="I168" s="5">
        <v>873899</v>
      </c>
      <c r="J168" s="1" t="s">
        <v>337</v>
      </c>
      <c r="K168" s="1" t="s">
        <v>340</v>
      </c>
      <c r="L168" s="1" t="s">
        <v>340</v>
      </c>
      <c r="M168" s="5">
        <v>1273</v>
      </c>
      <c r="N168" s="1" t="s">
        <v>21</v>
      </c>
      <c r="O168" s="1" t="s">
        <v>25</v>
      </c>
      <c r="P168" s="1">
        <v>121</v>
      </c>
      <c r="Q168" s="6" t="str">
        <f>IF(M168&gt;P168,"sans mouvement","ok")</f>
        <v>sans mouvement</v>
      </c>
      <c r="R168" s="120">
        <f t="array" ref="R168">IFERROR(INDEX(ETA,MATCH($A168&amp;$B168&amp;$D168,AGE&amp;DEV&amp;NCP,0)),0)</f>
        <v>0</v>
      </c>
      <c r="S168" s="120">
        <f t="array" ref="S168">IFERROR(INDEX(DLEV,MATCH($A168&amp;$B168&amp;$D168,AGE&amp;DEV&amp;NCP,0)),0)</f>
        <v>0</v>
      </c>
      <c r="T168" s="6" t="s">
        <v>938</v>
      </c>
    </row>
    <row r="169" spans="1:20" x14ac:dyDescent="0.25">
      <c r="A169" s="105" t="s">
        <v>40</v>
      </c>
      <c r="B169" s="106" t="s">
        <v>15</v>
      </c>
      <c r="C169" s="112" t="s">
        <v>127</v>
      </c>
      <c r="D169" s="108">
        <v>38407158190</v>
      </c>
      <c r="E169" s="1" t="s">
        <v>301</v>
      </c>
      <c r="F169" s="2" t="s">
        <v>18</v>
      </c>
      <c r="G169" s="1" t="s">
        <v>302</v>
      </c>
      <c r="H169" s="103">
        <f t="array" ref="H169">IFERROR(INDEX(SDE,MATCH($A169&amp;$B169&amp;$D169,AGE&amp;DEV&amp;NCP,0)),0)</f>
        <v>943282</v>
      </c>
      <c r="I169" s="5">
        <v>943282</v>
      </c>
      <c r="J169" s="1" t="s">
        <v>303</v>
      </c>
      <c r="K169" s="1" t="s">
        <v>304</v>
      </c>
      <c r="L169" s="1" t="s">
        <v>304</v>
      </c>
      <c r="M169" s="5">
        <v>880</v>
      </c>
      <c r="N169" s="1" t="s">
        <v>21</v>
      </c>
      <c r="O169" s="1" t="s">
        <v>25</v>
      </c>
      <c r="P169" s="1">
        <v>121</v>
      </c>
      <c r="Q169" s="6" t="str">
        <f>IF(M169&gt;P169,"sans mouvement","ok")</f>
        <v>sans mouvement</v>
      </c>
      <c r="R169" s="120">
        <f t="array" ref="R169">IFERROR(INDEX(ETA,MATCH($A169&amp;$B169&amp;$D169,AGE&amp;DEV&amp;NCP,0)),0)</f>
        <v>0</v>
      </c>
      <c r="S169" s="120">
        <f t="array" ref="S169">IFERROR(INDEX(DLEV,MATCH($A169&amp;$B169&amp;$D169,AGE&amp;DEV&amp;NCP,0)),0)</f>
        <v>0</v>
      </c>
      <c r="T169" s="6" t="s">
        <v>938</v>
      </c>
    </row>
    <row r="170" spans="1:20" x14ac:dyDescent="0.25">
      <c r="A170" s="105" t="s">
        <v>36</v>
      </c>
      <c r="B170" s="106" t="s">
        <v>15</v>
      </c>
      <c r="C170" s="112" t="s">
        <v>127</v>
      </c>
      <c r="D170" s="108">
        <v>38407158191</v>
      </c>
      <c r="E170" s="1" t="s">
        <v>301</v>
      </c>
      <c r="F170" s="2" t="s">
        <v>18</v>
      </c>
      <c r="G170" s="1" t="s">
        <v>302</v>
      </c>
      <c r="H170" s="103">
        <f t="array" ref="H170">IFERROR(INDEX(SDE,MATCH($A170&amp;$B170&amp;$D170,AGE&amp;DEV&amp;NCP,0)),0)</f>
        <v>1221964</v>
      </c>
      <c r="I170" s="5">
        <v>1221964</v>
      </c>
      <c r="J170" s="1" t="s">
        <v>303</v>
      </c>
      <c r="K170" s="1" t="s">
        <v>297</v>
      </c>
      <c r="L170" s="1" t="s">
        <v>297</v>
      </c>
      <c r="M170" s="5">
        <v>649</v>
      </c>
      <c r="N170" s="1" t="s">
        <v>21</v>
      </c>
      <c r="O170" s="1" t="s">
        <v>25</v>
      </c>
      <c r="P170" s="1">
        <v>121</v>
      </c>
      <c r="Q170" s="6" t="str">
        <f>IF(M170&gt;P170,"sans mouvement","ok")</f>
        <v>sans mouvement</v>
      </c>
      <c r="R170" s="120">
        <f t="array" ref="R170">IFERROR(INDEX(ETA,MATCH($A170&amp;$B170&amp;$D170,AGE&amp;DEV&amp;NCP,0)),0)</f>
        <v>0</v>
      </c>
      <c r="S170" s="120">
        <f t="array" ref="S170">IFERROR(INDEX(DLEV,MATCH($A170&amp;$B170&amp;$D170,AGE&amp;DEV&amp;NCP,0)),0)</f>
        <v>0</v>
      </c>
      <c r="T170" s="6" t="s">
        <v>938</v>
      </c>
    </row>
    <row r="171" spans="1:20" x14ac:dyDescent="0.25">
      <c r="A171" s="105" t="s">
        <v>33</v>
      </c>
      <c r="B171" s="106" t="s">
        <v>15</v>
      </c>
      <c r="C171" s="112" t="s">
        <v>127</v>
      </c>
      <c r="D171" s="108">
        <v>38407158193</v>
      </c>
      <c r="E171" s="1" t="s">
        <v>301</v>
      </c>
      <c r="F171" s="2" t="s">
        <v>18</v>
      </c>
      <c r="G171" s="1" t="s">
        <v>302</v>
      </c>
      <c r="H171" s="103">
        <f t="array" ref="H171">IFERROR(INDEX(SDE,MATCH($A171&amp;$B171&amp;$D171,AGE&amp;DEV&amp;NCP,0)),0)</f>
        <v>1283320</v>
      </c>
      <c r="I171" s="5">
        <v>1283320</v>
      </c>
      <c r="J171" s="1" t="s">
        <v>69</v>
      </c>
      <c r="K171" s="1" t="s">
        <v>305</v>
      </c>
      <c r="L171" s="1" t="s">
        <v>305</v>
      </c>
      <c r="M171" s="5">
        <v>867</v>
      </c>
      <c r="N171" s="1" t="s">
        <v>21</v>
      </c>
      <c r="O171" s="1" t="s">
        <v>25</v>
      </c>
      <c r="P171" s="1">
        <v>121</v>
      </c>
      <c r="Q171" s="6" t="str">
        <f>IF(M171&gt;P171,"sans mouvement","ok")</f>
        <v>sans mouvement</v>
      </c>
      <c r="R171" s="120">
        <f t="array" ref="R171">IFERROR(INDEX(ETA,MATCH($A171&amp;$B171&amp;$D171,AGE&amp;DEV&amp;NCP,0)),0)</f>
        <v>0</v>
      </c>
      <c r="S171" s="120">
        <f t="array" ref="S171">IFERROR(INDEX(DLEV,MATCH($A171&amp;$B171&amp;$D171,AGE&amp;DEV&amp;NCP,0)),0)</f>
        <v>0</v>
      </c>
      <c r="T171" s="6" t="s">
        <v>938</v>
      </c>
    </row>
    <row r="172" spans="1:20" x14ac:dyDescent="0.25">
      <c r="A172" s="105" t="s">
        <v>48</v>
      </c>
      <c r="B172" s="106" t="s">
        <v>15</v>
      </c>
      <c r="C172" s="112" t="s">
        <v>127</v>
      </c>
      <c r="D172" s="108">
        <v>38407158194</v>
      </c>
      <c r="E172" s="1" t="s">
        <v>301</v>
      </c>
      <c r="F172" s="2" t="s">
        <v>18</v>
      </c>
      <c r="G172" s="1" t="s">
        <v>302</v>
      </c>
      <c r="H172" s="103">
        <f t="array" ref="H172">IFERROR(INDEX(SDE,MATCH($A172&amp;$B172&amp;$D172,AGE&amp;DEV&amp;NCP,0)),0)</f>
        <v>868696</v>
      </c>
      <c r="I172" s="5">
        <v>868696</v>
      </c>
      <c r="J172" s="1" t="s">
        <v>303</v>
      </c>
      <c r="K172" s="1" t="s">
        <v>306</v>
      </c>
      <c r="L172" s="1" t="s">
        <v>306</v>
      </c>
      <c r="M172" s="5">
        <v>1236</v>
      </c>
      <c r="N172" s="1" t="s">
        <v>21</v>
      </c>
      <c r="O172" s="1" t="s">
        <v>25</v>
      </c>
      <c r="P172" s="1">
        <v>121</v>
      </c>
      <c r="Q172" s="6" t="str">
        <f>IF(M172&gt;P172,"sans mouvement","ok")</f>
        <v>sans mouvement</v>
      </c>
      <c r="R172" s="120">
        <f t="array" ref="R172">IFERROR(INDEX(ETA,MATCH($A172&amp;$B172&amp;$D172,AGE&amp;DEV&amp;NCP,0)),0)</f>
        <v>0</v>
      </c>
      <c r="S172" s="120">
        <f t="array" ref="S172">IFERROR(INDEX(DLEV,MATCH($A172&amp;$B172&amp;$D172,AGE&amp;DEV&amp;NCP,0)),0)</f>
        <v>0</v>
      </c>
      <c r="T172" s="6" t="s">
        <v>938</v>
      </c>
    </row>
    <row r="173" spans="1:20" x14ac:dyDescent="0.25">
      <c r="A173" s="105" t="s">
        <v>81</v>
      </c>
      <c r="B173" s="106" t="s">
        <v>15</v>
      </c>
      <c r="C173" s="112" t="s">
        <v>127</v>
      </c>
      <c r="D173" s="108">
        <v>38407158195</v>
      </c>
      <c r="E173" s="1" t="s">
        <v>301</v>
      </c>
      <c r="F173" s="2" t="s">
        <v>18</v>
      </c>
      <c r="G173" s="1" t="s">
        <v>302</v>
      </c>
      <c r="H173" s="103">
        <f t="array" ref="H173">IFERROR(INDEX(SDE,MATCH($A173&amp;$B173&amp;$D173,AGE&amp;DEV&amp;NCP,0)),0)</f>
        <v>391987</v>
      </c>
      <c r="I173" s="5">
        <v>391987</v>
      </c>
      <c r="J173" s="1" t="s">
        <v>232</v>
      </c>
      <c r="K173" s="1" t="s">
        <v>307</v>
      </c>
      <c r="L173" s="1" t="s">
        <v>232</v>
      </c>
      <c r="M173" s="5">
        <v>1145</v>
      </c>
      <c r="N173" s="1" t="s">
        <v>21</v>
      </c>
      <c r="O173" s="1" t="s">
        <v>25</v>
      </c>
      <c r="P173" s="1">
        <v>121</v>
      </c>
      <c r="Q173" s="6" t="str">
        <f>IF(M173&gt;P173,"sans mouvement","ok")</f>
        <v>sans mouvement</v>
      </c>
      <c r="R173" s="120">
        <f t="array" ref="R173">IFERROR(INDEX(ETA,MATCH($A173&amp;$B173&amp;$D173,AGE&amp;DEV&amp;NCP,0)),0)</f>
        <v>0</v>
      </c>
      <c r="S173" s="120">
        <f t="array" ref="S173">IFERROR(INDEX(DLEV,MATCH($A173&amp;$B173&amp;$D173,AGE&amp;DEV&amp;NCP,0)),0)</f>
        <v>0</v>
      </c>
      <c r="T173" s="6" t="s">
        <v>938</v>
      </c>
    </row>
    <row r="174" spans="1:20" x14ac:dyDescent="0.25">
      <c r="A174" s="105" t="s">
        <v>33</v>
      </c>
      <c r="B174" s="106" t="s">
        <v>15</v>
      </c>
      <c r="C174" s="112" t="s">
        <v>127</v>
      </c>
      <c r="D174" s="108">
        <v>38407161292</v>
      </c>
      <c r="E174" s="1" t="s">
        <v>329</v>
      </c>
      <c r="F174" s="2" t="s">
        <v>18</v>
      </c>
      <c r="G174" s="1" t="s">
        <v>264</v>
      </c>
      <c r="H174" s="103">
        <f t="array" ref="H174">IFERROR(INDEX(SDE,MATCH($A174&amp;$B174&amp;$D174,AGE&amp;DEV&amp;NCP,0)),0)</f>
        <v>1507811</v>
      </c>
      <c r="I174" s="5">
        <v>1507811</v>
      </c>
      <c r="J174" s="1" t="s">
        <v>330</v>
      </c>
      <c r="K174" s="1" t="s">
        <v>242</v>
      </c>
      <c r="L174" s="1" t="s">
        <v>242</v>
      </c>
      <c r="M174" s="5">
        <v>965</v>
      </c>
      <c r="N174" s="1" t="s">
        <v>21</v>
      </c>
      <c r="O174" s="1" t="s">
        <v>25</v>
      </c>
      <c r="P174" s="1">
        <v>121</v>
      </c>
      <c r="Q174" s="6" t="str">
        <f>IF(M174&gt;P174,"sans mouvement","ok")</f>
        <v>sans mouvement</v>
      </c>
      <c r="R174" s="120">
        <f t="array" ref="R174">IFERROR(INDEX(ETA,MATCH($A174&amp;$B174&amp;$D174,AGE&amp;DEV&amp;NCP,0)),0)</f>
        <v>0</v>
      </c>
      <c r="S174" s="120">
        <f t="array" ref="S174">IFERROR(INDEX(DLEV,MATCH($A174&amp;$B174&amp;$D174,AGE&amp;DEV&amp;NCP,0)),0)</f>
        <v>0</v>
      </c>
      <c r="T174" s="6" t="s">
        <v>938</v>
      </c>
    </row>
    <row r="175" spans="1:20" x14ac:dyDescent="0.25">
      <c r="A175" s="105" t="s">
        <v>36</v>
      </c>
      <c r="B175" s="106" t="s">
        <v>15</v>
      </c>
      <c r="C175" s="112" t="s">
        <v>127</v>
      </c>
      <c r="D175" s="108">
        <v>38407161299</v>
      </c>
      <c r="E175" s="1" t="s">
        <v>331</v>
      </c>
      <c r="F175" s="2" t="s">
        <v>18</v>
      </c>
      <c r="G175" s="1" t="s">
        <v>264</v>
      </c>
      <c r="H175" s="103">
        <f t="array" ref="H175">IFERROR(INDEX(SDE,MATCH($A175&amp;$B175&amp;$D175,AGE&amp;DEV&amp;NCP,0)),0)</f>
        <v>1280417</v>
      </c>
      <c r="I175" s="5">
        <v>1280417</v>
      </c>
      <c r="J175" s="1" t="s">
        <v>330</v>
      </c>
      <c r="K175" s="1" t="s">
        <v>297</v>
      </c>
      <c r="L175" s="1" t="s">
        <v>297</v>
      </c>
      <c r="M175" s="5">
        <v>649</v>
      </c>
      <c r="N175" s="1" t="s">
        <v>21</v>
      </c>
      <c r="O175" s="1" t="s">
        <v>25</v>
      </c>
      <c r="P175" s="1">
        <v>121</v>
      </c>
      <c r="Q175" s="6" t="str">
        <f>IF(M175&gt;P175,"sans mouvement","ok")</f>
        <v>sans mouvement</v>
      </c>
      <c r="R175" s="120">
        <f t="array" ref="R175">IFERROR(INDEX(ETA,MATCH($A175&amp;$B175&amp;$D175,AGE&amp;DEV&amp;NCP,0)),0)</f>
        <v>0</v>
      </c>
      <c r="S175" s="120">
        <f t="array" ref="S175">IFERROR(INDEX(DLEV,MATCH($A175&amp;$B175&amp;$D175,AGE&amp;DEV&amp;NCP,0)),0)</f>
        <v>0</v>
      </c>
      <c r="T175" s="6" t="s">
        <v>938</v>
      </c>
    </row>
    <row r="176" spans="1:20" x14ac:dyDescent="0.25">
      <c r="A176" s="105" t="s">
        <v>40</v>
      </c>
      <c r="B176" s="106" t="s">
        <v>15</v>
      </c>
      <c r="C176" s="112" t="s">
        <v>127</v>
      </c>
      <c r="D176" s="108">
        <v>38407161301</v>
      </c>
      <c r="E176" s="1" t="s">
        <v>329</v>
      </c>
      <c r="F176" s="2" t="s">
        <v>18</v>
      </c>
      <c r="G176" s="1" t="s">
        <v>264</v>
      </c>
      <c r="H176" s="103">
        <f t="array" ref="H176">IFERROR(INDEX(SDE,MATCH($A176&amp;$B176&amp;$D176,AGE&amp;DEV&amp;NCP,0)),0)</f>
        <v>1086394</v>
      </c>
      <c r="I176" s="5">
        <v>1086394</v>
      </c>
      <c r="J176" s="1" t="s">
        <v>332</v>
      </c>
      <c r="K176" s="1" t="s">
        <v>304</v>
      </c>
      <c r="L176" s="1" t="s">
        <v>304</v>
      </c>
      <c r="M176" s="5">
        <v>880</v>
      </c>
      <c r="N176" s="1" t="s">
        <v>21</v>
      </c>
      <c r="O176" s="1" t="s">
        <v>25</v>
      </c>
      <c r="P176" s="1">
        <v>121</v>
      </c>
      <c r="Q176" s="6" t="str">
        <f>IF(M176&gt;P176,"sans mouvement","ok")</f>
        <v>sans mouvement</v>
      </c>
      <c r="R176" s="120">
        <f t="array" ref="R176">IFERROR(INDEX(ETA,MATCH($A176&amp;$B176&amp;$D176,AGE&amp;DEV&amp;NCP,0)),0)</f>
        <v>0</v>
      </c>
      <c r="S176" s="120">
        <f t="array" ref="S176">IFERROR(INDEX(DLEV,MATCH($A176&amp;$B176&amp;$D176,AGE&amp;DEV&amp;NCP,0)),0)</f>
        <v>0</v>
      </c>
      <c r="T176" s="6" t="s">
        <v>938</v>
      </c>
    </row>
    <row r="177" spans="1:20" x14ac:dyDescent="0.25">
      <c r="A177" s="105" t="s">
        <v>81</v>
      </c>
      <c r="B177" s="106" t="s">
        <v>15</v>
      </c>
      <c r="C177" s="112" t="s">
        <v>127</v>
      </c>
      <c r="D177" s="108">
        <v>38407161307</v>
      </c>
      <c r="E177" s="1" t="s">
        <v>329</v>
      </c>
      <c r="F177" s="2" t="s">
        <v>18</v>
      </c>
      <c r="G177" s="1" t="s">
        <v>264</v>
      </c>
      <c r="H177" s="103">
        <f t="array" ref="H177">IFERROR(INDEX(SDE,MATCH($A177&amp;$B177&amp;$D177,AGE&amp;DEV&amp;NCP,0)),0)</f>
        <v>438986</v>
      </c>
      <c r="I177" s="5">
        <v>438986</v>
      </c>
      <c r="J177" s="1" t="s">
        <v>330</v>
      </c>
      <c r="K177" s="1" t="s">
        <v>333</v>
      </c>
      <c r="L177" s="1" t="s">
        <v>333</v>
      </c>
      <c r="M177" s="5">
        <v>1148</v>
      </c>
      <c r="N177" s="1" t="s">
        <v>21</v>
      </c>
      <c r="O177" s="1" t="s">
        <v>25</v>
      </c>
      <c r="P177" s="1">
        <v>121</v>
      </c>
      <c r="Q177" s="6" t="str">
        <f>IF(M177&gt;P177,"sans mouvement","ok")</f>
        <v>sans mouvement</v>
      </c>
      <c r="R177" s="120">
        <f t="array" ref="R177">IFERROR(INDEX(ETA,MATCH($A177&amp;$B177&amp;$D177,AGE&amp;DEV&amp;NCP,0)),0)</f>
        <v>0</v>
      </c>
      <c r="S177" s="120">
        <f t="array" ref="S177">IFERROR(INDEX(DLEV,MATCH($A177&amp;$B177&amp;$D177,AGE&amp;DEV&amp;NCP,0)),0)</f>
        <v>0</v>
      </c>
      <c r="T177" s="6" t="s">
        <v>938</v>
      </c>
    </row>
    <row r="178" spans="1:20" x14ac:dyDescent="0.25">
      <c r="A178" s="105" t="s">
        <v>48</v>
      </c>
      <c r="B178" s="106" t="s">
        <v>15</v>
      </c>
      <c r="C178" s="112" t="s">
        <v>127</v>
      </c>
      <c r="D178" s="108">
        <v>38407161308</v>
      </c>
      <c r="E178" s="1" t="s">
        <v>329</v>
      </c>
      <c r="F178" s="2" t="s">
        <v>18</v>
      </c>
      <c r="G178" s="1" t="s">
        <v>264</v>
      </c>
      <c r="H178" s="103">
        <f t="array" ref="H178">IFERROR(INDEX(SDE,MATCH($A178&amp;$B178&amp;$D178,AGE&amp;DEV&amp;NCP,0)),0)</f>
        <v>868697</v>
      </c>
      <c r="I178" s="5">
        <v>868697</v>
      </c>
      <c r="J178" s="1" t="s">
        <v>330</v>
      </c>
      <c r="K178" s="1" t="s">
        <v>334</v>
      </c>
      <c r="L178" s="1" t="s">
        <v>334</v>
      </c>
      <c r="M178" s="5">
        <v>1208</v>
      </c>
      <c r="N178" s="1" t="s">
        <v>21</v>
      </c>
      <c r="O178" s="1" t="s">
        <v>25</v>
      </c>
      <c r="P178" s="1">
        <v>121</v>
      </c>
      <c r="Q178" s="6" t="str">
        <f>IF(M178&gt;P178,"sans mouvement","ok")</f>
        <v>sans mouvement</v>
      </c>
      <c r="R178" s="120">
        <f t="array" ref="R178">IFERROR(INDEX(ETA,MATCH($A178&amp;$B178&amp;$D178,AGE&amp;DEV&amp;NCP,0)),0)</f>
        <v>0</v>
      </c>
      <c r="S178" s="120">
        <f t="array" ref="S178">IFERROR(INDEX(DLEV,MATCH($A178&amp;$B178&amp;$D178,AGE&amp;DEV&amp;NCP,0)),0)</f>
        <v>0</v>
      </c>
      <c r="T178" s="6" t="s">
        <v>938</v>
      </c>
    </row>
    <row r="179" spans="1:20" x14ac:dyDescent="0.25">
      <c r="A179" s="105" t="s">
        <v>33</v>
      </c>
      <c r="B179" s="106" t="s">
        <v>15</v>
      </c>
      <c r="C179" s="112" t="s">
        <v>127</v>
      </c>
      <c r="D179" s="108">
        <v>38407164261</v>
      </c>
      <c r="E179" s="1" t="s">
        <v>325</v>
      </c>
      <c r="F179" s="2" t="s">
        <v>18</v>
      </c>
      <c r="G179" s="1" t="s">
        <v>326</v>
      </c>
      <c r="H179" s="103">
        <f t="array" ref="H179">IFERROR(INDEX(SDE,MATCH($A179&amp;$B179&amp;$D179,AGE&amp;DEV&amp;NCP,0)),0)</f>
        <v>1297978</v>
      </c>
      <c r="I179" s="5">
        <v>1297978</v>
      </c>
      <c r="J179" s="1" t="s">
        <v>327</v>
      </c>
      <c r="K179" s="1" t="s">
        <v>242</v>
      </c>
      <c r="L179" s="1" t="s">
        <v>242</v>
      </c>
      <c r="M179" s="5">
        <v>965</v>
      </c>
      <c r="N179" s="1" t="s">
        <v>21</v>
      </c>
      <c r="O179" s="1" t="s">
        <v>25</v>
      </c>
      <c r="P179" s="1">
        <v>121</v>
      </c>
      <c r="Q179" s="6" t="str">
        <f>IF(M179&gt;P179,"sans mouvement","ok")</f>
        <v>sans mouvement</v>
      </c>
      <c r="R179" s="120">
        <f t="array" ref="R179">IFERROR(INDEX(ETA,MATCH($A179&amp;$B179&amp;$D179,AGE&amp;DEV&amp;NCP,0)),0)</f>
        <v>0</v>
      </c>
      <c r="S179" s="120">
        <f t="array" ref="S179">IFERROR(INDEX(DLEV,MATCH($A179&amp;$B179&amp;$D179,AGE&amp;DEV&amp;NCP,0)),0)</f>
        <v>0</v>
      </c>
      <c r="T179" s="6" t="s">
        <v>938</v>
      </c>
    </row>
    <row r="180" spans="1:20" x14ac:dyDescent="0.25">
      <c r="A180" s="105" t="s">
        <v>36</v>
      </c>
      <c r="B180" s="106" t="s">
        <v>15</v>
      </c>
      <c r="C180" s="112" t="s">
        <v>127</v>
      </c>
      <c r="D180" s="108">
        <v>38407164262</v>
      </c>
      <c r="E180" s="1" t="s">
        <v>325</v>
      </c>
      <c r="F180" s="2" t="s">
        <v>18</v>
      </c>
      <c r="G180" s="1" t="s">
        <v>326</v>
      </c>
      <c r="H180" s="103">
        <f t="array" ref="H180">IFERROR(INDEX(SDE,MATCH($A180&amp;$B180&amp;$D180,AGE&amp;DEV&amp;NCP,0)),0)</f>
        <v>1587710</v>
      </c>
      <c r="I180" s="5">
        <v>1587710</v>
      </c>
      <c r="J180" s="1" t="s">
        <v>328</v>
      </c>
      <c r="K180" s="1" t="s">
        <v>297</v>
      </c>
      <c r="L180" s="1" t="s">
        <v>297</v>
      </c>
      <c r="M180" s="5">
        <v>649</v>
      </c>
      <c r="N180" s="1" t="s">
        <v>21</v>
      </c>
      <c r="O180" s="1" t="s">
        <v>25</v>
      </c>
      <c r="P180" s="1">
        <v>121</v>
      </c>
      <c r="Q180" s="6" t="str">
        <f>IF(M180&gt;P180,"sans mouvement","ok")</f>
        <v>sans mouvement</v>
      </c>
      <c r="R180" s="120">
        <f t="array" ref="R180">IFERROR(INDEX(ETA,MATCH($A180&amp;$B180&amp;$D180,AGE&amp;DEV&amp;NCP,0)),0)</f>
        <v>0</v>
      </c>
      <c r="S180" s="120">
        <f t="array" ref="S180">IFERROR(INDEX(DLEV,MATCH($A180&amp;$B180&amp;$D180,AGE&amp;DEV&amp;NCP,0)),0)</f>
        <v>0</v>
      </c>
      <c r="T180" s="6" t="s">
        <v>938</v>
      </c>
    </row>
    <row r="181" spans="1:20" x14ac:dyDescent="0.25">
      <c r="A181" s="105" t="s">
        <v>40</v>
      </c>
      <c r="B181" s="106" t="s">
        <v>15</v>
      </c>
      <c r="C181" s="112" t="s">
        <v>127</v>
      </c>
      <c r="D181" s="108">
        <v>38407164263</v>
      </c>
      <c r="E181" s="1" t="s">
        <v>325</v>
      </c>
      <c r="F181" s="2" t="s">
        <v>18</v>
      </c>
      <c r="G181" s="1" t="s">
        <v>326</v>
      </c>
      <c r="H181" s="103">
        <f t="array" ref="H181">IFERROR(INDEX(SDE,MATCH($A181&amp;$B181&amp;$D181,AGE&amp;DEV&amp;NCP,0)),0)</f>
        <v>1127382</v>
      </c>
      <c r="I181" s="5">
        <v>1127382</v>
      </c>
      <c r="J181" s="1" t="s">
        <v>274</v>
      </c>
      <c r="K181" s="1" t="s">
        <v>304</v>
      </c>
      <c r="L181" s="1" t="s">
        <v>304</v>
      </c>
      <c r="M181" s="5">
        <v>880</v>
      </c>
      <c r="N181" s="1" t="s">
        <v>21</v>
      </c>
      <c r="O181" s="1" t="s">
        <v>25</v>
      </c>
      <c r="P181" s="1">
        <v>121</v>
      </c>
      <c r="Q181" s="6" t="str">
        <f>IF(M181&gt;P181,"sans mouvement","ok")</f>
        <v>sans mouvement</v>
      </c>
      <c r="R181" s="120">
        <f t="array" ref="R181">IFERROR(INDEX(ETA,MATCH($A181&amp;$B181&amp;$D181,AGE&amp;DEV&amp;NCP,0)),0)</f>
        <v>0</v>
      </c>
      <c r="S181" s="120">
        <f t="array" ref="S181">IFERROR(INDEX(DLEV,MATCH($A181&amp;$B181&amp;$D181,AGE&amp;DEV&amp;NCP,0)),0)</f>
        <v>0</v>
      </c>
      <c r="T181" s="6" t="s">
        <v>938</v>
      </c>
    </row>
    <row r="182" spans="1:20" x14ac:dyDescent="0.25">
      <c r="A182" s="105" t="s">
        <v>81</v>
      </c>
      <c r="B182" s="106" t="s">
        <v>15</v>
      </c>
      <c r="C182" s="112" t="s">
        <v>127</v>
      </c>
      <c r="D182" s="108">
        <v>38407164264</v>
      </c>
      <c r="E182" s="1" t="s">
        <v>325</v>
      </c>
      <c r="F182" s="2" t="s">
        <v>18</v>
      </c>
      <c r="G182" s="1" t="s">
        <v>326</v>
      </c>
      <c r="H182" s="103">
        <f t="array" ref="H182">IFERROR(INDEX(SDE,MATCH($A182&amp;$B182&amp;$D182,AGE&amp;DEV&amp;NCP,0)),0)</f>
        <v>441987</v>
      </c>
      <c r="I182" s="5">
        <v>441987</v>
      </c>
      <c r="J182" s="1" t="s">
        <v>328</v>
      </c>
      <c r="K182" s="1" t="s">
        <v>319</v>
      </c>
      <c r="L182" s="1" t="s">
        <v>319</v>
      </c>
      <c r="M182" s="5">
        <v>1077</v>
      </c>
      <c r="N182" s="1" t="s">
        <v>21</v>
      </c>
      <c r="O182" s="1" t="s">
        <v>25</v>
      </c>
      <c r="P182" s="1">
        <v>121</v>
      </c>
      <c r="Q182" s="6" t="str">
        <f>IF(M182&gt;P182,"sans mouvement","ok")</f>
        <v>sans mouvement</v>
      </c>
      <c r="R182" s="120">
        <f t="array" ref="R182">IFERROR(INDEX(ETA,MATCH($A182&amp;$B182&amp;$D182,AGE&amp;DEV&amp;NCP,0)),0)</f>
        <v>0</v>
      </c>
      <c r="S182" s="120">
        <f t="array" ref="S182">IFERROR(INDEX(DLEV,MATCH($A182&amp;$B182&amp;$D182,AGE&amp;DEV&amp;NCP,0)),0)</f>
        <v>0</v>
      </c>
      <c r="T182" s="6" t="s">
        <v>938</v>
      </c>
    </row>
    <row r="183" spans="1:20" x14ac:dyDescent="0.25">
      <c r="A183" s="105" t="s">
        <v>48</v>
      </c>
      <c r="B183" s="106" t="s">
        <v>15</v>
      </c>
      <c r="C183" s="112" t="s">
        <v>127</v>
      </c>
      <c r="D183" s="108">
        <v>38407164265</v>
      </c>
      <c r="E183" s="1" t="s">
        <v>325</v>
      </c>
      <c r="F183" s="2" t="s">
        <v>18</v>
      </c>
      <c r="G183" s="1" t="s">
        <v>326</v>
      </c>
      <c r="H183" s="103">
        <f t="array" ref="H183">IFERROR(INDEX(SDE,MATCH($A183&amp;$B183&amp;$D183,AGE&amp;DEV&amp;NCP,0)),0)</f>
        <v>868696</v>
      </c>
      <c r="I183" s="5">
        <v>868696</v>
      </c>
      <c r="J183" s="1" t="s">
        <v>328</v>
      </c>
      <c r="K183" s="1"/>
      <c r="L183" s="1" t="s">
        <v>328</v>
      </c>
      <c r="M183" s="5">
        <v>1186</v>
      </c>
      <c r="N183" s="1" t="s">
        <v>21</v>
      </c>
      <c r="O183" s="1" t="s">
        <v>25</v>
      </c>
      <c r="P183" s="1">
        <v>121</v>
      </c>
      <c r="Q183" s="6" t="str">
        <f>IF(M183&gt;P183,"sans mouvement","ok")</f>
        <v>sans mouvement</v>
      </c>
      <c r="R183" s="120">
        <f t="array" ref="R183">IFERROR(INDEX(ETA,MATCH($A183&amp;$B183&amp;$D183,AGE&amp;DEV&amp;NCP,0)),0)</f>
        <v>0</v>
      </c>
      <c r="S183" s="120">
        <f t="array" ref="S183">IFERROR(INDEX(DLEV,MATCH($A183&amp;$B183&amp;$D183,AGE&amp;DEV&amp;NCP,0)),0)</f>
        <v>0</v>
      </c>
      <c r="T183" s="6" t="s">
        <v>938</v>
      </c>
    </row>
    <row r="184" spans="1:20" x14ac:dyDescent="0.25">
      <c r="A184" s="105" t="s">
        <v>33</v>
      </c>
      <c r="B184" s="106" t="s">
        <v>15</v>
      </c>
      <c r="C184" s="112" t="s">
        <v>127</v>
      </c>
      <c r="D184" s="108">
        <v>38407165917</v>
      </c>
      <c r="E184" s="1" t="s">
        <v>341</v>
      </c>
      <c r="F184" s="2" t="s">
        <v>18</v>
      </c>
      <c r="G184" s="1" t="s">
        <v>342</v>
      </c>
      <c r="H184" s="103">
        <f t="array" ref="H184">IFERROR(INDEX(SDE,MATCH($A184&amp;$B184&amp;$D184,AGE&amp;DEV&amp;NCP,0)),0)</f>
        <v>1177944</v>
      </c>
      <c r="I184" s="5">
        <v>1177944</v>
      </c>
      <c r="J184" s="1" t="s">
        <v>343</v>
      </c>
      <c r="K184" s="1" t="s">
        <v>242</v>
      </c>
      <c r="L184" s="1" t="s">
        <v>242</v>
      </c>
      <c r="M184" s="5">
        <v>965</v>
      </c>
      <c r="N184" s="1" t="s">
        <v>21</v>
      </c>
      <c r="O184" s="1" t="s">
        <v>25</v>
      </c>
      <c r="P184" s="1">
        <v>121</v>
      </c>
      <c r="Q184" s="6" t="str">
        <f>IF(M184&gt;P184,"sans mouvement","ok")</f>
        <v>sans mouvement</v>
      </c>
      <c r="R184" s="120">
        <f t="array" ref="R184">IFERROR(INDEX(ETA,MATCH($A184&amp;$B184&amp;$D184,AGE&amp;DEV&amp;NCP,0)),0)</f>
        <v>0</v>
      </c>
      <c r="S184" s="120">
        <f t="array" ref="S184">IFERROR(INDEX(DLEV,MATCH($A184&amp;$B184&amp;$D184,AGE&amp;DEV&amp;NCP,0)),0)</f>
        <v>0</v>
      </c>
      <c r="T184" s="6" t="s">
        <v>938</v>
      </c>
    </row>
    <row r="185" spans="1:20" x14ac:dyDescent="0.25">
      <c r="A185" s="105" t="s">
        <v>36</v>
      </c>
      <c r="B185" s="106" t="s">
        <v>15</v>
      </c>
      <c r="C185" s="112" t="s">
        <v>127</v>
      </c>
      <c r="D185" s="108">
        <v>38407165918</v>
      </c>
      <c r="E185" s="1" t="s">
        <v>344</v>
      </c>
      <c r="F185" s="2" t="s">
        <v>18</v>
      </c>
      <c r="G185" s="1" t="s">
        <v>342</v>
      </c>
      <c r="H185" s="103">
        <f t="array" ref="H185">IFERROR(INDEX(SDE,MATCH($A185&amp;$B185&amp;$D185,AGE&amp;DEV&amp;NCP,0)),0)</f>
        <v>1017878</v>
      </c>
      <c r="I185" s="5">
        <v>1017878</v>
      </c>
      <c r="J185" s="1" t="s">
        <v>343</v>
      </c>
      <c r="K185" s="1" t="s">
        <v>297</v>
      </c>
      <c r="L185" s="1" t="s">
        <v>297</v>
      </c>
      <c r="M185" s="5">
        <v>649</v>
      </c>
      <c r="N185" s="1" t="s">
        <v>21</v>
      </c>
      <c r="O185" s="1" t="s">
        <v>25</v>
      </c>
      <c r="P185" s="1">
        <v>121</v>
      </c>
      <c r="Q185" s="6" t="str">
        <f>IF(M185&gt;P185,"sans mouvement","ok")</f>
        <v>sans mouvement</v>
      </c>
      <c r="R185" s="120">
        <f t="array" ref="R185">IFERROR(INDEX(ETA,MATCH($A185&amp;$B185&amp;$D185,AGE&amp;DEV&amp;NCP,0)),0)</f>
        <v>0</v>
      </c>
      <c r="S185" s="120">
        <f t="array" ref="S185">IFERROR(INDEX(DLEV,MATCH($A185&amp;$B185&amp;$D185,AGE&amp;DEV&amp;NCP,0)),0)</f>
        <v>0</v>
      </c>
      <c r="T185" s="6" t="s">
        <v>938</v>
      </c>
    </row>
    <row r="186" spans="1:20" x14ac:dyDescent="0.25">
      <c r="A186" s="105" t="s">
        <v>40</v>
      </c>
      <c r="B186" s="106" t="s">
        <v>15</v>
      </c>
      <c r="C186" s="112" t="s">
        <v>127</v>
      </c>
      <c r="D186" s="108">
        <v>38407165919</v>
      </c>
      <c r="E186" s="1" t="s">
        <v>341</v>
      </c>
      <c r="F186" s="2" t="s">
        <v>18</v>
      </c>
      <c r="G186" s="1" t="s">
        <v>342</v>
      </c>
      <c r="H186" s="103">
        <f t="array" ref="H186">IFERROR(INDEX(SDE,MATCH($A186&amp;$B186&amp;$D186,AGE&amp;DEV&amp;NCP,0)),0)</f>
        <v>946563</v>
      </c>
      <c r="I186" s="5">
        <v>946563</v>
      </c>
      <c r="J186" s="1" t="s">
        <v>343</v>
      </c>
      <c r="K186" s="1" t="s">
        <v>318</v>
      </c>
      <c r="L186" s="1" t="s">
        <v>318</v>
      </c>
      <c r="M186" s="5">
        <v>881</v>
      </c>
      <c r="N186" s="1" t="s">
        <v>21</v>
      </c>
      <c r="O186" s="1" t="s">
        <v>25</v>
      </c>
      <c r="P186" s="1">
        <v>121</v>
      </c>
      <c r="Q186" s="6" t="str">
        <f>IF(M186&gt;P186,"sans mouvement","ok")</f>
        <v>sans mouvement</v>
      </c>
      <c r="R186" s="120">
        <f t="array" ref="R186">IFERROR(INDEX(ETA,MATCH($A186&amp;$B186&amp;$D186,AGE&amp;DEV&amp;NCP,0)),0)</f>
        <v>0</v>
      </c>
      <c r="S186" s="120">
        <f t="array" ref="S186">IFERROR(INDEX(DLEV,MATCH($A186&amp;$B186&amp;$D186,AGE&amp;DEV&amp;NCP,0)),0)</f>
        <v>0</v>
      </c>
      <c r="T186" s="6" t="s">
        <v>938</v>
      </c>
    </row>
    <row r="187" spans="1:20" x14ac:dyDescent="0.25">
      <c r="A187" s="105" t="s">
        <v>81</v>
      </c>
      <c r="B187" s="106" t="s">
        <v>15</v>
      </c>
      <c r="C187" s="112" t="s">
        <v>127</v>
      </c>
      <c r="D187" s="108">
        <v>38407165920</v>
      </c>
      <c r="E187" s="1" t="s">
        <v>315</v>
      </c>
      <c r="F187" s="2" t="s">
        <v>18</v>
      </c>
      <c r="G187" s="1" t="s">
        <v>342</v>
      </c>
      <c r="H187" s="103">
        <f t="array" ref="H187">IFERROR(INDEX(SDE,MATCH($A187&amp;$B187&amp;$D187,AGE&amp;DEV&amp;NCP,0)),0)</f>
        <v>441984</v>
      </c>
      <c r="I187" s="5">
        <v>441984</v>
      </c>
      <c r="J187" s="1" t="s">
        <v>343</v>
      </c>
      <c r="K187" s="1" t="s">
        <v>319</v>
      </c>
      <c r="L187" s="1" t="s">
        <v>319</v>
      </c>
      <c r="M187" s="5">
        <v>1077</v>
      </c>
      <c r="N187" s="1" t="s">
        <v>21</v>
      </c>
      <c r="O187" s="1" t="s">
        <v>25</v>
      </c>
      <c r="P187" s="1">
        <v>121</v>
      </c>
      <c r="Q187" s="6" t="str">
        <f>IF(M187&gt;P187,"sans mouvement","ok")</f>
        <v>sans mouvement</v>
      </c>
      <c r="R187" s="120">
        <f t="array" ref="R187">IFERROR(INDEX(ETA,MATCH($A187&amp;$B187&amp;$D187,AGE&amp;DEV&amp;NCP,0)),0)</f>
        <v>0</v>
      </c>
      <c r="S187" s="120">
        <f t="array" ref="S187">IFERROR(INDEX(DLEV,MATCH($A187&amp;$B187&amp;$D187,AGE&amp;DEV&amp;NCP,0)),0)</f>
        <v>0</v>
      </c>
      <c r="T187" s="6" t="s">
        <v>938</v>
      </c>
    </row>
    <row r="188" spans="1:20" x14ac:dyDescent="0.25">
      <c r="A188" s="105" t="s">
        <v>48</v>
      </c>
      <c r="B188" s="106" t="s">
        <v>15</v>
      </c>
      <c r="C188" s="112" t="s">
        <v>127</v>
      </c>
      <c r="D188" s="108">
        <v>38407165922</v>
      </c>
      <c r="E188" s="1" t="s">
        <v>315</v>
      </c>
      <c r="F188" s="2" t="s">
        <v>18</v>
      </c>
      <c r="G188" s="1" t="s">
        <v>342</v>
      </c>
      <c r="H188" s="103">
        <f t="array" ref="H188">IFERROR(INDEX(SDE,MATCH($A188&amp;$B188&amp;$D188,AGE&amp;DEV&amp;NCP,0)),0)</f>
        <v>586115</v>
      </c>
      <c r="I188" s="5">
        <v>586115</v>
      </c>
      <c r="J188" s="1" t="s">
        <v>343</v>
      </c>
      <c r="K188" s="1"/>
      <c r="L188" s="1" t="s">
        <v>343</v>
      </c>
      <c r="M188" s="5">
        <v>1154</v>
      </c>
      <c r="N188" s="1" t="s">
        <v>21</v>
      </c>
      <c r="O188" s="1" t="s">
        <v>25</v>
      </c>
      <c r="P188" s="1">
        <v>121</v>
      </c>
      <c r="Q188" s="6" t="str">
        <f>IF(M188&gt;P188,"sans mouvement","ok")</f>
        <v>sans mouvement</v>
      </c>
      <c r="R188" s="120">
        <f t="array" ref="R188">IFERROR(INDEX(ETA,MATCH($A188&amp;$B188&amp;$D188,AGE&amp;DEV&amp;NCP,0)),0)</f>
        <v>0</v>
      </c>
      <c r="S188" s="120">
        <f t="array" ref="S188">IFERROR(INDEX(DLEV,MATCH($A188&amp;$B188&amp;$D188,AGE&amp;DEV&amp;NCP,0)),0)</f>
        <v>0</v>
      </c>
      <c r="T188" s="6" t="s">
        <v>938</v>
      </c>
    </row>
    <row r="189" spans="1:20" x14ac:dyDescent="0.25">
      <c r="A189" s="105" t="s">
        <v>36</v>
      </c>
      <c r="B189" s="106" t="s">
        <v>15</v>
      </c>
      <c r="C189" s="112" t="s">
        <v>127</v>
      </c>
      <c r="D189" s="108">
        <v>38407166627</v>
      </c>
      <c r="E189" s="1" t="s">
        <v>315</v>
      </c>
      <c r="F189" s="2" t="s">
        <v>18</v>
      </c>
      <c r="G189" s="1" t="s">
        <v>316</v>
      </c>
      <c r="H189" s="103">
        <f t="array" ref="H189">IFERROR(INDEX(SDE,MATCH($A189&amp;$B189&amp;$D189,AGE&amp;DEV&amp;NCP,0)),0)</f>
        <v>889209</v>
      </c>
      <c r="I189" s="5">
        <v>889209</v>
      </c>
      <c r="J189" s="1" t="s">
        <v>317</v>
      </c>
      <c r="K189" s="1" t="s">
        <v>297</v>
      </c>
      <c r="L189" s="1" t="s">
        <v>297</v>
      </c>
      <c r="M189" s="5">
        <v>649</v>
      </c>
      <c r="N189" s="1" t="s">
        <v>21</v>
      </c>
      <c r="O189" s="1" t="s">
        <v>25</v>
      </c>
      <c r="P189" s="1">
        <v>121</v>
      </c>
      <c r="Q189" s="6" t="str">
        <f>IF(M189&gt;P189,"sans mouvement","ok")</f>
        <v>sans mouvement</v>
      </c>
      <c r="R189" s="120">
        <f t="array" ref="R189">IFERROR(INDEX(ETA,MATCH($A189&amp;$B189&amp;$D189,AGE&amp;DEV&amp;NCP,0)),0)</f>
        <v>0</v>
      </c>
      <c r="S189" s="120">
        <f t="array" ref="S189">IFERROR(INDEX(DLEV,MATCH($A189&amp;$B189&amp;$D189,AGE&amp;DEV&amp;NCP,0)),0)</f>
        <v>0</v>
      </c>
      <c r="T189" s="6" t="s">
        <v>938</v>
      </c>
    </row>
    <row r="190" spans="1:20" x14ac:dyDescent="0.25">
      <c r="A190" s="105" t="s">
        <v>40</v>
      </c>
      <c r="B190" s="106" t="s">
        <v>15</v>
      </c>
      <c r="C190" s="112" t="s">
        <v>127</v>
      </c>
      <c r="D190" s="108">
        <v>38407166628</v>
      </c>
      <c r="E190" s="1" t="s">
        <v>315</v>
      </c>
      <c r="F190" s="2" t="s">
        <v>18</v>
      </c>
      <c r="G190" s="1" t="s">
        <v>316</v>
      </c>
      <c r="H190" s="103">
        <f t="array" ref="H190">IFERROR(INDEX(SDE,MATCH($A190&amp;$B190&amp;$D190,AGE&amp;DEV&amp;NCP,0)),0)</f>
        <v>943280</v>
      </c>
      <c r="I190" s="5">
        <v>943280</v>
      </c>
      <c r="J190" s="1" t="s">
        <v>317</v>
      </c>
      <c r="K190" s="1" t="s">
        <v>318</v>
      </c>
      <c r="L190" s="1" t="s">
        <v>318</v>
      </c>
      <c r="M190" s="5">
        <v>881</v>
      </c>
      <c r="N190" s="1" t="s">
        <v>21</v>
      </c>
      <c r="O190" s="1" t="s">
        <v>25</v>
      </c>
      <c r="P190" s="1">
        <v>121</v>
      </c>
      <c r="Q190" s="6" t="str">
        <f>IF(M190&gt;P190,"sans mouvement","ok")</f>
        <v>sans mouvement</v>
      </c>
      <c r="R190" s="120">
        <f t="array" ref="R190">IFERROR(INDEX(ETA,MATCH($A190&amp;$B190&amp;$D190,AGE&amp;DEV&amp;NCP,0)),0)</f>
        <v>0</v>
      </c>
      <c r="S190" s="120">
        <f t="array" ref="S190">IFERROR(INDEX(DLEV,MATCH($A190&amp;$B190&amp;$D190,AGE&amp;DEV&amp;NCP,0)),0)</f>
        <v>0</v>
      </c>
      <c r="T190" s="6" t="s">
        <v>938</v>
      </c>
    </row>
    <row r="191" spans="1:20" x14ac:dyDescent="0.25">
      <c r="A191" s="105" t="s">
        <v>81</v>
      </c>
      <c r="B191" s="106" t="s">
        <v>15</v>
      </c>
      <c r="C191" s="112" t="s">
        <v>127</v>
      </c>
      <c r="D191" s="108">
        <v>38407166629</v>
      </c>
      <c r="E191" s="1" t="s">
        <v>315</v>
      </c>
      <c r="F191" s="2" t="s">
        <v>18</v>
      </c>
      <c r="G191" s="1" t="s">
        <v>316</v>
      </c>
      <c r="H191" s="103">
        <f t="array" ref="H191">IFERROR(INDEX(SDE,MATCH($A191&amp;$B191&amp;$D191,AGE&amp;DEV&amp;NCP,0)),0)</f>
        <v>441986</v>
      </c>
      <c r="I191" s="5">
        <v>441986</v>
      </c>
      <c r="J191" s="1" t="s">
        <v>317</v>
      </c>
      <c r="K191" s="1" t="s">
        <v>319</v>
      </c>
      <c r="L191" s="1" t="s">
        <v>319</v>
      </c>
      <c r="M191" s="5">
        <v>1077</v>
      </c>
      <c r="N191" s="1" t="s">
        <v>21</v>
      </c>
      <c r="O191" s="1" t="s">
        <v>25</v>
      </c>
      <c r="P191" s="1">
        <v>121</v>
      </c>
      <c r="Q191" s="6" t="str">
        <f>IF(M191&gt;P191,"sans mouvement","ok")</f>
        <v>sans mouvement</v>
      </c>
      <c r="R191" s="120">
        <f t="array" ref="R191">IFERROR(INDEX(ETA,MATCH($A191&amp;$B191&amp;$D191,AGE&amp;DEV&amp;NCP,0)),0)</f>
        <v>0</v>
      </c>
      <c r="S191" s="120">
        <f t="array" ref="S191">IFERROR(INDEX(DLEV,MATCH($A191&amp;$B191&amp;$D191,AGE&amp;DEV&amp;NCP,0)),0)</f>
        <v>0</v>
      </c>
      <c r="T191" s="6" t="s">
        <v>938</v>
      </c>
    </row>
    <row r="192" spans="1:20" x14ac:dyDescent="0.25">
      <c r="A192" s="105" t="s">
        <v>48</v>
      </c>
      <c r="B192" s="106" t="s">
        <v>15</v>
      </c>
      <c r="C192" s="112" t="s">
        <v>127</v>
      </c>
      <c r="D192" s="108">
        <v>38407166630</v>
      </c>
      <c r="E192" s="1" t="s">
        <v>315</v>
      </c>
      <c r="F192" s="2" t="s">
        <v>18</v>
      </c>
      <c r="G192" s="1" t="s">
        <v>316</v>
      </c>
      <c r="H192" s="103">
        <f t="array" ref="H192">IFERROR(INDEX(SDE,MATCH($A192&amp;$B192&amp;$D192,AGE&amp;DEV&amp;NCP,0)),0)</f>
        <v>586111</v>
      </c>
      <c r="I192" s="5">
        <v>586111</v>
      </c>
      <c r="J192" s="1" t="s">
        <v>317</v>
      </c>
      <c r="K192" s="1" t="s">
        <v>317</v>
      </c>
      <c r="L192" s="1" t="s">
        <v>317</v>
      </c>
      <c r="M192" s="5">
        <v>1127</v>
      </c>
      <c r="N192" s="1" t="s">
        <v>21</v>
      </c>
      <c r="O192" s="1" t="s">
        <v>25</v>
      </c>
      <c r="P192" s="1">
        <v>121</v>
      </c>
      <c r="Q192" s="6" t="str">
        <f>IF(M192&gt;P192,"sans mouvement","ok")</f>
        <v>sans mouvement</v>
      </c>
      <c r="R192" s="120">
        <f t="array" ref="R192">IFERROR(INDEX(ETA,MATCH($A192&amp;$B192&amp;$D192,AGE&amp;DEV&amp;NCP,0)),0)</f>
        <v>0</v>
      </c>
      <c r="S192" s="120">
        <f t="array" ref="S192">IFERROR(INDEX(DLEV,MATCH($A192&amp;$B192&amp;$D192,AGE&amp;DEV&amp;NCP,0)),0)</f>
        <v>0</v>
      </c>
      <c r="T192" s="6" t="s">
        <v>938</v>
      </c>
    </row>
    <row r="193" spans="1:20" x14ac:dyDescent="0.25">
      <c r="A193" s="105" t="s">
        <v>33</v>
      </c>
      <c r="B193" s="106" t="s">
        <v>15</v>
      </c>
      <c r="C193" s="112" t="s">
        <v>127</v>
      </c>
      <c r="D193" s="108">
        <v>38407166632</v>
      </c>
      <c r="E193" s="1" t="s">
        <v>320</v>
      </c>
      <c r="F193" s="2" t="s">
        <v>18</v>
      </c>
      <c r="G193" s="1" t="s">
        <v>316</v>
      </c>
      <c r="H193" s="103">
        <f t="array" ref="H193">IFERROR(INDEX(SDE,MATCH($A193&amp;$B193&amp;$D193,AGE&amp;DEV&amp;NCP,0)),0)</f>
        <v>1386724</v>
      </c>
      <c r="I193" s="5">
        <v>1386724</v>
      </c>
      <c r="J193" s="1" t="s">
        <v>317</v>
      </c>
      <c r="K193" s="1" t="s">
        <v>242</v>
      </c>
      <c r="L193" s="1" t="s">
        <v>242</v>
      </c>
      <c r="M193" s="5">
        <v>965</v>
      </c>
      <c r="N193" s="1" t="s">
        <v>21</v>
      </c>
      <c r="O193" s="1" t="s">
        <v>25</v>
      </c>
      <c r="P193" s="1">
        <v>121</v>
      </c>
      <c r="Q193" s="6" t="str">
        <f>IF(M193&gt;P193,"sans mouvement","ok")</f>
        <v>sans mouvement</v>
      </c>
      <c r="R193" s="120">
        <f t="array" ref="R193">IFERROR(INDEX(ETA,MATCH($A193&amp;$B193&amp;$D193,AGE&amp;DEV&amp;NCP,0)),0)</f>
        <v>0</v>
      </c>
      <c r="S193" s="120">
        <f t="array" ref="S193">IFERROR(INDEX(DLEV,MATCH($A193&amp;$B193&amp;$D193,AGE&amp;DEV&amp;NCP,0)),0)</f>
        <v>0</v>
      </c>
      <c r="T193" s="6" t="s">
        <v>938</v>
      </c>
    </row>
    <row r="194" spans="1:20" x14ac:dyDescent="0.25">
      <c r="A194" s="105" t="s">
        <v>33</v>
      </c>
      <c r="B194" s="106" t="s">
        <v>15</v>
      </c>
      <c r="C194" s="112" t="s">
        <v>127</v>
      </c>
      <c r="D194" s="108">
        <v>38407167941</v>
      </c>
      <c r="E194" s="1" t="s">
        <v>357</v>
      </c>
      <c r="F194" s="2" t="s">
        <v>18</v>
      </c>
      <c r="G194" s="1" t="s">
        <v>358</v>
      </c>
      <c r="H194" s="103">
        <f t="array" ref="H194">IFERROR(INDEX(SDE,MATCH($A194&amp;$B194&amp;$D194,AGE&amp;DEV&amp;NCP,0)),0)</f>
        <v>1332872</v>
      </c>
      <c r="I194" s="5">
        <v>1332872</v>
      </c>
      <c r="J194" s="1" t="s">
        <v>359</v>
      </c>
      <c r="K194" s="1" t="s">
        <v>242</v>
      </c>
      <c r="L194" s="1" t="s">
        <v>242</v>
      </c>
      <c r="M194" s="5">
        <v>965</v>
      </c>
      <c r="N194" s="1" t="s">
        <v>21</v>
      </c>
      <c r="O194" s="1" t="s">
        <v>25</v>
      </c>
      <c r="P194" s="1">
        <v>121</v>
      </c>
      <c r="Q194" s="6" t="str">
        <f>IF(M194&gt;P194,"sans mouvement","ok")</f>
        <v>sans mouvement</v>
      </c>
      <c r="R194" s="120">
        <f t="array" ref="R194">IFERROR(INDEX(ETA,MATCH($A194&amp;$B194&amp;$D194,AGE&amp;DEV&amp;NCP,0)),0)</f>
        <v>0</v>
      </c>
      <c r="S194" s="120">
        <f t="array" ref="S194">IFERROR(INDEX(DLEV,MATCH($A194&amp;$B194&amp;$D194,AGE&amp;DEV&amp;NCP,0)),0)</f>
        <v>0</v>
      </c>
      <c r="T194" s="6" t="s">
        <v>938</v>
      </c>
    </row>
    <row r="195" spans="1:20" x14ac:dyDescent="0.25">
      <c r="A195" s="105" t="s">
        <v>81</v>
      </c>
      <c r="B195" s="106" t="s">
        <v>15</v>
      </c>
      <c r="C195" s="112" t="s">
        <v>127</v>
      </c>
      <c r="D195" s="108">
        <v>38407167942</v>
      </c>
      <c r="E195" s="1" t="s">
        <v>360</v>
      </c>
      <c r="F195" s="2" t="s">
        <v>18</v>
      </c>
      <c r="G195" s="1" t="s">
        <v>358</v>
      </c>
      <c r="H195" s="103">
        <f t="array" ref="H195">IFERROR(INDEX(SDE,MATCH($A195&amp;$B195&amp;$D195,AGE&amp;DEV&amp;NCP,0)),0)</f>
        <v>484420</v>
      </c>
      <c r="I195" s="5">
        <v>484420</v>
      </c>
      <c r="J195" s="1" t="s">
        <v>359</v>
      </c>
      <c r="K195" s="1" t="s">
        <v>361</v>
      </c>
      <c r="L195" s="1" t="s">
        <v>361</v>
      </c>
      <c r="M195" s="5">
        <v>1019</v>
      </c>
      <c r="N195" s="1" t="s">
        <v>21</v>
      </c>
      <c r="O195" s="1" t="s">
        <v>25</v>
      </c>
      <c r="P195" s="1">
        <v>121</v>
      </c>
      <c r="Q195" s="6" t="str">
        <f>IF(M195&gt;P195,"sans mouvement","ok")</f>
        <v>sans mouvement</v>
      </c>
      <c r="R195" s="120">
        <f t="array" ref="R195">IFERROR(INDEX(ETA,MATCH($A195&amp;$B195&amp;$D195,AGE&amp;DEV&amp;NCP,0)),0)</f>
        <v>0</v>
      </c>
      <c r="S195" s="120">
        <f t="array" ref="S195">IFERROR(INDEX(DLEV,MATCH($A195&amp;$B195&amp;$D195,AGE&amp;DEV&amp;NCP,0)),0)</f>
        <v>0</v>
      </c>
      <c r="T195" s="6" t="s">
        <v>938</v>
      </c>
    </row>
    <row r="196" spans="1:20" x14ac:dyDescent="0.25">
      <c r="A196" s="105" t="s">
        <v>40</v>
      </c>
      <c r="B196" s="106" t="s">
        <v>15</v>
      </c>
      <c r="C196" s="112" t="s">
        <v>127</v>
      </c>
      <c r="D196" s="108">
        <v>38407167943</v>
      </c>
      <c r="E196" s="1" t="s">
        <v>360</v>
      </c>
      <c r="F196" s="2" t="s">
        <v>18</v>
      </c>
      <c r="G196" s="1" t="s">
        <v>358</v>
      </c>
      <c r="H196" s="103">
        <f t="array" ref="H196">IFERROR(INDEX(SDE,MATCH($A196&amp;$B196&amp;$D196,AGE&amp;DEV&amp;NCP,0)),0)</f>
        <v>1001570</v>
      </c>
      <c r="I196" s="5">
        <v>1001570</v>
      </c>
      <c r="J196" s="1" t="s">
        <v>359</v>
      </c>
      <c r="K196" s="1" t="s">
        <v>318</v>
      </c>
      <c r="L196" s="1" t="s">
        <v>318</v>
      </c>
      <c r="M196" s="5">
        <v>881</v>
      </c>
      <c r="N196" s="1" t="s">
        <v>21</v>
      </c>
      <c r="O196" s="1" t="s">
        <v>25</v>
      </c>
      <c r="P196" s="1">
        <v>121</v>
      </c>
      <c r="Q196" s="6" t="str">
        <f>IF(M196&gt;P196,"sans mouvement","ok")</f>
        <v>sans mouvement</v>
      </c>
      <c r="R196" s="120">
        <f t="array" ref="R196">IFERROR(INDEX(ETA,MATCH($A196&amp;$B196&amp;$D196,AGE&amp;DEV&amp;NCP,0)),0)</f>
        <v>0</v>
      </c>
      <c r="S196" s="120">
        <f t="array" ref="S196">IFERROR(INDEX(DLEV,MATCH($A196&amp;$B196&amp;$D196,AGE&amp;DEV&amp;NCP,0)),0)</f>
        <v>0</v>
      </c>
      <c r="T196" s="6" t="s">
        <v>938</v>
      </c>
    </row>
    <row r="197" spans="1:20" x14ac:dyDescent="0.25">
      <c r="A197" s="105" t="s">
        <v>36</v>
      </c>
      <c r="B197" s="106" t="s">
        <v>15</v>
      </c>
      <c r="C197" s="112" t="s">
        <v>127</v>
      </c>
      <c r="D197" s="108">
        <v>38407167944</v>
      </c>
      <c r="E197" s="1" t="s">
        <v>360</v>
      </c>
      <c r="F197" s="2" t="s">
        <v>18</v>
      </c>
      <c r="G197" s="1" t="s">
        <v>358</v>
      </c>
      <c r="H197" s="103">
        <f t="array" ref="H197">IFERROR(INDEX(SDE,MATCH($A197&amp;$B197&amp;$D197,AGE&amp;DEV&amp;NCP,0)),0)</f>
        <v>971201</v>
      </c>
      <c r="I197" s="5">
        <v>971201</v>
      </c>
      <c r="J197" s="1" t="s">
        <v>359</v>
      </c>
      <c r="K197" s="1" t="s">
        <v>297</v>
      </c>
      <c r="L197" s="1" t="s">
        <v>297</v>
      </c>
      <c r="M197" s="5">
        <v>649</v>
      </c>
      <c r="N197" s="1" t="s">
        <v>21</v>
      </c>
      <c r="O197" s="1" t="s">
        <v>25</v>
      </c>
      <c r="P197" s="1">
        <v>121</v>
      </c>
      <c r="Q197" s="6" t="str">
        <f>IF(M197&gt;P197,"sans mouvement","ok")</f>
        <v>sans mouvement</v>
      </c>
      <c r="R197" s="120">
        <f t="array" ref="R197">IFERROR(INDEX(ETA,MATCH($A197&amp;$B197&amp;$D197,AGE&amp;DEV&amp;NCP,0)),0)</f>
        <v>0</v>
      </c>
      <c r="S197" s="120">
        <f t="array" ref="S197">IFERROR(INDEX(DLEV,MATCH($A197&amp;$B197&amp;$D197,AGE&amp;DEV&amp;NCP,0)),0)</f>
        <v>0</v>
      </c>
      <c r="T197" s="6" t="s">
        <v>938</v>
      </c>
    </row>
    <row r="198" spans="1:20" x14ac:dyDescent="0.25">
      <c r="A198" s="105" t="s">
        <v>48</v>
      </c>
      <c r="B198" s="106" t="s">
        <v>15</v>
      </c>
      <c r="C198" s="112" t="s">
        <v>127</v>
      </c>
      <c r="D198" s="108">
        <v>38407167945</v>
      </c>
      <c r="E198" s="1" t="s">
        <v>360</v>
      </c>
      <c r="F198" s="2" t="s">
        <v>18</v>
      </c>
      <c r="G198" s="1" t="s">
        <v>358</v>
      </c>
      <c r="H198" s="103">
        <f t="array" ref="H198">IFERROR(INDEX(SDE,MATCH($A198&amp;$B198&amp;$D198,AGE&amp;DEV&amp;NCP,0)),0)</f>
        <v>465768</v>
      </c>
      <c r="I198" s="5">
        <v>465768</v>
      </c>
      <c r="J198" s="1" t="s">
        <v>359</v>
      </c>
      <c r="K198" s="1" t="s">
        <v>362</v>
      </c>
      <c r="L198" s="1" t="s">
        <v>362</v>
      </c>
      <c r="M198" s="5">
        <v>1091</v>
      </c>
      <c r="N198" s="1" t="s">
        <v>21</v>
      </c>
      <c r="O198" s="1" t="s">
        <v>25</v>
      </c>
      <c r="P198" s="1">
        <v>121</v>
      </c>
      <c r="Q198" s="6" t="str">
        <f>IF(M198&gt;P198,"sans mouvement","ok")</f>
        <v>sans mouvement</v>
      </c>
      <c r="R198" s="120">
        <f t="array" ref="R198">IFERROR(INDEX(ETA,MATCH($A198&amp;$B198&amp;$D198,AGE&amp;DEV&amp;NCP,0)),0)</f>
        <v>0</v>
      </c>
      <c r="S198" s="120">
        <f t="array" ref="S198">IFERROR(INDEX(DLEV,MATCH($A198&amp;$B198&amp;$D198,AGE&amp;DEV&amp;NCP,0)),0)</f>
        <v>0</v>
      </c>
      <c r="T198" s="6" t="s">
        <v>938</v>
      </c>
    </row>
    <row r="199" spans="1:20" x14ac:dyDescent="0.25">
      <c r="A199" s="105" t="s">
        <v>33</v>
      </c>
      <c r="B199" s="106" t="s">
        <v>15</v>
      </c>
      <c r="C199" s="112" t="s">
        <v>127</v>
      </c>
      <c r="D199" s="108">
        <v>38407169233</v>
      </c>
      <c r="E199" s="1" t="s">
        <v>363</v>
      </c>
      <c r="F199" s="2" t="s">
        <v>18</v>
      </c>
      <c r="G199" s="1" t="s">
        <v>364</v>
      </c>
      <c r="H199" s="103">
        <f t="array" ref="H199">IFERROR(INDEX(SDE,MATCH($A199&amp;$B199&amp;$D199,AGE&amp;DEV&amp;NCP,0)),0)</f>
        <v>1332534</v>
      </c>
      <c r="I199" s="5">
        <v>1332534</v>
      </c>
      <c r="J199" s="1" t="s">
        <v>365</v>
      </c>
      <c r="K199" s="1" t="s">
        <v>242</v>
      </c>
      <c r="L199" s="1" t="s">
        <v>242</v>
      </c>
      <c r="M199" s="5">
        <v>965</v>
      </c>
      <c r="N199" s="1" t="s">
        <v>21</v>
      </c>
      <c r="O199" s="1" t="s">
        <v>25</v>
      </c>
      <c r="P199" s="1">
        <v>121</v>
      </c>
      <c r="Q199" s="6" t="str">
        <f>IF(M199&gt;P199,"sans mouvement","ok")</f>
        <v>sans mouvement</v>
      </c>
      <c r="R199" s="120">
        <f t="array" ref="R199">IFERROR(INDEX(ETA,MATCH($A199&amp;$B199&amp;$D199,AGE&amp;DEV&amp;NCP,0)),0)</f>
        <v>0</v>
      </c>
      <c r="S199" s="120">
        <f t="array" ref="S199">IFERROR(INDEX(DLEV,MATCH($A199&amp;$B199&amp;$D199,AGE&amp;DEV&amp;NCP,0)),0)</f>
        <v>0</v>
      </c>
      <c r="T199" s="6" t="s">
        <v>938</v>
      </c>
    </row>
    <row r="200" spans="1:20" x14ac:dyDescent="0.25">
      <c r="A200" s="105" t="s">
        <v>36</v>
      </c>
      <c r="B200" s="106" t="s">
        <v>15</v>
      </c>
      <c r="C200" s="112" t="s">
        <v>127</v>
      </c>
      <c r="D200" s="108">
        <v>38407169234</v>
      </c>
      <c r="E200" s="1" t="s">
        <v>363</v>
      </c>
      <c r="F200" s="2" t="s">
        <v>18</v>
      </c>
      <c r="G200" s="1" t="s">
        <v>364</v>
      </c>
      <c r="H200" s="103">
        <f t="array" ref="H200">IFERROR(INDEX(SDE,MATCH($A200&amp;$B200&amp;$D200,AGE&amp;DEV&amp;NCP,0)),0)</f>
        <v>959354</v>
      </c>
      <c r="I200" s="5">
        <v>959354</v>
      </c>
      <c r="J200" s="1" t="s">
        <v>365</v>
      </c>
      <c r="K200" s="1" t="s">
        <v>366</v>
      </c>
      <c r="L200" s="1" t="s">
        <v>366</v>
      </c>
      <c r="M200" s="5">
        <v>395</v>
      </c>
      <c r="N200" s="1" t="s">
        <v>21</v>
      </c>
      <c r="O200" s="1" t="s">
        <v>25</v>
      </c>
      <c r="P200" s="1">
        <v>121</v>
      </c>
      <c r="Q200" s="6" t="str">
        <f>IF(M200&gt;P200,"sans mouvement","ok")</f>
        <v>sans mouvement</v>
      </c>
      <c r="R200" s="120">
        <f t="array" ref="R200">IFERROR(INDEX(ETA,MATCH($A200&amp;$B200&amp;$D200,AGE&amp;DEV&amp;NCP,0)),0)</f>
        <v>0</v>
      </c>
      <c r="S200" s="120">
        <f t="array" ref="S200">IFERROR(INDEX(DLEV,MATCH($A200&amp;$B200&amp;$D200,AGE&amp;DEV&amp;NCP,0)),0)</f>
        <v>0</v>
      </c>
      <c r="T200" s="6" t="s">
        <v>938</v>
      </c>
    </row>
    <row r="201" spans="1:20" x14ac:dyDescent="0.25">
      <c r="A201" s="105" t="s">
        <v>40</v>
      </c>
      <c r="B201" s="106" t="s">
        <v>15</v>
      </c>
      <c r="C201" s="112" t="s">
        <v>127</v>
      </c>
      <c r="D201" s="108">
        <v>38407169235</v>
      </c>
      <c r="E201" s="1" t="s">
        <v>363</v>
      </c>
      <c r="F201" s="2" t="s">
        <v>18</v>
      </c>
      <c r="G201" s="1" t="s">
        <v>364</v>
      </c>
      <c r="H201" s="103">
        <f t="array" ref="H201">IFERROR(INDEX(SDE,MATCH($A201&amp;$B201&amp;$D201,AGE&amp;DEV&amp;NCP,0)),0)</f>
        <v>871716</v>
      </c>
      <c r="I201" s="5">
        <v>871716</v>
      </c>
      <c r="J201" s="1" t="s">
        <v>365</v>
      </c>
      <c r="K201" s="1" t="s">
        <v>318</v>
      </c>
      <c r="L201" s="1" t="s">
        <v>318</v>
      </c>
      <c r="M201" s="5">
        <v>881</v>
      </c>
      <c r="N201" s="1" t="s">
        <v>21</v>
      </c>
      <c r="O201" s="1" t="s">
        <v>25</v>
      </c>
      <c r="P201" s="1">
        <v>121</v>
      </c>
      <c r="Q201" s="6" t="str">
        <f>IF(M201&gt;P201,"sans mouvement","ok")</f>
        <v>sans mouvement</v>
      </c>
      <c r="R201" s="120">
        <f t="array" ref="R201">IFERROR(INDEX(ETA,MATCH($A201&amp;$B201&amp;$D201,AGE&amp;DEV&amp;NCP,0)),0)</f>
        <v>0</v>
      </c>
      <c r="S201" s="120">
        <f t="array" ref="S201">IFERROR(INDEX(DLEV,MATCH($A201&amp;$B201&amp;$D201,AGE&amp;DEV&amp;NCP,0)),0)</f>
        <v>0</v>
      </c>
      <c r="T201" s="6" t="s">
        <v>938</v>
      </c>
    </row>
    <row r="202" spans="1:20" x14ac:dyDescent="0.25">
      <c r="A202" s="105" t="s">
        <v>81</v>
      </c>
      <c r="B202" s="106" t="s">
        <v>15</v>
      </c>
      <c r="C202" s="112" t="s">
        <v>127</v>
      </c>
      <c r="D202" s="108">
        <v>38407169236</v>
      </c>
      <c r="E202" s="1" t="s">
        <v>367</v>
      </c>
      <c r="F202" s="2" t="s">
        <v>18</v>
      </c>
      <c r="G202" s="1" t="s">
        <v>364</v>
      </c>
      <c r="H202" s="103">
        <f t="array" ref="H202">IFERROR(INDEX(SDE,MATCH($A202&amp;$B202&amp;$D202,AGE&amp;DEV&amp;NCP,0)),0)</f>
        <v>484418</v>
      </c>
      <c r="I202" s="5">
        <v>484418</v>
      </c>
      <c r="J202" s="1" t="s">
        <v>365</v>
      </c>
      <c r="K202" s="1" t="s">
        <v>368</v>
      </c>
      <c r="L202" s="1" t="s">
        <v>368</v>
      </c>
      <c r="M202" s="5">
        <v>986</v>
      </c>
      <c r="N202" s="1" t="s">
        <v>21</v>
      </c>
      <c r="O202" s="1" t="s">
        <v>25</v>
      </c>
      <c r="P202" s="1">
        <v>121</v>
      </c>
      <c r="Q202" s="6" t="str">
        <f>IF(M202&gt;P202,"sans mouvement","ok")</f>
        <v>sans mouvement</v>
      </c>
      <c r="R202" s="120">
        <f t="array" ref="R202">IFERROR(INDEX(ETA,MATCH($A202&amp;$B202&amp;$D202,AGE&amp;DEV&amp;NCP,0)),0)</f>
        <v>0</v>
      </c>
      <c r="S202" s="120">
        <f t="array" ref="S202">IFERROR(INDEX(DLEV,MATCH($A202&amp;$B202&amp;$D202,AGE&amp;DEV&amp;NCP,0)),0)</f>
        <v>0</v>
      </c>
      <c r="T202" s="6" t="s">
        <v>938</v>
      </c>
    </row>
    <row r="203" spans="1:20" x14ac:dyDescent="0.25">
      <c r="A203" s="105" t="s">
        <v>48</v>
      </c>
      <c r="B203" s="106" t="s">
        <v>15</v>
      </c>
      <c r="C203" s="112" t="s">
        <v>127</v>
      </c>
      <c r="D203" s="108">
        <v>38407169237</v>
      </c>
      <c r="E203" s="1" t="s">
        <v>363</v>
      </c>
      <c r="F203" s="2" t="s">
        <v>18</v>
      </c>
      <c r="G203" s="1" t="s">
        <v>364</v>
      </c>
      <c r="H203" s="103">
        <f t="array" ref="H203">IFERROR(INDEX(SDE,MATCH($A203&amp;$B203&amp;$D203,AGE&amp;DEV&amp;NCP,0)),0)</f>
        <v>465768</v>
      </c>
      <c r="I203" s="5">
        <v>465768</v>
      </c>
      <c r="J203" s="1" t="s">
        <v>365</v>
      </c>
      <c r="K203" s="1" t="s">
        <v>369</v>
      </c>
      <c r="L203" s="1" t="s">
        <v>369</v>
      </c>
      <c r="M203" s="5">
        <v>1056</v>
      </c>
      <c r="N203" s="1" t="s">
        <v>21</v>
      </c>
      <c r="O203" s="1" t="s">
        <v>25</v>
      </c>
      <c r="P203" s="1">
        <v>121</v>
      </c>
      <c r="Q203" s="6" t="str">
        <f>IF(M203&gt;P203,"sans mouvement","ok")</f>
        <v>sans mouvement</v>
      </c>
      <c r="R203" s="120">
        <f t="array" ref="R203">IFERROR(INDEX(ETA,MATCH($A203&amp;$B203&amp;$D203,AGE&amp;DEV&amp;NCP,0)),0)</f>
        <v>0</v>
      </c>
      <c r="S203" s="120">
        <f t="array" ref="S203">IFERROR(INDEX(DLEV,MATCH($A203&amp;$B203&amp;$D203,AGE&amp;DEV&amp;NCP,0)),0)</f>
        <v>0</v>
      </c>
      <c r="T203" s="6" t="s">
        <v>938</v>
      </c>
    </row>
    <row r="204" spans="1:20" x14ac:dyDescent="0.25">
      <c r="A204" s="105" t="s">
        <v>33</v>
      </c>
      <c r="B204" s="106" t="s">
        <v>15</v>
      </c>
      <c r="C204" s="112" t="s">
        <v>127</v>
      </c>
      <c r="D204" s="108">
        <v>38407170422</v>
      </c>
      <c r="E204" s="1" t="s">
        <v>395</v>
      </c>
      <c r="F204" s="2" t="s">
        <v>18</v>
      </c>
      <c r="G204" s="1" t="s">
        <v>396</v>
      </c>
      <c r="H204" s="103">
        <f t="array" ref="H204">IFERROR(INDEX(SDE,MATCH($A204&amp;$B204&amp;$D204,AGE&amp;DEV&amp;NCP,0)),0)</f>
        <v>1342419</v>
      </c>
      <c r="I204" s="5">
        <v>1342419</v>
      </c>
      <c r="J204" s="1" t="s">
        <v>397</v>
      </c>
      <c r="K204" s="1" t="s">
        <v>242</v>
      </c>
      <c r="L204" s="1" t="s">
        <v>242</v>
      </c>
      <c r="M204" s="5">
        <v>965</v>
      </c>
      <c r="N204" s="1" t="s">
        <v>21</v>
      </c>
      <c r="O204" s="1" t="s">
        <v>25</v>
      </c>
      <c r="P204" s="1">
        <v>121</v>
      </c>
      <c r="Q204" s="6" t="str">
        <f>IF(M204&gt;P204,"sans mouvement","ok")</f>
        <v>sans mouvement</v>
      </c>
      <c r="R204" s="120">
        <f t="array" ref="R204">IFERROR(INDEX(ETA,MATCH($A204&amp;$B204&amp;$D204,AGE&amp;DEV&amp;NCP,0)),0)</f>
        <v>0</v>
      </c>
      <c r="S204" s="120">
        <f t="array" ref="S204">IFERROR(INDEX(DLEV,MATCH($A204&amp;$B204&amp;$D204,AGE&amp;DEV&amp;NCP,0)),0)</f>
        <v>0</v>
      </c>
      <c r="T204" s="6" t="s">
        <v>938</v>
      </c>
    </row>
    <row r="205" spans="1:20" x14ac:dyDescent="0.25">
      <c r="A205" s="105" t="s">
        <v>36</v>
      </c>
      <c r="B205" s="106" t="s">
        <v>15</v>
      </c>
      <c r="C205" s="112" t="s">
        <v>127</v>
      </c>
      <c r="D205" s="108">
        <v>38407170423</v>
      </c>
      <c r="E205" s="1" t="s">
        <v>395</v>
      </c>
      <c r="F205" s="2" t="s">
        <v>18</v>
      </c>
      <c r="G205" s="1" t="s">
        <v>396</v>
      </c>
      <c r="H205" s="103">
        <f t="array" ref="H205">IFERROR(INDEX(SDE,MATCH($A205&amp;$B205&amp;$D205,AGE&amp;DEV&amp;NCP,0)),0)</f>
        <v>1129925</v>
      </c>
      <c r="I205" s="5">
        <v>1129925</v>
      </c>
      <c r="J205" s="1" t="s">
        <v>397</v>
      </c>
      <c r="K205" s="1" t="s">
        <v>366</v>
      </c>
      <c r="L205" s="1" t="s">
        <v>366</v>
      </c>
      <c r="M205" s="5">
        <v>395</v>
      </c>
      <c r="N205" s="1" t="s">
        <v>21</v>
      </c>
      <c r="O205" s="1" t="s">
        <v>25</v>
      </c>
      <c r="P205" s="1">
        <v>121</v>
      </c>
      <c r="Q205" s="6" t="str">
        <f>IF(M205&gt;P205,"sans mouvement","ok")</f>
        <v>sans mouvement</v>
      </c>
      <c r="R205" s="120">
        <f t="array" ref="R205">IFERROR(INDEX(ETA,MATCH($A205&amp;$B205&amp;$D205,AGE&amp;DEV&amp;NCP,0)),0)</f>
        <v>0</v>
      </c>
      <c r="S205" s="120">
        <f t="array" ref="S205">IFERROR(INDEX(DLEV,MATCH($A205&amp;$B205&amp;$D205,AGE&amp;DEV&amp;NCP,0)),0)</f>
        <v>0</v>
      </c>
      <c r="T205" s="6" t="s">
        <v>938</v>
      </c>
    </row>
    <row r="206" spans="1:20" x14ac:dyDescent="0.25">
      <c r="A206" s="105" t="s">
        <v>81</v>
      </c>
      <c r="B206" s="106" t="s">
        <v>15</v>
      </c>
      <c r="C206" s="112" t="s">
        <v>127</v>
      </c>
      <c r="D206" s="108">
        <v>38407170426</v>
      </c>
      <c r="E206" s="1" t="s">
        <v>293</v>
      </c>
      <c r="F206" s="2" t="s">
        <v>18</v>
      </c>
      <c r="G206" s="1" t="s">
        <v>396</v>
      </c>
      <c r="H206" s="103">
        <f t="array" ref="H206">IFERROR(INDEX(SDE,MATCH($A206&amp;$B206&amp;$D206,AGE&amp;DEV&amp;NCP,0)),0)</f>
        <v>484420</v>
      </c>
      <c r="I206" s="5">
        <v>484420</v>
      </c>
      <c r="J206" s="1" t="s">
        <v>397</v>
      </c>
      <c r="K206" s="1" t="s">
        <v>398</v>
      </c>
      <c r="L206" s="1" t="s">
        <v>398</v>
      </c>
      <c r="M206" s="5">
        <v>728</v>
      </c>
      <c r="N206" s="1" t="s">
        <v>21</v>
      </c>
      <c r="O206" s="1" t="s">
        <v>25</v>
      </c>
      <c r="P206" s="1">
        <v>121</v>
      </c>
      <c r="Q206" s="6" t="str">
        <f>IF(M206&gt;P206,"sans mouvement","ok")</f>
        <v>sans mouvement</v>
      </c>
      <c r="R206" s="120">
        <f t="array" ref="R206">IFERROR(INDEX(ETA,MATCH($A206&amp;$B206&amp;$D206,AGE&amp;DEV&amp;NCP,0)),0)</f>
        <v>0</v>
      </c>
      <c r="S206" s="120">
        <f t="array" ref="S206">IFERROR(INDEX(DLEV,MATCH($A206&amp;$B206&amp;$D206,AGE&amp;DEV&amp;NCP,0)),0)</f>
        <v>0</v>
      </c>
      <c r="T206" s="6" t="s">
        <v>938</v>
      </c>
    </row>
    <row r="207" spans="1:20" x14ac:dyDescent="0.25">
      <c r="A207" s="105" t="s">
        <v>48</v>
      </c>
      <c r="B207" s="106" t="s">
        <v>15</v>
      </c>
      <c r="C207" s="112" t="s">
        <v>127</v>
      </c>
      <c r="D207" s="108">
        <v>38407170427</v>
      </c>
      <c r="E207" s="1" t="s">
        <v>395</v>
      </c>
      <c r="F207" s="2" t="s">
        <v>18</v>
      </c>
      <c r="G207" s="1" t="s">
        <v>396</v>
      </c>
      <c r="H207" s="103">
        <f t="array" ref="H207">IFERROR(INDEX(SDE,MATCH($A207&amp;$B207&amp;$D207,AGE&amp;DEV&amp;NCP,0)),0)</f>
        <v>465766</v>
      </c>
      <c r="I207" s="5">
        <v>465766</v>
      </c>
      <c r="J207" s="1" t="s">
        <v>397</v>
      </c>
      <c r="K207" s="1" t="s">
        <v>361</v>
      </c>
      <c r="L207" s="1" t="s">
        <v>361</v>
      </c>
      <c r="M207" s="5">
        <v>1019</v>
      </c>
      <c r="N207" s="1" t="s">
        <v>21</v>
      </c>
      <c r="O207" s="1" t="s">
        <v>25</v>
      </c>
      <c r="P207" s="1">
        <v>121</v>
      </c>
      <c r="Q207" s="6" t="str">
        <f>IF(M207&gt;P207,"sans mouvement","ok")</f>
        <v>sans mouvement</v>
      </c>
      <c r="R207" s="120">
        <f t="array" ref="R207">IFERROR(INDEX(ETA,MATCH($A207&amp;$B207&amp;$D207,AGE&amp;DEV&amp;NCP,0)),0)</f>
        <v>0</v>
      </c>
      <c r="S207" s="120">
        <f t="array" ref="S207">IFERROR(INDEX(DLEV,MATCH($A207&amp;$B207&amp;$D207,AGE&amp;DEV&amp;NCP,0)),0)</f>
        <v>0</v>
      </c>
      <c r="T207" s="6" t="s">
        <v>938</v>
      </c>
    </row>
    <row r="208" spans="1:20" x14ac:dyDescent="0.25">
      <c r="A208" s="105" t="s">
        <v>40</v>
      </c>
      <c r="B208" s="106" t="s">
        <v>15</v>
      </c>
      <c r="C208" s="112" t="s">
        <v>127</v>
      </c>
      <c r="D208" s="108">
        <v>38407170428</v>
      </c>
      <c r="E208" s="1" t="s">
        <v>395</v>
      </c>
      <c r="F208" s="2" t="s">
        <v>18</v>
      </c>
      <c r="G208" s="1" t="s">
        <v>396</v>
      </c>
      <c r="H208" s="103">
        <f t="array" ref="H208">IFERROR(INDEX(SDE,MATCH($A208&amp;$B208&amp;$D208,AGE&amp;DEV&amp;NCP,0)),0)</f>
        <v>879706</v>
      </c>
      <c r="I208" s="5">
        <v>879706</v>
      </c>
      <c r="J208" s="1" t="s">
        <v>397</v>
      </c>
      <c r="K208" s="1" t="s">
        <v>318</v>
      </c>
      <c r="L208" s="1" t="s">
        <v>318</v>
      </c>
      <c r="M208" s="5">
        <v>881</v>
      </c>
      <c r="N208" s="1" t="s">
        <v>21</v>
      </c>
      <c r="O208" s="1" t="s">
        <v>25</v>
      </c>
      <c r="P208" s="1">
        <v>121</v>
      </c>
      <c r="Q208" s="6" t="str">
        <f>IF(M208&gt;P208,"sans mouvement","ok")</f>
        <v>sans mouvement</v>
      </c>
      <c r="R208" s="120">
        <f t="array" ref="R208">IFERROR(INDEX(ETA,MATCH($A208&amp;$B208&amp;$D208,AGE&amp;DEV&amp;NCP,0)),0)</f>
        <v>0</v>
      </c>
      <c r="S208" s="120">
        <f t="array" ref="S208">IFERROR(INDEX(DLEV,MATCH($A208&amp;$B208&amp;$D208,AGE&amp;DEV&amp;NCP,0)),0)</f>
        <v>0</v>
      </c>
      <c r="T208" s="6" t="s">
        <v>938</v>
      </c>
    </row>
    <row r="209" spans="1:20" x14ac:dyDescent="0.25">
      <c r="A209" s="105" t="s">
        <v>39</v>
      </c>
      <c r="B209" s="106" t="s">
        <v>15</v>
      </c>
      <c r="C209" s="112" t="s">
        <v>127</v>
      </c>
      <c r="D209" s="108">
        <v>38407172658</v>
      </c>
      <c r="E209" s="1" t="s">
        <v>375</v>
      </c>
      <c r="F209" s="2" t="s">
        <v>18</v>
      </c>
      <c r="G209" s="1" t="s">
        <v>376</v>
      </c>
      <c r="H209" s="103">
        <f t="array" ref="H209">IFERROR(INDEX(SDE,MATCH($A209&amp;$B209&amp;$D209,AGE&amp;DEV&amp;NCP,0)),0)</f>
        <v>270000</v>
      </c>
      <c r="I209" s="5">
        <v>270000</v>
      </c>
      <c r="J209" s="1" t="s">
        <v>377</v>
      </c>
      <c r="K209" s="1" t="s">
        <v>378</v>
      </c>
      <c r="L209" s="1" t="s">
        <v>378</v>
      </c>
      <c r="M209" s="5">
        <v>935</v>
      </c>
      <c r="N209" s="1" t="s">
        <v>21</v>
      </c>
      <c r="O209" s="1" t="s">
        <v>25</v>
      </c>
      <c r="P209" s="1">
        <v>121</v>
      </c>
      <c r="Q209" s="6" t="str">
        <f>IF(M209&gt;P209,"sans mouvement","ok")</f>
        <v>sans mouvement</v>
      </c>
      <c r="R209" s="120">
        <f t="array" ref="R209">IFERROR(INDEX(ETA,MATCH($A209&amp;$B209&amp;$D209,AGE&amp;DEV&amp;NCP,0)),0)</f>
        <v>0</v>
      </c>
      <c r="S209" s="120">
        <f t="array" ref="S209">IFERROR(INDEX(DLEV,MATCH($A209&amp;$B209&amp;$D209,AGE&amp;DEV&amp;NCP,0)),0)</f>
        <v>0</v>
      </c>
      <c r="T209" s="6" t="s">
        <v>938</v>
      </c>
    </row>
    <row r="210" spans="1:20" x14ac:dyDescent="0.25">
      <c r="A210" s="105" t="s">
        <v>40</v>
      </c>
      <c r="B210" s="106" t="s">
        <v>15</v>
      </c>
      <c r="C210" s="112" t="s">
        <v>127</v>
      </c>
      <c r="D210" s="108">
        <v>38407172664</v>
      </c>
      <c r="E210" s="1" t="s">
        <v>375</v>
      </c>
      <c r="F210" s="2" t="s">
        <v>18</v>
      </c>
      <c r="G210" s="1" t="s">
        <v>376</v>
      </c>
      <c r="H210" s="103">
        <f t="array" ref="H210">IFERROR(INDEX(SDE,MATCH($A210&amp;$B210&amp;$D210,AGE&amp;DEV&amp;NCP,0)),0)</f>
        <v>405000</v>
      </c>
      <c r="I210" s="5">
        <v>405000</v>
      </c>
      <c r="J210" s="1" t="s">
        <v>373</v>
      </c>
      <c r="K210" s="1" t="s">
        <v>379</v>
      </c>
      <c r="L210" s="1" t="s">
        <v>373</v>
      </c>
      <c r="M210" s="5">
        <v>753</v>
      </c>
      <c r="N210" s="1" t="s">
        <v>21</v>
      </c>
      <c r="O210" s="1" t="s">
        <v>25</v>
      </c>
      <c r="P210" s="1">
        <v>121</v>
      </c>
      <c r="Q210" s="6" t="str">
        <f>IF(M210&gt;P210,"sans mouvement","ok")</f>
        <v>sans mouvement</v>
      </c>
      <c r="R210" s="120">
        <f t="array" ref="R210">IFERROR(INDEX(ETA,MATCH($A210&amp;$B210&amp;$D210,AGE&amp;DEV&amp;NCP,0)),0)</f>
        <v>0</v>
      </c>
      <c r="S210" s="120">
        <f t="array" ref="S210">IFERROR(INDEX(DLEV,MATCH($A210&amp;$B210&amp;$D210,AGE&amp;DEV&amp;NCP,0)),0)</f>
        <v>0</v>
      </c>
      <c r="T210" s="6" t="s">
        <v>938</v>
      </c>
    </row>
    <row r="211" spans="1:20" x14ac:dyDescent="0.25">
      <c r="A211" s="105" t="s">
        <v>33</v>
      </c>
      <c r="B211" s="106" t="s">
        <v>15</v>
      </c>
      <c r="C211" s="112" t="s">
        <v>127</v>
      </c>
      <c r="D211" s="108">
        <v>38407172665</v>
      </c>
      <c r="E211" s="1" t="s">
        <v>375</v>
      </c>
      <c r="F211" s="2" t="s">
        <v>18</v>
      </c>
      <c r="G211" s="1" t="s">
        <v>376</v>
      </c>
      <c r="H211" s="103">
        <f t="array" ref="H211">IFERROR(INDEX(SDE,MATCH($A211&amp;$B211&amp;$D211,AGE&amp;DEV&amp;NCP,0)),0)</f>
        <v>615000</v>
      </c>
      <c r="I211" s="5">
        <v>615000</v>
      </c>
      <c r="J211" s="1" t="s">
        <v>377</v>
      </c>
      <c r="K211" s="1" t="s">
        <v>380</v>
      </c>
      <c r="L211" s="1" t="s">
        <v>380</v>
      </c>
      <c r="M211" s="5">
        <v>577</v>
      </c>
      <c r="N211" s="1" t="s">
        <v>21</v>
      </c>
      <c r="O211" s="1" t="s">
        <v>25</v>
      </c>
      <c r="P211" s="1">
        <v>121</v>
      </c>
      <c r="Q211" s="6" t="str">
        <f>IF(M211&gt;P211,"sans mouvement","ok")</f>
        <v>sans mouvement</v>
      </c>
      <c r="R211" s="120">
        <f t="array" ref="R211">IFERROR(INDEX(ETA,MATCH($A211&amp;$B211&amp;$D211,AGE&amp;DEV&amp;NCP,0)),0)</f>
        <v>0</v>
      </c>
      <c r="S211" s="120">
        <f t="array" ref="S211">IFERROR(INDEX(DLEV,MATCH($A211&amp;$B211&amp;$D211,AGE&amp;DEV&amp;NCP,0)),0)</f>
        <v>0</v>
      </c>
      <c r="T211" s="6" t="s">
        <v>938</v>
      </c>
    </row>
    <row r="212" spans="1:20" x14ac:dyDescent="0.25">
      <c r="A212" s="105" t="s">
        <v>36</v>
      </c>
      <c r="B212" s="106" t="s">
        <v>15</v>
      </c>
      <c r="C212" s="112" t="s">
        <v>127</v>
      </c>
      <c r="D212" s="108">
        <v>38407172666</v>
      </c>
      <c r="E212" s="1" t="s">
        <v>375</v>
      </c>
      <c r="F212" s="2" t="s">
        <v>18</v>
      </c>
      <c r="G212" s="1" t="s">
        <v>376</v>
      </c>
      <c r="H212" s="103">
        <f t="array" ref="H212">IFERROR(INDEX(SDE,MATCH($A212&amp;$B212&amp;$D212,AGE&amp;DEV&amp;NCP,0)),0)</f>
        <v>4649970</v>
      </c>
      <c r="I212" s="5">
        <v>4649970</v>
      </c>
      <c r="J212" s="1" t="s">
        <v>377</v>
      </c>
      <c r="K212" s="1" t="s">
        <v>381</v>
      </c>
      <c r="L212" s="1" t="s">
        <v>381</v>
      </c>
      <c r="M212" s="5">
        <v>642</v>
      </c>
      <c r="N212" s="1" t="s">
        <v>21</v>
      </c>
      <c r="O212" s="1" t="s">
        <v>25</v>
      </c>
      <c r="P212" s="1">
        <v>121</v>
      </c>
      <c r="Q212" s="6" t="str">
        <f>IF(M212&gt;P212,"sans mouvement","ok")</f>
        <v>sans mouvement</v>
      </c>
      <c r="R212" s="120">
        <f t="array" ref="R212">IFERROR(INDEX(ETA,MATCH($A212&amp;$B212&amp;$D212,AGE&amp;DEV&amp;NCP,0)),0)</f>
        <v>0</v>
      </c>
      <c r="S212" s="120">
        <f t="array" ref="S212">IFERROR(INDEX(DLEV,MATCH($A212&amp;$B212&amp;$D212,AGE&amp;DEV&amp;NCP,0)),0)</f>
        <v>0</v>
      </c>
      <c r="T212" s="6" t="s">
        <v>938</v>
      </c>
    </row>
    <row r="213" spans="1:20" x14ac:dyDescent="0.25">
      <c r="A213" s="105" t="s">
        <v>36</v>
      </c>
      <c r="B213" s="106" t="s">
        <v>15</v>
      </c>
      <c r="C213" s="112" t="s">
        <v>127</v>
      </c>
      <c r="D213" s="108">
        <v>38407174371</v>
      </c>
      <c r="E213" s="1" t="s">
        <v>401</v>
      </c>
      <c r="F213" s="2" t="s">
        <v>18</v>
      </c>
      <c r="G213" s="1" t="s">
        <v>402</v>
      </c>
      <c r="H213" s="103">
        <f t="array" ref="H213">IFERROR(INDEX(SDE,MATCH($A213&amp;$B213&amp;$D213,AGE&amp;DEV&amp;NCP,0)),0)</f>
        <v>4794750</v>
      </c>
      <c r="I213" s="5">
        <v>4794750</v>
      </c>
      <c r="J213" s="1" t="s">
        <v>402</v>
      </c>
      <c r="K213" s="1" t="s">
        <v>305</v>
      </c>
      <c r="L213" s="1" t="s">
        <v>305</v>
      </c>
      <c r="M213" s="5">
        <v>867</v>
      </c>
      <c r="N213" s="1" t="s">
        <v>21</v>
      </c>
      <c r="O213" s="1" t="s">
        <v>25</v>
      </c>
      <c r="P213" s="1">
        <v>121</v>
      </c>
      <c r="Q213" s="6" t="str">
        <f>IF(M213&gt;P213,"sans mouvement","ok")</f>
        <v>sans mouvement</v>
      </c>
      <c r="R213" s="120">
        <f t="array" ref="R213">IFERROR(INDEX(ETA,MATCH($A213&amp;$B213&amp;$D213,AGE&amp;DEV&amp;NCP,0)),0)</f>
        <v>0</v>
      </c>
      <c r="S213" s="120">
        <f t="array" ref="S213">IFERROR(INDEX(DLEV,MATCH($A213&amp;$B213&amp;$D213,AGE&amp;DEV&amp;NCP,0)),0)</f>
        <v>0</v>
      </c>
      <c r="T213" s="6" t="s">
        <v>938</v>
      </c>
    </row>
    <row r="214" spans="1:20" x14ac:dyDescent="0.25">
      <c r="A214" s="105" t="s">
        <v>33</v>
      </c>
      <c r="B214" s="106" t="s">
        <v>15</v>
      </c>
      <c r="C214" s="112" t="s">
        <v>127</v>
      </c>
      <c r="D214" s="108">
        <v>38407174658</v>
      </c>
      <c r="E214" s="1" t="s">
        <v>370</v>
      </c>
      <c r="F214" s="2" t="s">
        <v>18</v>
      </c>
      <c r="G214" s="1" t="s">
        <v>371</v>
      </c>
      <c r="H214" s="103">
        <f t="array" ref="H214">IFERROR(INDEX(SDE,MATCH($A214&amp;$B214&amp;$D214,AGE&amp;DEV&amp;NCP,0)),0)</f>
        <v>4702500</v>
      </c>
      <c r="I214" s="5">
        <v>4702500</v>
      </c>
      <c r="J214" s="1" t="s">
        <v>372</v>
      </c>
      <c r="K214" s="1" t="s">
        <v>124</v>
      </c>
      <c r="L214" s="1" t="s">
        <v>124</v>
      </c>
      <c r="M214" s="5">
        <v>769</v>
      </c>
      <c r="N214" s="1" t="s">
        <v>21</v>
      </c>
      <c r="O214" s="1" t="s">
        <v>25</v>
      </c>
      <c r="P214" s="1">
        <v>121</v>
      </c>
      <c r="Q214" s="6" t="str">
        <f>IF(M214&gt;P214,"sans mouvement","ok")</f>
        <v>sans mouvement</v>
      </c>
      <c r="R214" s="120">
        <f t="array" ref="R214">IFERROR(INDEX(ETA,MATCH($A214&amp;$B214&amp;$D214,AGE&amp;DEV&amp;NCP,0)),0)</f>
        <v>0</v>
      </c>
      <c r="S214" s="120">
        <f t="array" ref="S214">IFERROR(INDEX(DLEV,MATCH($A214&amp;$B214&amp;$D214,AGE&amp;DEV&amp;NCP,0)),0)</f>
        <v>0</v>
      </c>
      <c r="T214" s="6" t="s">
        <v>938</v>
      </c>
    </row>
    <row r="215" spans="1:20" x14ac:dyDescent="0.25">
      <c r="A215" s="105" t="s">
        <v>40</v>
      </c>
      <c r="B215" s="106" t="s">
        <v>15</v>
      </c>
      <c r="C215" s="112" t="s">
        <v>127</v>
      </c>
      <c r="D215" s="108">
        <v>38407174659</v>
      </c>
      <c r="E215" s="1" t="s">
        <v>370</v>
      </c>
      <c r="F215" s="2" t="s">
        <v>18</v>
      </c>
      <c r="G215" s="1" t="s">
        <v>371</v>
      </c>
      <c r="H215" s="103">
        <f t="array" ref="H215">IFERROR(INDEX(SDE,MATCH($A215&amp;$B215&amp;$D215,AGE&amp;DEV&amp;NCP,0)),0)</f>
        <v>628250</v>
      </c>
      <c r="I215" s="5">
        <v>628250</v>
      </c>
      <c r="J215" s="1" t="s">
        <v>371</v>
      </c>
      <c r="K215" s="1" t="s">
        <v>373</v>
      </c>
      <c r="L215" s="1" t="s">
        <v>373</v>
      </c>
      <c r="M215" s="5">
        <v>753</v>
      </c>
      <c r="N215" s="1" t="s">
        <v>21</v>
      </c>
      <c r="O215" s="1" t="s">
        <v>25</v>
      </c>
      <c r="P215" s="1">
        <v>121</v>
      </c>
      <c r="Q215" s="6" t="str">
        <f>IF(M215&gt;P215,"sans mouvement","ok")</f>
        <v>sans mouvement</v>
      </c>
      <c r="R215" s="120">
        <f t="array" ref="R215">IFERROR(INDEX(ETA,MATCH($A215&amp;$B215&amp;$D215,AGE&amp;DEV&amp;NCP,0)),0)</f>
        <v>0</v>
      </c>
      <c r="S215" s="120">
        <f t="array" ref="S215">IFERROR(INDEX(DLEV,MATCH($A215&amp;$B215&amp;$D215,AGE&amp;DEV&amp;NCP,0)),0)</f>
        <v>0</v>
      </c>
      <c r="T215" s="6" t="s">
        <v>938</v>
      </c>
    </row>
    <row r="216" spans="1:20" x14ac:dyDescent="0.25">
      <c r="A216" s="105" t="s">
        <v>39</v>
      </c>
      <c r="B216" s="106" t="s">
        <v>15</v>
      </c>
      <c r="C216" s="112" t="s">
        <v>127</v>
      </c>
      <c r="D216" s="108">
        <v>38407174660</v>
      </c>
      <c r="E216" s="1" t="s">
        <v>370</v>
      </c>
      <c r="F216" s="2" t="s">
        <v>18</v>
      </c>
      <c r="G216" s="1" t="s">
        <v>371</v>
      </c>
      <c r="H216" s="103">
        <f t="array" ref="H216">IFERROR(INDEX(SDE,MATCH($A216&amp;$B216&amp;$D216,AGE&amp;DEV&amp;NCP,0)),0)</f>
        <v>1181250</v>
      </c>
      <c r="I216" s="5">
        <v>1181250</v>
      </c>
      <c r="J216" s="1" t="s">
        <v>371</v>
      </c>
      <c r="K216" s="1" t="s">
        <v>374</v>
      </c>
      <c r="L216" s="1" t="s">
        <v>374</v>
      </c>
      <c r="M216" s="5">
        <v>619</v>
      </c>
      <c r="N216" s="1" t="s">
        <v>21</v>
      </c>
      <c r="O216" s="1" t="s">
        <v>25</v>
      </c>
      <c r="P216" s="1">
        <v>121</v>
      </c>
      <c r="Q216" s="6" t="str">
        <f>IF(M216&gt;P216,"sans mouvement","ok")</f>
        <v>sans mouvement</v>
      </c>
      <c r="R216" s="120">
        <f t="array" ref="R216">IFERROR(INDEX(ETA,MATCH($A216&amp;$B216&amp;$D216,AGE&amp;DEV&amp;NCP,0)),0)</f>
        <v>0</v>
      </c>
      <c r="S216" s="120">
        <f t="array" ref="S216">IFERROR(INDEX(DLEV,MATCH($A216&amp;$B216&amp;$D216,AGE&amp;DEV&amp;NCP,0)),0)</f>
        <v>0</v>
      </c>
      <c r="T216" s="6" t="s">
        <v>938</v>
      </c>
    </row>
    <row r="217" spans="1:20" x14ac:dyDescent="0.25">
      <c r="A217" s="105" t="s">
        <v>36</v>
      </c>
      <c r="B217" s="106" t="s">
        <v>15</v>
      </c>
      <c r="C217" s="112" t="s">
        <v>127</v>
      </c>
      <c r="D217" s="108">
        <v>38407176455</v>
      </c>
      <c r="E217" s="1" t="s">
        <v>370</v>
      </c>
      <c r="F217" s="2" t="s">
        <v>18</v>
      </c>
      <c r="G217" s="1" t="s">
        <v>403</v>
      </c>
      <c r="H217" s="103">
        <f t="array" ref="H217">IFERROR(INDEX(SDE,MATCH($A217&amp;$B217&amp;$D217,AGE&amp;DEV&amp;NCP,0)),0)</f>
        <v>270000</v>
      </c>
      <c r="I217" s="5">
        <v>270000</v>
      </c>
      <c r="J217" s="1" t="s">
        <v>292</v>
      </c>
      <c r="K217" s="1" t="s">
        <v>404</v>
      </c>
      <c r="L217" s="1" t="s">
        <v>404</v>
      </c>
      <c r="M217" s="5">
        <v>579</v>
      </c>
      <c r="N217" s="1" t="s">
        <v>21</v>
      </c>
      <c r="O217" s="1" t="s">
        <v>25</v>
      </c>
      <c r="P217" s="1">
        <v>121</v>
      </c>
      <c r="Q217" s="6" t="str">
        <f>IF(M217&gt;P217,"sans mouvement","ok")</f>
        <v>sans mouvement</v>
      </c>
      <c r="R217" s="120">
        <f t="array" ref="R217">IFERROR(INDEX(ETA,MATCH($A217&amp;$B217&amp;$D217,AGE&amp;DEV&amp;NCP,0)),0)</f>
        <v>0</v>
      </c>
      <c r="S217" s="120">
        <f t="array" ref="S217">IFERROR(INDEX(DLEV,MATCH($A217&amp;$B217&amp;$D217,AGE&amp;DEV&amp;NCP,0)),0)</f>
        <v>0</v>
      </c>
      <c r="T217" s="6" t="s">
        <v>938</v>
      </c>
    </row>
    <row r="218" spans="1:20" x14ac:dyDescent="0.25">
      <c r="A218" s="105" t="s">
        <v>36</v>
      </c>
      <c r="B218" s="106" t="s">
        <v>15</v>
      </c>
      <c r="C218" s="112" t="s">
        <v>127</v>
      </c>
      <c r="D218" s="108">
        <v>38407179812</v>
      </c>
      <c r="E218" s="1" t="s">
        <v>399</v>
      </c>
      <c r="F218" s="2" t="s">
        <v>18</v>
      </c>
      <c r="G218" s="1" t="s">
        <v>400</v>
      </c>
      <c r="H218" s="103">
        <f t="array" ref="H218">IFERROR(INDEX(SDE,MATCH($A218&amp;$B218&amp;$D218,AGE&amp;DEV&amp;NCP,0)),0)</f>
        <v>697500</v>
      </c>
      <c r="I218" s="5">
        <v>697500</v>
      </c>
      <c r="J218" s="1" t="s">
        <v>400</v>
      </c>
      <c r="K218" s="1" t="s">
        <v>318</v>
      </c>
      <c r="L218" s="1" t="s">
        <v>318</v>
      </c>
      <c r="M218" s="5">
        <v>881</v>
      </c>
      <c r="N218" s="1" t="s">
        <v>21</v>
      </c>
      <c r="O218" s="1" t="s">
        <v>25</v>
      </c>
      <c r="P218" s="1">
        <v>121</v>
      </c>
      <c r="Q218" s="6" t="str">
        <f>IF(M218&gt;P218,"sans mouvement","ok")</f>
        <v>sans mouvement</v>
      </c>
      <c r="R218" s="120">
        <f t="array" ref="R218">IFERROR(INDEX(ETA,MATCH($A218&amp;$B218&amp;$D218,AGE&amp;DEV&amp;NCP,0)),0)</f>
        <v>0</v>
      </c>
      <c r="S218" s="120">
        <f t="array" ref="S218">IFERROR(INDEX(DLEV,MATCH($A218&amp;$B218&amp;$D218,AGE&amp;DEV&amp;NCP,0)),0)</f>
        <v>0</v>
      </c>
      <c r="T218" s="6" t="s">
        <v>938</v>
      </c>
    </row>
    <row r="219" spans="1:20" x14ac:dyDescent="0.25">
      <c r="A219" s="105" t="s">
        <v>39</v>
      </c>
      <c r="B219" s="106" t="s">
        <v>15</v>
      </c>
      <c r="C219" s="112" t="s">
        <v>127</v>
      </c>
      <c r="D219" s="108">
        <v>38407183553</v>
      </c>
      <c r="E219" s="1" t="s">
        <v>389</v>
      </c>
      <c r="F219" s="2" t="s">
        <v>18</v>
      </c>
      <c r="G219" s="1" t="s">
        <v>390</v>
      </c>
      <c r="H219" s="103">
        <f t="array" ref="H219">IFERROR(INDEX(SDE,MATCH($A219&amp;$B219&amp;$D219,AGE&amp;DEV&amp;NCP,0)),0)</f>
        <v>183750</v>
      </c>
      <c r="I219" s="5">
        <v>183750</v>
      </c>
      <c r="J219" s="1" t="s">
        <v>390</v>
      </c>
      <c r="K219" s="1" t="s">
        <v>391</v>
      </c>
      <c r="L219" s="1" t="s">
        <v>391</v>
      </c>
      <c r="M219" s="5">
        <v>696</v>
      </c>
      <c r="N219" s="1" t="s">
        <v>21</v>
      </c>
      <c r="O219" s="1" t="s">
        <v>25</v>
      </c>
      <c r="P219" s="1">
        <v>121</v>
      </c>
      <c r="Q219" s="6" t="str">
        <f>IF(M219&gt;P219,"sans mouvement","ok")</f>
        <v>sans mouvement</v>
      </c>
      <c r="R219" s="120">
        <f t="array" ref="R219">IFERROR(INDEX(ETA,MATCH($A219&amp;$B219&amp;$D219,AGE&amp;DEV&amp;NCP,0)),0)</f>
        <v>0</v>
      </c>
      <c r="S219" s="120">
        <f t="array" ref="S219">IFERROR(INDEX(DLEV,MATCH($A219&amp;$B219&amp;$D219,AGE&amp;DEV&amp;NCP,0)),0)</f>
        <v>0</v>
      </c>
      <c r="T219" s="6" t="s">
        <v>938</v>
      </c>
    </row>
    <row r="220" spans="1:20" x14ac:dyDescent="0.25">
      <c r="A220" s="105" t="s">
        <v>40</v>
      </c>
      <c r="B220" s="106" t="s">
        <v>15</v>
      </c>
      <c r="C220" s="112" t="s">
        <v>127</v>
      </c>
      <c r="D220" s="108">
        <v>38407183554</v>
      </c>
      <c r="E220" s="1" t="s">
        <v>389</v>
      </c>
      <c r="F220" s="2" t="s">
        <v>18</v>
      </c>
      <c r="G220" s="1" t="s">
        <v>390</v>
      </c>
      <c r="H220" s="103">
        <f t="array" ref="H220">IFERROR(INDEX(SDE,MATCH($A220&amp;$B220&amp;$D220,AGE&amp;DEV&amp;NCP,0)),0)</f>
        <v>1215000</v>
      </c>
      <c r="I220" s="5">
        <v>1215000</v>
      </c>
      <c r="J220" s="1" t="s">
        <v>390</v>
      </c>
      <c r="K220" s="1" t="s">
        <v>392</v>
      </c>
      <c r="L220" s="1" t="s">
        <v>392</v>
      </c>
      <c r="M220" s="5">
        <v>629</v>
      </c>
      <c r="N220" s="1" t="s">
        <v>21</v>
      </c>
      <c r="O220" s="1" t="s">
        <v>25</v>
      </c>
      <c r="P220" s="1">
        <v>121</v>
      </c>
      <c r="Q220" s="6" t="str">
        <f>IF(M220&gt;P220,"sans mouvement","ok")</f>
        <v>sans mouvement</v>
      </c>
      <c r="R220" s="120">
        <f t="array" ref="R220">IFERROR(INDEX(ETA,MATCH($A220&amp;$B220&amp;$D220,AGE&amp;DEV&amp;NCP,0)),0)</f>
        <v>0</v>
      </c>
      <c r="S220" s="120">
        <f t="array" ref="S220">IFERROR(INDEX(DLEV,MATCH($A220&amp;$B220&amp;$D220,AGE&amp;DEV&amp;NCP,0)),0)</f>
        <v>0</v>
      </c>
      <c r="T220" s="6" t="s">
        <v>938</v>
      </c>
    </row>
    <row r="221" spans="1:20" x14ac:dyDescent="0.25">
      <c r="A221" s="105" t="s">
        <v>81</v>
      </c>
      <c r="B221" s="106" t="s">
        <v>15</v>
      </c>
      <c r="C221" s="112" t="s">
        <v>127</v>
      </c>
      <c r="D221" s="108">
        <v>38407183555</v>
      </c>
      <c r="E221" s="1" t="s">
        <v>389</v>
      </c>
      <c r="F221" s="2" t="s">
        <v>18</v>
      </c>
      <c r="G221" s="1" t="s">
        <v>390</v>
      </c>
      <c r="H221" s="103">
        <f t="array" ref="H221">IFERROR(INDEX(SDE,MATCH($A221&amp;$B221&amp;$D221,AGE&amp;DEV&amp;NCP,0)),0)</f>
        <v>480000</v>
      </c>
      <c r="I221" s="5">
        <v>480000</v>
      </c>
      <c r="J221" s="1" t="s">
        <v>390</v>
      </c>
      <c r="K221" s="1" t="s">
        <v>83</v>
      </c>
      <c r="L221" s="1" t="s">
        <v>83</v>
      </c>
      <c r="M221" s="5">
        <v>538</v>
      </c>
      <c r="N221" s="1" t="s">
        <v>21</v>
      </c>
      <c r="O221" s="1" t="s">
        <v>25</v>
      </c>
      <c r="P221" s="1">
        <v>121</v>
      </c>
      <c r="Q221" s="6" t="str">
        <f>IF(M221&gt;P221,"sans mouvement","ok")</f>
        <v>sans mouvement</v>
      </c>
      <c r="R221" s="120">
        <f t="array" ref="R221">IFERROR(INDEX(ETA,MATCH($A221&amp;$B221&amp;$D221,AGE&amp;DEV&amp;NCP,0)),0)</f>
        <v>0</v>
      </c>
      <c r="S221" s="120">
        <f t="array" ref="S221">IFERROR(INDEX(DLEV,MATCH($A221&amp;$B221&amp;$D221,AGE&amp;DEV&amp;NCP,0)),0)</f>
        <v>0</v>
      </c>
      <c r="T221" s="6" t="s">
        <v>938</v>
      </c>
    </row>
    <row r="222" spans="1:20" x14ac:dyDescent="0.25">
      <c r="A222" s="105" t="s">
        <v>33</v>
      </c>
      <c r="B222" s="106" t="s">
        <v>15</v>
      </c>
      <c r="C222" s="112" t="s">
        <v>127</v>
      </c>
      <c r="D222" s="108">
        <v>38407183556</v>
      </c>
      <c r="E222" s="1" t="s">
        <v>389</v>
      </c>
      <c r="F222" s="2" t="s">
        <v>18</v>
      </c>
      <c r="G222" s="1" t="s">
        <v>390</v>
      </c>
      <c r="H222" s="103">
        <f t="array" ref="H222">IFERROR(INDEX(SDE,MATCH($A222&amp;$B222&amp;$D222,AGE&amp;DEV&amp;NCP,0)),0)</f>
        <v>562500</v>
      </c>
      <c r="I222" s="5">
        <v>562500</v>
      </c>
      <c r="J222" s="1" t="s">
        <v>390</v>
      </c>
      <c r="K222" s="1" t="s">
        <v>393</v>
      </c>
      <c r="L222" s="1" t="s">
        <v>393</v>
      </c>
      <c r="M222" s="5">
        <v>668</v>
      </c>
      <c r="N222" s="1" t="s">
        <v>21</v>
      </c>
      <c r="O222" s="1" t="s">
        <v>25</v>
      </c>
      <c r="P222" s="1">
        <v>121</v>
      </c>
      <c r="Q222" s="6" t="str">
        <f>IF(M222&gt;P222,"sans mouvement","ok")</f>
        <v>sans mouvement</v>
      </c>
      <c r="R222" s="120">
        <f t="array" ref="R222">IFERROR(INDEX(ETA,MATCH($A222&amp;$B222&amp;$D222,AGE&amp;DEV&amp;NCP,0)),0)</f>
        <v>0</v>
      </c>
      <c r="S222" s="120">
        <f t="array" ref="S222">IFERROR(INDEX(DLEV,MATCH($A222&amp;$B222&amp;$D222,AGE&amp;DEV&amp;NCP,0)),0)</f>
        <v>0</v>
      </c>
      <c r="T222" s="6" t="s">
        <v>938</v>
      </c>
    </row>
    <row r="223" spans="1:20" x14ac:dyDescent="0.25">
      <c r="A223" s="105" t="s">
        <v>36</v>
      </c>
      <c r="B223" s="106" t="s">
        <v>15</v>
      </c>
      <c r="C223" s="112" t="s">
        <v>127</v>
      </c>
      <c r="D223" s="108">
        <v>38407183557</v>
      </c>
      <c r="E223" s="1" t="s">
        <v>389</v>
      </c>
      <c r="F223" s="2" t="s">
        <v>18</v>
      </c>
      <c r="G223" s="1" t="s">
        <v>390</v>
      </c>
      <c r="H223" s="103">
        <f t="array" ref="H223">IFERROR(INDEX(SDE,MATCH($A223&amp;$B223&amp;$D223,AGE&amp;DEV&amp;NCP,0)),0)</f>
        <v>3115750</v>
      </c>
      <c r="I223" s="5">
        <v>3115750</v>
      </c>
      <c r="J223" s="1" t="s">
        <v>394</v>
      </c>
      <c r="K223" s="1" t="s">
        <v>82</v>
      </c>
      <c r="L223" s="1" t="s">
        <v>82</v>
      </c>
      <c r="M223" s="5">
        <v>546</v>
      </c>
      <c r="N223" s="1" t="s">
        <v>21</v>
      </c>
      <c r="O223" s="1" t="s">
        <v>25</v>
      </c>
      <c r="P223" s="1">
        <v>121</v>
      </c>
      <c r="Q223" s="6" t="str">
        <f>IF(M223&gt;P223,"sans mouvement","ok")</f>
        <v>sans mouvement</v>
      </c>
      <c r="R223" s="120">
        <f t="array" ref="R223">IFERROR(INDEX(ETA,MATCH($A223&amp;$B223&amp;$D223,AGE&amp;DEV&amp;NCP,0)),0)</f>
        <v>0</v>
      </c>
      <c r="S223" s="120">
        <f t="array" ref="S223">IFERROR(INDEX(DLEV,MATCH($A223&amp;$B223&amp;$D223,AGE&amp;DEV&amp;NCP,0)),0)</f>
        <v>0</v>
      </c>
      <c r="T223" s="6" t="s">
        <v>938</v>
      </c>
    </row>
    <row r="224" spans="1:20" x14ac:dyDescent="0.25">
      <c r="A224" s="105" t="s">
        <v>39</v>
      </c>
      <c r="B224" s="106" t="s">
        <v>15</v>
      </c>
      <c r="C224" s="112" t="s">
        <v>127</v>
      </c>
      <c r="D224" s="108">
        <v>38407183855</v>
      </c>
      <c r="E224" s="1" t="s">
        <v>386</v>
      </c>
      <c r="F224" s="2" t="s">
        <v>18</v>
      </c>
      <c r="G224" s="1" t="s">
        <v>387</v>
      </c>
      <c r="H224" s="103">
        <f t="array" ref="H224">IFERROR(INDEX(SDE,MATCH($A224&amp;$B224&amp;$D224,AGE&amp;DEV&amp;NCP,0)),0)</f>
        <v>86250</v>
      </c>
      <c r="I224" s="5">
        <v>86250</v>
      </c>
      <c r="J224" s="1" t="s">
        <v>387</v>
      </c>
      <c r="K224" s="1" t="s">
        <v>388</v>
      </c>
      <c r="L224" s="1" t="s">
        <v>388</v>
      </c>
      <c r="M224" s="5">
        <v>776</v>
      </c>
      <c r="N224" s="1" t="s">
        <v>21</v>
      </c>
      <c r="O224" s="1" t="s">
        <v>25</v>
      </c>
      <c r="P224" s="1">
        <v>121</v>
      </c>
      <c r="Q224" s="6" t="str">
        <f>IF(M224&gt;P224,"sans mouvement","ok")</f>
        <v>sans mouvement</v>
      </c>
      <c r="R224" s="120">
        <f t="array" ref="R224">IFERROR(INDEX(ETA,MATCH($A224&amp;$B224&amp;$D224,AGE&amp;DEV&amp;NCP,0)),0)</f>
        <v>0</v>
      </c>
      <c r="S224" s="120">
        <f t="array" ref="S224">IFERROR(INDEX(DLEV,MATCH($A224&amp;$B224&amp;$D224,AGE&amp;DEV&amp;NCP,0)),0)</f>
        <v>0</v>
      </c>
      <c r="T224" s="6" t="s">
        <v>938</v>
      </c>
    </row>
    <row r="225" spans="1:20" x14ac:dyDescent="0.25">
      <c r="A225" s="105" t="s">
        <v>36</v>
      </c>
      <c r="B225" s="106" t="s">
        <v>15</v>
      </c>
      <c r="C225" s="112" t="s">
        <v>127</v>
      </c>
      <c r="D225" s="108">
        <v>38407184722</v>
      </c>
      <c r="E225" s="1" t="s">
        <v>382</v>
      </c>
      <c r="F225" s="2" t="s">
        <v>18</v>
      </c>
      <c r="G225" s="1" t="s">
        <v>383</v>
      </c>
      <c r="H225" s="103">
        <f t="array" ref="H225">IFERROR(INDEX(SDE,MATCH($A225&amp;$B225&amp;$D225,AGE&amp;DEV&amp;NCP,0)),0)</f>
        <v>757500</v>
      </c>
      <c r="I225" s="5">
        <v>757500</v>
      </c>
      <c r="J225" s="1" t="s">
        <v>384</v>
      </c>
      <c r="K225" s="1" t="s">
        <v>385</v>
      </c>
      <c r="L225" s="1" t="s">
        <v>385</v>
      </c>
      <c r="M225" s="5">
        <v>738</v>
      </c>
      <c r="N225" s="1" t="s">
        <v>21</v>
      </c>
      <c r="O225" s="1" t="s">
        <v>25</v>
      </c>
      <c r="P225" s="1">
        <v>121</v>
      </c>
      <c r="Q225" s="6" t="str">
        <f>IF(M225&gt;P225,"sans mouvement","ok")</f>
        <v>sans mouvement</v>
      </c>
      <c r="R225" s="120">
        <f t="array" ref="R225">IFERROR(INDEX(ETA,MATCH($A225&amp;$B225&amp;$D225,AGE&amp;DEV&amp;NCP,0)),0)</f>
        <v>0</v>
      </c>
      <c r="S225" s="120">
        <f t="array" ref="S225">IFERROR(INDEX(DLEV,MATCH($A225&amp;$B225&amp;$D225,AGE&amp;DEV&amp;NCP,0)),0)</f>
        <v>0</v>
      </c>
      <c r="T225" s="6" t="s">
        <v>938</v>
      </c>
    </row>
    <row r="226" spans="1:20" x14ac:dyDescent="0.25">
      <c r="A226" s="105" t="s">
        <v>81</v>
      </c>
      <c r="B226" s="106" t="s">
        <v>15</v>
      </c>
      <c r="C226" s="112" t="s">
        <v>127</v>
      </c>
      <c r="D226" s="108">
        <v>38407195585</v>
      </c>
      <c r="E226" s="1" t="s">
        <v>412</v>
      </c>
      <c r="F226" s="2" t="s">
        <v>18</v>
      </c>
      <c r="G226" s="1" t="s">
        <v>394</v>
      </c>
      <c r="H226" s="103">
        <f t="array" ref="H226">IFERROR(INDEX(SDE,MATCH($A226&amp;$B226&amp;$D226,AGE&amp;DEV&amp;NCP,0)),0)</f>
        <v>675000</v>
      </c>
      <c r="I226" s="5">
        <v>675000</v>
      </c>
      <c r="J226" s="1" t="s">
        <v>394</v>
      </c>
      <c r="K226" s="1" t="s">
        <v>413</v>
      </c>
      <c r="L226" s="1" t="s">
        <v>413</v>
      </c>
      <c r="M226" s="5">
        <v>599</v>
      </c>
      <c r="N226" s="1" t="s">
        <v>21</v>
      </c>
      <c r="O226" s="1" t="s">
        <v>25</v>
      </c>
      <c r="P226" s="1">
        <v>121</v>
      </c>
      <c r="Q226" s="6" t="str">
        <f>IF(M226&gt;P226,"sans mouvement","ok")</f>
        <v>sans mouvement</v>
      </c>
      <c r="R226" s="120">
        <f t="array" ref="R226">IFERROR(INDEX(ETA,MATCH($A226&amp;$B226&amp;$D226,AGE&amp;DEV&amp;NCP,0)),0)</f>
        <v>0</v>
      </c>
      <c r="S226" s="120">
        <f t="array" ref="S226">IFERROR(INDEX(DLEV,MATCH($A226&amp;$B226&amp;$D226,AGE&amp;DEV&amp;NCP,0)),0)</f>
        <v>0</v>
      </c>
      <c r="T226" s="6" t="s">
        <v>938</v>
      </c>
    </row>
    <row r="227" spans="1:20" x14ac:dyDescent="0.25">
      <c r="A227" s="105" t="s">
        <v>36</v>
      </c>
      <c r="B227" s="106" t="s">
        <v>15</v>
      </c>
      <c r="C227" s="112" t="s">
        <v>127</v>
      </c>
      <c r="D227" s="108">
        <v>38407195587</v>
      </c>
      <c r="E227" s="1" t="s">
        <v>414</v>
      </c>
      <c r="F227" s="2" t="s">
        <v>18</v>
      </c>
      <c r="G227" s="1" t="s">
        <v>394</v>
      </c>
      <c r="H227" s="103">
        <f t="array" ref="H227">IFERROR(INDEX(SDE,MATCH($A227&amp;$B227&amp;$D227,AGE&amp;DEV&amp;NCP,0)),0)</f>
        <v>5726000</v>
      </c>
      <c r="I227" s="5">
        <v>5726000</v>
      </c>
      <c r="J227" s="1" t="s">
        <v>415</v>
      </c>
      <c r="K227" s="1" t="s">
        <v>416</v>
      </c>
      <c r="L227" s="1" t="s">
        <v>416</v>
      </c>
      <c r="M227" s="5">
        <v>626</v>
      </c>
      <c r="N227" s="1" t="s">
        <v>21</v>
      </c>
      <c r="O227" s="1" t="s">
        <v>25</v>
      </c>
      <c r="P227" s="1">
        <v>121</v>
      </c>
      <c r="Q227" s="6" t="str">
        <f>IF(M227&gt;P227,"sans mouvement","ok")</f>
        <v>sans mouvement</v>
      </c>
      <c r="R227" s="120">
        <f t="array" ref="R227">IFERROR(INDEX(ETA,MATCH($A227&amp;$B227&amp;$D227,AGE&amp;DEV&amp;NCP,0)),0)</f>
        <v>0</v>
      </c>
      <c r="S227" s="120">
        <f t="array" ref="S227">IFERROR(INDEX(DLEV,MATCH($A227&amp;$B227&amp;$D227,AGE&amp;DEV&amp;NCP,0)),0)</f>
        <v>0</v>
      </c>
      <c r="T227" s="6" t="s">
        <v>938</v>
      </c>
    </row>
    <row r="228" spans="1:20" x14ac:dyDescent="0.25">
      <c r="A228" s="105" t="s">
        <v>40</v>
      </c>
      <c r="B228" s="106" t="s">
        <v>15</v>
      </c>
      <c r="C228" s="112" t="s">
        <v>127</v>
      </c>
      <c r="D228" s="108">
        <v>38407195588</v>
      </c>
      <c r="E228" s="1" t="s">
        <v>417</v>
      </c>
      <c r="F228" s="2" t="s">
        <v>18</v>
      </c>
      <c r="G228" s="1" t="s">
        <v>394</v>
      </c>
      <c r="H228" s="103">
        <f t="array" ref="H228">IFERROR(INDEX(SDE,MATCH($A228&amp;$B228&amp;$D228,AGE&amp;DEV&amp;NCP,0)),0)</f>
        <v>1637000</v>
      </c>
      <c r="I228" s="5">
        <v>1637000</v>
      </c>
      <c r="J228" s="1" t="s">
        <v>394</v>
      </c>
      <c r="K228" s="1" t="s">
        <v>418</v>
      </c>
      <c r="L228" s="1" t="s">
        <v>418</v>
      </c>
      <c r="M228" s="5">
        <v>480</v>
      </c>
      <c r="N228" s="1" t="s">
        <v>21</v>
      </c>
      <c r="O228" s="1" t="s">
        <v>25</v>
      </c>
      <c r="P228" s="1">
        <v>121</v>
      </c>
      <c r="Q228" s="6" t="str">
        <f>IF(M228&gt;P228,"sans mouvement","ok")</f>
        <v>sans mouvement</v>
      </c>
      <c r="R228" s="120">
        <f t="array" ref="R228">IFERROR(INDEX(ETA,MATCH($A228&amp;$B228&amp;$D228,AGE&amp;DEV&amp;NCP,0)),0)</f>
        <v>0</v>
      </c>
      <c r="S228" s="120">
        <f t="array" ref="S228">IFERROR(INDEX(DLEV,MATCH($A228&amp;$B228&amp;$D228,AGE&amp;DEV&amp;NCP,0)),0)</f>
        <v>0</v>
      </c>
      <c r="T228" s="6" t="s">
        <v>938</v>
      </c>
    </row>
    <row r="229" spans="1:20" x14ac:dyDescent="0.25">
      <c r="A229" s="105" t="s">
        <v>40</v>
      </c>
      <c r="B229" s="106" t="s">
        <v>15</v>
      </c>
      <c r="C229" s="112" t="s">
        <v>127</v>
      </c>
      <c r="D229" s="108">
        <v>38407200897</v>
      </c>
      <c r="E229" s="1" t="s">
        <v>405</v>
      </c>
      <c r="F229" s="2" t="s">
        <v>18</v>
      </c>
      <c r="G229" s="1" t="s">
        <v>406</v>
      </c>
      <c r="H229" s="103">
        <f t="array" ref="H229">IFERROR(INDEX(SDE,MATCH($A229&amp;$B229&amp;$D229,AGE&amp;DEV&amp;NCP,0)),0)</f>
        <v>651500</v>
      </c>
      <c r="I229" s="5">
        <v>651500</v>
      </c>
      <c r="J229" s="1" t="s">
        <v>407</v>
      </c>
      <c r="K229" s="1" t="s">
        <v>408</v>
      </c>
      <c r="L229" s="1" t="s">
        <v>408</v>
      </c>
      <c r="M229" s="5">
        <v>430</v>
      </c>
      <c r="N229" s="1" t="s">
        <v>21</v>
      </c>
      <c r="O229" s="1" t="s">
        <v>25</v>
      </c>
      <c r="P229" s="1">
        <v>121</v>
      </c>
      <c r="Q229" s="6" t="str">
        <f>IF(M229&gt;P229,"sans mouvement","ok")</f>
        <v>sans mouvement</v>
      </c>
      <c r="R229" s="120">
        <f t="array" ref="R229">IFERROR(INDEX(ETA,MATCH($A229&amp;$B229&amp;$D229,AGE&amp;DEV&amp;NCP,0)),0)</f>
        <v>0</v>
      </c>
      <c r="S229" s="120">
        <f t="array" ref="S229">IFERROR(INDEX(DLEV,MATCH($A229&amp;$B229&amp;$D229,AGE&amp;DEV&amp;NCP,0)),0)</f>
        <v>0</v>
      </c>
      <c r="T229" s="6" t="s">
        <v>938</v>
      </c>
    </row>
    <row r="230" spans="1:20" x14ac:dyDescent="0.25">
      <c r="A230" s="105" t="s">
        <v>36</v>
      </c>
      <c r="B230" s="106" t="s">
        <v>15</v>
      </c>
      <c r="C230" s="112" t="s">
        <v>127</v>
      </c>
      <c r="D230" s="108">
        <v>38407201760</v>
      </c>
      <c r="E230" s="1" t="s">
        <v>409</v>
      </c>
      <c r="F230" s="2" t="s">
        <v>18</v>
      </c>
      <c r="G230" s="1" t="s">
        <v>292</v>
      </c>
      <c r="H230" s="103">
        <f t="array" ref="H230">IFERROR(INDEX(SDE,MATCH($A230&amp;$B230&amp;$D230,AGE&amp;DEV&amp;NCP,0)),0)</f>
        <v>855000</v>
      </c>
      <c r="I230" s="5">
        <v>855000</v>
      </c>
      <c r="J230" s="1" t="s">
        <v>404</v>
      </c>
      <c r="K230" s="1" t="s">
        <v>410</v>
      </c>
      <c r="L230" s="1" t="s">
        <v>410</v>
      </c>
      <c r="M230" s="5">
        <v>496</v>
      </c>
      <c r="N230" s="1" t="s">
        <v>21</v>
      </c>
      <c r="O230" s="1" t="s">
        <v>25</v>
      </c>
      <c r="P230" s="1">
        <v>121</v>
      </c>
      <c r="Q230" s="6" t="str">
        <f>IF(M230&gt;P230,"sans mouvement","ok")</f>
        <v>sans mouvement</v>
      </c>
      <c r="R230" s="120">
        <f t="array" ref="R230">IFERROR(INDEX(ETA,MATCH($A230&amp;$B230&amp;$D230,AGE&amp;DEV&amp;NCP,0)),0)</f>
        <v>0</v>
      </c>
      <c r="S230" s="120">
        <f t="array" ref="S230">IFERROR(INDEX(DLEV,MATCH($A230&amp;$B230&amp;$D230,AGE&amp;DEV&amp;NCP,0)),0)</f>
        <v>0</v>
      </c>
      <c r="T230" s="6" t="s">
        <v>938</v>
      </c>
    </row>
    <row r="231" spans="1:20" x14ac:dyDescent="0.25">
      <c r="A231" s="105" t="s">
        <v>80</v>
      </c>
      <c r="B231" s="106" t="s">
        <v>15</v>
      </c>
      <c r="C231" s="112" t="s">
        <v>127</v>
      </c>
      <c r="D231" s="108">
        <v>38407201761</v>
      </c>
      <c r="E231" s="1" t="s">
        <v>409</v>
      </c>
      <c r="F231" s="2" t="s">
        <v>18</v>
      </c>
      <c r="G231" s="1" t="s">
        <v>292</v>
      </c>
      <c r="H231" s="103">
        <f t="array" ref="H231">IFERROR(INDEX(SDE,MATCH($A231&amp;$B231&amp;$D231,AGE&amp;DEV&amp;NCP,0)),0)</f>
        <v>540000</v>
      </c>
      <c r="I231" s="5">
        <v>540000</v>
      </c>
      <c r="J231" s="1" t="s">
        <v>404</v>
      </c>
      <c r="K231" s="1" t="s">
        <v>411</v>
      </c>
      <c r="L231" s="1" t="s">
        <v>411</v>
      </c>
      <c r="M231" s="5">
        <v>523</v>
      </c>
      <c r="N231" s="1" t="s">
        <v>21</v>
      </c>
      <c r="O231" s="1" t="s">
        <v>25</v>
      </c>
      <c r="P231" s="1">
        <v>121</v>
      </c>
      <c r="Q231" s="6" t="str">
        <f>IF(M231&gt;P231,"sans mouvement","ok")</f>
        <v>sans mouvement</v>
      </c>
      <c r="R231" s="120">
        <f t="array" ref="R231">IFERROR(INDEX(ETA,MATCH($A231&amp;$B231&amp;$D231,AGE&amp;DEV&amp;NCP,0)),0)</f>
        <v>0</v>
      </c>
      <c r="S231" s="120">
        <f t="array" ref="S231">IFERROR(INDEX(DLEV,MATCH($A231&amp;$B231&amp;$D231,AGE&amp;DEV&amp;NCP,0)),0)</f>
        <v>0</v>
      </c>
      <c r="T231" s="6" t="s">
        <v>938</v>
      </c>
    </row>
    <row r="232" spans="1:20" x14ac:dyDescent="0.25">
      <c r="A232" s="105" t="s">
        <v>81</v>
      </c>
      <c r="B232" s="106" t="s">
        <v>15</v>
      </c>
      <c r="C232" s="112" t="s">
        <v>127</v>
      </c>
      <c r="D232" s="108">
        <v>38407201762</v>
      </c>
      <c r="E232" s="1" t="s">
        <v>409</v>
      </c>
      <c r="F232" s="2" t="s">
        <v>18</v>
      </c>
      <c r="G232" s="1" t="s">
        <v>292</v>
      </c>
      <c r="H232" s="103">
        <f t="array" ref="H232">IFERROR(INDEX(SDE,MATCH($A232&amp;$B232&amp;$D232,AGE&amp;DEV&amp;NCP,0)),0)</f>
        <v>1204500</v>
      </c>
      <c r="I232" s="5">
        <v>1204500</v>
      </c>
      <c r="J232" s="1" t="s">
        <v>404</v>
      </c>
      <c r="K232" s="1" t="s">
        <v>410</v>
      </c>
      <c r="L232" s="1" t="s">
        <v>410</v>
      </c>
      <c r="M232" s="5">
        <v>496</v>
      </c>
      <c r="N232" s="1" t="s">
        <v>21</v>
      </c>
      <c r="O232" s="1" t="s">
        <v>25</v>
      </c>
      <c r="P232" s="1">
        <v>121</v>
      </c>
      <c r="Q232" s="6" t="str">
        <f>IF(M232&gt;P232,"sans mouvement","ok")</f>
        <v>sans mouvement</v>
      </c>
      <c r="R232" s="120">
        <f t="array" ref="R232">IFERROR(INDEX(ETA,MATCH($A232&amp;$B232&amp;$D232,AGE&amp;DEV&amp;NCP,0)),0)</f>
        <v>0</v>
      </c>
      <c r="S232" s="120">
        <f t="array" ref="S232">IFERROR(INDEX(DLEV,MATCH($A232&amp;$B232&amp;$D232,AGE&amp;DEV&amp;NCP,0)),0)</f>
        <v>0</v>
      </c>
      <c r="T232" s="6" t="s">
        <v>938</v>
      </c>
    </row>
    <row r="233" spans="1:20" x14ac:dyDescent="0.25">
      <c r="A233" s="105" t="s">
        <v>31</v>
      </c>
      <c r="B233" s="106" t="s">
        <v>15</v>
      </c>
      <c r="C233" s="112" t="s">
        <v>127</v>
      </c>
      <c r="D233" s="108">
        <v>38411000770</v>
      </c>
      <c r="E233" s="1" t="s">
        <v>174</v>
      </c>
      <c r="F233" s="2" t="s">
        <v>18</v>
      </c>
      <c r="G233" s="1" t="s">
        <v>92</v>
      </c>
      <c r="H233" s="103">
        <f t="array" ref="H233">IFERROR(INDEX(SDE,MATCH($A233&amp;$B233&amp;$D233,AGE&amp;DEV&amp;NCP,0)),0)</f>
        <v>2720046</v>
      </c>
      <c r="I233" s="5">
        <v>2720046</v>
      </c>
      <c r="J233" s="1" t="s">
        <v>175</v>
      </c>
      <c r="K233" s="1" t="s">
        <v>176</v>
      </c>
      <c r="L233" s="1" t="s">
        <v>176</v>
      </c>
      <c r="M233" s="5">
        <v>3918</v>
      </c>
      <c r="N233" s="1" t="s">
        <v>21</v>
      </c>
      <c r="O233" s="1" t="s">
        <v>25</v>
      </c>
      <c r="P233" s="1">
        <v>121</v>
      </c>
      <c r="Q233" s="6" t="str">
        <f>IF(M233&gt;P233,"sans mouvement","ok")</f>
        <v>sans mouvement</v>
      </c>
      <c r="R233" s="120">
        <f t="array" ref="R233">IFERROR(INDEX(ETA,MATCH($A233&amp;$B233&amp;$D233,AGE&amp;DEV&amp;NCP,0)),0)</f>
        <v>0</v>
      </c>
      <c r="S233" s="120">
        <f t="array" ref="S233">IFERROR(INDEX(DLEV,MATCH($A233&amp;$B233&amp;$D233,AGE&amp;DEV&amp;NCP,0)),0)</f>
        <v>0</v>
      </c>
      <c r="T233" s="6" t="s">
        <v>938</v>
      </c>
    </row>
    <row r="234" spans="1:20" x14ac:dyDescent="0.25">
      <c r="A234" s="105" t="s">
        <v>33</v>
      </c>
      <c r="B234" s="106" t="s">
        <v>15</v>
      </c>
      <c r="C234" s="112" t="s">
        <v>127</v>
      </c>
      <c r="D234" s="108">
        <v>38412041990</v>
      </c>
      <c r="E234" s="1" t="s">
        <v>153</v>
      </c>
      <c r="F234" s="2" t="s">
        <v>18</v>
      </c>
      <c r="G234" s="1" t="s">
        <v>154</v>
      </c>
      <c r="H234" s="103">
        <f t="array" ref="H234">IFERROR(INDEX(SDE,MATCH($A234&amp;$B234&amp;$D234,AGE&amp;DEV&amp;NCP,0)),0)</f>
        <v>4219494</v>
      </c>
      <c r="I234" s="5">
        <v>4219494</v>
      </c>
      <c r="J234" s="1" t="s">
        <v>155</v>
      </c>
      <c r="K234" s="1" t="s">
        <v>156</v>
      </c>
      <c r="L234" s="1" t="s">
        <v>156</v>
      </c>
      <c r="M234" s="5">
        <v>2548</v>
      </c>
      <c r="N234" s="1" t="s">
        <v>25</v>
      </c>
      <c r="O234" s="1" t="s">
        <v>25</v>
      </c>
      <c r="P234" s="1">
        <v>121</v>
      </c>
      <c r="Q234" s="6" t="str">
        <f>IF(M234&gt;P234,"sans mouvement","ok")</f>
        <v>sans mouvement</v>
      </c>
      <c r="R234" s="120">
        <f t="array" ref="R234">IFERROR(INDEX(ETA,MATCH($A234&amp;$B234&amp;$D234,AGE&amp;DEV&amp;NCP,0)),0)</f>
        <v>0</v>
      </c>
      <c r="S234" s="120">
        <f t="array" ref="S234">IFERROR(INDEX(DLEV,MATCH($A234&amp;$B234&amp;$D234,AGE&amp;DEV&amp;NCP,0)),0)</f>
        <v>0</v>
      </c>
      <c r="T234" s="6" t="s">
        <v>938</v>
      </c>
    </row>
    <row r="235" spans="1:20" x14ac:dyDescent="0.25">
      <c r="A235" s="105" t="s">
        <v>36</v>
      </c>
      <c r="B235" s="106" t="s">
        <v>15</v>
      </c>
      <c r="C235" s="112" t="s">
        <v>127</v>
      </c>
      <c r="D235" s="108">
        <v>38412041990</v>
      </c>
      <c r="E235" s="1" t="s">
        <v>153</v>
      </c>
      <c r="F235" s="2" t="s">
        <v>18</v>
      </c>
      <c r="G235" s="1" t="s">
        <v>154</v>
      </c>
      <c r="H235" s="103">
        <f t="array" ref="H235">IFERROR(INDEX(SDE,MATCH($A235&amp;$B235&amp;$D235,AGE&amp;DEV&amp;NCP,0)),0)</f>
        <v>13254009</v>
      </c>
      <c r="I235" s="5">
        <v>13254009</v>
      </c>
      <c r="J235" s="1" t="s">
        <v>157</v>
      </c>
      <c r="K235" s="1" t="s">
        <v>142</v>
      </c>
      <c r="L235" s="1" t="s">
        <v>142</v>
      </c>
      <c r="M235" s="5">
        <v>1348</v>
      </c>
      <c r="N235" s="1" t="s">
        <v>25</v>
      </c>
      <c r="O235" s="1" t="s">
        <v>25</v>
      </c>
      <c r="P235" s="1">
        <v>121</v>
      </c>
      <c r="Q235" s="6" t="str">
        <f>IF(M235&gt;P235,"sans mouvement","ok")</f>
        <v>sans mouvement</v>
      </c>
      <c r="R235" s="120">
        <f t="array" ref="R235">IFERROR(INDEX(ETA,MATCH($A235&amp;$B235&amp;$D235,AGE&amp;DEV&amp;NCP,0)),0)</f>
        <v>0</v>
      </c>
      <c r="S235" s="120">
        <f t="array" ref="S235">IFERROR(INDEX(DLEV,MATCH($A235&amp;$B235&amp;$D235,AGE&amp;DEV&amp;NCP,0)),0)</f>
        <v>0</v>
      </c>
      <c r="T235" s="6" t="s">
        <v>938</v>
      </c>
    </row>
    <row r="236" spans="1:20" x14ac:dyDescent="0.25">
      <c r="A236" s="105" t="s">
        <v>31</v>
      </c>
      <c r="B236" s="106" t="s">
        <v>15</v>
      </c>
      <c r="C236" s="112" t="s">
        <v>419</v>
      </c>
      <c r="D236" s="108">
        <v>38600099004</v>
      </c>
      <c r="E236" s="1" t="s">
        <v>420</v>
      </c>
      <c r="F236" s="2" t="s">
        <v>67</v>
      </c>
      <c r="G236" s="1" t="s">
        <v>421</v>
      </c>
      <c r="H236" s="103">
        <f t="array" ref="H236">IFERROR(INDEX(SDE,MATCH($A236&amp;$B236&amp;$D236,AGE&amp;DEV&amp;NCP,0)),0)</f>
        <v>108772</v>
      </c>
      <c r="I236" s="5">
        <v>108772</v>
      </c>
      <c r="J236" s="1" t="s">
        <v>421</v>
      </c>
      <c r="K236" s="1"/>
      <c r="L236" s="1" t="s">
        <v>421</v>
      </c>
      <c r="M236" s="5">
        <v>1994</v>
      </c>
      <c r="N236" s="1" t="s">
        <v>21</v>
      </c>
      <c r="O236" s="1" t="s">
        <v>21</v>
      </c>
      <c r="P236" s="1">
        <f>INDEX(dormants,MATCH(D236,cptedormant,"0"))</f>
        <v>366</v>
      </c>
      <c r="Q236" s="6" t="str">
        <f>IF(M236&gt;P236,"sans mouvement","ok")</f>
        <v>sans mouvement</v>
      </c>
      <c r="R236" s="120">
        <f t="array" ref="R236">IFERROR(INDEX(ETA,MATCH($A236&amp;$B236&amp;$D236,AGE&amp;DEV&amp;NCP,0)),0)</f>
        <v>0</v>
      </c>
      <c r="S236" s="120">
        <f t="array" ref="S236">IFERROR(INDEX(DLEV,MATCH($A236&amp;$B236&amp;$D236,AGE&amp;DEV&amp;NCP,0)),0)</f>
        <v>0</v>
      </c>
      <c r="T236" s="6" t="s">
        <v>938</v>
      </c>
    </row>
    <row r="237" spans="1:20" x14ac:dyDescent="0.25">
      <c r="A237" s="105" t="s">
        <v>36</v>
      </c>
      <c r="B237" s="106" t="s">
        <v>15</v>
      </c>
      <c r="C237" s="112" t="s">
        <v>427</v>
      </c>
      <c r="D237" s="108">
        <v>38700099020</v>
      </c>
      <c r="E237" s="1" t="s">
        <v>94</v>
      </c>
      <c r="F237" s="2" t="s">
        <v>35</v>
      </c>
      <c r="G237" s="1" t="s">
        <v>19</v>
      </c>
      <c r="H237" s="103">
        <f t="array" ref="H237">IFERROR(INDEX(SDE,MATCH($A237&amp;$B237&amp;$D237,AGE&amp;DEV&amp;NCP,0)),0)</f>
        <v>13887466</v>
      </c>
      <c r="I237" s="5">
        <v>13887466</v>
      </c>
      <c r="J237" s="1" t="s">
        <v>55</v>
      </c>
      <c r="K237" s="1" t="s">
        <v>86</v>
      </c>
      <c r="L237" s="1" t="s">
        <v>55</v>
      </c>
      <c r="M237" s="5">
        <v>5</v>
      </c>
      <c r="N237" s="1" t="s">
        <v>21</v>
      </c>
      <c r="O237" s="1" t="s">
        <v>25</v>
      </c>
      <c r="P237" s="1">
        <f>INDEX(dormants,MATCH(D237,cptedormant,"0"))</f>
        <v>120</v>
      </c>
      <c r="Q237" s="6" t="str">
        <f>IF(M237&gt;P237,"sans mouvement","ok")</f>
        <v>ok</v>
      </c>
      <c r="R237" s="120">
        <f t="array" ref="R237">IFERROR(INDEX(ETA,MATCH($A237&amp;$B237&amp;$D237,AGE&amp;DEV&amp;NCP,0)),0)</f>
        <v>0</v>
      </c>
      <c r="S237" s="120">
        <f t="array" ref="S237">IFERROR(INDEX(DLEV,MATCH($A237&amp;$B237&amp;$D237,AGE&amp;DEV&amp;NCP,0)),0)</f>
        <v>0</v>
      </c>
      <c r="T237" s="6"/>
    </row>
    <row r="238" spans="1:20" x14ac:dyDescent="0.25">
      <c r="A238" s="105" t="s">
        <v>40</v>
      </c>
      <c r="B238" s="106" t="s">
        <v>15</v>
      </c>
      <c r="C238" s="112" t="s">
        <v>427</v>
      </c>
      <c r="D238" s="108">
        <v>38700099020</v>
      </c>
      <c r="E238" s="1" t="s">
        <v>94</v>
      </c>
      <c r="F238" s="2" t="s">
        <v>35</v>
      </c>
      <c r="G238" s="1" t="s">
        <v>19</v>
      </c>
      <c r="H238" s="103">
        <f t="array" ref="H238">IFERROR(INDEX(SDE,MATCH($A238&amp;$B238&amp;$D238,AGE&amp;DEV&amp;NCP,0)),0)</f>
        <v>624800</v>
      </c>
      <c r="I238" s="5">
        <v>624800</v>
      </c>
      <c r="J238" s="1" t="s">
        <v>429</v>
      </c>
      <c r="K238" s="1" t="s">
        <v>429</v>
      </c>
      <c r="L238" s="1" t="s">
        <v>429</v>
      </c>
      <c r="M238" s="5">
        <v>31</v>
      </c>
      <c r="N238" s="1" t="s">
        <v>21</v>
      </c>
      <c r="O238" s="1" t="s">
        <v>25</v>
      </c>
      <c r="P238" s="1">
        <f>INDEX(dormants,MATCH(D238,cptedormant,"0"))</f>
        <v>120</v>
      </c>
      <c r="Q238" s="6" t="str">
        <f>IF(M238&gt;P238,"sans mouvement","ok")</f>
        <v>ok</v>
      </c>
      <c r="R238" s="120">
        <f t="array" ref="R238">IFERROR(INDEX(ETA,MATCH($A238&amp;$B238&amp;$D238,AGE&amp;DEV&amp;NCP,0)),0)</f>
        <v>0</v>
      </c>
      <c r="S238" s="120">
        <f t="array" ref="S238">IFERROR(INDEX(DLEV,MATCH($A238&amp;$B238&amp;$D238,AGE&amp;DEV&amp;NCP,0)),0)</f>
        <v>0</v>
      </c>
      <c r="T238" s="6"/>
    </row>
    <row r="239" spans="1:20" x14ac:dyDescent="0.25">
      <c r="A239" s="105" t="s">
        <v>48</v>
      </c>
      <c r="B239" s="106" t="s">
        <v>15</v>
      </c>
      <c r="C239" s="112" t="s">
        <v>427</v>
      </c>
      <c r="D239" s="108">
        <v>38700099020</v>
      </c>
      <c r="E239" s="1" t="s">
        <v>94</v>
      </c>
      <c r="F239" s="2" t="s">
        <v>35</v>
      </c>
      <c r="G239" s="1" t="s">
        <v>19</v>
      </c>
      <c r="H239" s="103">
        <f t="array" ref="H239">IFERROR(INDEX(SDE,MATCH($A239&amp;$B239&amp;$D239,AGE&amp;DEV&amp;NCP,0)),0)</f>
        <v>7033332</v>
      </c>
      <c r="I239" s="5">
        <v>6245532</v>
      </c>
      <c r="J239" s="1" t="s">
        <v>55</v>
      </c>
      <c r="K239" s="1" t="s">
        <v>430</v>
      </c>
      <c r="L239" s="1" t="s">
        <v>55</v>
      </c>
      <c r="M239" s="5">
        <v>5</v>
      </c>
      <c r="N239" s="1" t="s">
        <v>21</v>
      </c>
      <c r="O239" s="1" t="s">
        <v>25</v>
      </c>
      <c r="P239" s="1">
        <f>INDEX(dormants,MATCH(D239,cptedormant,"0"))</f>
        <v>120</v>
      </c>
      <c r="Q239" s="6" t="str">
        <f>IF(M239&gt;P239,"sans mouvement","ok")</f>
        <v>ok</v>
      </c>
      <c r="R239" s="120">
        <f t="array" ref="R239">IFERROR(INDEX(ETA,MATCH($A239&amp;$B239&amp;$D239,AGE&amp;DEV&amp;NCP,0)),0)</f>
        <v>0</v>
      </c>
      <c r="S239" s="120">
        <f t="array" ref="S239">IFERROR(INDEX(DLEV,MATCH($A239&amp;$B239&amp;$D239,AGE&amp;DEV&amp;NCP,0)),0)</f>
        <v>0</v>
      </c>
      <c r="T239" s="6"/>
    </row>
    <row r="240" spans="1:20" x14ac:dyDescent="0.25">
      <c r="A240" s="105" t="s">
        <v>26</v>
      </c>
      <c r="B240" s="106" t="s">
        <v>15</v>
      </c>
      <c r="C240" s="112" t="s">
        <v>427</v>
      </c>
      <c r="D240" s="108">
        <v>38700099020</v>
      </c>
      <c r="E240" s="1" t="s">
        <v>94</v>
      </c>
      <c r="F240" s="2" t="s">
        <v>35</v>
      </c>
      <c r="G240" s="1" t="s">
        <v>19</v>
      </c>
      <c r="H240" s="103">
        <f t="array" ref="H240">IFERROR(INDEX(SDE,MATCH($A240&amp;$B240&amp;$D240,AGE&amp;DEV&amp;NCP,0)),0)</f>
        <v>847293</v>
      </c>
      <c r="I240" s="5">
        <v>847293</v>
      </c>
      <c r="J240" s="1" t="s">
        <v>55</v>
      </c>
      <c r="K240" s="1" t="s">
        <v>429</v>
      </c>
      <c r="L240" s="1" t="s">
        <v>55</v>
      </c>
      <c r="M240" s="5">
        <v>5</v>
      </c>
      <c r="N240" s="1" t="s">
        <v>21</v>
      </c>
      <c r="O240" s="1" t="s">
        <v>25</v>
      </c>
      <c r="P240" s="1">
        <f>INDEX(dormants,MATCH(D240,cptedormant,"0"))</f>
        <v>120</v>
      </c>
      <c r="Q240" s="6" t="str">
        <f>IF(M240&gt;P240,"sans mouvement","ok")</f>
        <v>ok</v>
      </c>
      <c r="R240" s="120">
        <f t="array" ref="R240">IFERROR(INDEX(ETA,MATCH($A240&amp;$B240&amp;$D240,AGE&amp;DEV&amp;NCP,0)),0)</f>
        <v>0</v>
      </c>
      <c r="S240" s="120">
        <f t="array" ref="S240">IFERROR(INDEX(DLEV,MATCH($A240&amp;$B240&amp;$D240,AGE&amp;DEV&amp;NCP,0)),0)</f>
        <v>0</v>
      </c>
      <c r="T240" s="6"/>
    </row>
    <row r="241" spans="1:20" x14ac:dyDescent="0.25">
      <c r="A241" s="105" t="s">
        <v>22</v>
      </c>
      <c r="B241" s="106" t="s">
        <v>15</v>
      </c>
      <c r="C241" s="112" t="s">
        <v>427</v>
      </c>
      <c r="D241" s="108">
        <v>38700099020</v>
      </c>
      <c r="E241" s="1" t="s">
        <v>94</v>
      </c>
      <c r="F241" s="2" t="s">
        <v>35</v>
      </c>
      <c r="G241" s="1" t="s">
        <v>19</v>
      </c>
      <c r="H241" s="103">
        <f t="array" ref="H241">IFERROR(INDEX(SDE,MATCH($A241&amp;$B241&amp;$D241,AGE&amp;DEV&amp;NCP,0)),0)</f>
        <v>4740189</v>
      </c>
      <c r="I241" s="5">
        <v>3960189</v>
      </c>
      <c r="J241" s="1" t="s">
        <v>429</v>
      </c>
      <c r="K241" s="1" t="s">
        <v>429</v>
      </c>
      <c r="L241" s="1" t="s">
        <v>429</v>
      </c>
      <c r="M241" s="5">
        <v>31</v>
      </c>
      <c r="N241" s="1" t="s">
        <v>21</v>
      </c>
      <c r="O241" s="1" t="s">
        <v>25</v>
      </c>
      <c r="P241" s="1">
        <f>INDEX(dormants,MATCH(D241,cptedormant,"0"))</f>
        <v>120</v>
      </c>
      <c r="Q241" s="6" t="str">
        <f>IF(M241&gt;P241,"sans mouvement","ok")</f>
        <v>ok</v>
      </c>
      <c r="R241" s="120">
        <f t="array" ref="R241">IFERROR(INDEX(ETA,MATCH($A241&amp;$B241&amp;$D241,AGE&amp;DEV&amp;NCP,0)),0)</f>
        <v>0</v>
      </c>
      <c r="S241" s="120">
        <f t="array" ref="S241">IFERROR(INDEX(DLEV,MATCH($A241&amp;$B241&amp;$D241,AGE&amp;DEV&amp;NCP,0)),0)</f>
        <v>0</v>
      </c>
      <c r="T241" s="6"/>
    </row>
    <row r="242" spans="1:20" x14ac:dyDescent="0.25">
      <c r="A242" s="105" t="s">
        <v>45</v>
      </c>
      <c r="B242" s="106" t="s">
        <v>15</v>
      </c>
      <c r="C242" s="112" t="s">
        <v>427</v>
      </c>
      <c r="D242" s="108">
        <v>38700099020</v>
      </c>
      <c r="E242" s="1" t="s">
        <v>94</v>
      </c>
      <c r="F242" s="2" t="s">
        <v>35</v>
      </c>
      <c r="G242" s="1" t="s">
        <v>19</v>
      </c>
      <c r="H242" s="103">
        <f t="array" ref="H242">IFERROR(INDEX(SDE,MATCH($A242&amp;$B242&amp;$D242,AGE&amp;DEV&amp;NCP,0)),0)</f>
        <v>891327</v>
      </c>
      <c r="I242" s="5">
        <v>582320</v>
      </c>
      <c r="J242" s="1" t="s">
        <v>429</v>
      </c>
      <c r="K242" s="1" t="s">
        <v>429</v>
      </c>
      <c r="L242" s="1" t="s">
        <v>429</v>
      </c>
      <c r="M242" s="5">
        <v>31</v>
      </c>
      <c r="N242" s="1" t="s">
        <v>21</v>
      </c>
      <c r="O242" s="1" t="s">
        <v>25</v>
      </c>
      <c r="P242" s="1">
        <f>INDEX(dormants,MATCH(D242,cptedormant,"0"))</f>
        <v>120</v>
      </c>
      <c r="Q242" s="6" t="str">
        <f>IF(M242&gt;P242,"sans mouvement","ok")</f>
        <v>ok</v>
      </c>
      <c r="R242" s="120">
        <f t="array" ref="R242">IFERROR(INDEX(ETA,MATCH($A242&amp;$B242&amp;$D242,AGE&amp;DEV&amp;NCP,0)),0)</f>
        <v>0</v>
      </c>
      <c r="S242" s="120">
        <f t="array" ref="S242">IFERROR(INDEX(DLEV,MATCH($A242&amp;$B242&amp;$D242,AGE&amp;DEV&amp;NCP,0)),0)</f>
        <v>0</v>
      </c>
      <c r="T242" s="6"/>
    </row>
    <row r="243" spans="1:20" x14ac:dyDescent="0.25">
      <c r="A243" s="105" t="s">
        <v>46</v>
      </c>
      <c r="B243" s="106" t="s">
        <v>15</v>
      </c>
      <c r="C243" s="112" t="s">
        <v>427</v>
      </c>
      <c r="D243" s="108">
        <v>38700099020</v>
      </c>
      <c r="E243" s="1" t="s">
        <v>94</v>
      </c>
      <c r="F243" s="2" t="s">
        <v>35</v>
      </c>
      <c r="G243" s="1" t="s">
        <v>19</v>
      </c>
      <c r="H243" s="103">
        <f t="array" ref="H243">IFERROR(INDEX(SDE,MATCH($A243&amp;$B243&amp;$D243,AGE&amp;DEV&amp;NCP,0)),0)</f>
        <v>2112934</v>
      </c>
      <c r="I243" s="5">
        <v>1905934</v>
      </c>
      <c r="J243" s="1" t="s">
        <v>429</v>
      </c>
      <c r="K243" s="1" t="s">
        <v>429</v>
      </c>
      <c r="L243" s="1" t="s">
        <v>429</v>
      </c>
      <c r="M243" s="5">
        <v>31</v>
      </c>
      <c r="N243" s="1" t="s">
        <v>21</v>
      </c>
      <c r="O243" s="1" t="s">
        <v>25</v>
      </c>
      <c r="P243" s="1">
        <f>INDEX(dormants,MATCH(D243,cptedormant,"0"))</f>
        <v>120</v>
      </c>
      <c r="Q243" s="6" t="str">
        <f>IF(M243&gt;P243,"sans mouvement","ok")</f>
        <v>ok</v>
      </c>
      <c r="R243" s="120">
        <f t="array" ref="R243">IFERROR(INDEX(ETA,MATCH($A243&amp;$B243&amp;$D243,AGE&amp;DEV&amp;NCP,0)),0)</f>
        <v>0</v>
      </c>
      <c r="S243" s="120">
        <f t="array" ref="S243">IFERROR(INDEX(DLEV,MATCH($A243&amp;$B243&amp;$D243,AGE&amp;DEV&amp;NCP,0)),0)</f>
        <v>0</v>
      </c>
      <c r="T243" s="6"/>
    </row>
    <row r="244" spans="1:20" x14ac:dyDescent="0.25">
      <c r="A244" s="105" t="s">
        <v>31</v>
      </c>
      <c r="B244" s="106" t="s">
        <v>15</v>
      </c>
      <c r="C244" s="112" t="s">
        <v>427</v>
      </c>
      <c r="D244" s="108">
        <v>38700099030</v>
      </c>
      <c r="E244" s="1" t="s">
        <v>428</v>
      </c>
      <c r="F244" s="2" t="s">
        <v>35</v>
      </c>
      <c r="G244" s="1" t="s">
        <v>19</v>
      </c>
      <c r="H244" s="103">
        <f t="array" ref="H244">IFERROR(INDEX(SDE,MATCH($A244&amp;$B244&amp;$D244,AGE&amp;DEV&amp;NCP,0)),0)</f>
        <v>14939584</v>
      </c>
      <c r="I244" s="5">
        <v>14939584</v>
      </c>
      <c r="J244" s="1" t="s">
        <v>55</v>
      </c>
      <c r="K244" s="1" t="s">
        <v>107</v>
      </c>
      <c r="L244" s="1" t="s">
        <v>55</v>
      </c>
      <c r="M244" s="5">
        <v>5</v>
      </c>
      <c r="N244" s="1" t="s">
        <v>21</v>
      </c>
      <c r="O244" s="1" t="s">
        <v>21</v>
      </c>
      <c r="P244" s="1">
        <f>INDEX(dormants,MATCH(D244,cptedormant,"0"))</f>
        <v>120</v>
      </c>
      <c r="Q244" s="6" t="str">
        <f>IF(M244&gt;P244,"sans mouvement","ok")</f>
        <v>ok</v>
      </c>
      <c r="R244" s="120">
        <f t="array" ref="R244">IFERROR(INDEX(ETA,MATCH($A244&amp;$B244&amp;$D244,AGE&amp;DEV&amp;NCP,0)),0)</f>
        <v>0</v>
      </c>
      <c r="S244" s="120">
        <f t="array" ref="S244">IFERROR(INDEX(DLEV,MATCH($A244&amp;$B244&amp;$D244,AGE&amp;DEV&amp;NCP,0)),0)</f>
        <v>0</v>
      </c>
      <c r="T244" s="6"/>
    </row>
    <row r="245" spans="1:20" x14ac:dyDescent="0.25">
      <c r="A245" s="105" t="s">
        <v>33</v>
      </c>
      <c r="B245" s="106" t="s">
        <v>15</v>
      </c>
      <c r="C245" s="112" t="s">
        <v>427</v>
      </c>
      <c r="D245" s="108">
        <v>38700099030</v>
      </c>
      <c r="E245" s="1" t="s">
        <v>428</v>
      </c>
      <c r="F245" s="2" t="s">
        <v>35</v>
      </c>
      <c r="G245" s="1" t="s">
        <v>19</v>
      </c>
      <c r="H245" s="103">
        <f t="array" ref="H245">IFERROR(INDEX(SDE,MATCH($A245&amp;$B245&amp;$D245,AGE&amp;DEV&amp;NCP,0)),0)</f>
        <v>2072386</v>
      </c>
      <c r="I245" s="5">
        <v>2072386</v>
      </c>
      <c r="J245" s="1" t="s">
        <v>429</v>
      </c>
      <c r="K245" s="1" t="s">
        <v>431</v>
      </c>
      <c r="L245" s="1" t="s">
        <v>431</v>
      </c>
      <c r="M245" s="5">
        <v>14</v>
      </c>
      <c r="N245" s="1" t="s">
        <v>21</v>
      </c>
      <c r="O245" s="1" t="s">
        <v>21</v>
      </c>
      <c r="P245" s="1">
        <f>INDEX(dormants,MATCH(D245,cptedormant,"0"))</f>
        <v>120</v>
      </c>
      <c r="Q245" s="6" t="str">
        <f>IF(M245&gt;P245,"sans mouvement","ok")</f>
        <v>ok</v>
      </c>
      <c r="R245" s="120">
        <f t="array" ref="R245">IFERROR(INDEX(ETA,MATCH($A245&amp;$B245&amp;$D245,AGE&amp;DEV&amp;NCP,0)),0)</f>
        <v>0</v>
      </c>
      <c r="S245" s="120">
        <f t="array" ref="S245">IFERROR(INDEX(DLEV,MATCH($A245&amp;$B245&amp;$D245,AGE&amp;DEV&amp;NCP,0)),0)</f>
        <v>0</v>
      </c>
      <c r="T245" s="6"/>
    </row>
    <row r="246" spans="1:20" x14ac:dyDescent="0.25">
      <c r="A246" s="105" t="s">
        <v>36</v>
      </c>
      <c r="B246" s="106" t="s">
        <v>15</v>
      </c>
      <c r="C246" s="112" t="s">
        <v>427</v>
      </c>
      <c r="D246" s="108">
        <v>38700099030</v>
      </c>
      <c r="E246" s="1" t="s">
        <v>428</v>
      </c>
      <c r="F246" s="2" t="s">
        <v>35</v>
      </c>
      <c r="G246" s="1" t="s">
        <v>19</v>
      </c>
      <c r="H246" s="103">
        <f t="array" ref="H246">IFERROR(INDEX(SDE,MATCH($A246&amp;$B246&amp;$D246,AGE&amp;DEV&amp;NCP,0)),0)</f>
        <v>8153994</v>
      </c>
      <c r="I246" s="5">
        <v>8153994</v>
      </c>
      <c r="J246" s="1" t="s">
        <v>429</v>
      </c>
      <c r="K246" s="1" t="s">
        <v>90</v>
      </c>
      <c r="L246" s="1" t="s">
        <v>90</v>
      </c>
      <c r="M246" s="5">
        <v>13</v>
      </c>
      <c r="N246" s="1" t="s">
        <v>21</v>
      </c>
      <c r="O246" s="1" t="s">
        <v>21</v>
      </c>
      <c r="P246" s="1">
        <f>INDEX(dormants,MATCH(D246,cptedormant,"0"))</f>
        <v>120</v>
      </c>
      <c r="Q246" s="6" t="str">
        <f>IF(M246&gt;P246,"sans mouvement","ok")</f>
        <v>ok</v>
      </c>
      <c r="R246" s="120">
        <f t="array" ref="R246">IFERROR(INDEX(ETA,MATCH($A246&amp;$B246&amp;$D246,AGE&amp;DEV&amp;NCP,0)),0)</f>
        <v>0</v>
      </c>
      <c r="S246" s="120">
        <f t="array" ref="S246">IFERROR(INDEX(DLEV,MATCH($A246&amp;$B246&amp;$D246,AGE&amp;DEV&amp;NCP,0)),0)</f>
        <v>0</v>
      </c>
      <c r="T246" s="6"/>
    </row>
    <row r="247" spans="1:20" x14ac:dyDescent="0.25">
      <c r="A247" s="105" t="s">
        <v>40</v>
      </c>
      <c r="B247" s="106" t="s">
        <v>15</v>
      </c>
      <c r="C247" s="112" t="s">
        <v>427</v>
      </c>
      <c r="D247" s="108">
        <v>38700099030</v>
      </c>
      <c r="E247" s="1" t="s">
        <v>428</v>
      </c>
      <c r="F247" s="2" t="s">
        <v>35</v>
      </c>
      <c r="G247" s="1" t="s">
        <v>19</v>
      </c>
      <c r="H247" s="103">
        <f t="array" ref="H247">IFERROR(INDEX(SDE,MATCH($A247&amp;$B247&amp;$D247,AGE&amp;DEV&amp;NCP,0)),0)</f>
        <v>7496230</v>
      </c>
      <c r="I247" s="5">
        <v>7496230</v>
      </c>
      <c r="J247" s="1" t="s">
        <v>429</v>
      </c>
      <c r="K247" s="1" t="s">
        <v>86</v>
      </c>
      <c r="L247" s="1" t="s">
        <v>86</v>
      </c>
      <c r="M247" s="5">
        <v>18</v>
      </c>
      <c r="N247" s="1" t="s">
        <v>21</v>
      </c>
      <c r="O247" s="1" t="s">
        <v>21</v>
      </c>
      <c r="P247" s="1">
        <f>INDEX(dormants,MATCH(D247,cptedormant,"0"))</f>
        <v>120</v>
      </c>
      <c r="Q247" s="6" t="str">
        <f>IF(M247&gt;P247,"sans mouvement","ok")</f>
        <v>ok</v>
      </c>
      <c r="R247" s="120">
        <f t="array" ref="R247">IFERROR(INDEX(ETA,MATCH($A247&amp;$B247&amp;$D247,AGE&amp;DEV&amp;NCP,0)),0)</f>
        <v>0</v>
      </c>
      <c r="S247" s="120">
        <f t="array" ref="S247">IFERROR(INDEX(DLEV,MATCH($A247&amp;$B247&amp;$D247,AGE&amp;DEV&amp;NCP,0)),0)</f>
        <v>0</v>
      </c>
      <c r="T247" s="6"/>
    </row>
    <row r="248" spans="1:20" x14ac:dyDescent="0.25">
      <c r="A248" s="105" t="s">
        <v>80</v>
      </c>
      <c r="B248" s="106" t="s">
        <v>15</v>
      </c>
      <c r="C248" s="112" t="s">
        <v>427</v>
      </c>
      <c r="D248" s="108">
        <v>38700099030</v>
      </c>
      <c r="E248" s="1" t="s">
        <v>428</v>
      </c>
      <c r="F248" s="2" t="s">
        <v>35</v>
      </c>
      <c r="G248" s="1" t="s">
        <v>19</v>
      </c>
      <c r="H248" s="103">
        <f t="array" ref="H248">IFERROR(INDEX(SDE,MATCH($A248&amp;$B248&amp;$D248,AGE&amp;DEV&amp;NCP,0)),0)</f>
        <v>1683285</v>
      </c>
      <c r="I248" s="5">
        <v>1683285</v>
      </c>
      <c r="J248" s="1" t="s">
        <v>429</v>
      </c>
      <c r="K248" s="1" t="s">
        <v>86</v>
      </c>
      <c r="L248" s="1" t="s">
        <v>86</v>
      </c>
      <c r="M248" s="5">
        <v>18</v>
      </c>
      <c r="N248" s="1" t="s">
        <v>21</v>
      </c>
      <c r="O248" s="1" t="s">
        <v>21</v>
      </c>
      <c r="P248" s="1">
        <f>INDEX(dormants,MATCH(D248,cptedormant,"0"))</f>
        <v>120</v>
      </c>
      <c r="Q248" s="6" t="str">
        <f>IF(M248&gt;P248,"sans mouvement","ok")</f>
        <v>ok</v>
      </c>
      <c r="R248" s="120">
        <f t="array" ref="R248">IFERROR(INDEX(ETA,MATCH($A248&amp;$B248&amp;$D248,AGE&amp;DEV&amp;NCP,0)),0)</f>
        <v>0</v>
      </c>
      <c r="S248" s="120">
        <f t="array" ref="S248">IFERROR(INDEX(DLEV,MATCH($A248&amp;$B248&amp;$D248,AGE&amp;DEV&amp;NCP,0)),0)</f>
        <v>0</v>
      </c>
      <c r="T248" s="6"/>
    </row>
    <row r="249" spans="1:20" x14ac:dyDescent="0.25">
      <c r="A249" s="105" t="s">
        <v>42</v>
      </c>
      <c r="B249" s="106" t="s">
        <v>15</v>
      </c>
      <c r="C249" s="112" t="s">
        <v>427</v>
      </c>
      <c r="D249" s="108">
        <v>38700099030</v>
      </c>
      <c r="E249" s="1" t="s">
        <v>428</v>
      </c>
      <c r="F249" s="2" t="s">
        <v>35</v>
      </c>
      <c r="G249" s="1" t="s">
        <v>19</v>
      </c>
      <c r="H249" s="103">
        <f t="array" ref="H249">IFERROR(INDEX(SDE,MATCH($A249&amp;$B249&amp;$D249,AGE&amp;DEV&amp;NCP,0)),0)</f>
        <v>691347</v>
      </c>
      <c r="I249" s="5">
        <v>691347</v>
      </c>
      <c r="J249" s="1" t="s">
        <v>435</v>
      </c>
      <c r="K249" s="1" t="s">
        <v>438</v>
      </c>
      <c r="L249" s="1" t="s">
        <v>435</v>
      </c>
      <c r="M249" s="5">
        <v>206</v>
      </c>
      <c r="N249" s="1" t="s">
        <v>21</v>
      </c>
      <c r="O249" s="1" t="s">
        <v>21</v>
      </c>
      <c r="P249" s="1">
        <f>INDEX(dormants,MATCH(D249,cptedormant,"0"))</f>
        <v>120</v>
      </c>
      <c r="Q249" s="6" t="str">
        <f>IF(M249&gt;P249,"sans mouvement","ok")</f>
        <v>sans mouvement</v>
      </c>
      <c r="R249" s="120">
        <f t="array" ref="R249">IFERROR(INDEX(ETA,MATCH($A249&amp;$B249&amp;$D249,AGE&amp;DEV&amp;NCP,0)),0)</f>
        <v>0</v>
      </c>
      <c r="S249" s="120">
        <f t="array" ref="S249">IFERROR(INDEX(DLEV,MATCH($A249&amp;$B249&amp;$D249,AGE&amp;DEV&amp;NCP,0)),0)</f>
        <v>0</v>
      </c>
      <c r="T249" s="6"/>
    </row>
    <row r="250" spans="1:20" x14ac:dyDescent="0.25">
      <c r="A250" s="105" t="s">
        <v>48</v>
      </c>
      <c r="B250" s="106" t="s">
        <v>15</v>
      </c>
      <c r="C250" s="112" t="s">
        <v>427</v>
      </c>
      <c r="D250" s="108">
        <v>38700099030</v>
      </c>
      <c r="E250" s="1" t="s">
        <v>428</v>
      </c>
      <c r="F250" s="2" t="s">
        <v>35</v>
      </c>
      <c r="G250" s="1" t="s">
        <v>19</v>
      </c>
      <c r="H250" s="103">
        <f t="array" ref="H250">IFERROR(INDEX(SDE,MATCH($A250&amp;$B250&amp;$D250,AGE&amp;DEV&amp;NCP,0)),0)</f>
        <v>2249450</v>
      </c>
      <c r="I250" s="5">
        <v>2249450</v>
      </c>
      <c r="J250" s="1" t="s">
        <v>439</v>
      </c>
      <c r="K250" s="1" t="s">
        <v>440</v>
      </c>
      <c r="L250" s="1" t="s">
        <v>439</v>
      </c>
      <c r="M250" s="5">
        <v>49</v>
      </c>
      <c r="N250" s="1" t="s">
        <v>21</v>
      </c>
      <c r="O250" s="1" t="s">
        <v>21</v>
      </c>
      <c r="P250" s="1">
        <f>INDEX(dormants,MATCH(D250,cptedormant,"0"))</f>
        <v>120</v>
      </c>
      <c r="Q250" s="6" t="str">
        <f>IF(M250&gt;P250,"sans mouvement","ok")</f>
        <v>ok</v>
      </c>
      <c r="R250" s="120">
        <f t="array" ref="R250">IFERROR(INDEX(ETA,MATCH($A250&amp;$B250&amp;$D250,AGE&amp;DEV&amp;NCP,0)),0)</f>
        <v>0</v>
      </c>
      <c r="S250" s="120">
        <f t="array" ref="S250">IFERROR(INDEX(DLEV,MATCH($A250&amp;$B250&amp;$D250,AGE&amp;DEV&amp;NCP,0)),0)</f>
        <v>0</v>
      </c>
      <c r="T250" s="6"/>
    </row>
    <row r="251" spans="1:20" x14ac:dyDescent="0.25">
      <c r="A251" s="105" t="s">
        <v>26</v>
      </c>
      <c r="B251" s="106" t="s">
        <v>15</v>
      </c>
      <c r="C251" s="112" t="s">
        <v>427</v>
      </c>
      <c r="D251" s="108">
        <v>38700099030</v>
      </c>
      <c r="E251" s="1" t="s">
        <v>428</v>
      </c>
      <c r="F251" s="2" t="s">
        <v>35</v>
      </c>
      <c r="G251" s="1" t="s">
        <v>19</v>
      </c>
      <c r="H251" s="103">
        <f t="array" ref="H251">IFERROR(INDEX(SDE,MATCH($A251&amp;$B251&amp;$D251,AGE&amp;DEV&amp;NCP,0)),0)</f>
        <v>12966439</v>
      </c>
      <c r="I251" s="5">
        <v>12966439</v>
      </c>
      <c r="J251" s="1" t="s">
        <v>429</v>
      </c>
      <c r="K251" s="1" t="s">
        <v>441</v>
      </c>
      <c r="L251" s="1" t="s">
        <v>429</v>
      </c>
      <c r="M251" s="5">
        <v>31</v>
      </c>
      <c r="N251" s="1" t="s">
        <v>21</v>
      </c>
      <c r="O251" s="1" t="s">
        <v>21</v>
      </c>
      <c r="P251" s="1">
        <f>INDEX(dormants,MATCH(D251,cptedormant,"0"))</f>
        <v>120</v>
      </c>
      <c r="Q251" s="6" t="str">
        <f>IF(M251&gt;P251,"sans mouvement","ok")</f>
        <v>ok</v>
      </c>
      <c r="R251" s="120">
        <f t="array" ref="R251">IFERROR(INDEX(ETA,MATCH($A251&amp;$B251&amp;$D251,AGE&amp;DEV&amp;NCP,0)),0)</f>
        <v>0</v>
      </c>
      <c r="S251" s="120">
        <f t="array" ref="S251">IFERROR(INDEX(DLEV,MATCH($A251&amp;$B251&amp;$D251,AGE&amp;DEV&amp;NCP,0)),0)</f>
        <v>0</v>
      </c>
      <c r="T251" s="6"/>
    </row>
    <row r="252" spans="1:20" x14ac:dyDescent="0.25">
      <c r="A252" s="105" t="s">
        <v>22</v>
      </c>
      <c r="B252" s="106" t="s">
        <v>15</v>
      </c>
      <c r="C252" s="112" t="s">
        <v>427</v>
      </c>
      <c r="D252" s="108">
        <v>38700099030</v>
      </c>
      <c r="E252" s="1" t="s">
        <v>428</v>
      </c>
      <c r="F252" s="2" t="s">
        <v>35</v>
      </c>
      <c r="G252" s="1" t="s">
        <v>19</v>
      </c>
      <c r="H252" s="103">
        <f t="array" ref="H252">IFERROR(INDEX(SDE,MATCH($A252&amp;$B252&amp;$D252,AGE&amp;DEV&amp;NCP,0)),0)</f>
        <v>655430</v>
      </c>
      <c r="I252" s="5">
        <v>655430</v>
      </c>
      <c r="J252" s="1" t="s">
        <v>442</v>
      </c>
      <c r="K252" s="1" t="s">
        <v>443</v>
      </c>
      <c r="L252" s="1" t="s">
        <v>443</v>
      </c>
      <c r="M252" s="5">
        <v>508</v>
      </c>
      <c r="N252" s="1" t="s">
        <v>21</v>
      </c>
      <c r="O252" s="1" t="s">
        <v>21</v>
      </c>
      <c r="P252" s="1">
        <f>INDEX(dormants,MATCH(D252,cptedormant,"0"))</f>
        <v>120</v>
      </c>
      <c r="Q252" s="6" t="str">
        <f>IF(M252&gt;P252,"sans mouvement","ok")</f>
        <v>sans mouvement</v>
      </c>
      <c r="R252" s="120">
        <f t="array" ref="R252">IFERROR(INDEX(ETA,MATCH($A252&amp;$B252&amp;$D252,AGE&amp;DEV&amp;NCP,0)),0)</f>
        <v>0</v>
      </c>
      <c r="S252" s="120">
        <f t="array" ref="S252">IFERROR(INDEX(DLEV,MATCH($A252&amp;$B252&amp;$D252,AGE&amp;DEV&amp;NCP,0)),0)</f>
        <v>0</v>
      </c>
      <c r="T252" s="6"/>
    </row>
    <row r="253" spans="1:20" x14ac:dyDescent="0.25">
      <c r="A253" s="105" t="s">
        <v>45</v>
      </c>
      <c r="B253" s="106" t="s">
        <v>15</v>
      </c>
      <c r="C253" s="112" t="s">
        <v>427</v>
      </c>
      <c r="D253" s="108">
        <v>38700099030</v>
      </c>
      <c r="E253" s="1" t="s">
        <v>428</v>
      </c>
      <c r="F253" s="2" t="s">
        <v>35</v>
      </c>
      <c r="G253" s="1" t="s">
        <v>19</v>
      </c>
      <c r="H253" s="103">
        <f t="array" ref="H253">IFERROR(INDEX(SDE,MATCH($A253&amp;$B253&amp;$D253,AGE&amp;DEV&amp;NCP,0)),0)</f>
        <v>135000</v>
      </c>
      <c r="I253" s="5">
        <v>135000</v>
      </c>
      <c r="J253" s="1" t="s">
        <v>432</v>
      </c>
      <c r="K253" s="1" t="s">
        <v>433</v>
      </c>
      <c r="L253" s="1" t="s">
        <v>432</v>
      </c>
      <c r="M253" s="5">
        <v>172</v>
      </c>
      <c r="N253" s="1" t="s">
        <v>21</v>
      </c>
      <c r="O253" s="1" t="s">
        <v>21</v>
      </c>
      <c r="P253" s="1">
        <f>INDEX(dormants,MATCH(D253,cptedormant,"0"))</f>
        <v>120</v>
      </c>
      <c r="Q253" s="6" t="str">
        <f>IF(M253&gt;P253,"sans mouvement","ok")</f>
        <v>sans mouvement</v>
      </c>
      <c r="R253" s="120">
        <f t="array" ref="R253">IFERROR(INDEX(ETA,MATCH($A253&amp;$B253&amp;$D253,AGE&amp;DEV&amp;NCP,0)),0)</f>
        <v>0</v>
      </c>
      <c r="S253" s="120">
        <f t="array" ref="S253">IFERROR(INDEX(DLEV,MATCH($A253&amp;$B253&amp;$D253,AGE&amp;DEV&amp;NCP,0)),0)</f>
        <v>0</v>
      </c>
      <c r="T253" s="6"/>
    </row>
    <row r="254" spans="1:20" x14ac:dyDescent="0.25">
      <c r="A254" s="105" t="s">
        <v>84</v>
      </c>
      <c r="B254" s="106" t="s">
        <v>15</v>
      </c>
      <c r="C254" s="112" t="s">
        <v>427</v>
      </c>
      <c r="D254" s="108">
        <v>38700099030</v>
      </c>
      <c r="E254" s="1" t="s">
        <v>428</v>
      </c>
      <c r="F254" s="2" t="s">
        <v>35</v>
      </c>
      <c r="G254" s="1" t="s">
        <v>19</v>
      </c>
      <c r="H254" s="103">
        <f t="array" ref="H254">IFERROR(INDEX(SDE,MATCH($A254&amp;$B254&amp;$D254,AGE&amp;DEV&amp;NCP,0)),0)</f>
        <v>3456321</v>
      </c>
      <c r="I254" s="5">
        <v>3456321</v>
      </c>
      <c r="J254" s="1" t="s">
        <v>429</v>
      </c>
      <c r="K254" s="1" t="s">
        <v>107</v>
      </c>
      <c r="L254" s="1" t="s">
        <v>107</v>
      </c>
      <c r="M254" s="5">
        <v>24</v>
      </c>
      <c r="N254" s="1" t="s">
        <v>21</v>
      </c>
      <c r="O254" s="1" t="s">
        <v>21</v>
      </c>
      <c r="P254" s="1">
        <f>INDEX(dormants,MATCH(D254,cptedormant,"0"))</f>
        <v>120</v>
      </c>
      <c r="Q254" s="6" t="str">
        <f>IF(M254&gt;P254,"sans mouvement","ok")</f>
        <v>ok</v>
      </c>
      <c r="R254" s="120">
        <f t="array" ref="R254">IFERROR(INDEX(ETA,MATCH($A254&amp;$B254&amp;$D254,AGE&amp;DEV&amp;NCP,0)),0)</f>
        <v>0</v>
      </c>
      <c r="S254" s="120">
        <f t="array" ref="S254">IFERROR(INDEX(DLEV,MATCH($A254&amp;$B254&amp;$D254,AGE&amp;DEV&amp;NCP,0)),0)</f>
        <v>0</v>
      </c>
      <c r="T254" s="6"/>
    </row>
    <row r="255" spans="1:20" x14ac:dyDescent="0.25">
      <c r="A255" s="105" t="s">
        <v>31</v>
      </c>
      <c r="B255" s="106" t="s">
        <v>15</v>
      </c>
      <c r="C255" s="112" t="s">
        <v>445</v>
      </c>
      <c r="D255" s="108">
        <v>41100099200</v>
      </c>
      <c r="E255" s="1" t="s">
        <v>446</v>
      </c>
      <c r="F255" s="2" t="s">
        <v>67</v>
      </c>
      <c r="G255" s="1" t="s">
        <v>447</v>
      </c>
      <c r="H255" s="103">
        <f t="array" ref="H255">IFERROR(INDEX(SDE,MATCH($A255&amp;$B255&amp;$D255,AGE&amp;DEV&amp;NCP,0)),0)</f>
        <v>-38060639</v>
      </c>
      <c r="I255" s="5">
        <v>-63007138</v>
      </c>
      <c r="J255" s="1" t="s">
        <v>942</v>
      </c>
      <c r="K255" s="1" t="s">
        <v>942</v>
      </c>
      <c r="L255" s="1" t="s">
        <v>942</v>
      </c>
      <c r="M255" s="5">
        <v>3</v>
      </c>
      <c r="N255" s="1" t="s">
        <v>21</v>
      </c>
      <c r="O255" s="1" t="s">
        <v>21</v>
      </c>
      <c r="P255" s="1">
        <f>INDEX(dormants,MATCH(D255,cptedormant,"0"))</f>
        <v>30</v>
      </c>
      <c r="Q255" s="6" t="str">
        <f>IF(M255&gt;P255,"sans mouvement","ok")</f>
        <v>ok</v>
      </c>
      <c r="R255" s="120">
        <f t="array" ref="R255">IFERROR(INDEX(ETA,MATCH($A255&amp;$B255&amp;$D255,AGE&amp;DEV&amp;NCP,0)),0)</f>
        <v>0</v>
      </c>
      <c r="S255" s="120">
        <f t="array" ref="S255">IFERROR(INDEX(DLEV,MATCH($A255&amp;$B255&amp;$D255,AGE&amp;DEV&amp;NCP,0)),0)</f>
        <v>0</v>
      </c>
      <c r="T255" s="6"/>
    </row>
    <row r="256" spans="1:20" x14ac:dyDescent="0.25">
      <c r="A256" s="105" t="s">
        <v>48</v>
      </c>
      <c r="B256" s="106" t="s">
        <v>15</v>
      </c>
      <c r="C256" s="112" t="s">
        <v>445</v>
      </c>
      <c r="D256" s="108">
        <v>41100099200</v>
      </c>
      <c r="E256" s="1" t="s">
        <v>446</v>
      </c>
      <c r="F256" s="2" t="s">
        <v>67</v>
      </c>
      <c r="G256" s="1" t="s">
        <v>447</v>
      </c>
      <c r="H256" s="103">
        <f t="array" ref="H256">IFERROR(INDEX(SDE,MATCH($A256&amp;$B256&amp;$D256,AGE&amp;DEV&amp;NCP,0)),0)</f>
        <v>-99400477</v>
      </c>
      <c r="I256" s="91">
        <v>-147424390</v>
      </c>
      <c r="J256" s="1" t="s">
        <v>942</v>
      </c>
      <c r="K256" s="1" t="s">
        <v>942</v>
      </c>
      <c r="L256" s="1" t="s">
        <v>942</v>
      </c>
      <c r="M256" s="5">
        <v>3</v>
      </c>
      <c r="N256" s="1" t="s">
        <v>21</v>
      </c>
      <c r="O256" s="1" t="s">
        <v>21</v>
      </c>
      <c r="P256" s="1">
        <f>INDEX(dormants,MATCH(D256,cptedormant,"0"))</f>
        <v>30</v>
      </c>
      <c r="Q256" s="6" t="str">
        <f>IF(M256&gt;P256,"sans mouvement","ok")</f>
        <v>ok</v>
      </c>
      <c r="R256" s="120">
        <f t="array" ref="R256">IFERROR(INDEX(ETA,MATCH($A256&amp;$B256&amp;$D256,AGE&amp;DEV&amp;NCP,0)),0)</f>
        <v>0</v>
      </c>
      <c r="S256" s="120">
        <f t="array" ref="S256">IFERROR(INDEX(DLEV,MATCH($A256&amp;$B256&amp;$D256,AGE&amp;DEV&amp;NCP,0)),0)</f>
        <v>0</v>
      </c>
      <c r="T256" s="6"/>
    </row>
    <row r="257" spans="1:20" x14ac:dyDescent="0.25">
      <c r="A257" s="105" t="s">
        <v>31</v>
      </c>
      <c r="B257" s="106" t="s">
        <v>15</v>
      </c>
      <c r="C257" s="112" t="s">
        <v>449</v>
      </c>
      <c r="D257" s="108">
        <v>42100099000</v>
      </c>
      <c r="E257" s="1" t="s">
        <v>450</v>
      </c>
      <c r="F257" s="2" t="s">
        <v>35</v>
      </c>
      <c r="G257" s="1" t="s">
        <v>451</v>
      </c>
      <c r="H257" s="103">
        <f t="array" ref="H257">IFERROR(INDEX(SDE,MATCH($A257&amp;$B257&amp;$D257,AGE&amp;DEV&amp;NCP,0)),0)</f>
        <v>-1893381</v>
      </c>
      <c r="I257" s="91">
        <v>-4560881</v>
      </c>
      <c r="J257" s="1" t="s">
        <v>106</v>
      </c>
      <c r="K257" s="1" t="s">
        <v>20</v>
      </c>
      <c r="L257" s="1" t="s">
        <v>20</v>
      </c>
      <c r="M257" s="5">
        <v>4</v>
      </c>
      <c r="N257" s="1" t="s">
        <v>21</v>
      </c>
      <c r="O257" s="1" t="s">
        <v>21</v>
      </c>
      <c r="P257" s="1">
        <f>INDEX(dormants,MATCH(D257,cptedormant,"0"))</f>
        <v>90</v>
      </c>
      <c r="Q257" s="6" t="str">
        <f>IF(M257&gt;P257,"sans mouvement","ok")</f>
        <v>ok</v>
      </c>
      <c r="R257" s="120">
        <f t="array" ref="R257">IFERROR(INDEX(ETA,MATCH($A257&amp;$B257&amp;$D257,AGE&amp;DEV&amp;NCP,0)),0)</f>
        <v>0</v>
      </c>
      <c r="S257" s="120">
        <f t="array" ref="S257">IFERROR(INDEX(DLEV,MATCH($A257&amp;$B257&amp;$D257,AGE&amp;DEV&amp;NCP,0)),0)</f>
        <v>0</v>
      </c>
      <c r="T257" s="6"/>
    </row>
    <row r="258" spans="1:20" x14ac:dyDescent="0.25">
      <c r="A258" s="105" t="s">
        <v>31</v>
      </c>
      <c r="B258" s="106" t="s">
        <v>15</v>
      </c>
      <c r="C258" s="112" t="s">
        <v>452</v>
      </c>
      <c r="D258" s="108">
        <v>43400099020</v>
      </c>
      <c r="E258" s="1" t="s">
        <v>453</v>
      </c>
      <c r="F258" s="2" t="s">
        <v>35</v>
      </c>
      <c r="G258" s="1" t="s">
        <v>454</v>
      </c>
      <c r="H258" s="103">
        <f t="array" ref="H258">IFERROR(INDEX(SDE,MATCH($A258&amp;$B258&amp;$D258,AGE&amp;DEV&amp;NCP,0)),0)</f>
        <v>70275331</v>
      </c>
      <c r="I258" s="5">
        <v>59501808</v>
      </c>
      <c r="J258" s="1" t="s">
        <v>942</v>
      </c>
      <c r="K258" s="1" t="s">
        <v>942</v>
      </c>
      <c r="L258" s="1" t="s">
        <v>942</v>
      </c>
      <c r="M258" s="5">
        <v>3</v>
      </c>
      <c r="N258" s="1" t="s">
        <v>21</v>
      </c>
      <c r="O258" s="1" t="s">
        <v>21</v>
      </c>
      <c r="P258" s="1" t="e">
        <f>INDEX(dormants,MATCH(D258,cptedormant,"0"))</f>
        <v>#N/A</v>
      </c>
      <c r="Q258" s="6" t="e">
        <f>IF(M258&gt;P258,"sans mouvement","ok")</f>
        <v>#N/A</v>
      </c>
      <c r="R258" s="120">
        <f t="array" ref="R258">IFERROR(INDEX(ETA,MATCH($A258&amp;$B258&amp;$D258,AGE&amp;DEV&amp;NCP,0)),0)</f>
        <v>0</v>
      </c>
      <c r="S258" s="120">
        <f t="array" ref="S258">IFERROR(INDEX(DLEV,MATCH($A258&amp;$B258&amp;$D258,AGE&amp;DEV&amp;NCP,0)),0)</f>
        <v>0</v>
      </c>
      <c r="T258" s="6"/>
    </row>
    <row r="259" spans="1:20" x14ac:dyDescent="0.25">
      <c r="A259" s="105" t="s">
        <v>33</v>
      </c>
      <c r="B259" s="106" t="s">
        <v>15</v>
      </c>
      <c r="C259" s="112" t="s">
        <v>452</v>
      </c>
      <c r="D259" s="108">
        <v>43400099020</v>
      </c>
      <c r="E259" s="1" t="s">
        <v>453</v>
      </c>
      <c r="F259" s="2" t="s">
        <v>35</v>
      </c>
      <c r="G259" s="1" t="s">
        <v>454</v>
      </c>
      <c r="H259" s="103">
        <f t="array" ref="H259">IFERROR(INDEX(SDE,MATCH($A259&amp;$B259&amp;$D259,AGE&amp;DEV&amp;NCP,0)),0)</f>
        <v>5143300</v>
      </c>
      <c r="I259" s="5">
        <v>4508666</v>
      </c>
      <c r="J259" s="1" t="s">
        <v>942</v>
      </c>
      <c r="K259" s="1" t="s">
        <v>942</v>
      </c>
      <c r="L259" s="1" t="s">
        <v>942</v>
      </c>
      <c r="M259" s="5">
        <v>3</v>
      </c>
      <c r="N259" s="1" t="s">
        <v>21</v>
      </c>
      <c r="O259" s="1" t="s">
        <v>21</v>
      </c>
      <c r="P259" s="1" t="e">
        <f>INDEX(dormants,MATCH(D259,cptedormant,"0"))</f>
        <v>#N/A</v>
      </c>
      <c r="Q259" s="6" t="e">
        <f>IF(M259&gt;P259,"sans mouvement","ok")</f>
        <v>#N/A</v>
      </c>
      <c r="R259" s="120">
        <f t="array" ref="R259">IFERROR(INDEX(ETA,MATCH($A259&amp;$B259&amp;$D259,AGE&amp;DEV&amp;NCP,0)),0)</f>
        <v>0</v>
      </c>
      <c r="S259" s="120">
        <f t="array" ref="S259">IFERROR(INDEX(DLEV,MATCH($A259&amp;$B259&amp;$D259,AGE&amp;DEV&amp;NCP,0)),0)</f>
        <v>0</v>
      </c>
      <c r="T259" s="6"/>
    </row>
    <row r="260" spans="1:20" x14ac:dyDescent="0.25">
      <c r="A260" s="105" t="s">
        <v>36</v>
      </c>
      <c r="B260" s="106" t="s">
        <v>15</v>
      </c>
      <c r="C260" s="112" t="s">
        <v>452</v>
      </c>
      <c r="D260" s="108">
        <v>43400099020</v>
      </c>
      <c r="E260" s="1" t="s">
        <v>453</v>
      </c>
      <c r="F260" s="2" t="s">
        <v>35</v>
      </c>
      <c r="G260" s="1" t="s">
        <v>454</v>
      </c>
      <c r="H260" s="103">
        <f t="array" ref="H260">IFERROR(INDEX(SDE,MATCH($A260&amp;$B260&amp;$D260,AGE&amp;DEV&amp;NCP,0)),0)</f>
        <v>11102075</v>
      </c>
      <c r="I260" s="5">
        <v>9806105</v>
      </c>
      <c r="J260" s="1" t="s">
        <v>942</v>
      </c>
      <c r="K260" s="1" t="s">
        <v>942</v>
      </c>
      <c r="L260" s="1" t="s">
        <v>942</v>
      </c>
      <c r="M260" s="5">
        <v>3</v>
      </c>
      <c r="N260" s="1" t="s">
        <v>21</v>
      </c>
      <c r="O260" s="1" t="s">
        <v>21</v>
      </c>
      <c r="P260" s="1" t="e">
        <f>INDEX(dormants,MATCH(D260,cptedormant,"0"))</f>
        <v>#N/A</v>
      </c>
      <c r="Q260" s="6" t="e">
        <f>IF(M260&gt;P260,"sans mouvement","ok")</f>
        <v>#N/A</v>
      </c>
      <c r="R260" s="120">
        <f t="array" ref="R260">IFERROR(INDEX(ETA,MATCH($A260&amp;$B260&amp;$D260,AGE&amp;DEV&amp;NCP,0)),0)</f>
        <v>0</v>
      </c>
      <c r="S260" s="120">
        <f t="array" ref="S260">IFERROR(INDEX(DLEV,MATCH($A260&amp;$B260&amp;$D260,AGE&amp;DEV&amp;NCP,0)),0)</f>
        <v>0</v>
      </c>
      <c r="T260" s="6"/>
    </row>
    <row r="261" spans="1:20" x14ac:dyDescent="0.25">
      <c r="A261" s="105" t="s">
        <v>39</v>
      </c>
      <c r="B261" s="106" t="s">
        <v>15</v>
      </c>
      <c r="C261" s="112" t="s">
        <v>452</v>
      </c>
      <c r="D261" s="108">
        <v>43400099020</v>
      </c>
      <c r="E261" s="1" t="s">
        <v>453</v>
      </c>
      <c r="F261" s="2" t="s">
        <v>35</v>
      </c>
      <c r="G261" s="1" t="s">
        <v>454</v>
      </c>
      <c r="H261" s="103">
        <f t="array" ref="H261">IFERROR(INDEX(SDE,MATCH($A261&amp;$B261&amp;$D261,AGE&amp;DEV&amp;NCP,0)),0)</f>
        <v>3806625</v>
      </c>
      <c r="I261" s="5">
        <v>3528652</v>
      </c>
      <c r="J261" s="1" t="s">
        <v>942</v>
      </c>
      <c r="K261" s="1" t="s">
        <v>942</v>
      </c>
      <c r="L261" s="1" t="s">
        <v>942</v>
      </c>
      <c r="M261" s="5">
        <v>3</v>
      </c>
      <c r="N261" s="1" t="s">
        <v>21</v>
      </c>
      <c r="O261" s="1" t="s">
        <v>21</v>
      </c>
      <c r="P261" s="1" t="e">
        <f>INDEX(dormants,MATCH(D261,cptedormant,"0"))</f>
        <v>#N/A</v>
      </c>
      <c r="Q261" s="6" t="e">
        <f>IF(M261&gt;P261,"sans mouvement","ok")</f>
        <v>#N/A</v>
      </c>
      <c r="R261" s="120">
        <f t="array" ref="R261">IFERROR(INDEX(ETA,MATCH($A261&amp;$B261&amp;$D261,AGE&amp;DEV&amp;NCP,0)),0)</f>
        <v>0</v>
      </c>
      <c r="S261" s="120">
        <f t="array" ref="S261">IFERROR(INDEX(DLEV,MATCH($A261&amp;$B261&amp;$D261,AGE&amp;DEV&amp;NCP,0)),0)</f>
        <v>0</v>
      </c>
      <c r="T261" s="6"/>
    </row>
    <row r="262" spans="1:20" x14ac:dyDescent="0.25">
      <c r="A262" s="105" t="s">
        <v>40</v>
      </c>
      <c r="B262" s="106" t="s">
        <v>15</v>
      </c>
      <c r="C262" s="112" t="s">
        <v>452</v>
      </c>
      <c r="D262" s="108">
        <v>43400099020</v>
      </c>
      <c r="E262" s="1" t="s">
        <v>453</v>
      </c>
      <c r="F262" s="2" t="s">
        <v>35</v>
      </c>
      <c r="G262" s="1" t="s">
        <v>454</v>
      </c>
      <c r="H262" s="103">
        <f t="array" ref="H262">IFERROR(INDEX(SDE,MATCH($A262&amp;$B262&amp;$D262,AGE&amp;DEV&amp;NCP,0)),0)</f>
        <v>12080827</v>
      </c>
      <c r="I262" s="5">
        <v>10704274</v>
      </c>
      <c r="J262" s="1" t="s">
        <v>942</v>
      </c>
      <c r="K262" s="1" t="s">
        <v>942</v>
      </c>
      <c r="L262" s="1" t="s">
        <v>942</v>
      </c>
      <c r="M262" s="5">
        <v>3</v>
      </c>
      <c r="N262" s="1" t="s">
        <v>21</v>
      </c>
      <c r="O262" s="1" t="s">
        <v>21</v>
      </c>
      <c r="P262" s="1" t="e">
        <f>INDEX(dormants,MATCH(D262,cptedormant,"0"))</f>
        <v>#N/A</v>
      </c>
      <c r="Q262" s="6" t="e">
        <f>IF(M262&gt;P262,"sans mouvement","ok")</f>
        <v>#N/A</v>
      </c>
      <c r="R262" s="120">
        <f t="array" ref="R262">IFERROR(INDEX(ETA,MATCH($A262&amp;$B262&amp;$D262,AGE&amp;DEV&amp;NCP,0)),0)</f>
        <v>0</v>
      </c>
      <c r="S262" s="120">
        <f t="array" ref="S262">IFERROR(INDEX(DLEV,MATCH($A262&amp;$B262&amp;$D262,AGE&amp;DEV&amp;NCP,0)),0)</f>
        <v>0</v>
      </c>
      <c r="T262" s="6"/>
    </row>
    <row r="263" spans="1:20" x14ac:dyDescent="0.25">
      <c r="A263" s="105" t="s">
        <v>41</v>
      </c>
      <c r="B263" s="106" t="s">
        <v>15</v>
      </c>
      <c r="C263" s="112" t="s">
        <v>452</v>
      </c>
      <c r="D263" s="108">
        <v>43400099020</v>
      </c>
      <c r="E263" s="1" t="s">
        <v>453</v>
      </c>
      <c r="F263" s="2" t="s">
        <v>35</v>
      </c>
      <c r="G263" s="1" t="s">
        <v>494</v>
      </c>
      <c r="H263" s="103">
        <f t="array" ref="H263">IFERROR(INDEX(SDE,MATCH($A263&amp;$B263&amp;$D263,AGE&amp;DEV&amp;NCP,0)),0)</f>
        <v>1400313</v>
      </c>
      <c r="I263" s="5">
        <v>1048289</v>
      </c>
      <c r="J263" s="1" t="s">
        <v>942</v>
      </c>
      <c r="K263" s="1" t="s">
        <v>942</v>
      </c>
      <c r="L263" s="1" t="s">
        <v>942</v>
      </c>
      <c r="M263" s="5">
        <v>3</v>
      </c>
      <c r="N263" s="1" t="s">
        <v>21</v>
      </c>
      <c r="O263" s="1" t="s">
        <v>21</v>
      </c>
      <c r="P263" s="1" t="e">
        <f>INDEX(dormants,MATCH(D263,cptedormant,"0"))</f>
        <v>#N/A</v>
      </c>
      <c r="Q263" s="6" t="e">
        <f>IF(M263&gt;P263,"sans mouvement","ok")</f>
        <v>#N/A</v>
      </c>
      <c r="R263" s="120">
        <f t="array" ref="R263">IFERROR(INDEX(ETA,MATCH($A263&amp;$B263&amp;$D263,AGE&amp;DEV&amp;NCP,0)),0)</f>
        <v>0</v>
      </c>
      <c r="S263" s="120">
        <f t="array" ref="S263">IFERROR(INDEX(DLEV,MATCH($A263&amp;$B263&amp;$D263,AGE&amp;DEV&amp;NCP,0)),0)</f>
        <v>0</v>
      </c>
      <c r="T263" s="6"/>
    </row>
    <row r="264" spans="1:20" x14ac:dyDescent="0.25">
      <c r="A264" s="105" t="s">
        <v>80</v>
      </c>
      <c r="B264" s="106" t="s">
        <v>15</v>
      </c>
      <c r="C264" s="112" t="s">
        <v>452</v>
      </c>
      <c r="D264" s="108">
        <v>43400099020</v>
      </c>
      <c r="E264" s="1" t="s">
        <v>453</v>
      </c>
      <c r="F264" s="2" t="s">
        <v>35</v>
      </c>
      <c r="G264" s="1" t="s">
        <v>495</v>
      </c>
      <c r="H264" s="103">
        <f t="array" ref="H264">IFERROR(INDEX(SDE,MATCH($A264&amp;$B264&amp;$D264,AGE&amp;DEV&amp;NCP,0)),0)</f>
        <v>2781806</v>
      </c>
      <c r="I264" s="5">
        <v>2368158</v>
      </c>
      <c r="J264" s="1" t="s">
        <v>942</v>
      </c>
      <c r="K264" s="1" t="s">
        <v>942</v>
      </c>
      <c r="L264" s="1" t="s">
        <v>942</v>
      </c>
      <c r="M264" s="5">
        <v>3</v>
      </c>
      <c r="N264" s="1" t="s">
        <v>21</v>
      </c>
      <c r="O264" s="1" t="s">
        <v>21</v>
      </c>
      <c r="P264" s="1" t="e">
        <f>INDEX(dormants,MATCH(D264,cptedormant,"0"))</f>
        <v>#N/A</v>
      </c>
      <c r="Q264" s="6" t="e">
        <f>IF(M264&gt;P264,"sans mouvement","ok")</f>
        <v>#N/A</v>
      </c>
      <c r="R264" s="120">
        <f t="array" ref="R264">IFERROR(INDEX(ETA,MATCH($A264&amp;$B264&amp;$D264,AGE&amp;DEV&amp;NCP,0)),0)</f>
        <v>0</v>
      </c>
      <c r="S264" s="120">
        <f t="array" ref="S264">IFERROR(INDEX(DLEV,MATCH($A264&amp;$B264&amp;$D264,AGE&amp;DEV&amp;NCP,0)),0)</f>
        <v>0</v>
      </c>
      <c r="T264" s="6"/>
    </row>
    <row r="265" spans="1:20" x14ac:dyDescent="0.25">
      <c r="A265" s="105" t="s">
        <v>448</v>
      </c>
      <c r="B265" s="106" t="s">
        <v>15</v>
      </c>
      <c r="C265" s="112" t="s">
        <v>452</v>
      </c>
      <c r="D265" s="108">
        <v>43400099020</v>
      </c>
      <c r="E265" s="1" t="s">
        <v>453</v>
      </c>
      <c r="F265" s="2" t="s">
        <v>35</v>
      </c>
      <c r="G265" s="1" t="s">
        <v>476</v>
      </c>
      <c r="H265" s="103">
        <f t="array" ref="H265">IFERROR(INDEX(SDE,MATCH($A265&amp;$B265&amp;$D265,AGE&amp;DEV&amp;NCP,0)),0)</f>
        <v>77613</v>
      </c>
      <c r="I265" s="5">
        <v>77613</v>
      </c>
      <c r="J265" s="1" t="s">
        <v>89</v>
      </c>
      <c r="K265" s="1" t="s">
        <v>47</v>
      </c>
      <c r="L265" s="1" t="s">
        <v>89</v>
      </c>
      <c r="M265" s="5">
        <v>17</v>
      </c>
      <c r="N265" s="1" t="s">
        <v>21</v>
      </c>
      <c r="O265" s="1" t="s">
        <v>21</v>
      </c>
      <c r="P265" s="1" t="e">
        <f>INDEX(dormants,MATCH(D265,cptedormant,"0"))</f>
        <v>#N/A</v>
      </c>
      <c r="Q265" s="6" t="e">
        <f>IF(M265&gt;P265,"sans mouvement","ok")</f>
        <v>#N/A</v>
      </c>
      <c r="R265" s="120">
        <f t="array" ref="R265">IFERROR(INDEX(ETA,MATCH($A265&amp;$B265&amp;$D265,AGE&amp;DEV&amp;NCP,0)),0)</f>
        <v>0</v>
      </c>
      <c r="S265" s="120">
        <f t="array" ref="S265">IFERROR(INDEX(DLEV,MATCH($A265&amp;$B265&amp;$D265,AGE&amp;DEV&amp;NCP,0)),0)</f>
        <v>0</v>
      </c>
      <c r="T265" s="6"/>
    </row>
    <row r="266" spans="1:20" x14ac:dyDescent="0.25">
      <c r="A266" s="105" t="s">
        <v>42</v>
      </c>
      <c r="B266" s="106" t="s">
        <v>15</v>
      </c>
      <c r="C266" s="112" t="s">
        <v>452</v>
      </c>
      <c r="D266" s="108">
        <v>43400099020</v>
      </c>
      <c r="E266" s="1" t="s">
        <v>453</v>
      </c>
      <c r="F266" s="2" t="s">
        <v>35</v>
      </c>
      <c r="G266" s="1" t="s">
        <v>491</v>
      </c>
      <c r="H266" s="103">
        <f t="array" ref="H266">IFERROR(INDEX(SDE,MATCH($A266&amp;$B266&amp;$D266,AGE&amp;DEV&amp;NCP,0)),0)</f>
        <v>580375</v>
      </c>
      <c r="I266" s="5">
        <v>483410</v>
      </c>
      <c r="J266" s="1" t="s">
        <v>942</v>
      </c>
      <c r="K266" s="1" t="s">
        <v>942</v>
      </c>
      <c r="L266" s="1" t="s">
        <v>942</v>
      </c>
      <c r="M266" s="5">
        <v>3</v>
      </c>
      <c r="N266" s="1" t="s">
        <v>21</v>
      </c>
      <c r="O266" s="1" t="s">
        <v>21</v>
      </c>
      <c r="P266" s="1" t="e">
        <f>INDEX(dormants,MATCH(D266,cptedormant,"0"))</f>
        <v>#N/A</v>
      </c>
      <c r="Q266" s="6" t="e">
        <f>IF(M266&gt;P266,"sans mouvement","ok")</f>
        <v>#N/A</v>
      </c>
      <c r="R266" s="120">
        <f t="array" ref="R266">IFERROR(INDEX(ETA,MATCH($A266&amp;$B266&amp;$D266,AGE&amp;DEV&amp;NCP,0)),0)</f>
        <v>0</v>
      </c>
      <c r="S266" s="120">
        <f t="array" ref="S266">IFERROR(INDEX(DLEV,MATCH($A266&amp;$B266&amp;$D266,AGE&amp;DEV&amp;NCP,0)),0)</f>
        <v>0</v>
      </c>
      <c r="T266" s="6"/>
    </row>
    <row r="267" spans="1:20" x14ac:dyDescent="0.25">
      <c r="A267" s="105" t="s">
        <v>81</v>
      </c>
      <c r="B267" s="106" t="s">
        <v>15</v>
      </c>
      <c r="C267" s="112" t="s">
        <v>452</v>
      </c>
      <c r="D267" s="108">
        <v>43400099020</v>
      </c>
      <c r="E267" s="1" t="s">
        <v>453</v>
      </c>
      <c r="F267" s="2" t="s">
        <v>35</v>
      </c>
      <c r="G267" s="1" t="s">
        <v>455</v>
      </c>
      <c r="H267" s="103">
        <f t="array" ref="H267">IFERROR(INDEX(SDE,MATCH($A267&amp;$B267&amp;$D267,AGE&amp;DEV&amp;NCP,0)),0)</f>
        <v>2494027</v>
      </c>
      <c r="I267" s="91">
        <v>2235974</v>
      </c>
      <c r="J267" s="1" t="s">
        <v>942</v>
      </c>
      <c r="K267" s="1" t="s">
        <v>942</v>
      </c>
      <c r="L267" s="1" t="s">
        <v>942</v>
      </c>
      <c r="M267" s="5">
        <v>3</v>
      </c>
      <c r="N267" s="1" t="s">
        <v>21</v>
      </c>
      <c r="O267" s="1" t="s">
        <v>21</v>
      </c>
      <c r="P267" s="1" t="e">
        <f>INDEX(dormants,MATCH(D267,cptedormant,"0"))</f>
        <v>#N/A</v>
      </c>
      <c r="Q267" s="6" t="e">
        <f>IF(M267&gt;P267,"sans mouvement","ok")</f>
        <v>#N/A</v>
      </c>
      <c r="R267" s="120">
        <f t="array" ref="R267">IFERROR(INDEX(ETA,MATCH($A267&amp;$B267&amp;$D267,AGE&amp;DEV&amp;NCP,0)),0)</f>
        <v>0</v>
      </c>
      <c r="S267" s="120">
        <f t="array" ref="S267">IFERROR(INDEX(DLEV,MATCH($A267&amp;$B267&amp;$D267,AGE&amp;DEV&amp;NCP,0)),0)</f>
        <v>0</v>
      </c>
      <c r="T267" s="6"/>
    </row>
    <row r="268" spans="1:20" x14ac:dyDescent="0.25">
      <c r="A268" s="105" t="s">
        <v>48</v>
      </c>
      <c r="B268" s="106" t="s">
        <v>15</v>
      </c>
      <c r="C268" s="112" t="s">
        <v>452</v>
      </c>
      <c r="D268" s="108">
        <v>43400099020</v>
      </c>
      <c r="E268" s="1" t="s">
        <v>453</v>
      </c>
      <c r="F268" s="2" t="s">
        <v>35</v>
      </c>
      <c r="G268" s="1" t="s">
        <v>454</v>
      </c>
      <c r="H268" s="103">
        <f t="array" ref="H268">IFERROR(INDEX(SDE,MATCH($A268&amp;$B268&amp;$D268,AGE&amp;DEV&amp;NCP,0)),0)</f>
        <v>47549585</v>
      </c>
      <c r="I268" s="5">
        <v>38258562</v>
      </c>
      <c r="J268" s="1" t="s">
        <v>942</v>
      </c>
      <c r="K268" s="1" t="s">
        <v>942</v>
      </c>
      <c r="L268" s="1" t="s">
        <v>942</v>
      </c>
      <c r="M268" s="5">
        <v>3</v>
      </c>
      <c r="N268" s="1" t="s">
        <v>21</v>
      </c>
      <c r="O268" s="1" t="s">
        <v>21</v>
      </c>
      <c r="P268" s="1" t="e">
        <f>INDEX(dormants,MATCH(D268,cptedormant,"0"))</f>
        <v>#N/A</v>
      </c>
      <c r="Q268" s="6" t="e">
        <f>IF(M268&gt;P268,"sans mouvement","ok")</f>
        <v>#N/A</v>
      </c>
      <c r="R268" s="120">
        <f t="array" ref="R268">IFERROR(INDEX(ETA,MATCH($A268&amp;$B268&amp;$D268,AGE&amp;DEV&amp;NCP,0)),0)</f>
        <v>0</v>
      </c>
      <c r="S268" s="120">
        <f t="array" ref="S268">IFERROR(INDEX(DLEV,MATCH($A268&amp;$B268&amp;$D268,AGE&amp;DEV&amp;NCP,0)),0)</f>
        <v>0</v>
      </c>
      <c r="T268" s="6"/>
    </row>
    <row r="269" spans="1:20" x14ac:dyDescent="0.25">
      <c r="A269" s="105" t="s">
        <v>26</v>
      </c>
      <c r="B269" s="106" t="s">
        <v>15</v>
      </c>
      <c r="C269" s="112" t="s">
        <v>452</v>
      </c>
      <c r="D269" s="108">
        <v>43400099020</v>
      </c>
      <c r="E269" s="1" t="s">
        <v>453</v>
      </c>
      <c r="F269" s="2" t="s">
        <v>35</v>
      </c>
      <c r="G269" s="1" t="s">
        <v>454</v>
      </c>
      <c r="H269" s="103">
        <f t="array" ref="H269">IFERROR(INDEX(SDE,MATCH($A269&amp;$B269&amp;$D269,AGE&amp;DEV&amp;NCP,0)),0)</f>
        <v>3208355</v>
      </c>
      <c r="I269" s="5">
        <v>2531788</v>
      </c>
      <c r="J269" s="1" t="s">
        <v>942</v>
      </c>
      <c r="K269" s="1" t="s">
        <v>942</v>
      </c>
      <c r="L269" s="1" t="s">
        <v>942</v>
      </c>
      <c r="M269" s="5">
        <v>3</v>
      </c>
      <c r="N269" s="1" t="s">
        <v>21</v>
      </c>
      <c r="O269" s="1" t="s">
        <v>21</v>
      </c>
      <c r="P269" s="1" t="e">
        <f>INDEX(dormants,MATCH(D269,cptedormant,"0"))</f>
        <v>#N/A</v>
      </c>
      <c r="Q269" s="6" t="e">
        <f>IF(M269&gt;P269,"sans mouvement","ok")</f>
        <v>#N/A</v>
      </c>
      <c r="R269" s="120">
        <f t="array" ref="R269">IFERROR(INDEX(ETA,MATCH($A269&amp;$B269&amp;$D269,AGE&amp;DEV&amp;NCP,0)),0)</f>
        <v>0</v>
      </c>
      <c r="S269" s="120">
        <f t="array" ref="S269">IFERROR(INDEX(DLEV,MATCH($A269&amp;$B269&amp;$D269,AGE&amp;DEV&amp;NCP,0)),0)</f>
        <v>0</v>
      </c>
      <c r="T269" s="6"/>
    </row>
    <row r="270" spans="1:20" x14ac:dyDescent="0.25">
      <c r="A270" s="105" t="s">
        <v>22</v>
      </c>
      <c r="B270" s="106" t="s">
        <v>15</v>
      </c>
      <c r="C270" s="112" t="s">
        <v>452</v>
      </c>
      <c r="D270" s="108">
        <v>43400099020</v>
      </c>
      <c r="E270" s="1" t="s">
        <v>453</v>
      </c>
      <c r="F270" s="2" t="s">
        <v>35</v>
      </c>
      <c r="G270" s="1" t="s">
        <v>495</v>
      </c>
      <c r="H270" s="103">
        <f t="array" ref="H270">IFERROR(INDEX(SDE,MATCH($A270&amp;$B270&amp;$D270,AGE&amp;DEV&amp;NCP,0)),0)</f>
        <v>2507355</v>
      </c>
      <c r="I270" s="5">
        <v>1829777</v>
      </c>
      <c r="J270" s="1" t="s">
        <v>942</v>
      </c>
      <c r="K270" s="1" t="s">
        <v>942</v>
      </c>
      <c r="L270" s="1" t="s">
        <v>942</v>
      </c>
      <c r="M270" s="5">
        <v>3</v>
      </c>
      <c r="N270" s="1" t="s">
        <v>21</v>
      </c>
      <c r="O270" s="1" t="s">
        <v>21</v>
      </c>
      <c r="P270" s="1" t="e">
        <f>INDEX(dormants,MATCH(D270,cptedormant,"0"))</f>
        <v>#N/A</v>
      </c>
      <c r="Q270" s="6" t="e">
        <f>IF(M270&gt;P270,"sans mouvement","ok")</f>
        <v>#N/A</v>
      </c>
      <c r="R270" s="120">
        <f t="array" ref="R270">IFERROR(INDEX(ETA,MATCH($A270&amp;$B270&amp;$D270,AGE&amp;DEV&amp;NCP,0)),0)</f>
        <v>0</v>
      </c>
      <c r="S270" s="120">
        <f t="array" ref="S270">IFERROR(INDEX(DLEV,MATCH($A270&amp;$B270&amp;$D270,AGE&amp;DEV&amp;NCP,0)),0)</f>
        <v>0</v>
      </c>
      <c r="T270" s="6"/>
    </row>
    <row r="271" spans="1:20" x14ac:dyDescent="0.25">
      <c r="A271" s="105" t="s">
        <v>45</v>
      </c>
      <c r="B271" s="106" t="s">
        <v>15</v>
      </c>
      <c r="C271" s="112" t="s">
        <v>452</v>
      </c>
      <c r="D271" s="108">
        <v>43400099020</v>
      </c>
      <c r="E271" s="1" t="s">
        <v>453</v>
      </c>
      <c r="F271" s="2" t="s">
        <v>35</v>
      </c>
      <c r="G271" s="1" t="s">
        <v>490</v>
      </c>
      <c r="H271" s="103">
        <f t="array" ref="H271">IFERROR(INDEX(SDE,MATCH($A271&amp;$B271&amp;$D271,AGE&amp;DEV&amp;NCP,0)),0)</f>
        <v>4172216</v>
      </c>
      <c r="I271" s="5">
        <v>2988794</v>
      </c>
      <c r="J271" s="1" t="s">
        <v>942</v>
      </c>
      <c r="K271" s="1" t="s">
        <v>942</v>
      </c>
      <c r="L271" s="1" t="s">
        <v>942</v>
      </c>
      <c r="M271" s="5">
        <v>3</v>
      </c>
      <c r="N271" s="1" t="s">
        <v>21</v>
      </c>
      <c r="O271" s="1" t="s">
        <v>21</v>
      </c>
      <c r="P271" s="1" t="e">
        <f>INDEX(dormants,MATCH(D271,cptedormant,"0"))</f>
        <v>#N/A</v>
      </c>
      <c r="Q271" s="6" t="e">
        <f>IF(M271&gt;P271,"sans mouvement","ok")</f>
        <v>#N/A</v>
      </c>
      <c r="R271" s="120">
        <f t="array" ref="R271">IFERROR(INDEX(ETA,MATCH($A271&amp;$B271&amp;$D271,AGE&amp;DEV&amp;NCP,0)),0)</f>
        <v>0</v>
      </c>
      <c r="S271" s="120">
        <f t="array" ref="S271">IFERROR(INDEX(DLEV,MATCH($A271&amp;$B271&amp;$D271,AGE&amp;DEV&amp;NCP,0)),0)</f>
        <v>0</v>
      </c>
      <c r="T271" s="6"/>
    </row>
    <row r="272" spans="1:20" x14ac:dyDescent="0.25">
      <c r="A272" s="105" t="s">
        <v>84</v>
      </c>
      <c r="B272" s="106" t="s">
        <v>15</v>
      </c>
      <c r="C272" s="112" t="s">
        <v>452</v>
      </c>
      <c r="D272" s="108">
        <v>43400099020</v>
      </c>
      <c r="E272" s="1" t="s">
        <v>453</v>
      </c>
      <c r="F272" s="2" t="s">
        <v>35</v>
      </c>
      <c r="G272" s="1" t="s">
        <v>454</v>
      </c>
      <c r="H272" s="103">
        <f t="array" ref="H272">IFERROR(INDEX(SDE,MATCH($A272&amp;$B272&amp;$D272,AGE&amp;DEV&amp;NCP,0)),0)</f>
        <v>4465201</v>
      </c>
      <c r="I272" s="5">
        <v>3778600</v>
      </c>
      <c r="J272" s="1" t="s">
        <v>942</v>
      </c>
      <c r="K272" s="1" t="s">
        <v>942</v>
      </c>
      <c r="L272" s="1" t="s">
        <v>942</v>
      </c>
      <c r="M272" s="5">
        <v>3</v>
      </c>
      <c r="N272" s="1" t="s">
        <v>21</v>
      </c>
      <c r="O272" s="1" t="s">
        <v>21</v>
      </c>
      <c r="P272" s="1" t="e">
        <f>INDEX(dormants,MATCH(D272,cptedormant,"0"))</f>
        <v>#N/A</v>
      </c>
      <c r="Q272" s="6" t="e">
        <f>IF(M272&gt;P272,"sans mouvement","ok")</f>
        <v>#N/A</v>
      </c>
      <c r="R272" s="120">
        <f t="array" ref="R272">IFERROR(INDEX(ETA,MATCH($A272&amp;$B272&amp;$D272,AGE&amp;DEV&amp;NCP,0)),0)</f>
        <v>0</v>
      </c>
      <c r="S272" s="120">
        <f t="array" ref="S272">IFERROR(INDEX(DLEV,MATCH($A272&amp;$B272&amp;$D272,AGE&amp;DEV&amp;NCP,0)),0)</f>
        <v>0</v>
      </c>
      <c r="T272" s="6"/>
    </row>
    <row r="273" spans="1:20" x14ac:dyDescent="0.25">
      <c r="A273" s="105" t="s">
        <v>87</v>
      </c>
      <c r="B273" s="106" t="s">
        <v>15</v>
      </c>
      <c r="C273" s="112" t="s">
        <v>452</v>
      </c>
      <c r="D273" s="108">
        <v>43400099020</v>
      </c>
      <c r="E273" s="1" t="s">
        <v>453</v>
      </c>
      <c r="F273" s="2" t="s">
        <v>35</v>
      </c>
      <c r="G273" s="1" t="s">
        <v>454</v>
      </c>
      <c r="H273" s="103">
        <f t="array" ref="H273">IFERROR(INDEX(SDE,MATCH($A273&amp;$B273&amp;$D273,AGE&amp;DEV&amp;NCP,0)),0)</f>
        <v>805313</v>
      </c>
      <c r="I273" s="5">
        <v>786694</v>
      </c>
      <c r="J273" s="1" t="s">
        <v>942</v>
      </c>
      <c r="K273" s="1" t="s">
        <v>942</v>
      </c>
      <c r="L273" s="1" t="s">
        <v>942</v>
      </c>
      <c r="M273" s="5">
        <v>3</v>
      </c>
      <c r="N273" s="1" t="s">
        <v>21</v>
      </c>
      <c r="O273" s="1" t="s">
        <v>21</v>
      </c>
      <c r="P273" s="1" t="e">
        <f>INDEX(dormants,MATCH(D273,cptedormant,"0"))</f>
        <v>#N/A</v>
      </c>
      <c r="Q273" s="6" t="e">
        <f>IF(M273&gt;P273,"sans mouvement","ok")</f>
        <v>#N/A</v>
      </c>
      <c r="R273" s="120">
        <f t="array" ref="R273">IFERROR(INDEX(ETA,MATCH($A273&amp;$B273&amp;$D273,AGE&amp;DEV&amp;NCP,0)),0)</f>
        <v>0</v>
      </c>
      <c r="S273" s="120">
        <f t="array" ref="S273">IFERROR(INDEX(DLEV,MATCH($A273&amp;$B273&amp;$D273,AGE&amp;DEV&amp;NCP,0)),0)</f>
        <v>0</v>
      </c>
      <c r="T273" s="6"/>
    </row>
    <row r="274" spans="1:20" x14ac:dyDescent="0.25">
      <c r="A274" s="105" t="s">
        <v>436</v>
      </c>
      <c r="B274" s="106" t="s">
        <v>15</v>
      </c>
      <c r="C274" s="112" t="s">
        <v>452</v>
      </c>
      <c r="D274" s="108">
        <v>43400099020</v>
      </c>
      <c r="E274" s="1" t="s">
        <v>453</v>
      </c>
      <c r="F274" s="2" t="s">
        <v>35</v>
      </c>
      <c r="G274" s="1" t="s">
        <v>437</v>
      </c>
      <c r="H274" s="103">
        <f t="array" ref="H274">IFERROR(INDEX(SDE,MATCH($A274&amp;$B274&amp;$D274,AGE&amp;DEV&amp;NCP,0)),0)</f>
        <v>30390</v>
      </c>
      <c r="I274" s="5">
        <v>29055</v>
      </c>
      <c r="J274" s="1" t="s">
        <v>20</v>
      </c>
      <c r="K274" s="1" t="s">
        <v>942</v>
      </c>
      <c r="L274" s="1" t="s">
        <v>942</v>
      </c>
      <c r="M274" s="5">
        <v>3</v>
      </c>
      <c r="N274" s="1" t="s">
        <v>21</v>
      </c>
      <c r="O274" s="1" t="s">
        <v>21</v>
      </c>
      <c r="P274" s="1" t="e">
        <f>INDEX(dormants,MATCH(D274,cptedormant,"0"))</f>
        <v>#N/A</v>
      </c>
      <c r="Q274" s="6" t="e">
        <f>IF(M274&gt;P274,"sans mouvement","ok")</f>
        <v>#N/A</v>
      </c>
      <c r="R274" s="120">
        <f t="array" ref="R274">IFERROR(INDEX(ETA,MATCH($A274&amp;$B274&amp;$D274,AGE&amp;DEV&amp;NCP,0)),0)</f>
        <v>0</v>
      </c>
      <c r="S274" s="120">
        <f t="array" ref="S274">IFERROR(INDEX(DLEV,MATCH($A274&amp;$B274&amp;$D274,AGE&amp;DEV&amp;NCP,0)),0)</f>
        <v>0</v>
      </c>
      <c r="T274" s="6"/>
    </row>
    <row r="275" spans="1:20" x14ac:dyDescent="0.25">
      <c r="A275" s="105" t="s">
        <v>88</v>
      </c>
      <c r="B275" s="106" t="s">
        <v>15</v>
      </c>
      <c r="C275" s="112" t="s">
        <v>452</v>
      </c>
      <c r="D275" s="108">
        <v>43400099020</v>
      </c>
      <c r="E275" s="1" t="s">
        <v>453</v>
      </c>
      <c r="F275" s="2" t="s">
        <v>35</v>
      </c>
      <c r="G275" s="1" t="s">
        <v>454</v>
      </c>
      <c r="H275" s="103">
        <f t="array" ref="H275">IFERROR(INDEX(SDE,MATCH($A275&amp;$B275&amp;$D275,AGE&amp;DEV&amp;NCP,0)),0)</f>
        <v>1475148</v>
      </c>
      <c r="I275" s="91">
        <v>1197821</v>
      </c>
      <c r="J275" s="1" t="s">
        <v>942</v>
      </c>
      <c r="K275" s="1" t="s">
        <v>942</v>
      </c>
      <c r="L275" s="1" t="s">
        <v>942</v>
      </c>
      <c r="M275" s="5">
        <v>3</v>
      </c>
      <c r="N275" s="1" t="s">
        <v>21</v>
      </c>
      <c r="O275" s="1" t="s">
        <v>21</v>
      </c>
      <c r="P275" s="1" t="e">
        <f>INDEX(dormants,MATCH(D275,cptedormant,"0"))</f>
        <v>#N/A</v>
      </c>
      <c r="Q275" s="6" t="e">
        <f>IF(M275&gt;P275,"sans mouvement","ok")</f>
        <v>#N/A</v>
      </c>
      <c r="R275" s="120">
        <f t="array" ref="R275">IFERROR(INDEX(ETA,MATCH($A275&amp;$B275&amp;$D275,AGE&amp;DEV&amp;NCP,0)),0)</f>
        <v>0</v>
      </c>
      <c r="S275" s="120">
        <f t="array" ref="S275">IFERROR(INDEX(DLEV,MATCH($A275&amp;$B275&amp;$D275,AGE&amp;DEV&amp;NCP,0)),0)</f>
        <v>0</v>
      </c>
      <c r="T275" s="6"/>
    </row>
    <row r="276" spans="1:20" x14ac:dyDescent="0.25">
      <c r="A276" s="105" t="s">
        <v>46</v>
      </c>
      <c r="B276" s="106" t="s">
        <v>15</v>
      </c>
      <c r="C276" s="112" t="s">
        <v>452</v>
      </c>
      <c r="D276" s="108">
        <v>43400099020</v>
      </c>
      <c r="E276" s="1" t="s">
        <v>453</v>
      </c>
      <c r="F276" s="2" t="s">
        <v>35</v>
      </c>
      <c r="G276" s="1" t="s">
        <v>454</v>
      </c>
      <c r="H276" s="103">
        <f t="array" ref="H276">IFERROR(INDEX(SDE,MATCH($A276&amp;$B276&amp;$D276,AGE&amp;DEV&amp;NCP,0)),0)</f>
        <v>2057985</v>
      </c>
      <c r="I276" s="5">
        <v>1782354</v>
      </c>
      <c r="J276" s="1" t="s">
        <v>942</v>
      </c>
      <c r="K276" s="1" t="s">
        <v>942</v>
      </c>
      <c r="L276" s="1" t="s">
        <v>942</v>
      </c>
      <c r="M276" s="5">
        <v>3</v>
      </c>
      <c r="N276" s="1" t="s">
        <v>21</v>
      </c>
      <c r="O276" s="1" t="s">
        <v>21</v>
      </c>
      <c r="P276" s="1" t="e">
        <f>INDEX(dormants,MATCH(D276,cptedormant,"0"))</f>
        <v>#N/A</v>
      </c>
      <c r="Q276" s="6" t="e">
        <f>IF(M276&gt;P276,"sans mouvement","ok")</f>
        <v>#N/A</v>
      </c>
      <c r="R276" s="120">
        <f t="array" ref="R276">IFERROR(INDEX(ETA,MATCH($A276&amp;$B276&amp;$D276,AGE&amp;DEV&amp;NCP,0)),0)</f>
        <v>0</v>
      </c>
      <c r="S276" s="120">
        <f t="array" ref="S276">IFERROR(INDEX(DLEV,MATCH($A276&amp;$B276&amp;$D276,AGE&amp;DEV&amp;NCP,0)),0)</f>
        <v>0</v>
      </c>
      <c r="T276" s="6"/>
    </row>
    <row r="277" spans="1:20" x14ac:dyDescent="0.25">
      <c r="A277" s="105" t="s">
        <v>48</v>
      </c>
      <c r="B277" s="106" t="s">
        <v>15</v>
      </c>
      <c r="C277" s="112" t="s">
        <v>452</v>
      </c>
      <c r="D277" s="108">
        <v>43400099090</v>
      </c>
      <c r="E277" s="1" t="s">
        <v>483</v>
      </c>
      <c r="F277" s="2" t="s">
        <v>18</v>
      </c>
      <c r="G277" s="1" t="s">
        <v>484</v>
      </c>
      <c r="H277" s="103">
        <f t="array" ref="H277">IFERROR(INDEX(SDE,MATCH($A277&amp;$B277&amp;$D277,AGE&amp;DEV&amp;NCP,0)),0)</f>
        <v>1196215</v>
      </c>
      <c r="I277" s="5">
        <v>1101309</v>
      </c>
      <c r="J277" s="1" t="s">
        <v>55</v>
      </c>
      <c r="K277" s="1" t="s">
        <v>942</v>
      </c>
      <c r="L277" s="1" t="s">
        <v>942</v>
      </c>
      <c r="M277" s="5">
        <v>3</v>
      </c>
      <c r="N277" s="1" t="s">
        <v>21</v>
      </c>
      <c r="O277" s="1" t="s">
        <v>21</v>
      </c>
      <c r="P277" s="1" t="e">
        <f>INDEX(dormants,MATCH(D277,cptedormant,"0"))</f>
        <v>#N/A</v>
      </c>
      <c r="Q277" s="6" t="e">
        <f>IF(M277&gt;P277,"sans mouvement","ok")</f>
        <v>#N/A</v>
      </c>
      <c r="R277" s="120">
        <f t="array" ref="R277">IFERROR(INDEX(ETA,MATCH($A277&amp;$B277&amp;$D277,AGE&amp;DEV&amp;NCP,0)),0)</f>
        <v>0</v>
      </c>
      <c r="S277" s="120">
        <f t="array" ref="S277">IFERROR(INDEX(DLEV,MATCH($A277&amp;$B277&amp;$D277,AGE&amp;DEV&amp;NCP,0)),0)</f>
        <v>0</v>
      </c>
      <c r="T277" s="6"/>
    </row>
    <row r="278" spans="1:20" x14ac:dyDescent="0.25">
      <c r="A278" s="105" t="s">
        <v>31</v>
      </c>
      <c r="B278" s="106" t="s">
        <v>15</v>
      </c>
      <c r="C278" s="112" t="s">
        <v>452</v>
      </c>
      <c r="D278" s="108">
        <v>43400099101</v>
      </c>
      <c r="E278" s="1" t="s">
        <v>488</v>
      </c>
      <c r="F278" s="2" t="s">
        <v>18</v>
      </c>
      <c r="G278" s="1" t="s">
        <v>489</v>
      </c>
      <c r="H278" s="103">
        <f t="array" ref="H278">IFERROR(INDEX(SDE,MATCH($A278&amp;$B278&amp;$D278,AGE&amp;DEV&amp;NCP,0)),0)</f>
        <v>59449505</v>
      </c>
      <c r="I278" s="5">
        <v>35469959</v>
      </c>
      <c r="J278" s="1" t="s">
        <v>44</v>
      </c>
      <c r="K278" s="1" t="s">
        <v>180</v>
      </c>
      <c r="L278" s="1" t="s">
        <v>180</v>
      </c>
      <c r="M278" s="5">
        <v>27</v>
      </c>
      <c r="N278" s="1" t="s">
        <v>21</v>
      </c>
      <c r="O278" s="1" t="s">
        <v>21</v>
      </c>
      <c r="P278" s="1">
        <f>INDEX(dormants,MATCH(D278,cptedormant,"0"))</f>
        <v>90</v>
      </c>
      <c r="Q278" s="6" t="str">
        <f>IF(M278&gt;P278,"sans mouvement","ok")</f>
        <v>ok</v>
      </c>
      <c r="R278" s="120">
        <f t="array" ref="R278">IFERROR(INDEX(ETA,MATCH($A278&amp;$B278&amp;$D278,AGE&amp;DEV&amp;NCP,0)),0)</f>
        <v>0</v>
      </c>
      <c r="S278" s="120">
        <f t="array" ref="S278">IFERROR(INDEX(DLEV,MATCH($A278&amp;$B278&amp;$D278,AGE&amp;DEV&amp;NCP,0)),0)</f>
        <v>0</v>
      </c>
      <c r="T278" s="6"/>
    </row>
    <row r="279" spans="1:20" x14ac:dyDescent="0.25">
      <c r="A279" s="105" t="s">
        <v>31</v>
      </c>
      <c r="B279" s="106" t="s">
        <v>15</v>
      </c>
      <c r="C279" s="112" t="s">
        <v>452</v>
      </c>
      <c r="D279" s="108">
        <v>43400099102</v>
      </c>
      <c r="E279" s="1" t="s">
        <v>460</v>
      </c>
      <c r="F279" s="2" t="s">
        <v>18</v>
      </c>
      <c r="G279" s="1" t="s">
        <v>498</v>
      </c>
      <c r="H279" s="103">
        <f t="array" ref="H279">IFERROR(INDEX(SDE,MATCH($A279&amp;$B279&amp;$D279,AGE&amp;DEV&amp;NCP,0)),0)</f>
        <v>16395792</v>
      </c>
      <c r="I279" s="5">
        <v>11386319</v>
      </c>
      <c r="J279" s="1" t="s">
        <v>942</v>
      </c>
      <c r="K279" s="1" t="s">
        <v>942</v>
      </c>
      <c r="L279" s="1" t="s">
        <v>942</v>
      </c>
      <c r="M279" s="5">
        <v>3</v>
      </c>
      <c r="N279" s="1" t="s">
        <v>21</v>
      </c>
      <c r="O279" s="1" t="s">
        <v>21</v>
      </c>
      <c r="P279" s="1" t="e">
        <f>INDEX(dormants,MATCH(D279,cptedormant,"0"))</f>
        <v>#N/A</v>
      </c>
      <c r="Q279" s="6" t="e">
        <f>IF(M279&gt;P279,"sans mouvement","ok")</f>
        <v>#N/A</v>
      </c>
      <c r="R279" s="120">
        <f t="array" ref="R279">IFERROR(INDEX(ETA,MATCH($A279&amp;$B279&amp;$D279,AGE&amp;DEV&amp;NCP,0)),0)</f>
        <v>0</v>
      </c>
      <c r="S279" s="120">
        <f t="array" ref="S279">IFERROR(INDEX(DLEV,MATCH($A279&amp;$B279&amp;$D279,AGE&amp;DEV&amp;NCP,0)),0)</f>
        <v>0</v>
      </c>
      <c r="T279" s="6"/>
    </row>
    <row r="280" spans="1:20" x14ac:dyDescent="0.25">
      <c r="A280" s="105" t="s">
        <v>33</v>
      </c>
      <c r="B280" s="106" t="s">
        <v>15</v>
      </c>
      <c r="C280" s="112" t="s">
        <v>452</v>
      </c>
      <c r="D280" s="108">
        <v>43400099102</v>
      </c>
      <c r="E280" s="1" t="s">
        <v>460</v>
      </c>
      <c r="F280" s="2" t="s">
        <v>18</v>
      </c>
      <c r="G280" s="1" t="s">
        <v>474</v>
      </c>
      <c r="H280" s="103">
        <f t="array" ref="H280">IFERROR(INDEX(SDE,MATCH($A280&amp;$B280&amp;$D280,AGE&amp;DEV&amp;NCP,0)),0)</f>
        <v>881657</v>
      </c>
      <c r="I280" s="5">
        <v>192902</v>
      </c>
      <c r="J280" s="1" t="s">
        <v>459</v>
      </c>
      <c r="K280" s="1" t="s">
        <v>942</v>
      </c>
      <c r="L280" s="1" t="s">
        <v>942</v>
      </c>
      <c r="M280" s="5">
        <v>3</v>
      </c>
      <c r="N280" s="1" t="s">
        <v>21</v>
      </c>
      <c r="O280" s="1" t="s">
        <v>21</v>
      </c>
      <c r="P280" s="1" t="e">
        <f>INDEX(dormants,MATCH(D280,cptedormant,"0"))</f>
        <v>#N/A</v>
      </c>
      <c r="Q280" s="6" t="e">
        <f>IF(M280&gt;P280,"sans mouvement","ok")</f>
        <v>#N/A</v>
      </c>
      <c r="R280" s="120">
        <f t="array" ref="R280">IFERROR(INDEX(ETA,MATCH($A280&amp;$B280&amp;$D280,AGE&amp;DEV&amp;NCP,0)),0)</f>
        <v>0</v>
      </c>
      <c r="S280" s="120">
        <f t="array" ref="S280">IFERROR(INDEX(DLEV,MATCH($A280&amp;$B280&amp;$D280,AGE&amp;DEV&amp;NCP,0)),0)</f>
        <v>0</v>
      </c>
      <c r="T280" s="6"/>
    </row>
    <row r="281" spans="1:20" x14ac:dyDescent="0.25">
      <c r="A281" s="105" t="s">
        <v>36</v>
      </c>
      <c r="B281" s="106" t="s">
        <v>15</v>
      </c>
      <c r="C281" s="112" t="s">
        <v>452</v>
      </c>
      <c r="D281" s="108">
        <v>43400099102</v>
      </c>
      <c r="E281" s="1" t="s">
        <v>460</v>
      </c>
      <c r="F281" s="2" t="s">
        <v>18</v>
      </c>
      <c r="G281" s="1" t="s">
        <v>474</v>
      </c>
      <c r="H281" s="103">
        <f t="array" ref="H281">IFERROR(INDEX(SDE,MATCH($A281&amp;$B281&amp;$D281,AGE&amp;DEV&amp;NCP,0)),0)</f>
        <v>690095</v>
      </c>
      <c r="I281" s="5">
        <v>476509</v>
      </c>
      <c r="J281" s="1" t="s">
        <v>459</v>
      </c>
      <c r="K281" s="1" t="s">
        <v>942</v>
      </c>
      <c r="L281" s="1" t="s">
        <v>942</v>
      </c>
      <c r="M281" s="5">
        <v>3</v>
      </c>
      <c r="N281" s="1" t="s">
        <v>21</v>
      </c>
      <c r="O281" s="1" t="s">
        <v>21</v>
      </c>
      <c r="P281" s="1" t="e">
        <f>INDEX(dormants,MATCH(D281,cptedormant,"0"))</f>
        <v>#N/A</v>
      </c>
      <c r="Q281" s="6" t="e">
        <f>IF(M281&gt;P281,"sans mouvement","ok")</f>
        <v>#N/A</v>
      </c>
      <c r="R281" s="120">
        <f t="array" ref="R281">IFERROR(INDEX(ETA,MATCH($A281&amp;$B281&amp;$D281,AGE&amp;DEV&amp;NCP,0)),0)</f>
        <v>0</v>
      </c>
      <c r="S281" s="120">
        <f t="array" ref="S281">IFERROR(INDEX(DLEV,MATCH($A281&amp;$B281&amp;$D281,AGE&amp;DEV&amp;NCP,0)),0)</f>
        <v>0</v>
      </c>
      <c r="T281" s="6"/>
    </row>
    <row r="282" spans="1:20" x14ac:dyDescent="0.25">
      <c r="A282" s="105" t="s">
        <v>39</v>
      </c>
      <c r="B282" s="106" t="s">
        <v>15</v>
      </c>
      <c r="C282" s="112" t="s">
        <v>452</v>
      </c>
      <c r="D282" s="108">
        <v>43400099102</v>
      </c>
      <c r="E282" s="1" t="s">
        <v>460</v>
      </c>
      <c r="F282" s="2" t="s">
        <v>18</v>
      </c>
      <c r="G282" s="1" t="s">
        <v>474</v>
      </c>
      <c r="H282" s="103">
        <f t="array" ref="H282">IFERROR(INDEX(SDE,MATCH($A282&amp;$B282&amp;$D282,AGE&amp;DEV&amp;NCP,0)),0)</f>
        <v>207413</v>
      </c>
      <c r="I282" s="91">
        <v>207413</v>
      </c>
      <c r="J282" s="1" t="s">
        <v>459</v>
      </c>
      <c r="K282" s="1" t="s">
        <v>942</v>
      </c>
      <c r="L282" s="1" t="s">
        <v>942</v>
      </c>
      <c r="M282" s="5">
        <v>3</v>
      </c>
      <c r="N282" s="1" t="s">
        <v>21</v>
      </c>
      <c r="O282" s="1" t="s">
        <v>21</v>
      </c>
      <c r="P282" s="1" t="e">
        <f>INDEX(dormants,MATCH(D282,cptedormant,"0"))</f>
        <v>#N/A</v>
      </c>
      <c r="Q282" s="6" t="e">
        <f>IF(M282&gt;P282,"sans mouvement","ok")</f>
        <v>#N/A</v>
      </c>
      <c r="R282" s="120">
        <f t="array" ref="R282">IFERROR(INDEX(ETA,MATCH($A282&amp;$B282&amp;$D282,AGE&amp;DEV&amp;NCP,0)),0)</f>
        <v>0</v>
      </c>
      <c r="S282" s="120">
        <f t="array" ref="S282">IFERROR(INDEX(DLEV,MATCH($A282&amp;$B282&amp;$D282,AGE&amp;DEV&amp;NCP,0)),0)</f>
        <v>0</v>
      </c>
      <c r="T282" s="6"/>
    </row>
    <row r="283" spans="1:20" x14ac:dyDescent="0.25">
      <c r="A283" s="105" t="s">
        <v>40</v>
      </c>
      <c r="B283" s="106" t="s">
        <v>15</v>
      </c>
      <c r="C283" s="112" t="s">
        <v>452</v>
      </c>
      <c r="D283" s="108">
        <v>43400099102</v>
      </c>
      <c r="E283" s="1" t="s">
        <v>460</v>
      </c>
      <c r="F283" s="2" t="s">
        <v>18</v>
      </c>
      <c r="G283" s="1" t="s">
        <v>474</v>
      </c>
      <c r="H283" s="103">
        <f t="array" ref="H283">IFERROR(INDEX(SDE,MATCH($A283&amp;$B283&amp;$D283,AGE&amp;DEV&amp;NCP,0)),0)</f>
        <v>230014</v>
      </c>
      <c r="I283" s="91">
        <v>230014</v>
      </c>
      <c r="J283" s="1" t="s">
        <v>942</v>
      </c>
      <c r="K283" s="1" t="s">
        <v>942</v>
      </c>
      <c r="L283" s="1" t="s">
        <v>942</v>
      </c>
      <c r="M283" s="5">
        <v>3</v>
      </c>
      <c r="N283" s="1" t="s">
        <v>21</v>
      </c>
      <c r="O283" s="1" t="s">
        <v>21</v>
      </c>
      <c r="P283" s="1" t="e">
        <f>INDEX(dormants,MATCH(D283,cptedormant,"0"))</f>
        <v>#N/A</v>
      </c>
      <c r="Q283" s="6" t="e">
        <f>IF(M283&gt;P283,"sans mouvement","ok")</f>
        <v>#N/A</v>
      </c>
      <c r="R283" s="120">
        <f t="array" ref="R283">IFERROR(INDEX(ETA,MATCH($A283&amp;$B283&amp;$D283,AGE&amp;DEV&amp;NCP,0)),0)</f>
        <v>0</v>
      </c>
      <c r="S283" s="120">
        <f t="array" ref="S283">IFERROR(INDEX(DLEV,MATCH($A283&amp;$B283&amp;$D283,AGE&amp;DEV&amp;NCP,0)),0)</f>
        <v>0</v>
      </c>
      <c r="T283" s="6"/>
    </row>
    <row r="284" spans="1:20" x14ac:dyDescent="0.25">
      <c r="A284" s="105" t="s">
        <v>41</v>
      </c>
      <c r="B284" s="106" t="s">
        <v>15</v>
      </c>
      <c r="C284" s="112" t="s">
        <v>452</v>
      </c>
      <c r="D284" s="108">
        <v>43400099102</v>
      </c>
      <c r="E284" s="1" t="s">
        <v>460</v>
      </c>
      <c r="F284" s="2" t="s">
        <v>18</v>
      </c>
      <c r="G284" s="1" t="s">
        <v>485</v>
      </c>
      <c r="H284" s="103">
        <f t="array" ref="H284">IFERROR(INDEX(SDE,MATCH($A284&amp;$B284&amp;$D284,AGE&amp;DEV&amp;NCP,0)),0)</f>
        <v>9959</v>
      </c>
      <c r="I284" s="5">
        <v>9959</v>
      </c>
      <c r="J284" s="1" t="s">
        <v>459</v>
      </c>
      <c r="K284" s="1" t="s">
        <v>942</v>
      </c>
      <c r="L284" s="1" t="s">
        <v>942</v>
      </c>
      <c r="M284" s="5">
        <v>3</v>
      </c>
      <c r="N284" s="1" t="s">
        <v>21</v>
      </c>
      <c r="O284" s="1" t="s">
        <v>21</v>
      </c>
      <c r="P284" s="1" t="e">
        <f>INDEX(dormants,MATCH(D284,cptedormant,"0"))</f>
        <v>#N/A</v>
      </c>
      <c r="Q284" s="6" t="e">
        <f>IF(M284&gt;P284,"sans mouvement","ok")</f>
        <v>#N/A</v>
      </c>
      <c r="R284" s="120">
        <f t="array" ref="R284">IFERROR(INDEX(ETA,MATCH($A284&amp;$B284&amp;$D284,AGE&amp;DEV&amp;NCP,0)),0)</f>
        <v>0</v>
      </c>
      <c r="S284" s="120">
        <f t="array" ref="S284">IFERROR(INDEX(DLEV,MATCH($A284&amp;$B284&amp;$D284,AGE&amp;DEV&amp;NCP,0)),0)</f>
        <v>0</v>
      </c>
      <c r="T284" s="6"/>
    </row>
    <row r="285" spans="1:20" x14ac:dyDescent="0.25">
      <c r="A285" s="105" t="s">
        <v>80</v>
      </c>
      <c r="B285" s="106" t="s">
        <v>15</v>
      </c>
      <c r="C285" s="112" t="s">
        <v>452</v>
      </c>
      <c r="D285" s="108">
        <v>43400099102</v>
      </c>
      <c r="E285" s="1" t="s">
        <v>460</v>
      </c>
      <c r="F285" s="2" t="s">
        <v>18</v>
      </c>
      <c r="G285" s="1" t="s">
        <v>497</v>
      </c>
      <c r="H285" s="103">
        <f t="array" ref="H285">IFERROR(INDEX(SDE,MATCH($A285&amp;$B285&amp;$D285,AGE&amp;DEV&amp;NCP,0)),0)</f>
        <v>43658</v>
      </c>
      <c r="I285" s="5">
        <v>43658</v>
      </c>
      <c r="J285" s="1" t="s">
        <v>459</v>
      </c>
      <c r="K285" s="1" t="s">
        <v>458</v>
      </c>
      <c r="L285" s="1" t="s">
        <v>459</v>
      </c>
      <c r="M285" s="5">
        <v>10</v>
      </c>
      <c r="N285" s="1" t="s">
        <v>21</v>
      </c>
      <c r="O285" s="1" t="s">
        <v>21</v>
      </c>
      <c r="P285" s="1" t="e">
        <f>INDEX(dormants,MATCH(D285,cptedormant,"0"))</f>
        <v>#N/A</v>
      </c>
      <c r="Q285" s="6" t="e">
        <f>IF(M285&gt;P285,"sans mouvement","ok")</f>
        <v>#N/A</v>
      </c>
      <c r="R285" s="120">
        <f t="array" ref="R285">IFERROR(INDEX(ETA,MATCH($A285&amp;$B285&amp;$D285,AGE&amp;DEV&amp;NCP,0)),0)</f>
        <v>0</v>
      </c>
      <c r="S285" s="120">
        <f t="array" ref="S285">IFERROR(INDEX(DLEV,MATCH($A285&amp;$B285&amp;$D285,AGE&amp;DEV&amp;NCP,0)),0)</f>
        <v>0</v>
      </c>
      <c r="T285" s="6"/>
    </row>
    <row r="286" spans="1:20" x14ac:dyDescent="0.25">
      <c r="A286" s="105" t="s">
        <v>42</v>
      </c>
      <c r="B286" s="106" t="s">
        <v>15</v>
      </c>
      <c r="C286" s="112" t="s">
        <v>452</v>
      </c>
      <c r="D286" s="108">
        <v>43400099102</v>
      </c>
      <c r="E286" s="1" t="s">
        <v>460</v>
      </c>
      <c r="F286" s="2" t="s">
        <v>18</v>
      </c>
      <c r="G286" s="1" t="s">
        <v>461</v>
      </c>
      <c r="H286" s="103">
        <f t="array" ref="H286">IFERROR(INDEX(SDE,MATCH($A286&amp;$B286&amp;$D286,AGE&amp;DEV&amp;NCP,0)),0)</f>
        <v>31173</v>
      </c>
      <c r="I286" s="91">
        <v>31173</v>
      </c>
      <c r="J286" s="1" t="s">
        <v>459</v>
      </c>
      <c r="K286" s="1" t="s">
        <v>942</v>
      </c>
      <c r="L286" s="1" t="s">
        <v>942</v>
      </c>
      <c r="M286" s="5">
        <v>3</v>
      </c>
      <c r="N286" s="1" t="s">
        <v>21</v>
      </c>
      <c r="O286" s="1" t="s">
        <v>21</v>
      </c>
      <c r="P286" s="1" t="e">
        <f>INDEX(dormants,MATCH(D286,cptedormant,"0"))</f>
        <v>#N/A</v>
      </c>
      <c r="Q286" s="6" t="e">
        <f>IF(M286&gt;P286,"sans mouvement","ok")</f>
        <v>#N/A</v>
      </c>
      <c r="R286" s="120">
        <f t="array" ref="R286">IFERROR(INDEX(ETA,MATCH($A286&amp;$B286&amp;$D286,AGE&amp;DEV&amp;NCP,0)),0)</f>
        <v>0</v>
      </c>
      <c r="S286" s="120">
        <f t="array" ref="S286">IFERROR(INDEX(DLEV,MATCH($A286&amp;$B286&amp;$D286,AGE&amp;DEV&amp;NCP,0)),0)</f>
        <v>0</v>
      </c>
      <c r="T286" s="6"/>
    </row>
    <row r="287" spans="1:20" x14ac:dyDescent="0.25">
      <c r="A287" s="105" t="s">
        <v>81</v>
      </c>
      <c r="B287" s="106" t="s">
        <v>15</v>
      </c>
      <c r="C287" s="112" t="s">
        <v>452</v>
      </c>
      <c r="D287" s="108">
        <v>43400099102</v>
      </c>
      <c r="E287" s="1" t="s">
        <v>460</v>
      </c>
      <c r="F287" s="2" t="s">
        <v>18</v>
      </c>
      <c r="G287" s="1" t="s">
        <v>496</v>
      </c>
      <c r="H287" s="103">
        <f t="array" ref="H287">IFERROR(INDEX(SDE,MATCH($A287&amp;$B287&amp;$D287,AGE&amp;DEV&amp;NCP,0)),0)</f>
        <v>4590</v>
      </c>
      <c r="I287" s="5">
        <v>4590</v>
      </c>
      <c r="J287" s="1" t="s">
        <v>459</v>
      </c>
      <c r="K287" s="1" t="s">
        <v>458</v>
      </c>
      <c r="L287" s="1" t="s">
        <v>459</v>
      </c>
      <c r="M287" s="5">
        <v>10</v>
      </c>
      <c r="N287" s="1" t="s">
        <v>21</v>
      </c>
      <c r="O287" s="1" t="s">
        <v>21</v>
      </c>
      <c r="P287" s="1" t="e">
        <f>INDEX(dormants,MATCH(D287,cptedormant,"0"))</f>
        <v>#N/A</v>
      </c>
      <c r="Q287" s="6" t="e">
        <f>IF(M287&gt;P287,"sans mouvement","ok")</f>
        <v>#N/A</v>
      </c>
      <c r="R287" s="120">
        <f t="array" ref="R287">IFERROR(INDEX(ETA,MATCH($A287&amp;$B287&amp;$D287,AGE&amp;DEV&amp;NCP,0)),0)</f>
        <v>0</v>
      </c>
      <c r="S287" s="120">
        <f t="array" ref="S287">IFERROR(INDEX(DLEV,MATCH($A287&amp;$B287&amp;$D287,AGE&amp;DEV&amp;NCP,0)),0)</f>
        <v>0</v>
      </c>
      <c r="T287" s="6"/>
    </row>
    <row r="288" spans="1:20" x14ac:dyDescent="0.25">
      <c r="A288" s="105" t="s">
        <v>48</v>
      </c>
      <c r="B288" s="106" t="s">
        <v>15</v>
      </c>
      <c r="C288" s="112" t="s">
        <v>452</v>
      </c>
      <c r="D288" s="108">
        <v>43400099102</v>
      </c>
      <c r="E288" s="1" t="s">
        <v>456</v>
      </c>
      <c r="F288" s="2" t="s">
        <v>18</v>
      </c>
      <c r="G288" s="1" t="s">
        <v>499</v>
      </c>
      <c r="H288" s="103">
        <f t="array" ref="H288">IFERROR(INDEX(SDE,MATCH($A288&amp;$B288&amp;$D288,AGE&amp;DEV&amp;NCP,0)),0)</f>
        <v>67633569</v>
      </c>
      <c r="I288" s="5">
        <v>50082732</v>
      </c>
      <c r="J288" s="1" t="s">
        <v>942</v>
      </c>
      <c r="K288" s="1" t="s">
        <v>942</v>
      </c>
      <c r="L288" s="1" t="s">
        <v>942</v>
      </c>
      <c r="M288" s="5">
        <v>3</v>
      </c>
      <c r="N288" s="1" t="s">
        <v>21</v>
      </c>
      <c r="O288" s="1" t="s">
        <v>21</v>
      </c>
      <c r="P288" s="1" t="e">
        <f>INDEX(dormants,MATCH(D288,cptedormant,"0"))</f>
        <v>#N/A</v>
      </c>
      <c r="Q288" s="6" t="e">
        <f>IF(M288&gt;P288,"sans mouvement","ok")</f>
        <v>#N/A</v>
      </c>
      <c r="R288" s="120">
        <f t="array" ref="R288">IFERROR(INDEX(ETA,MATCH($A288&amp;$B288&amp;$D288,AGE&amp;DEV&amp;NCP,0)),0)</f>
        <v>0</v>
      </c>
      <c r="S288" s="120">
        <f t="array" ref="S288">IFERROR(INDEX(DLEV,MATCH($A288&amp;$B288&amp;$D288,AGE&amp;DEV&amp;NCP,0)),0)</f>
        <v>0</v>
      </c>
      <c r="T288" s="6"/>
    </row>
    <row r="289" spans="1:20" x14ac:dyDescent="0.25">
      <c r="A289" s="105" t="s">
        <v>26</v>
      </c>
      <c r="B289" s="106" t="s">
        <v>15</v>
      </c>
      <c r="C289" s="112" t="s">
        <v>452</v>
      </c>
      <c r="D289" s="108">
        <v>43400099102</v>
      </c>
      <c r="E289" s="1" t="s">
        <v>460</v>
      </c>
      <c r="F289" s="2" t="s">
        <v>18</v>
      </c>
      <c r="G289" s="1" t="s">
        <v>474</v>
      </c>
      <c r="H289" s="103">
        <f t="array" ref="H289">IFERROR(INDEX(SDE,MATCH($A289&amp;$B289&amp;$D289,AGE&amp;DEV&amp;NCP,0)),0)</f>
        <v>238553</v>
      </c>
      <c r="I289" s="5">
        <v>226431</v>
      </c>
      <c r="J289" s="1" t="s">
        <v>459</v>
      </c>
      <c r="K289" s="1" t="s">
        <v>942</v>
      </c>
      <c r="L289" s="1" t="s">
        <v>942</v>
      </c>
      <c r="M289" s="5">
        <v>3</v>
      </c>
      <c r="N289" s="1" t="s">
        <v>21</v>
      </c>
      <c r="O289" s="1" t="s">
        <v>21</v>
      </c>
      <c r="P289" s="1" t="e">
        <f>INDEX(dormants,MATCH(D289,cptedormant,"0"))</f>
        <v>#N/A</v>
      </c>
      <c r="Q289" s="6" t="e">
        <f>IF(M289&gt;P289,"sans mouvement","ok")</f>
        <v>#N/A</v>
      </c>
      <c r="R289" s="120">
        <f t="array" ref="R289">IFERROR(INDEX(ETA,MATCH($A289&amp;$B289&amp;$D289,AGE&amp;DEV&amp;NCP,0)),0)</f>
        <v>0</v>
      </c>
      <c r="S289" s="120">
        <f t="array" ref="S289">IFERROR(INDEX(DLEV,MATCH($A289&amp;$B289&amp;$D289,AGE&amp;DEV&amp;NCP,0)),0)</f>
        <v>0</v>
      </c>
      <c r="T289" s="6"/>
    </row>
    <row r="290" spans="1:20" x14ac:dyDescent="0.25">
      <c r="A290" s="105" t="s">
        <v>22</v>
      </c>
      <c r="B290" s="106" t="s">
        <v>15</v>
      </c>
      <c r="C290" s="112" t="s">
        <v>452</v>
      </c>
      <c r="D290" s="108">
        <v>43400099102</v>
      </c>
      <c r="E290" s="1" t="s">
        <v>456</v>
      </c>
      <c r="F290" s="2" t="s">
        <v>18</v>
      </c>
      <c r="G290" s="1" t="s">
        <v>457</v>
      </c>
      <c r="H290" s="103">
        <f t="array" ref="H290">IFERROR(INDEX(SDE,MATCH($A290&amp;$B290&amp;$D290,AGE&amp;DEV&amp;NCP,0)),0)</f>
        <v>287756</v>
      </c>
      <c r="I290" s="91">
        <v>192019</v>
      </c>
      <c r="J290" s="1" t="s">
        <v>54</v>
      </c>
      <c r="K290" s="1" t="s">
        <v>942</v>
      </c>
      <c r="L290" s="1" t="s">
        <v>942</v>
      </c>
      <c r="M290" s="5">
        <v>3</v>
      </c>
      <c r="N290" s="1" t="s">
        <v>21</v>
      </c>
      <c r="O290" s="1" t="s">
        <v>21</v>
      </c>
      <c r="P290" s="1" t="e">
        <f>INDEX(dormants,MATCH(D290,cptedormant,"0"))</f>
        <v>#N/A</v>
      </c>
      <c r="Q290" s="6" t="e">
        <f>IF(M290&gt;P290,"sans mouvement","ok")</f>
        <v>#N/A</v>
      </c>
      <c r="R290" s="120">
        <f t="array" ref="R290">IFERROR(INDEX(ETA,MATCH($A290&amp;$B290&amp;$D290,AGE&amp;DEV&amp;NCP,0)),0)</f>
        <v>0</v>
      </c>
      <c r="S290" s="120">
        <f t="array" ref="S290">IFERROR(INDEX(DLEV,MATCH($A290&amp;$B290&amp;$D290,AGE&amp;DEV&amp;NCP,0)),0)</f>
        <v>0</v>
      </c>
      <c r="T290" s="6"/>
    </row>
    <row r="291" spans="1:20" x14ac:dyDescent="0.25">
      <c r="A291" s="105" t="s">
        <v>45</v>
      </c>
      <c r="B291" s="106" t="s">
        <v>15</v>
      </c>
      <c r="C291" s="112" t="s">
        <v>452</v>
      </c>
      <c r="D291" s="108">
        <v>43400099102</v>
      </c>
      <c r="E291" s="1" t="s">
        <v>456</v>
      </c>
      <c r="F291" s="2" t="s">
        <v>18</v>
      </c>
      <c r="G291" s="1" t="s">
        <v>457</v>
      </c>
      <c r="H291" s="103">
        <f t="array" ref="H291">IFERROR(INDEX(SDE,MATCH($A291&amp;$B291&amp;$D291,AGE&amp;DEV&amp;NCP,0)),0)</f>
        <v>138897</v>
      </c>
      <c r="I291" s="91">
        <v>138897</v>
      </c>
      <c r="J291" s="1" t="s">
        <v>459</v>
      </c>
      <c r="K291" s="1" t="s">
        <v>458</v>
      </c>
      <c r="L291" s="1" t="s">
        <v>459</v>
      </c>
      <c r="M291" s="5">
        <v>10</v>
      </c>
      <c r="N291" s="1" t="s">
        <v>21</v>
      </c>
      <c r="O291" s="1" t="s">
        <v>21</v>
      </c>
      <c r="P291" s="1" t="e">
        <f>INDEX(dormants,MATCH(D291,cptedormant,"0"))</f>
        <v>#N/A</v>
      </c>
      <c r="Q291" s="6" t="e">
        <f>IF(M291&gt;P291,"sans mouvement","ok")</f>
        <v>#N/A</v>
      </c>
      <c r="R291" s="120">
        <f t="array" ref="R291">IFERROR(INDEX(ETA,MATCH($A291&amp;$B291&amp;$D291,AGE&amp;DEV&amp;NCP,0)),0)</f>
        <v>0</v>
      </c>
      <c r="S291" s="120">
        <f t="array" ref="S291">IFERROR(INDEX(DLEV,MATCH($A291&amp;$B291&amp;$D291,AGE&amp;DEV&amp;NCP,0)),0)</f>
        <v>0</v>
      </c>
      <c r="T291" s="6"/>
    </row>
    <row r="292" spans="1:20" x14ac:dyDescent="0.25">
      <c r="A292" s="105" t="s">
        <v>84</v>
      </c>
      <c r="B292" s="106" t="s">
        <v>15</v>
      </c>
      <c r="C292" s="112" t="s">
        <v>452</v>
      </c>
      <c r="D292" s="108">
        <v>43400099102</v>
      </c>
      <c r="E292" s="1" t="s">
        <v>460</v>
      </c>
      <c r="F292" s="2" t="s">
        <v>18</v>
      </c>
      <c r="G292" s="1" t="s">
        <v>474</v>
      </c>
      <c r="H292" s="103">
        <f t="array" ref="H292">IFERROR(INDEX(SDE,MATCH($A292&amp;$B292&amp;$D292,AGE&amp;DEV&amp;NCP,0)),0)</f>
        <v>17638</v>
      </c>
      <c r="I292" s="5">
        <v>17638</v>
      </c>
      <c r="J292" s="1" t="s">
        <v>459</v>
      </c>
      <c r="K292" s="1" t="s">
        <v>942</v>
      </c>
      <c r="L292" s="1" t="s">
        <v>942</v>
      </c>
      <c r="M292" s="5">
        <v>3</v>
      </c>
      <c r="N292" s="1" t="s">
        <v>21</v>
      </c>
      <c r="O292" s="1" t="s">
        <v>21</v>
      </c>
      <c r="P292" s="1" t="e">
        <f>INDEX(dormants,MATCH(D292,cptedormant,"0"))</f>
        <v>#N/A</v>
      </c>
      <c r="Q292" s="6" t="e">
        <f>IF(M292&gt;P292,"sans mouvement","ok")</f>
        <v>#N/A</v>
      </c>
      <c r="R292" s="120">
        <f t="array" ref="R292">IFERROR(INDEX(ETA,MATCH($A292&amp;$B292&amp;$D292,AGE&amp;DEV&amp;NCP,0)),0)</f>
        <v>0</v>
      </c>
      <c r="S292" s="120">
        <f t="array" ref="S292">IFERROR(INDEX(DLEV,MATCH($A292&amp;$B292&amp;$D292,AGE&amp;DEV&amp;NCP,0)),0)</f>
        <v>0</v>
      </c>
      <c r="T292" s="6"/>
    </row>
    <row r="293" spans="1:20" x14ac:dyDescent="0.25">
      <c r="A293" s="105" t="s">
        <v>88</v>
      </c>
      <c r="B293" s="106" t="s">
        <v>15</v>
      </c>
      <c r="C293" s="112" t="s">
        <v>452</v>
      </c>
      <c r="D293" s="108">
        <v>43400099102</v>
      </c>
      <c r="E293" s="1" t="s">
        <v>460</v>
      </c>
      <c r="F293" s="2" t="s">
        <v>18</v>
      </c>
      <c r="G293" s="1" t="s">
        <v>474</v>
      </c>
      <c r="H293" s="103">
        <f t="array" ref="H293">IFERROR(INDEX(SDE,MATCH($A293&amp;$B293&amp;$D293,AGE&amp;DEV&amp;NCP,0)),0)</f>
        <v>25669</v>
      </c>
      <c r="I293" s="5">
        <v>25669</v>
      </c>
      <c r="J293" s="1" t="s">
        <v>107</v>
      </c>
      <c r="K293" s="1" t="s">
        <v>481</v>
      </c>
      <c r="L293" s="1" t="s">
        <v>107</v>
      </c>
      <c r="M293" s="5">
        <v>24</v>
      </c>
      <c r="N293" s="1" t="s">
        <v>21</v>
      </c>
      <c r="O293" s="1" t="s">
        <v>21</v>
      </c>
      <c r="P293" s="1" t="e">
        <f>INDEX(dormants,MATCH(D293,cptedormant,"0"))</f>
        <v>#N/A</v>
      </c>
      <c r="Q293" s="6" t="e">
        <f>IF(M293&gt;P293,"sans mouvement","ok")</f>
        <v>#N/A</v>
      </c>
      <c r="R293" s="120">
        <f t="array" ref="R293">IFERROR(INDEX(ETA,MATCH($A293&amp;$B293&amp;$D293,AGE&amp;DEV&amp;NCP,0)),0)</f>
        <v>0</v>
      </c>
      <c r="S293" s="120">
        <f t="array" ref="S293">IFERROR(INDEX(DLEV,MATCH($A293&amp;$B293&amp;$D293,AGE&amp;DEV&amp;NCP,0)),0)</f>
        <v>0</v>
      </c>
      <c r="T293" s="6"/>
    </row>
    <row r="294" spans="1:20" x14ac:dyDescent="0.25">
      <c r="A294" s="105" t="s">
        <v>31</v>
      </c>
      <c r="B294" s="106" t="s">
        <v>15</v>
      </c>
      <c r="C294" s="112" t="s">
        <v>502</v>
      </c>
      <c r="D294" s="108">
        <v>43400099105</v>
      </c>
      <c r="E294" s="1" t="s">
        <v>504</v>
      </c>
      <c r="F294" s="2" t="s">
        <v>18</v>
      </c>
      <c r="G294" s="1" t="s">
        <v>505</v>
      </c>
      <c r="H294" s="103">
        <f t="array" ref="H294">IFERROR(INDEX(SDE,MATCH($A294&amp;$B294&amp;$D294,AGE&amp;DEV&amp;NCP,0)),0)</f>
        <v>30700939</v>
      </c>
      <c r="I294" s="5">
        <v>19434430</v>
      </c>
      <c r="J294" s="1" t="s">
        <v>44</v>
      </c>
      <c r="K294" s="1" t="s">
        <v>180</v>
      </c>
      <c r="L294" s="1" t="s">
        <v>180</v>
      </c>
      <c r="M294" s="5">
        <v>27</v>
      </c>
      <c r="N294" s="1" t="s">
        <v>21</v>
      </c>
      <c r="O294" s="1" t="s">
        <v>21</v>
      </c>
      <c r="P294" s="1">
        <f>INDEX(dormants,MATCH(D294,cptedormant,"0"))</f>
        <v>90</v>
      </c>
      <c r="Q294" s="6" t="str">
        <f>IF(M294&gt;P294,"sans mouvement","ok")</f>
        <v>ok</v>
      </c>
      <c r="R294" s="120">
        <f t="array" ref="R294">IFERROR(INDEX(ETA,MATCH($A294&amp;$B294&amp;$D294,AGE&amp;DEV&amp;NCP,0)),0)</f>
        <v>0</v>
      </c>
      <c r="S294" s="120">
        <f t="array" ref="S294">IFERROR(INDEX(DLEV,MATCH($A294&amp;$B294&amp;$D294,AGE&amp;DEV&amp;NCP,0)),0)</f>
        <v>0</v>
      </c>
      <c r="T294" s="6"/>
    </row>
    <row r="295" spans="1:20" x14ac:dyDescent="0.25">
      <c r="A295" s="105" t="s">
        <v>31</v>
      </c>
      <c r="B295" s="106" t="s">
        <v>15</v>
      </c>
      <c r="C295" s="112" t="s">
        <v>452</v>
      </c>
      <c r="D295" s="108">
        <v>43400099106</v>
      </c>
      <c r="E295" s="1" t="s">
        <v>470</v>
      </c>
      <c r="F295" s="2" t="s">
        <v>18</v>
      </c>
      <c r="G295" s="1" t="s">
        <v>471</v>
      </c>
      <c r="H295" s="103">
        <f t="array" ref="H295">IFERROR(INDEX(SDE,MATCH($A295&amp;$B295&amp;$D295,AGE&amp;DEV&amp;NCP,0)),0)</f>
        <v>72483</v>
      </c>
      <c r="I295" s="5">
        <v>39357</v>
      </c>
      <c r="J295" s="1" t="s">
        <v>430</v>
      </c>
      <c r="K295" s="1" t="s">
        <v>942</v>
      </c>
      <c r="L295" s="1" t="s">
        <v>942</v>
      </c>
      <c r="M295" s="5">
        <v>3</v>
      </c>
      <c r="N295" s="1" t="s">
        <v>21</v>
      </c>
      <c r="O295" s="1" t="s">
        <v>21</v>
      </c>
      <c r="P295" s="1" t="e">
        <f>INDEX(dormants,MATCH(D295,cptedormant,"0"))</f>
        <v>#N/A</v>
      </c>
      <c r="Q295" s="6" t="e">
        <f>IF(M295&gt;P295,"sans mouvement","ok")</f>
        <v>#N/A</v>
      </c>
      <c r="R295" s="120">
        <f t="array" ref="R295">IFERROR(INDEX(ETA,MATCH($A295&amp;$B295&amp;$D295,AGE&amp;DEV&amp;NCP,0)),0)</f>
        <v>0</v>
      </c>
      <c r="S295" s="120">
        <f t="array" ref="S295">IFERROR(INDEX(DLEV,MATCH($A295&amp;$B295&amp;$D295,AGE&amp;DEV&amp;NCP,0)),0)</f>
        <v>0</v>
      </c>
      <c r="T295" s="6"/>
    </row>
    <row r="296" spans="1:20" x14ac:dyDescent="0.25">
      <c r="A296" s="105" t="s">
        <v>41</v>
      </c>
      <c r="B296" s="106" t="s">
        <v>15</v>
      </c>
      <c r="C296" s="112" t="s">
        <v>452</v>
      </c>
      <c r="D296" s="108">
        <v>43400099106</v>
      </c>
      <c r="E296" s="1" t="s">
        <v>470</v>
      </c>
      <c r="F296" s="2" t="s">
        <v>18</v>
      </c>
      <c r="G296" s="1" t="s">
        <v>471</v>
      </c>
      <c r="H296" s="103">
        <f t="array" ref="H296">IFERROR(INDEX(SDE,MATCH($A296&amp;$B296&amp;$D296,AGE&amp;DEV&amp;NCP,0)),0)</f>
        <v>58322</v>
      </c>
      <c r="I296" s="5">
        <v>58322</v>
      </c>
      <c r="J296" s="1" t="s">
        <v>55</v>
      </c>
      <c r="K296" s="1" t="s">
        <v>942</v>
      </c>
      <c r="L296" s="1" t="s">
        <v>942</v>
      </c>
      <c r="M296" s="5">
        <v>3</v>
      </c>
      <c r="N296" s="1" t="s">
        <v>21</v>
      </c>
      <c r="O296" s="1" t="s">
        <v>21</v>
      </c>
      <c r="P296" s="1" t="e">
        <f>INDEX(dormants,MATCH(D296,cptedormant,"0"))</f>
        <v>#N/A</v>
      </c>
      <c r="Q296" s="6" t="e">
        <f>IF(M296&gt;P296,"sans mouvement","ok")</f>
        <v>#N/A</v>
      </c>
      <c r="R296" s="120">
        <f t="array" ref="R296">IFERROR(INDEX(ETA,MATCH($A296&amp;$B296&amp;$D296,AGE&amp;DEV&amp;NCP,0)),0)</f>
        <v>0</v>
      </c>
      <c r="S296" s="120">
        <f t="array" ref="S296">IFERROR(INDEX(DLEV,MATCH($A296&amp;$B296&amp;$D296,AGE&amp;DEV&amp;NCP,0)),0)</f>
        <v>0</v>
      </c>
      <c r="T296" s="6"/>
    </row>
    <row r="297" spans="1:20" x14ac:dyDescent="0.25">
      <c r="A297" s="105" t="s">
        <v>48</v>
      </c>
      <c r="B297" s="106" t="s">
        <v>15</v>
      </c>
      <c r="C297" s="112" t="s">
        <v>452</v>
      </c>
      <c r="D297" s="108">
        <v>43400099106</v>
      </c>
      <c r="E297" s="1" t="s">
        <v>470</v>
      </c>
      <c r="F297" s="2" t="s">
        <v>18</v>
      </c>
      <c r="G297" s="1" t="s">
        <v>471</v>
      </c>
      <c r="H297" s="103">
        <f t="array" ref="H297">IFERROR(INDEX(SDE,MATCH($A297&amp;$B297&amp;$D297,AGE&amp;DEV&amp;NCP,0)),0)</f>
        <v>32798</v>
      </c>
      <c r="I297" s="5">
        <v>13119</v>
      </c>
      <c r="J297" s="1" t="s">
        <v>54</v>
      </c>
      <c r="K297" s="1" t="s">
        <v>942</v>
      </c>
      <c r="L297" s="1" t="s">
        <v>942</v>
      </c>
      <c r="M297" s="5">
        <v>3</v>
      </c>
      <c r="N297" s="1" t="s">
        <v>21</v>
      </c>
      <c r="O297" s="1" t="s">
        <v>21</v>
      </c>
      <c r="P297" s="1" t="e">
        <f>INDEX(dormants,MATCH(D297,cptedormant,"0"))</f>
        <v>#N/A</v>
      </c>
      <c r="Q297" s="6" t="e">
        <f>IF(M297&gt;P297,"sans mouvement","ok")</f>
        <v>#N/A</v>
      </c>
      <c r="R297" s="120">
        <f t="array" ref="R297">IFERROR(INDEX(ETA,MATCH($A297&amp;$B297&amp;$D297,AGE&amp;DEV&amp;NCP,0)),0)</f>
        <v>0</v>
      </c>
      <c r="S297" s="120">
        <f t="array" ref="S297">IFERROR(INDEX(DLEV,MATCH($A297&amp;$B297&amp;$D297,AGE&amp;DEV&amp;NCP,0)),0)</f>
        <v>0</v>
      </c>
      <c r="T297" s="6"/>
    </row>
    <row r="298" spans="1:20" x14ac:dyDescent="0.25">
      <c r="A298" s="105" t="s">
        <v>31</v>
      </c>
      <c r="B298" s="106" t="s">
        <v>15</v>
      </c>
      <c r="C298" s="112" t="s">
        <v>452</v>
      </c>
      <c r="D298" s="108">
        <v>43400200990</v>
      </c>
      <c r="E298" s="1" t="s">
        <v>467</v>
      </c>
      <c r="F298" s="2" t="s">
        <v>18</v>
      </c>
      <c r="G298" s="1" t="s">
        <v>468</v>
      </c>
      <c r="H298" s="103">
        <f t="array" ref="H298">IFERROR(INDEX(SDE,MATCH($A298&amp;$B298&amp;$D298,AGE&amp;DEV&amp;NCP,0)),0)</f>
        <v>-27159750</v>
      </c>
      <c r="I298" s="5">
        <v>406962</v>
      </c>
      <c r="J298" s="1" t="s">
        <v>107</v>
      </c>
      <c r="K298" s="1" t="s">
        <v>469</v>
      </c>
      <c r="L298" s="1" t="s">
        <v>107</v>
      </c>
      <c r="M298" s="5">
        <v>24</v>
      </c>
      <c r="N298" s="1" t="s">
        <v>21</v>
      </c>
      <c r="O298" s="1" t="s">
        <v>21</v>
      </c>
      <c r="P298" s="1" t="e">
        <f>INDEX(dormants,MATCH(D298,cptedormant,"0"))</f>
        <v>#N/A</v>
      </c>
      <c r="Q298" s="6" t="e">
        <f>IF(M298&gt;P298,"sans mouvement","ok")</f>
        <v>#N/A</v>
      </c>
      <c r="R298" s="120">
        <f t="array" ref="R298">IFERROR(INDEX(ETA,MATCH($A298&amp;$B298&amp;$D298,AGE&amp;DEV&amp;NCP,0)),0)</f>
        <v>0</v>
      </c>
      <c r="S298" s="120">
        <f t="array" ref="S298">IFERROR(INDEX(DLEV,MATCH($A298&amp;$B298&amp;$D298,AGE&amp;DEV&amp;NCP,0)),0)</f>
        <v>0</v>
      </c>
      <c r="T298" s="6"/>
    </row>
    <row r="299" spans="1:20" x14ac:dyDescent="0.25">
      <c r="A299" s="105" t="s">
        <v>31</v>
      </c>
      <c r="B299" s="106" t="s">
        <v>15</v>
      </c>
      <c r="C299" s="112" t="s">
        <v>514</v>
      </c>
      <c r="D299" s="108">
        <v>43400299012</v>
      </c>
      <c r="E299" s="1" t="s">
        <v>515</v>
      </c>
      <c r="F299" s="2" t="s">
        <v>35</v>
      </c>
      <c r="G299" s="1" t="s">
        <v>516</v>
      </c>
      <c r="H299" s="103">
        <f t="array" ref="H299">IFERROR(INDEX(SDE,MATCH($A299&amp;$B299&amp;$D299,AGE&amp;DEV&amp;NCP,0)),0)</f>
        <v>-538676</v>
      </c>
      <c r="I299" s="5">
        <v>-538676</v>
      </c>
      <c r="J299" s="1" t="s">
        <v>942</v>
      </c>
      <c r="K299" s="1" t="s">
        <v>942</v>
      </c>
      <c r="L299" s="1" t="s">
        <v>942</v>
      </c>
      <c r="M299" s="5">
        <v>3</v>
      </c>
      <c r="N299" s="1" t="s">
        <v>21</v>
      </c>
      <c r="O299" s="1" t="s">
        <v>21</v>
      </c>
      <c r="P299" s="1" t="e">
        <f>INDEX(dormants,MATCH(D299,cptedormant,"0"))</f>
        <v>#N/A</v>
      </c>
      <c r="Q299" s="6" t="e">
        <f>IF(M299&gt;P299,"sans mouvement","ok")</f>
        <v>#N/A</v>
      </c>
      <c r="R299" s="120">
        <f t="array" ref="R299">IFERROR(INDEX(ETA,MATCH($A299&amp;$B299&amp;$D299,AGE&amp;DEV&amp;NCP,0)),0)</f>
        <v>0</v>
      </c>
      <c r="S299" s="120">
        <f t="array" ref="S299">IFERROR(INDEX(DLEV,MATCH($A299&amp;$B299&amp;$D299,AGE&amp;DEV&amp;NCP,0)),0)</f>
        <v>0</v>
      </c>
      <c r="T299" s="6"/>
    </row>
    <row r="300" spans="1:20" x14ac:dyDescent="0.25">
      <c r="A300" s="105" t="s">
        <v>33</v>
      </c>
      <c r="B300" s="106" t="s">
        <v>15</v>
      </c>
      <c r="C300" s="112" t="s">
        <v>452</v>
      </c>
      <c r="D300" s="108">
        <v>43400999200</v>
      </c>
      <c r="E300" s="1" t="s">
        <v>462</v>
      </c>
      <c r="F300" s="2" t="s">
        <v>35</v>
      </c>
      <c r="G300" s="1" t="s">
        <v>472</v>
      </c>
      <c r="H300" s="103">
        <f t="array" ref="H300">IFERROR(INDEX(SDE,MATCH($A300&amp;$B300&amp;$D300,AGE&amp;DEV&amp;NCP,0)),0)</f>
        <v>7723</v>
      </c>
      <c r="I300" s="5">
        <v>7723</v>
      </c>
      <c r="J300" s="1" t="s">
        <v>477</v>
      </c>
      <c r="K300" s="1" t="s">
        <v>466</v>
      </c>
      <c r="L300" s="1" t="s">
        <v>466</v>
      </c>
      <c r="M300" s="5">
        <v>3758</v>
      </c>
      <c r="N300" s="1" t="s">
        <v>21</v>
      </c>
      <c r="O300" s="1" t="s">
        <v>21</v>
      </c>
      <c r="P300" s="1" t="e">
        <f>INDEX(dormants,MATCH(D300,cptedormant,"0"))</f>
        <v>#N/A</v>
      </c>
      <c r="Q300" s="6" t="e">
        <f>IF(M300&gt;P300,"sans mouvement","ok")</f>
        <v>#N/A</v>
      </c>
      <c r="R300" s="120">
        <f t="array" ref="R300">IFERROR(INDEX(ETA,MATCH($A300&amp;$B300&amp;$D300,AGE&amp;DEV&amp;NCP,0)),0)</f>
        <v>0</v>
      </c>
      <c r="S300" s="120">
        <f t="array" ref="S300">IFERROR(INDEX(DLEV,MATCH($A300&amp;$B300&amp;$D300,AGE&amp;DEV&amp;NCP,0)),0)</f>
        <v>0</v>
      </c>
      <c r="T300" s="6"/>
    </row>
    <row r="301" spans="1:20" x14ac:dyDescent="0.25">
      <c r="A301" s="105" t="s">
        <v>36</v>
      </c>
      <c r="B301" s="106" t="s">
        <v>15</v>
      </c>
      <c r="C301" s="112" t="s">
        <v>452</v>
      </c>
      <c r="D301" s="108">
        <v>43400999200</v>
      </c>
      <c r="E301" s="1" t="s">
        <v>462</v>
      </c>
      <c r="F301" s="2" t="s">
        <v>35</v>
      </c>
      <c r="G301" s="1" t="s">
        <v>472</v>
      </c>
      <c r="H301" s="103">
        <f t="array" ref="H301">IFERROR(INDEX(SDE,MATCH($A301&amp;$B301&amp;$D301,AGE&amp;DEV&amp;NCP,0)),0)</f>
        <v>5271</v>
      </c>
      <c r="I301" s="5">
        <v>5271</v>
      </c>
      <c r="J301" s="1" t="s">
        <v>473</v>
      </c>
      <c r="K301" s="1" t="s">
        <v>473</v>
      </c>
      <c r="L301" s="1" t="s">
        <v>473</v>
      </c>
      <c r="M301" s="5">
        <v>3755</v>
      </c>
      <c r="N301" s="1" t="s">
        <v>21</v>
      </c>
      <c r="O301" s="1" t="s">
        <v>21</v>
      </c>
      <c r="P301" s="1" t="e">
        <f>INDEX(dormants,MATCH(D301,cptedormant,"0"))</f>
        <v>#N/A</v>
      </c>
      <c r="Q301" s="6" t="e">
        <f>IF(M301&gt;P301,"sans mouvement","ok")</f>
        <v>#N/A</v>
      </c>
      <c r="R301" s="120">
        <f t="array" ref="R301">IFERROR(INDEX(ETA,MATCH($A301&amp;$B301&amp;$D301,AGE&amp;DEV&amp;NCP,0)),0)</f>
        <v>0</v>
      </c>
      <c r="S301" s="120">
        <f t="array" ref="S301">IFERROR(INDEX(DLEV,MATCH($A301&amp;$B301&amp;$D301,AGE&amp;DEV&amp;NCP,0)),0)</f>
        <v>0</v>
      </c>
      <c r="T301" s="6"/>
    </row>
    <row r="302" spans="1:20" x14ac:dyDescent="0.25">
      <c r="A302" s="105" t="s">
        <v>39</v>
      </c>
      <c r="B302" s="106" t="s">
        <v>15</v>
      </c>
      <c r="C302" s="112" t="s">
        <v>452</v>
      </c>
      <c r="D302" s="108">
        <v>43400999200</v>
      </c>
      <c r="E302" s="1" t="s">
        <v>462</v>
      </c>
      <c r="F302" s="2" t="s">
        <v>35</v>
      </c>
      <c r="G302" s="1" t="s">
        <v>472</v>
      </c>
      <c r="H302" s="103">
        <f t="array" ref="H302">IFERROR(INDEX(SDE,MATCH($A302&amp;$B302&amp;$D302,AGE&amp;DEV&amp;NCP,0)),0)</f>
        <v>6835</v>
      </c>
      <c r="I302" s="5">
        <v>6835</v>
      </c>
      <c r="J302" s="1" t="s">
        <v>464</v>
      </c>
      <c r="K302" s="1" t="s">
        <v>466</v>
      </c>
      <c r="L302" s="1" t="s">
        <v>466</v>
      </c>
      <c r="M302" s="5">
        <v>3758</v>
      </c>
      <c r="N302" s="1" t="s">
        <v>21</v>
      </c>
      <c r="O302" s="1" t="s">
        <v>21</v>
      </c>
      <c r="P302" s="1" t="e">
        <f>INDEX(dormants,MATCH(D302,cptedormant,"0"))</f>
        <v>#N/A</v>
      </c>
      <c r="Q302" s="6" t="e">
        <f>IF(M302&gt;P302,"sans mouvement","ok")</f>
        <v>#N/A</v>
      </c>
      <c r="R302" s="120">
        <f t="array" ref="R302">IFERROR(INDEX(ETA,MATCH($A302&amp;$B302&amp;$D302,AGE&amp;DEV&amp;NCP,0)),0)</f>
        <v>0</v>
      </c>
      <c r="S302" s="120">
        <f t="array" ref="S302">IFERROR(INDEX(DLEV,MATCH($A302&amp;$B302&amp;$D302,AGE&amp;DEV&amp;NCP,0)),0)</f>
        <v>0</v>
      </c>
      <c r="T302" s="6"/>
    </row>
    <row r="303" spans="1:20" x14ac:dyDescent="0.25">
      <c r="A303" s="105" t="s">
        <v>40</v>
      </c>
      <c r="B303" s="106" t="s">
        <v>15</v>
      </c>
      <c r="C303" s="112" t="s">
        <v>452</v>
      </c>
      <c r="D303" s="108">
        <v>43400999200</v>
      </c>
      <c r="E303" s="1" t="s">
        <v>462</v>
      </c>
      <c r="F303" s="2" t="s">
        <v>35</v>
      </c>
      <c r="G303" s="1" t="s">
        <v>472</v>
      </c>
      <c r="H303" s="103">
        <f t="array" ref="H303">IFERROR(INDEX(SDE,MATCH($A303&amp;$B303&amp;$D303,AGE&amp;DEV&amp;NCP,0)),0)</f>
        <v>43240</v>
      </c>
      <c r="I303" s="5">
        <v>43240</v>
      </c>
      <c r="J303" s="1" t="s">
        <v>477</v>
      </c>
      <c r="K303" s="1" t="s">
        <v>29</v>
      </c>
      <c r="L303" s="1" t="s">
        <v>29</v>
      </c>
      <c r="M303" s="5">
        <v>3757</v>
      </c>
      <c r="N303" s="1" t="s">
        <v>21</v>
      </c>
      <c r="O303" s="1" t="s">
        <v>21</v>
      </c>
      <c r="P303" s="1" t="e">
        <f>INDEX(dormants,MATCH(D303,cptedormant,"0"))</f>
        <v>#N/A</v>
      </c>
      <c r="Q303" s="6" t="e">
        <f>IF(M303&gt;P303,"sans mouvement","ok")</f>
        <v>#N/A</v>
      </c>
      <c r="R303" s="120">
        <f t="array" ref="R303">IFERROR(INDEX(ETA,MATCH($A303&amp;$B303&amp;$D303,AGE&amp;DEV&amp;NCP,0)),0)</f>
        <v>0</v>
      </c>
      <c r="S303" s="120">
        <f t="array" ref="S303">IFERROR(INDEX(DLEV,MATCH($A303&amp;$B303&amp;$D303,AGE&amp;DEV&amp;NCP,0)),0)</f>
        <v>0</v>
      </c>
      <c r="T303" s="6"/>
    </row>
    <row r="304" spans="1:20" x14ac:dyDescent="0.25">
      <c r="A304" s="105" t="s">
        <v>80</v>
      </c>
      <c r="B304" s="106" t="s">
        <v>15</v>
      </c>
      <c r="C304" s="112" t="s">
        <v>452</v>
      </c>
      <c r="D304" s="108">
        <v>43400999200</v>
      </c>
      <c r="E304" s="1" t="s">
        <v>462</v>
      </c>
      <c r="F304" s="2" t="s">
        <v>35</v>
      </c>
      <c r="G304" s="1" t="s">
        <v>463</v>
      </c>
      <c r="H304" s="103">
        <f t="array" ref="H304">IFERROR(INDEX(SDE,MATCH($A304&amp;$B304&amp;$D304,AGE&amp;DEV&amp;NCP,0)),0)</f>
        <v>647</v>
      </c>
      <c r="I304" s="91">
        <v>647</v>
      </c>
      <c r="J304" s="1" t="s">
        <v>464</v>
      </c>
      <c r="K304" s="1" t="s">
        <v>466</v>
      </c>
      <c r="L304" s="1" t="s">
        <v>466</v>
      </c>
      <c r="M304" s="5">
        <v>3758</v>
      </c>
      <c r="N304" s="1" t="s">
        <v>21</v>
      </c>
      <c r="O304" s="1" t="s">
        <v>21</v>
      </c>
      <c r="P304" s="1" t="e">
        <f>INDEX(dormants,MATCH(D304,cptedormant,"0"))</f>
        <v>#N/A</v>
      </c>
      <c r="Q304" s="6" t="e">
        <f>IF(M304&gt;P304,"sans mouvement","ok")</f>
        <v>#N/A</v>
      </c>
      <c r="R304" s="120">
        <f t="array" ref="R304">IFERROR(INDEX(ETA,MATCH($A304&amp;$B304&amp;$D304,AGE&amp;DEV&amp;NCP,0)),0)</f>
        <v>0</v>
      </c>
      <c r="S304" s="120">
        <f t="array" ref="S304">IFERROR(INDEX(DLEV,MATCH($A304&amp;$B304&amp;$D304,AGE&amp;DEV&amp;NCP,0)),0)</f>
        <v>0</v>
      </c>
      <c r="T304" s="6"/>
    </row>
    <row r="305" spans="1:20" x14ac:dyDescent="0.25">
      <c r="A305" s="105" t="s">
        <v>42</v>
      </c>
      <c r="B305" s="106" t="s">
        <v>15</v>
      </c>
      <c r="C305" s="112" t="s">
        <v>452</v>
      </c>
      <c r="D305" s="108">
        <v>43400999200</v>
      </c>
      <c r="E305" s="1" t="s">
        <v>462</v>
      </c>
      <c r="F305" s="2" t="s">
        <v>35</v>
      </c>
      <c r="G305" s="1" t="s">
        <v>463</v>
      </c>
      <c r="H305" s="103">
        <f t="array" ref="H305">IFERROR(INDEX(SDE,MATCH($A305&amp;$B305&amp;$D305,AGE&amp;DEV&amp;NCP,0)),0)</f>
        <v>5501</v>
      </c>
      <c r="I305" s="91">
        <v>5501</v>
      </c>
      <c r="J305" s="1" t="s">
        <v>464</v>
      </c>
      <c r="K305" s="1" t="s">
        <v>465</v>
      </c>
      <c r="L305" s="1" t="s">
        <v>465</v>
      </c>
      <c r="M305" s="5">
        <v>3765</v>
      </c>
      <c r="N305" s="1" t="s">
        <v>21</v>
      </c>
      <c r="O305" s="1" t="s">
        <v>21</v>
      </c>
      <c r="P305" s="1" t="e">
        <f>INDEX(dormants,MATCH(D305,cptedormant,"0"))</f>
        <v>#N/A</v>
      </c>
      <c r="Q305" s="6" t="e">
        <f>IF(M305&gt;P305,"sans mouvement","ok")</f>
        <v>#N/A</v>
      </c>
      <c r="R305" s="120">
        <f t="array" ref="R305">IFERROR(INDEX(ETA,MATCH($A305&amp;$B305&amp;$D305,AGE&amp;DEV&amp;NCP,0)),0)</f>
        <v>0</v>
      </c>
      <c r="S305" s="120">
        <f t="array" ref="S305">IFERROR(INDEX(DLEV,MATCH($A305&amp;$B305&amp;$D305,AGE&amp;DEV&amp;NCP,0)),0)</f>
        <v>0</v>
      </c>
      <c r="T305" s="6"/>
    </row>
    <row r="306" spans="1:20" x14ac:dyDescent="0.25">
      <c r="A306" s="105" t="s">
        <v>81</v>
      </c>
      <c r="B306" s="106" t="s">
        <v>15</v>
      </c>
      <c r="C306" s="112" t="s">
        <v>452</v>
      </c>
      <c r="D306" s="108">
        <v>43400999200</v>
      </c>
      <c r="E306" s="1" t="s">
        <v>462</v>
      </c>
      <c r="F306" s="2" t="s">
        <v>35</v>
      </c>
      <c r="G306" s="1" t="s">
        <v>463</v>
      </c>
      <c r="H306" s="103">
        <f t="array" ref="H306">IFERROR(INDEX(SDE,MATCH($A306&amp;$B306&amp;$D306,AGE&amp;DEV&amp;NCP,0)),0)</f>
        <v>6444</v>
      </c>
      <c r="I306" s="91">
        <v>6444</v>
      </c>
      <c r="J306" s="1" t="s">
        <v>464</v>
      </c>
      <c r="K306" s="1" t="s">
        <v>466</v>
      </c>
      <c r="L306" s="1" t="s">
        <v>466</v>
      </c>
      <c r="M306" s="5">
        <v>3758</v>
      </c>
      <c r="N306" s="1" t="s">
        <v>21</v>
      </c>
      <c r="O306" s="1" t="s">
        <v>21</v>
      </c>
      <c r="P306" s="1" t="e">
        <f>INDEX(dormants,MATCH(D306,cptedormant,"0"))</f>
        <v>#N/A</v>
      </c>
      <c r="Q306" s="6" t="e">
        <f>IF(M306&gt;P306,"sans mouvement","ok")</f>
        <v>#N/A</v>
      </c>
      <c r="R306" s="120">
        <f t="array" ref="R306">IFERROR(INDEX(ETA,MATCH($A306&amp;$B306&amp;$D306,AGE&amp;DEV&amp;NCP,0)),0)</f>
        <v>0</v>
      </c>
      <c r="S306" s="120">
        <f t="array" ref="S306">IFERROR(INDEX(DLEV,MATCH($A306&amp;$B306&amp;$D306,AGE&amp;DEV&amp;NCP,0)),0)</f>
        <v>0</v>
      </c>
      <c r="T306" s="6"/>
    </row>
    <row r="307" spans="1:20" x14ac:dyDescent="0.25">
      <c r="A307" s="105" t="s">
        <v>48</v>
      </c>
      <c r="B307" s="106" t="s">
        <v>15</v>
      </c>
      <c r="C307" s="112" t="s">
        <v>452</v>
      </c>
      <c r="D307" s="108">
        <v>43400999200</v>
      </c>
      <c r="E307" s="1" t="s">
        <v>462</v>
      </c>
      <c r="F307" s="2" t="s">
        <v>35</v>
      </c>
      <c r="G307" s="1" t="s">
        <v>472</v>
      </c>
      <c r="H307" s="103">
        <f t="array" ref="H307">IFERROR(INDEX(SDE,MATCH($A307&amp;$B307&amp;$D307,AGE&amp;DEV&amp;NCP,0)),0)</f>
        <v>562464</v>
      </c>
      <c r="I307" s="5">
        <v>562464</v>
      </c>
      <c r="J307" s="1" t="s">
        <v>473</v>
      </c>
      <c r="K307" s="1" t="s">
        <v>473</v>
      </c>
      <c r="L307" s="1" t="s">
        <v>473</v>
      </c>
      <c r="M307" s="5">
        <v>3755</v>
      </c>
      <c r="N307" s="1" t="s">
        <v>21</v>
      </c>
      <c r="O307" s="1" t="s">
        <v>21</v>
      </c>
      <c r="P307" s="1" t="e">
        <f>INDEX(dormants,MATCH(D307,cptedormant,"0"))</f>
        <v>#N/A</v>
      </c>
      <c r="Q307" s="6" t="e">
        <f>IF(M307&gt;P307,"sans mouvement","ok")</f>
        <v>#N/A</v>
      </c>
      <c r="R307" s="120">
        <f t="array" ref="R307">IFERROR(INDEX(ETA,MATCH($A307&amp;$B307&amp;$D307,AGE&amp;DEV&amp;NCP,0)),0)</f>
        <v>0</v>
      </c>
      <c r="S307" s="120">
        <f t="array" ref="S307">IFERROR(INDEX(DLEV,MATCH($A307&amp;$B307&amp;$D307,AGE&amp;DEV&amp;NCP,0)),0)</f>
        <v>0</v>
      </c>
      <c r="T307" s="6"/>
    </row>
    <row r="308" spans="1:20" x14ac:dyDescent="0.25">
      <c r="A308" s="105" t="s">
        <v>26</v>
      </c>
      <c r="B308" s="106" t="s">
        <v>15</v>
      </c>
      <c r="C308" s="112" t="s">
        <v>452</v>
      </c>
      <c r="D308" s="108">
        <v>43400999200</v>
      </c>
      <c r="E308" s="1" t="s">
        <v>462</v>
      </c>
      <c r="F308" s="2" t="s">
        <v>35</v>
      </c>
      <c r="G308" s="1" t="s">
        <v>472</v>
      </c>
      <c r="H308" s="103">
        <f t="array" ref="H308">IFERROR(INDEX(SDE,MATCH($A308&amp;$B308&amp;$D308,AGE&amp;DEV&amp;NCP,0)),0)</f>
        <v>27362</v>
      </c>
      <c r="I308" s="5">
        <v>27362</v>
      </c>
      <c r="J308" s="1" t="s">
        <v>473</v>
      </c>
      <c r="K308" s="1" t="s">
        <v>473</v>
      </c>
      <c r="L308" s="1" t="s">
        <v>473</v>
      </c>
      <c r="M308" s="5">
        <v>3755</v>
      </c>
      <c r="N308" s="1" t="s">
        <v>21</v>
      </c>
      <c r="O308" s="1" t="s">
        <v>21</v>
      </c>
      <c r="P308" s="1" t="e">
        <f>INDEX(dormants,MATCH(D308,cptedormant,"0"))</f>
        <v>#N/A</v>
      </c>
      <c r="Q308" s="6" t="e">
        <f>IF(M308&gt;P308,"sans mouvement","ok")</f>
        <v>#N/A</v>
      </c>
      <c r="R308" s="120">
        <f t="array" ref="R308">IFERROR(INDEX(ETA,MATCH($A308&amp;$B308&amp;$D308,AGE&amp;DEV&amp;NCP,0)),0)</f>
        <v>0</v>
      </c>
      <c r="S308" s="120">
        <f t="array" ref="S308">IFERROR(INDEX(DLEV,MATCH($A308&amp;$B308&amp;$D308,AGE&amp;DEV&amp;NCP,0)),0)</f>
        <v>0</v>
      </c>
      <c r="T308" s="6"/>
    </row>
    <row r="309" spans="1:20" x14ac:dyDescent="0.25">
      <c r="A309" s="105" t="s">
        <v>22</v>
      </c>
      <c r="B309" s="106" t="s">
        <v>15</v>
      </c>
      <c r="C309" s="112" t="s">
        <v>452</v>
      </c>
      <c r="D309" s="108">
        <v>43400999200</v>
      </c>
      <c r="E309" s="1" t="s">
        <v>462</v>
      </c>
      <c r="F309" s="2" t="s">
        <v>35</v>
      </c>
      <c r="G309" s="1" t="s">
        <v>492</v>
      </c>
      <c r="H309" s="103">
        <f t="array" ref="H309">IFERROR(INDEX(SDE,MATCH($A309&amp;$B309&amp;$D309,AGE&amp;DEV&amp;NCP,0)),0)</f>
        <v>3108</v>
      </c>
      <c r="I309" s="5">
        <v>3108</v>
      </c>
      <c r="J309" s="1" t="s">
        <v>480</v>
      </c>
      <c r="K309" s="1" t="s">
        <v>493</v>
      </c>
      <c r="L309" s="1" t="s">
        <v>493</v>
      </c>
      <c r="M309" s="5">
        <v>3763</v>
      </c>
      <c r="N309" s="1" t="s">
        <v>21</v>
      </c>
      <c r="O309" s="1" t="s">
        <v>21</v>
      </c>
      <c r="P309" s="1" t="e">
        <f>INDEX(dormants,MATCH(D309,cptedormant,"0"))</f>
        <v>#N/A</v>
      </c>
      <c r="Q309" s="6" t="e">
        <f>IF(M309&gt;P309,"sans mouvement","ok")</f>
        <v>#N/A</v>
      </c>
      <c r="R309" s="120">
        <f t="array" ref="R309">IFERROR(INDEX(ETA,MATCH($A309&amp;$B309&amp;$D309,AGE&amp;DEV&amp;NCP,0)),0)</f>
        <v>0</v>
      </c>
      <c r="S309" s="120">
        <f t="array" ref="S309">IFERROR(INDEX(DLEV,MATCH($A309&amp;$B309&amp;$D309,AGE&amp;DEV&amp;NCP,0)),0)</f>
        <v>0</v>
      </c>
      <c r="T309" s="6"/>
    </row>
    <row r="310" spans="1:20" x14ac:dyDescent="0.25">
      <c r="A310" s="105" t="s">
        <v>84</v>
      </c>
      <c r="B310" s="106" t="s">
        <v>15</v>
      </c>
      <c r="C310" s="112" t="s">
        <v>452</v>
      </c>
      <c r="D310" s="108">
        <v>43400999200</v>
      </c>
      <c r="E310" s="1" t="s">
        <v>462</v>
      </c>
      <c r="F310" s="2" t="s">
        <v>35</v>
      </c>
      <c r="G310" s="1" t="s">
        <v>472</v>
      </c>
      <c r="H310" s="103">
        <f t="array" ref="H310">IFERROR(INDEX(SDE,MATCH($A310&amp;$B310&amp;$D310,AGE&amp;DEV&amp;NCP,0)),0)</f>
        <v>2934</v>
      </c>
      <c r="I310" s="5">
        <v>2934</v>
      </c>
      <c r="J310" s="1" t="s">
        <v>480</v>
      </c>
      <c r="K310" s="1" t="s">
        <v>473</v>
      </c>
      <c r="L310" s="1" t="s">
        <v>473</v>
      </c>
      <c r="M310" s="5">
        <v>3755</v>
      </c>
      <c r="N310" s="1" t="s">
        <v>21</v>
      </c>
      <c r="O310" s="1" t="s">
        <v>21</v>
      </c>
      <c r="P310" s="1" t="e">
        <f>INDEX(dormants,MATCH(D310,cptedormant,"0"))</f>
        <v>#N/A</v>
      </c>
      <c r="Q310" s="6" t="e">
        <f>IF(M310&gt;P310,"sans mouvement","ok")</f>
        <v>#N/A</v>
      </c>
      <c r="R310" s="120">
        <f t="array" ref="R310">IFERROR(INDEX(ETA,MATCH($A310&amp;$B310&amp;$D310,AGE&amp;DEV&amp;NCP,0)),0)</f>
        <v>0</v>
      </c>
      <c r="S310" s="120">
        <f t="array" ref="S310">IFERROR(INDEX(DLEV,MATCH($A310&amp;$B310&amp;$D310,AGE&amp;DEV&amp;NCP,0)),0)</f>
        <v>0</v>
      </c>
      <c r="T310" s="6"/>
    </row>
    <row r="311" spans="1:20" x14ac:dyDescent="0.25">
      <c r="A311" s="105" t="s">
        <v>46</v>
      </c>
      <c r="B311" s="106" t="s">
        <v>15</v>
      </c>
      <c r="C311" s="112" t="s">
        <v>452</v>
      </c>
      <c r="D311" s="108">
        <v>43400999200</v>
      </c>
      <c r="E311" s="1" t="s">
        <v>462</v>
      </c>
      <c r="F311" s="2" t="s">
        <v>35</v>
      </c>
      <c r="G311" s="1" t="s">
        <v>472</v>
      </c>
      <c r="H311" s="103">
        <f t="array" ref="H311">IFERROR(INDEX(SDE,MATCH($A311&amp;$B311&amp;$D311,AGE&amp;DEV&amp;NCP,0)),0)</f>
        <v>4491</v>
      </c>
      <c r="I311" s="5">
        <v>4491</v>
      </c>
      <c r="J311" s="1" t="s">
        <v>500</v>
      </c>
      <c r="K311" s="1" t="s">
        <v>501</v>
      </c>
      <c r="L311" s="1" t="s">
        <v>501</v>
      </c>
      <c r="M311" s="5">
        <v>3759</v>
      </c>
      <c r="N311" s="1" t="s">
        <v>21</v>
      </c>
      <c r="O311" s="1" t="s">
        <v>21</v>
      </c>
      <c r="P311" s="1" t="e">
        <f>INDEX(dormants,MATCH(D311,cptedormant,"0"))</f>
        <v>#N/A</v>
      </c>
      <c r="Q311" s="6" t="e">
        <f>IF(M311&gt;P311,"sans mouvement","ok")</f>
        <v>#N/A</v>
      </c>
      <c r="R311" s="120">
        <f t="array" ref="R311">IFERROR(INDEX(ETA,MATCH($A311&amp;$B311&amp;$D311,AGE&amp;DEV&amp;NCP,0)),0)</f>
        <v>0</v>
      </c>
      <c r="S311" s="120">
        <f t="array" ref="S311">IFERROR(INDEX(DLEV,MATCH($A311&amp;$B311&amp;$D311,AGE&amp;DEV&amp;NCP,0)),0)</f>
        <v>0</v>
      </c>
      <c r="T311" s="6"/>
    </row>
    <row r="312" spans="1:20" x14ac:dyDescent="0.25">
      <c r="A312" s="105" t="s">
        <v>48</v>
      </c>
      <c r="B312" s="106" t="s">
        <v>15</v>
      </c>
      <c r="C312" s="112" t="s">
        <v>502</v>
      </c>
      <c r="D312" s="108">
        <v>43500099001</v>
      </c>
      <c r="E312" s="1" t="s">
        <v>506</v>
      </c>
      <c r="F312" s="2" t="s">
        <v>18</v>
      </c>
      <c r="G312" s="1" t="s">
        <v>29</v>
      </c>
      <c r="H312" s="103">
        <f t="array" ref="H312">IFERROR(INDEX(SDE,MATCH($A312&amp;$B312&amp;$D312,AGE&amp;DEV&amp;NCP,0)),0)</f>
        <v>-285500</v>
      </c>
      <c r="I312" s="5">
        <v>-285500</v>
      </c>
      <c r="J312" s="1" t="s">
        <v>403</v>
      </c>
      <c r="K312" s="1" t="s">
        <v>507</v>
      </c>
      <c r="L312" s="1" t="s">
        <v>507</v>
      </c>
      <c r="M312" s="5">
        <v>427</v>
      </c>
      <c r="N312" s="1" t="s">
        <v>21</v>
      </c>
      <c r="O312" s="1" t="s">
        <v>21</v>
      </c>
      <c r="P312" s="1" t="e">
        <f>INDEX(dormants,MATCH(D312,cptedormant,"0"))</f>
        <v>#N/A</v>
      </c>
      <c r="Q312" s="6" t="e">
        <f>IF(M312&gt;P312,"sans mouvement","ok")</f>
        <v>#N/A</v>
      </c>
      <c r="R312" s="120">
        <f t="array" ref="R312">IFERROR(INDEX(ETA,MATCH($A312&amp;$B312&amp;$D312,AGE&amp;DEV&amp;NCP,0)),0)</f>
        <v>0</v>
      </c>
      <c r="S312" s="120">
        <f t="array" ref="S312">IFERROR(INDEX(DLEV,MATCH($A312&amp;$B312&amp;$D312,AGE&amp;DEV&amp;NCP,0)),0)</f>
        <v>0</v>
      </c>
      <c r="T312" s="6"/>
    </row>
    <row r="313" spans="1:20" x14ac:dyDescent="0.25">
      <c r="A313" s="105" t="s">
        <v>31</v>
      </c>
      <c r="B313" s="106" t="s">
        <v>15</v>
      </c>
      <c r="C313" s="112" t="s">
        <v>502</v>
      </c>
      <c r="D313" s="108">
        <v>43500099002</v>
      </c>
      <c r="E313" s="1" t="s">
        <v>510</v>
      </c>
      <c r="F313" s="2" t="s">
        <v>18</v>
      </c>
      <c r="G313" s="1" t="s">
        <v>509</v>
      </c>
      <c r="H313" s="103">
        <f t="array" ref="H313">IFERROR(INDEX(SDE,MATCH($A313&amp;$B313&amp;$D313,AGE&amp;DEV&amp;NCP,0)),0)</f>
        <v>-411446</v>
      </c>
      <c r="I313" s="5">
        <v>-777563</v>
      </c>
      <c r="J313" s="1" t="s">
        <v>511</v>
      </c>
      <c r="K313" s="1" t="s">
        <v>512</v>
      </c>
      <c r="L313" s="1" t="s">
        <v>511</v>
      </c>
      <c r="M313" s="5">
        <v>208</v>
      </c>
      <c r="N313" s="1" t="s">
        <v>21</v>
      </c>
      <c r="O313" s="1" t="s">
        <v>21</v>
      </c>
      <c r="P313" s="1" t="e">
        <f>INDEX(dormants,MATCH(D313,cptedormant,"0"))</f>
        <v>#N/A</v>
      </c>
      <c r="Q313" s="6" t="e">
        <f>IF(M313&gt;P313,"sans mouvement","ok")</f>
        <v>#N/A</v>
      </c>
      <c r="R313" s="120">
        <f t="array" ref="R313">IFERROR(INDEX(ETA,MATCH($A313&amp;$B313&amp;$D313,AGE&amp;DEV&amp;NCP,0)),0)</f>
        <v>0</v>
      </c>
      <c r="S313" s="120">
        <f t="array" ref="S313">IFERROR(INDEX(DLEV,MATCH($A313&amp;$B313&amp;$D313,AGE&amp;DEV&amp;NCP,0)),0)</f>
        <v>0</v>
      </c>
      <c r="T313" s="6"/>
    </row>
    <row r="314" spans="1:20" x14ac:dyDescent="0.25">
      <c r="A314" s="105" t="s">
        <v>31</v>
      </c>
      <c r="B314" s="106" t="s">
        <v>15</v>
      </c>
      <c r="C314" s="112" t="s">
        <v>502</v>
      </c>
      <c r="D314" s="108">
        <v>43500099009</v>
      </c>
      <c r="E314" s="1" t="s">
        <v>508</v>
      </c>
      <c r="F314" s="2" t="s">
        <v>18</v>
      </c>
      <c r="G314" s="1" t="s">
        <v>509</v>
      </c>
      <c r="H314" s="103">
        <f t="array" ref="H314">IFERROR(INDEX(SDE,MATCH($A314&amp;$B314&amp;$D314,AGE&amp;DEV&amp;NCP,0)),0)</f>
        <v>1051000</v>
      </c>
      <c r="I314" s="90">
        <v>837000</v>
      </c>
      <c r="J314" s="1" t="s">
        <v>44</v>
      </c>
      <c r="K314" s="1" t="s">
        <v>180</v>
      </c>
      <c r="L314" s="1" t="s">
        <v>180</v>
      </c>
      <c r="M314" s="5">
        <v>27</v>
      </c>
      <c r="N314" s="1" t="s">
        <v>21</v>
      </c>
      <c r="O314" s="1" t="s">
        <v>21</v>
      </c>
      <c r="P314" s="1" t="e">
        <f>INDEX(dormants,MATCH(D314,cptedormant,"0"))</f>
        <v>#N/A</v>
      </c>
      <c r="Q314" s="6" t="e">
        <f>IF(M314&gt;P314,"sans mouvement","ok")</f>
        <v>#N/A</v>
      </c>
      <c r="R314" s="120">
        <f t="array" ref="R314">IFERROR(INDEX(ETA,MATCH($A314&amp;$B314&amp;$D314,AGE&amp;DEV&amp;NCP,0)),0)</f>
        <v>0</v>
      </c>
      <c r="S314" s="120">
        <f t="array" ref="S314">IFERROR(INDEX(DLEV,MATCH($A314&amp;$B314&amp;$D314,AGE&amp;DEV&amp;NCP,0)),0)</f>
        <v>0</v>
      </c>
      <c r="T314" s="6"/>
    </row>
    <row r="315" spans="1:20" x14ac:dyDescent="0.25">
      <c r="A315" s="105" t="s">
        <v>31</v>
      </c>
      <c r="B315" s="106" t="s">
        <v>15</v>
      </c>
      <c r="C315" s="112" t="s">
        <v>514</v>
      </c>
      <c r="D315" s="108">
        <v>43900099004</v>
      </c>
      <c r="E315" s="1" t="s">
        <v>517</v>
      </c>
      <c r="F315" s="2" t="s">
        <v>35</v>
      </c>
      <c r="G315" s="1" t="s">
        <v>518</v>
      </c>
      <c r="H315" s="103">
        <f t="array" ref="H315">IFERROR(INDEX(SDE,MATCH($A315&amp;$B315&amp;$D315,AGE&amp;DEV&amp;NCP,0)),0)</f>
        <v>-546933288</v>
      </c>
      <c r="I315" s="5">
        <v>-546933288</v>
      </c>
      <c r="J315" s="1" t="s">
        <v>519</v>
      </c>
      <c r="K315" s="1" t="s">
        <v>109</v>
      </c>
      <c r="L315" s="1" t="s">
        <v>109</v>
      </c>
      <c r="M315" s="5">
        <v>11</v>
      </c>
      <c r="N315" s="1" t="s">
        <v>21</v>
      </c>
      <c r="O315" s="1" t="s">
        <v>21</v>
      </c>
      <c r="P315" s="1" t="e">
        <f>INDEX(dormants,MATCH(D315,cptedormant,"0"))</f>
        <v>#N/A</v>
      </c>
      <c r="Q315" s="6" t="e">
        <f>IF(M315&gt;P315,"sans mouvement","ok")</f>
        <v>#N/A</v>
      </c>
      <c r="R315" s="120">
        <f t="array" ref="R315">IFERROR(INDEX(ETA,MATCH($A315&amp;$B315&amp;$D315,AGE&amp;DEV&amp;NCP,0)),0)</f>
        <v>0</v>
      </c>
      <c r="S315" s="120">
        <f t="array" ref="S315">IFERROR(INDEX(DLEV,MATCH($A315&amp;$B315&amp;$D315,AGE&amp;DEV&amp;NCP,0)),0)</f>
        <v>0</v>
      </c>
      <c r="T315" s="6"/>
    </row>
    <row r="316" spans="1:20" x14ac:dyDescent="0.25">
      <c r="A316" s="105" t="s">
        <v>31</v>
      </c>
      <c r="B316" s="106" t="s">
        <v>15</v>
      </c>
      <c r="C316" s="112" t="s">
        <v>514</v>
      </c>
      <c r="D316" s="108">
        <v>43900099005</v>
      </c>
      <c r="E316" s="1" t="s">
        <v>520</v>
      </c>
      <c r="F316" s="2" t="s">
        <v>35</v>
      </c>
      <c r="G316" s="1" t="s">
        <v>521</v>
      </c>
      <c r="H316" s="103">
        <f t="array" ref="H316">IFERROR(INDEX(SDE,MATCH($A316&amp;$B316&amp;$D316,AGE&amp;DEV&amp;NCP,0)),0)</f>
        <v>393685703</v>
      </c>
      <c r="I316" s="5">
        <v>393685703</v>
      </c>
      <c r="J316" s="1" t="s">
        <v>431</v>
      </c>
      <c r="K316" s="1" t="s">
        <v>431</v>
      </c>
      <c r="L316" s="1" t="s">
        <v>431</v>
      </c>
      <c r="M316" s="5">
        <v>14</v>
      </c>
      <c r="N316" s="1" t="s">
        <v>21</v>
      </c>
      <c r="O316" s="1" t="s">
        <v>21</v>
      </c>
      <c r="P316" s="1">
        <f>INDEX(dormants,MATCH(D316,cptedormant,"0"))</f>
        <v>210</v>
      </c>
      <c r="Q316" s="6" t="str">
        <f>IF(M316&gt;P316,"sans mouvement","ok")</f>
        <v>ok</v>
      </c>
      <c r="R316" s="120">
        <f t="array" ref="R316">IFERROR(INDEX(ETA,MATCH($A316&amp;$B316&amp;$D316,AGE&amp;DEV&amp;NCP,0)),0)</f>
        <v>0</v>
      </c>
      <c r="S316" s="120">
        <f t="array" ref="S316">IFERROR(INDEX(DLEV,MATCH($A316&amp;$B316&amp;$D316,AGE&amp;DEV&amp;NCP,0)),0)</f>
        <v>0</v>
      </c>
      <c r="T316" s="6"/>
    </row>
    <row r="317" spans="1:20" x14ac:dyDescent="0.25">
      <c r="A317" s="105" t="s">
        <v>14</v>
      </c>
      <c r="B317" s="106" t="s">
        <v>15</v>
      </c>
      <c r="C317" s="112" t="s">
        <v>522</v>
      </c>
      <c r="D317" s="108">
        <v>45300099000</v>
      </c>
      <c r="E317" s="1" t="s">
        <v>557</v>
      </c>
      <c r="F317" s="2" t="s">
        <v>35</v>
      </c>
      <c r="G317" s="1" t="s">
        <v>53</v>
      </c>
      <c r="H317" s="103">
        <f t="array" ref="H317">IFERROR(INDEX(SDE,MATCH($A317&amp;$B317&amp;$D317,AGE&amp;DEV&amp;NCP,0)),0)</f>
        <v>-80375153</v>
      </c>
      <c r="I317" s="5">
        <v>-67648488</v>
      </c>
      <c r="J317" s="1" t="s">
        <v>942</v>
      </c>
      <c r="K317" s="1" t="s">
        <v>942</v>
      </c>
      <c r="L317" s="1" t="s">
        <v>942</v>
      </c>
      <c r="M317" s="5">
        <v>3</v>
      </c>
      <c r="N317" s="1" t="s">
        <v>21</v>
      </c>
      <c r="O317" s="1" t="s">
        <v>21</v>
      </c>
      <c r="P317" s="1">
        <f>INDEX(dormants,MATCH(D317,cptedormant,"0"))</f>
        <v>30</v>
      </c>
      <c r="Q317" s="6" t="str">
        <f>IF(M317&gt;P317,"sans mouvement","ok")</f>
        <v>ok</v>
      </c>
      <c r="R317" s="120">
        <f t="array" ref="R317">IFERROR(INDEX(ETA,MATCH($A317&amp;$B317&amp;$D317,AGE&amp;DEV&amp;NCP,0)),0)</f>
        <v>0</v>
      </c>
      <c r="S317" s="120">
        <f t="array" ref="S317">IFERROR(INDEX(DLEV,MATCH($A317&amp;$B317&amp;$D317,AGE&amp;DEV&amp;NCP,0)),0)</f>
        <v>0</v>
      </c>
      <c r="T317" s="6"/>
    </row>
    <row r="318" spans="1:20" x14ac:dyDescent="0.25">
      <c r="A318" s="105" t="s">
        <v>31</v>
      </c>
      <c r="B318" s="106" t="s">
        <v>15</v>
      </c>
      <c r="C318" s="112" t="s">
        <v>522</v>
      </c>
      <c r="D318" s="108">
        <v>45300099000</v>
      </c>
      <c r="E318" s="1" t="s">
        <v>557</v>
      </c>
      <c r="F318" s="2" t="s">
        <v>35</v>
      </c>
      <c r="G318" s="1" t="s">
        <v>530</v>
      </c>
      <c r="H318" s="103">
        <f t="array" ref="H318">IFERROR(INDEX(SDE,MATCH($A318&amp;$B318&amp;$D318,AGE&amp;DEV&amp;NCP,0)),0)</f>
        <v>-4225639</v>
      </c>
      <c r="I318" s="5">
        <v>-4125639</v>
      </c>
      <c r="J318" s="1" t="s">
        <v>942</v>
      </c>
      <c r="K318" s="1" t="s">
        <v>109</v>
      </c>
      <c r="L318" s="1" t="s">
        <v>942</v>
      </c>
      <c r="M318" s="5">
        <v>3</v>
      </c>
      <c r="N318" s="1" t="s">
        <v>21</v>
      </c>
      <c r="O318" s="1" t="s">
        <v>21</v>
      </c>
      <c r="P318" s="1">
        <f>INDEX(dormants,MATCH(D318,cptedormant,"0"))</f>
        <v>30</v>
      </c>
      <c r="Q318" s="6" t="str">
        <f>IF(M318&gt;P318,"sans mouvement","ok")</f>
        <v>ok</v>
      </c>
      <c r="R318" s="120">
        <f t="array" ref="R318">IFERROR(INDEX(ETA,MATCH($A318&amp;$B318&amp;$D318,AGE&amp;DEV&amp;NCP,0)),0)</f>
        <v>0</v>
      </c>
      <c r="S318" s="120">
        <f t="array" ref="S318">IFERROR(INDEX(DLEV,MATCH($A318&amp;$B318&amp;$D318,AGE&amp;DEV&amp;NCP,0)),0)</f>
        <v>0</v>
      </c>
      <c r="T318" s="6"/>
    </row>
    <row r="319" spans="1:20" x14ac:dyDescent="0.25">
      <c r="A319" s="105" t="s">
        <v>48</v>
      </c>
      <c r="B319" s="106" t="s">
        <v>15</v>
      </c>
      <c r="C319" s="112" t="s">
        <v>522</v>
      </c>
      <c r="D319" s="108">
        <v>45300099000</v>
      </c>
      <c r="E319" s="1" t="s">
        <v>557</v>
      </c>
      <c r="F319" s="2" t="s">
        <v>35</v>
      </c>
      <c r="G319" s="1" t="s">
        <v>558</v>
      </c>
      <c r="H319" s="103">
        <f t="array" ref="H319">IFERROR(INDEX(SDE,MATCH($A319&amp;$B319&amp;$D319,AGE&amp;DEV&amp;NCP,0)),0)</f>
        <v>-147997701</v>
      </c>
      <c r="I319" s="5">
        <v>-189934401</v>
      </c>
      <c r="J319" s="1" t="s">
        <v>942</v>
      </c>
      <c r="K319" s="1" t="s">
        <v>942</v>
      </c>
      <c r="L319" s="1" t="s">
        <v>942</v>
      </c>
      <c r="M319" s="5">
        <v>3</v>
      </c>
      <c r="N319" s="1" t="s">
        <v>21</v>
      </c>
      <c r="O319" s="1" t="s">
        <v>21</v>
      </c>
      <c r="P319" s="1">
        <f>INDEX(dormants,MATCH(D319,cptedormant,"0"))</f>
        <v>30</v>
      </c>
      <c r="Q319" s="6" t="str">
        <f>IF(M319&gt;P319,"sans mouvement","ok")</f>
        <v>ok</v>
      </c>
      <c r="R319" s="120">
        <f t="array" ref="R319">IFERROR(INDEX(ETA,MATCH($A319&amp;$B319&amp;$D319,AGE&amp;DEV&amp;NCP,0)),0)</f>
        <v>0</v>
      </c>
      <c r="S319" s="120">
        <f t="array" ref="S319">IFERROR(INDEX(DLEV,MATCH($A319&amp;$B319&amp;$D319,AGE&amp;DEV&amp;NCP,0)),0)</f>
        <v>0</v>
      </c>
      <c r="T319" s="6"/>
    </row>
    <row r="320" spans="1:20" x14ac:dyDescent="0.25">
      <c r="A320" s="105" t="s">
        <v>31</v>
      </c>
      <c r="B320" s="106" t="s">
        <v>15</v>
      </c>
      <c r="C320" s="112" t="s">
        <v>522</v>
      </c>
      <c r="D320" s="108">
        <v>45300099003</v>
      </c>
      <c r="E320" s="1" t="s">
        <v>547</v>
      </c>
      <c r="F320" s="2" t="s">
        <v>35</v>
      </c>
      <c r="G320" s="1" t="s">
        <v>530</v>
      </c>
      <c r="H320" s="103">
        <f t="array" ref="H320">IFERROR(INDEX(SDE,MATCH($A320&amp;$B320&amp;$D320,AGE&amp;DEV&amp;NCP,0)),0)</f>
        <v>-7023732</v>
      </c>
      <c r="I320" s="5">
        <v>-479654085</v>
      </c>
      <c r="J320" s="1" t="s">
        <v>942</v>
      </c>
      <c r="K320" s="1" t="s">
        <v>942</v>
      </c>
      <c r="L320" s="1" t="s">
        <v>942</v>
      </c>
      <c r="M320" s="5">
        <v>3</v>
      </c>
      <c r="N320" s="1" t="s">
        <v>21</v>
      </c>
      <c r="O320" s="1" t="s">
        <v>21</v>
      </c>
      <c r="P320" s="1">
        <f>INDEX(dormants,MATCH(D320,cptedormant,"0"))</f>
        <v>30</v>
      </c>
      <c r="Q320" s="6" t="str">
        <f>IF(M320&gt;P320,"sans mouvement","ok")</f>
        <v>ok</v>
      </c>
      <c r="R320" s="120">
        <f t="array" ref="R320">IFERROR(INDEX(ETA,MATCH($A320&amp;$B320&amp;$D320,AGE&amp;DEV&amp;NCP,0)),0)</f>
        <v>0</v>
      </c>
      <c r="S320" s="120">
        <f t="array" ref="S320">IFERROR(INDEX(DLEV,MATCH($A320&amp;$B320&amp;$D320,AGE&amp;DEV&amp;NCP,0)),0)</f>
        <v>0</v>
      </c>
      <c r="T320" s="6"/>
    </row>
    <row r="321" spans="1:20" x14ac:dyDescent="0.25">
      <c r="A321" s="105" t="s">
        <v>36</v>
      </c>
      <c r="B321" s="106" t="s">
        <v>15</v>
      </c>
      <c r="C321" s="112" t="s">
        <v>522</v>
      </c>
      <c r="D321" s="108">
        <v>45300099003</v>
      </c>
      <c r="E321" s="1" t="s">
        <v>547</v>
      </c>
      <c r="F321" s="2" t="s">
        <v>35</v>
      </c>
      <c r="G321" s="1" t="s">
        <v>500</v>
      </c>
      <c r="H321" s="103">
        <f t="array" ref="H321">IFERROR(INDEX(SDE,MATCH($A321&amp;$B321&amp;$D321,AGE&amp;DEV&amp;NCP,0)),0)</f>
        <v>0</v>
      </c>
      <c r="I321" s="5">
        <v>-129030</v>
      </c>
      <c r="J321" s="1" t="s">
        <v>20</v>
      </c>
      <c r="K321" s="1" t="s">
        <v>942</v>
      </c>
      <c r="L321" s="1" t="s">
        <v>942</v>
      </c>
      <c r="M321" s="5">
        <v>3</v>
      </c>
      <c r="N321" s="1" t="s">
        <v>21</v>
      </c>
      <c r="O321" s="1" t="s">
        <v>21</v>
      </c>
      <c r="P321" s="1">
        <f>INDEX(dormants,MATCH(D321,cptedormant,"0"))</f>
        <v>30</v>
      </c>
      <c r="Q321" s="6" t="str">
        <f>IF(M321&gt;P321,"sans mouvement","ok")</f>
        <v>ok</v>
      </c>
      <c r="R321" s="120">
        <f t="array" ref="R321">IFERROR(INDEX(ETA,MATCH($A321&amp;$B321&amp;$D321,AGE&amp;DEV&amp;NCP,0)),0)</f>
        <v>0</v>
      </c>
      <c r="S321" s="120">
        <f t="array" ref="S321">IFERROR(INDEX(DLEV,MATCH($A321&amp;$B321&amp;$D321,AGE&amp;DEV&amp;NCP,0)),0)</f>
        <v>0</v>
      </c>
      <c r="T321" s="6"/>
    </row>
    <row r="322" spans="1:20" x14ac:dyDescent="0.25">
      <c r="A322" s="105" t="s">
        <v>48</v>
      </c>
      <c r="B322" s="106" t="s">
        <v>15</v>
      </c>
      <c r="C322" s="112" t="s">
        <v>522</v>
      </c>
      <c r="D322" s="108">
        <v>45300099003</v>
      </c>
      <c r="E322" s="1" t="s">
        <v>547</v>
      </c>
      <c r="F322" s="2" t="s">
        <v>35</v>
      </c>
      <c r="G322" s="1" t="s">
        <v>500</v>
      </c>
      <c r="H322" s="103">
        <f t="array" ref="H322">IFERROR(INDEX(SDE,MATCH($A322&amp;$B322&amp;$D322,AGE&amp;DEV&amp;NCP,0)),0)</f>
        <v>-381517230</v>
      </c>
      <c r="I322" s="5">
        <v>-28410935</v>
      </c>
      <c r="J322" s="1" t="s">
        <v>942</v>
      </c>
      <c r="K322" s="1" t="s">
        <v>942</v>
      </c>
      <c r="L322" s="1" t="s">
        <v>942</v>
      </c>
      <c r="M322" s="5">
        <v>3</v>
      </c>
      <c r="N322" s="1" t="s">
        <v>21</v>
      </c>
      <c r="O322" s="1" t="s">
        <v>21</v>
      </c>
      <c r="P322" s="1">
        <f>INDEX(dormants,MATCH(D322,cptedormant,"0"))</f>
        <v>30</v>
      </c>
      <c r="Q322" s="6" t="str">
        <f>IF(M322&gt;P322,"sans mouvement","ok")</f>
        <v>ok</v>
      </c>
      <c r="R322" s="120">
        <f t="array" ref="R322">IFERROR(INDEX(ETA,MATCH($A322&amp;$B322&amp;$D322,AGE&amp;DEV&amp;NCP,0)),0)</f>
        <v>0</v>
      </c>
      <c r="S322" s="120">
        <f t="array" ref="S322">IFERROR(INDEX(DLEV,MATCH($A322&amp;$B322&amp;$D322,AGE&amp;DEV&amp;NCP,0)),0)</f>
        <v>0</v>
      </c>
      <c r="T322" s="6"/>
    </row>
    <row r="323" spans="1:20" x14ac:dyDescent="0.25">
      <c r="A323" s="105" t="s">
        <v>31</v>
      </c>
      <c r="B323" s="106" t="s">
        <v>15</v>
      </c>
      <c r="C323" s="112" t="s">
        <v>522</v>
      </c>
      <c r="D323" s="108">
        <v>45300099015</v>
      </c>
      <c r="E323" s="1" t="s">
        <v>529</v>
      </c>
      <c r="F323" s="2" t="s">
        <v>35</v>
      </c>
      <c r="G323" s="1" t="s">
        <v>530</v>
      </c>
      <c r="H323" s="103">
        <f t="array" ref="H323">IFERROR(INDEX(SDE,MATCH($A323&amp;$B323&amp;$D323,AGE&amp;DEV&amp;NCP,0)),0)</f>
        <v>-472989324</v>
      </c>
      <c r="I323" s="5">
        <v>-472989324</v>
      </c>
      <c r="J323" s="1" t="s">
        <v>20</v>
      </c>
      <c r="K323" s="1" t="s">
        <v>55</v>
      </c>
      <c r="L323" s="1" t="s">
        <v>20</v>
      </c>
      <c r="M323" s="5">
        <v>4</v>
      </c>
      <c r="N323" s="1" t="s">
        <v>21</v>
      </c>
      <c r="O323" s="1" t="s">
        <v>21</v>
      </c>
      <c r="P323" s="1">
        <f>INDEX(dormants,MATCH(D323,cptedormant,"0"))</f>
        <v>30</v>
      </c>
      <c r="Q323" s="6" t="str">
        <f>IF(M323&gt;P323,"sans mouvement","ok")</f>
        <v>ok</v>
      </c>
      <c r="R323" s="120">
        <f t="array" ref="R323">IFERROR(INDEX(ETA,MATCH($A323&amp;$B323&amp;$D323,AGE&amp;DEV&amp;NCP,0)),0)</f>
        <v>0</v>
      </c>
      <c r="S323" s="120">
        <f t="array" ref="S323">IFERROR(INDEX(DLEV,MATCH($A323&amp;$B323&amp;$D323,AGE&amp;DEV&amp;NCP,0)),0)</f>
        <v>0</v>
      </c>
      <c r="T323" s="6" t="s">
        <v>939</v>
      </c>
    </row>
    <row r="324" spans="1:20" x14ac:dyDescent="0.25">
      <c r="A324" s="105" t="s">
        <v>33</v>
      </c>
      <c r="B324" s="106" t="s">
        <v>15</v>
      </c>
      <c r="C324" s="112" t="s">
        <v>522</v>
      </c>
      <c r="D324" s="108">
        <v>45300099015</v>
      </c>
      <c r="E324" s="1" t="s">
        <v>529</v>
      </c>
      <c r="F324" s="2" t="s">
        <v>35</v>
      </c>
      <c r="G324" s="1" t="s">
        <v>545</v>
      </c>
      <c r="H324" s="103">
        <f t="array" ref="H324">IFERROR(INDEX(SDE,MATCH($A324&amp;$B324&amp;$D324,AGE&amp;DEV&amp;NCP,0)),0)</f>
        <v>-59065771</v>
      </c>
      <c r="I324" s="5">
        <v>-59065771</v>
      </c>
      <c r="J324" s="1" t="s">
        <v>572</v>
      </c>
      <c r="K324" s="1" t="s">
        <v>430</v>
      </c>
      <c r="L324" s="1" t="s">
        <v>430</v>
      </c>
      <c r="M324" s="5">
        <v>12</v>
      </c>
      <c r="N324" s="1" t="s">
        <v>21</v>
      </c>
      <c r="O324" s="1" t="s">
        <v>21</v>
      </c>
      <c r="P324" s="1">
        <f>INDEX(dormants,MATCH(D324,cptedormant,"0"))</f>
        <v>30</v>
      </c>
      <c r="Q324" s="6" t="str">
        <f>IF(M324&gt;P324,"sans mouvement","ok")</f>
        <v>ok</v>
      </c>
      <c r="R324" s="120">
        <f t="array" ref="R324">IFERROR(INDEX(ETA,MATCH($A324&amp;$B324&amp;$D324,AGE&amp;DEV&amp;NCP,0)),0)</f>
        <v>0</v>
      </c>
      <c r="S324" s="120">
        <f t="array" ref="S324">IFERROR(INDEX(DLEV,MATCH($A324&amp;$B324&amp;$D324,AGE&amp;DEV&amp;NCP,0)),0)</f>
        <v>0</v>
      </c>
      <c r="T324" s="6" t="s">
        <v>939</v>
      </c>
    </row>
    <row r="325" spans="1:20" x14ac:dyDescent="0.25">
      <c r="A325" s="105" t="s">
        <v>36</v>
      </c>
      <c r="B325" s="106" t="s">
        <v>15</v>
      </c>
      <c r="C325" s="112" t="s">
        <v>522</v>
      </c>
      <c r="D325" s="108">
        <v>45300099015</v>
      </c>
      <c r="E325" s="1" t="s">
        <v>529</v>
      </c>
      <c r="F325" s="2" t="s">
        <v>35</v>
      </c>
      <c r="G325" s="1" t="s">
        <v>545</v>
      </c>
      <c r="H325" s="103">
        <f t="array" ref="H325">IFERROR(INDEX(SDE,MATCH($A325&amp;$B325&amp;$D325,AGE&amp;DEV&amp;NCP,0)),0)</f>
        <v>36199239</v>
      </c>
      <c r="I325" s="5">
        <v>36328269</v>
      </c>
      <c r="J325" s="1" t="s">
        <v>439</v>
      </c>
      <c r="K325" s="1" t="s">
        <v>20</v>
      </c>
      <c r="L325" s="1" t="s">
        <v>20</v>
      </c>
      <c r="M325" s="5">
        <v>4</v>
      </c>
      <c r="N325" s="1" t="s">
        <v>21</v>
      </c>
      <c r="O325" s="1" t="s">
        <v>21</v>
      </c>
      <c r="P325" s="1">
        <f>INDEX(dormants,MATCH(D325,cptedormant,"0"))</f>
        <v>30</v>
      </c>
      <c r="Q325" s="6" t="str">
        <f>IF(M325&gt;P325,"sans mouvement","ok")</f>
        <v>ok</v>
      </c>
      <c r="R325" s="120">
        <f t="array" ref="R325">IFERROR(INDEX(ETA,MATCH($A325&amp;$B325&amp;$D325,AGE&amp;DEV&amp;NCP,0)),0)</f>
        <v>0</v>
      </c>
      <c r="S325" s="120">
        <f t="array" ref="S325">IFERROR(INDEX(DLEV,MATCH($A325&amp;$B325&amp;$D325,AGE&amp;DEV&amp;NCP,0)),0)</f>
        <v>0</v>
      </c>
      <c r="T325" s="6" t="s">
        <v>939</v>
      </c>
    </row>
    <row r="326" spans="1:20" x14ac:dyDescent="0.25">
      <c r="A326" s="105" t="s">
        <v>39</v>
      </c>
      <c r="B326" s="106" t="s">
        <v>15</v>
      </c>
      <c r="C326" s="112" t="s">
        <v>522</v>
      </c>
      <c r="D326" s="108">
        <v>45300099015</v>
      </c>
      <c r="E326" s="1" t="s">
        <v>529</v>
      </c>
      <c r="F326" s="2" t="s">
        <v>35</v>
      </c>
      <c r="G326" s="1" t="s">
        <v>545</v>
      </c>
      <c r="H326" s="103">
        <f t="array" ref="H326">IFERROR(INDEX(SDE,MATCH($A326&amp;$B326&amp;$D326,AGE&amp;DEV&amp;NCP,0)),0)</f>
        <v>-100735865</v>
      </c>
      <c r="I326" s="5">
        <v>-100735865</v>
      </c>
      <c r="J326" s="1" t="s">
        <v>431</v>
      </c>
      <c r="K326" s="1" t="s">
        <v>478</v>
      </c>
      <c r="L326" s="1" t="s">
        <v>431</v>
      </c>
      <c r="M326" s="5">
        <v>14</v>
      </c>
      <c r="N326" s="1" t="s">
        <v>21</v>
      </c>
      <c r="O326" s="1" t="s">
        <v>21</v>
      </c>
      <c r="P326" s="1">
        <f>INDEX(dormants,MATCH(D326,cptedormant,"0"))</f>
        <v>30</v>
      </c>
      <c r="Q326" s="6" t="str">
        <f>IF(M326&gt;P326,"sans mouvement","ok")</f>
        <v>ok</v>
      </c>
      <c r="R326" s="120">
        <f t="array" ref="R326">IFERROR(INDEX(ETA,MATCH($A326&amp;$B326&amp;$D326,AGE&amp;DEV&amp;NCP,0)),0)</f>
        <v>0</v>
      </c>
      <c r="S326" s="120">
        <f t="array" ref="S326">IFERROR(INDEX(DLEV,MATCH($A326&amp;$B326&amp;$D326,AGE&amp;DEV&amp;NCP,0)),0)</f>
        <v>0</v>
      </c>
      <c r="T326" s="6" t="s">
        <v>939</v>
      </c>
    </row>
    <row r="327" spans="1:20" x14ac:dyDescent="0.25">
      <c r="A327" s="105" t="s">
        <v>40</v>
      </c>
      <c r="B327" s="106" t="s">
        <v>15</v>
      </c>
      <c r="C327" s="112" t="s">
        <v>522</v>
      </c>
      <c r="D327" s="108">
        <v>45300099015</v>
      </c>
      <c r="E327" s="1" t="s">
        <v>529</v>
      </c>
      <c r="F327" s="2" t="s">
        <v>35</v>
      </c>
      <c r="G327" s="1" t="s">
        <v>545</v>
      </c>
      <c r="H327" s="103">
        <f t="array" ref="H327">IFERROR(INDEX(SDE,MATCH($A327&amp;$B327&amp;$D327,AGE&amp;DEV&amp;NCP,0)),0)</f>
        <v>-160900640</v>
      </c>
      <c r="I327" s="5">
        <v>-160900640</v>
      </c>
      <c r="J327" s="1" t="s">
        <v>55</v>
      </c>
      <c r="K327" s="1" t="s">
        <v>431</v>
      </c>
      <c r="L327" s="1" t="s">
        <v>55</v>
      </c>
      <c r="M327" s="5">
        <v>5</v>
      </c>
      <c r="N327" s="1" t="s">
        <v>21</v>
      </c>
      <c r="O327" s="1" t="s">
        <v>21</v>
      </c>
      <c r="P327" s="1">
        <f>INDEX(dormants,MATCH(D327,cptedormant,"0"))</f>
        <v>30</v>
      </c>
      <c r="Q327" s="6" t="str">
        <f>IF(M327&gt;P327,"sans mouvement","ok")</f>
        <v>ok</v>
      </c>
      <c r="R327" s="120">
        <f t="array" ref="R327">IFERROR(INDEX(ETA,MATCH($A327&amp;$B327&amp;$D327,AGE&amp;DEV&amp;NCP,0)),0)</f>
        <v>0</v>
      </c>
      <c r="S327" s="120">
        <f t="array" ref="S327">IFERROR(INDEX(DLEV,MATCH($A327&amp;$B327&amp;$D327,AGE&amp;DEV&amp;NCP,0)),0)</f>
        <v>0</v>
      </c>
      <c r="T327" s="6" t="s">
        <v>939</v>
      </c>
    </row>
    <row r="328" spans="1:20" x14ac:dyDescent="0.25">
      <c r="A328" s="105" t="s">
        <v>41</v>
      </c>
      <c r="B328" s="106" t="s">
        <v>15</v>
      </c>
      <c r="C328" s="112" t="s">
        <v>522</v>
      </c>
      <c r="D328" s="108">
        <v>45300099015</v>
      </c>
      <c r="E328" s="1" t="s">
        <v>529</v>
      </c>
      <c r="F328" s="2" t="s">
        <v>35</v>
      </c>
      <c r="G328" s="1" t="s">
        <v>545</v>
      </c>
      <c r="H328" s="103">
        <f t="array" ref="H328">IFERROR(INDEX(SDE,MATCH($A328&amp;$B328&amp;$D328,AGE&amp;DEV&amp;NCP,0)),0)</f>
        <v>2700</v>
      </c>
      <c r="I328" s="5">
        <v>2700</v>
      </c>
      <c r="J328" s="1" t="s">
        <v>574</v>
      </c>
      <c r="K328" s="1" t="s">
        <v>575</v>
      </c>
      <c r="L328" s="1" t="s">
        <v>575</v>
      </c>
      <c r="M328" s="5">
        <v>669</v>
      </c>
      <c r="N328" s="1" t="s">
        <v>21</v>
      </c>
      <c r="O328" s="1" t="s">
        <v>21</v>
      </c>
      <c r="P328" s="1">
        <f>INDEX(dormants,MATCH(D328,cptedormant,"0"))</f>
        <v>30</v>
      </c>
      <c r="Q328" s="6" t="str">
        <f>IF(M328&gt;P328,"sans mouvement","ok")</f>
        <v>sans mouvement</v>
      </c>
      <c r="R328" s="120">
        <f t="array" ref="R328">IFERROR(INDEX(ETA,MATCH($A328&amp;$B328&amp;$D328,AGE&amp;DEV&amp;NCP,0)),0)</f>
        <v>0</v>
      </c>
      <c r="S328" s="120">
        <f t="array" ref="S328">IFERROR(INDEX(DLEV,MATCH($A328&amp;$B328&amp;$D328,AGE&amp;DEV&amp;NCP,0)),0)</f>
        <v>0</v>
      </c>
      <c r="T328" s="6" t="s">
        <v>939</v>
      </c>
    </row>
    <row r="329" spans="1:20" x14ac:dyDescent="0.25">
      <c r="A329" s="105" t="s">
        <v>80</v>
      </c>
      <c r="B329" s="106" t="s">
        <v>15</v>
      </c>
      <c r="C329" s="112" t="s">
        <v>522</v>
      </c>
      <c r="D329" s="108">
        <v>45300099015</v>
      </c>
      <c r="E329" s="1" t="s">
        <v>529</v>
      </c>
      <c r="F329" s="2" t="s">
        <v>35</v>
      </c>
      <c r="G329" s="1" t="s">
        <v>545</v>
      </c>
      <c r="H329" s="103">
        <f t="array" ref="H329">IFERROR(INDEX(SDE,MATCH($A329&amp;$B329&amp;$D329,AGE&amp;DEV&amp;NCP,0)),0)</f>
        <v>-20218960</v>
      </c>
      <c r="I329" s="5">
        <v>-20218960</v>
      </c>
      <c r="J329" s="1" t="s">
        <v>431</v>
      </c>
      <c r="K329" s="1" t="s">
        <v>573</v>
      </c>
      <c r="L329" s="1" t="s">
        <v>431</v>
      </c>
      <c r="M329" s="5">
        <v>14</v>
      </c>
      <c r="N329" s="1" t="s">
        <v>21</v>
      </c>
      <c r="O329" s="1" t="s">
        <v>21</v>
      </c>
      <c r="P329" s="1">
        <f>INDEX(dormants,MATCH(D329,cptedormant,"0"))</f>
        <v>30</v>
      </c>
      <c r="Q329" s="6" t="str">
        <f>IF(M329&gt;P329,"sans mouvement","ok")</f>
        <v>ok</v>
      </c>
      <c r="R329" s="120">
        <f t="array" ref="R329">IFERROR(INDEX(ETA,MATCH($A329&amp;$B329&amp;$D329,AGE&amp;DEV&amp;NCP,0)),0)</f>
        <v>0</v>
      </c>
      <c r="S329" s="120">
        <f t="array" ref="S329">IFERROR(INDEX(DLEV,MATCH($A329&amp;$B329&amp;$D329,AGE&amp;DEV&amp;NCP,0)),0)</f>
        <v>0</v>
      </c>
      <c r="T329" s="6" t="s">
        <v>939</v>
      </c>
    </row>
    <row r="330" spans="1:20" x14ac:dyDescent="0.25">
      <c r="A330" s="105" t="s">
        <v>42</v>
      </c>
      <c r="B330" s="106" t="s">
        <v>15</v>
      </c>
      <c r="C330" s="112" t="s">
        <v>522</v>
      </c>
      <c r="D330" s="108">
        <v>45300099015</v>
      </c>
      <c r="E330" s="1" t="s">
        <v>529</v>
      </c>
      <c r="F330" s="2" t="s">
        <v>35</v>
      </c>
      <c r="G330" s="1" t="s">
        <v>545</v>
      </c>
      <c r="H330" s="103">
        <f t="array" ref="H330">IFERROR(INDEX(SDE,MATCH($A330&amp;$B330&amp;$D330,AGE&amp;DEV&amp;NCP,0)),0)</f>
        <v>1321561</v>
      </c>
      <c r="I330" s="5">
        <v>1321561</v>
      </c>
      <c r="J330" s="1" t="s">
        <v>576</v>
      </c>
      <c r="K330" s="1" t="s">
        <v>548</v>
      </c>
      <c r="L330" s="1" t="s">
        <v>576</v>
      </c>
      <c r="M330" s="5">
        <v>210</v>
      </c>
      <c r="N330" s="1" t="s">
        <v>21</v>
      </c>
      <c r="O330" s="1" t="s">
        <v>21</v>
      </c>
      <c r="P330" s="1">
        <f>INDEX(dormants,MATCH(D330,cptedormant,"0"))</f>
        <v>30</v>
      </c>
      <c r="Q330" s="6" t="str">
        <f>IF(M330&gt;P330,"sans mouvement","ok")</f>
        <v>sans mouvement</v>
      </c>
      <c r="R330" s="120">
        <f t="array" ref="R330">IFERROR(INDEX(ETA,MATCH($A330&amp;$B330&amp;$D330,AGE&amp;DEV&amp;NCP,0)),0)</f>
        <v>0</v>
      </c>
      <c r="S330" s="120">
        <f t="array" ref="S330">IFERROR(INDEX(DLEV,MATCH($A330&amp;$B330&amp;$D330,AGE&amp;DEV&amp;NCP,0)),0)</f>
        <v>0</v>
      </c>
      <c r="T330" s="6" t="s">
        <v>939</v>
      </c>
    </row>
    <row r="331" spans="1:20" x14ac:dyDescent="0.25">
      <c r="A331" s="105" t="s">
        <v>81</v>
      </c>
      <c r="B331" s="106" t="s">
        <v>15</v>
      </c>
      <c r="C331" s="112" t="s">
        <v>522</v>
      </c>
      <c r="D331" s="108">
        <v>45300099015</v>
      </c>
      <c r="E331" s="1" t="s">
        <v>529</v>
      </c>
      <c r="F331" s="2" t="s">
        <v>35</v>
      </c>
      <c r="G331" s="1" t="s">
        <v>545</v>
      </c>
      <c r="H331" s="103">
        <f t="array" ref="H331">IFERROR(INDEX(SDE,MATCH($A331&amp;$B331&amp;$D331,AGE&amp;DEV&amp;NCP,0)),0)</f>
        <v>-3871164</v>
      </c>
      <c r="I331" s="5">
        <v>-3871164</v>
      </c>
      <c r="J331" s="1" t="s">
        <v>108</v>
      </c>
      <c r="K331" s="1" t="s">
        <v>577</v>
      </c>
      <c r="L331" s="1" t="s">
        <v>577</v>
      </c>
      <c r="M331" s="5">
        <v>202</v>
      </c>
      <c r="N331" s="1" t="s">
        <v>21</v>
      </c>
      <c r="O331" s="1" t="s">
        <v>21</v>
      </c>
      <c r="P331" s="1">
        <f>INDEX(dormants,MATCH(D331,cptedormant,"0"))</f>
        <v>30</v>
      </c>
      <c r="Q331" s="6" t="str">
        <f>IF(M331&gt;P331,"sans mouvement","ok")</f>
        <v>sans mouvement</v>
      </c>
      <c r="R331" s="120">
        <f t="array" ref="R331">IFERROR(INDEX(ETA,MATCH($A331&amp;$B331&amp;$D331,AGE&amp;DEV&amp;NCP,0)),0)</f>
        <v>0</v>
      </c>
      <c r="S331" s="120">
        <f t="array" ref="S331">IFERROR(INDEX(DLEV,MATCH($A331&amp;$B331&amp;$D331,AGE&amp;DEV&amp;NCP,0)),0)</f>
        <v>0</v>
      </c>
      <c r="T331" s="6" t="s">
        <v>939</v>
      </c>
    </row>
    <row r="332" spans="1:20" x14ac:dyDescent="0.25">
      <c r="A332" s="105" t="s">
        <v>48</v>
      </c>
      <c r="B332" s="106" t="s">
        <v>15</v>
      </c>
      <c r="C332" s="112" t="s">
        <v>522</v>
      </c>
      <c r="D332" s="108">
        <v>45300099015</v>
      </c>
      <c r="E332" s="1" t="s">
        <v>529</v>
      </c>
      <c r="F332" s="2" t="s">
        <v>35</v>
      </c>
      <c r="G332" s="1" t="s">
        <v>545</v>
      </c>
      <c r="H332" s="103">
        <f t="array" ref="H332">IFERROR(INDEX(SDE,MATCH($A332&amp;$B332&amp;$D332,AGE&amp;DEV&amp;NCP,0)),0)</f>
        <v>1101290510</v>
      </c>
      <c r="I332" s="5">
        <v>1101161480</v>
      </c>
      <c r="J332" s="1" t="s">
        <v>430</v>
      </c>
      <c r="K332" s="1" t="s">
        <v>85</v>
      </c>
      <c r="L332" s="1" t="s">
        <v>430</v>
      </c>
      <c r="M332" s="5">
        <v>12</v>
      </c>
      <c r="N332" s="1" t="s">
        <v>21</v>
      </c>
      <c r="O332" s="1" t="s">
        <v>21</v>
      </c>
      <c r="P332" s="1">
        <f>INDEX(dormants,MATCH(D332,cptedormant,"0"))</f>
        <v>30</v>
      </c>
      <c r="Q332" s="6" t="str">
        <f>IF(M332&gt;P332,"sans mouvement","ok")</f>
        <v>ok</v>
      </c>
      <c r="R332" s="120">
        <f t="array" ref="R332">IFERROR(INDEX(ETA,MATCH($A332&amp;$B332&amp;$D332,AGE&amp;DEV&amp;NCP,0)),0)</f>
        <v>0</v>
      </c>
      <c r="S332" s="120">
        <f t="array" ref="S332">IFERROR(INDEX(DLEV,MATCH($A332&amp;$B332&amp;$D332,AGE&amp;DEV&amp;NCP,0)),0)</f>
        <v>0</v>
      </c>
      <c r="T332" s="6" t="s">
        <v>939</v>
      </c>
    </row>
    <row r="333" spans="1:20" x14ac:dyDescent="0.25">
      <c r="A333" s="105" t="s">
        <v>26</v>
      </c>
      <c r="B333" s="106" t="s">
        <v>15</v>
      </c>
      <c r="C333" s="112" t="s">
        <v>522</v>
      </c>
      <c r="D333" s="108">
        <v>45300099015</v>
      </c>
      <c r="E333" s="1" t="s">
        <v>529</v>
      </c>
      <c r="F333" s="2" t="s">
        <v>35</v>
      </c>
      <c r="G333" s="1" t="s">
        <v>545</v>
      </c>
      <c r="H333" s="103">
        <f t="array" ref="H333">IFERROR(INDEX(SDE,MATCH($A333&amp;$B333&amp;$D333,AGE&amp;DEV&amp;NCP,0)),0)</f>
        <v>-20967528</v>
      </c>
      <c r="I333" s="5">
        <v>-20967528</v>
      </c>
      <c r="J333" s="1" t="s">
        <v>578</v>
      </c>
      <c r="K333" s="1" t="s">
        <v>549</v>
      </c>
      <c r="L333" s="1" t="s">
        <v>549</v>
      </c>
      <c r="M333" s="5">
        <v>26</v>
      </c>
      <c r="N333" s="1" t="s">
        <v>21</v>
      </c>
      <c r="O333" s="1" t="s">
        <v>21</v>
      </c>
      <c r="P333" s="1">
        <f>INDEX(dormants,MATCH(D333,cptedormant,"0"))</f>
        <v>30</v>
      </c>
      <c r="Q333" s="6" t="str">
        <f>IF(M333&gt;P333,"sans mouvement","ok")</f>
        <v>ok</v>
      </c>
      <c r="R333" s="120">
        <f t="array" ref="R333">IFERROR(INDEX(ETA,MATCH($A333&amp;$B333&amp;$D333,AGE&amp;DEV&amp;NCP,0)),0)</f>
        <v>0</v>
      </c>
      <c r="S333" s="120">
        <f t="array" ref="S333">IFERROR(INDEX(DLEV,MATCH($A333&amp;$B333&amp;$D333,AGE&amp;DEV&amp;NCP,0)),0)</f>
        <v>0</v>
      </c>
      <c r="T333" s="6" t="s">
        <v>939</v>
      </c>
    </row>
    <row r="334" spans="1:20" x14ac:dyDescent="0.25">
      <c r="A334" s="105" t="s">
        <v>22</v>
      </c>
      <c r="B334" s="106" t="s">
        <v>15</v>
      </c>
      <c r="C334" s="112" t="s">
        <v>522</v>
      </c>
      <c r="D334" s="108">
        <v>45300099015</v>
      </c>
      <c r="E334" s="1" t="s">
        <v>529</v>
      </c>
      <c r="F334" s="2" t="s">
        <v>35</v>
      </c>
      <c r="G334" s="1" t="s">
        <v>545</v>
      </c>
      <c r="H334" s="103">
        <f t="array" ref="H334">IFERROR(INDEX(SDE,MATCH($A334&amp;$B334&amp;$D334,AGE&amp;DEV&amp;NCP,0)),0)</f>
        <v>-20087756</v>
      </c>
      <c r="I334" s="5">
        <v>-20087756</v>
      </c>
      <c r="J334" s="1" t="s">
        <v>579</v>
      </c>
      <c r="K334" s="1" t="s">
        <v>86</v>
      </c>
      <c r="L334" s="1" t="s">
        <v>86</v>
      </c>
      <c r="M334" s="5">
        <v>18</v>
      </c>
      <c r="N334" s="1" t="s">
        <v>21</v>
      </c>
      <c r="O334" s="1" t="s">
        <v>21</v>
      </c>
      <c r="P334" s="1">
        <f>INDEX(dormants,MATCH(D334,cptedormant,"0"))</f>
        <v>30</v>
      </c>
      <c r="Q334" s="6" t="str">
        <f>IF(M334&gt;P334,"sans mouvement","ok")</f>
        <v>ok</v>
      </c>
      <c r="R334" s="120">
        <f t="array" ref="R334">IFERROR(INDEX(ETA,MATCH($A334&amp;$B334&amp;$D334,AGE&amp;DEV&amp;NCP,0)),0)</f>
        <v>0</v>
      </c>
      <c r="S334" s="120">
        <f t="array" ref="S334">IFERROR(INDEX(DLEV,MATCH($A334&amp;$B334&amp;$D334,AGE&amp;DEV&amp;NCP,0)),0)</f>
        <v>0</v>
      </c>
      <c r="T334" s="6" t="s">
        <v>939</v>
      </c>
    </row>
    <row r="335" spans="1:20" x14ac:dyDescent="0.25">
      <c r="A335" s="105" t="s">
        <v>45</v>
      </c>
      <c r="B335" s="106" t="s">
        <v>15</v>
      </c>
      <c r="C335" s="112" t="s">
        <v>522</v>
      </c>
      <c r="D335" s="108">
        <v>45300099015</v>
      </c>
      <c r="E335" s="1" t="s">
        <v>529</v>
      </c>
      <c r="F335" s="2" t="s">
        <v>35</v>
      </c>
      <c r="G335" s="1" t="s">
        <v>545</v>
      </c>
      <c r="H335" s="103">
        <f t="array" ref="H335">IFERROR(INDEX(SDE,MATCH($A335&amp;$B335&amp;$D335,AGE&amp;DEV&amp;NCP,0)),0)</f>
        <v>20848347</v>
      </c>
      <c r="I335" s="5">
        <v>20848347</v>
      </c>
      <c r="J335" s="1" t="s">
        <v>526</v>
      </c>
      <c r="K335" s="1" t="s">
        <v>102</v>
      </c>
      <c r="L335" s="1" t="s">
        <v>526</v>
      </c>
      <c r="M335" s="5">
        <v>80</v>
      </c>
      <c r="N335" s="1" t="s">
        <v>21</v>
      </c>
      <c r="O335" s="1" t="s">
        <v>21</v>
      </c>
      <c r="P335" s="1">
        <f>INDEX(dormants,MATCH(D335,cptedormant,"0"))</f>
        <v>30</v>
      </c>
      <c r="Q335" s="6" t="str">
        <f>IF(M335&gt;P335,"sans mouvement","ok")</f>
        <v>sans mouvement</v>
      </c>
      <c r="R335" s="120">
        <f t="array" ref="R335">IFERROR(INDEX(ETA,MATCH($A335&amp;$B335&amp;$D335,AGE&amp;DEV&amp;NCP,0)),0)</f>
        <v>0</v>
      </c>
      <c r="S335" s="120">
        <f t="array" ref="S335">IFERROR(INDEX(DLEV,MATCH($A335&amp;$B335&amp;$D335,AGE&amp;DEV&amp;NCP,0)),0)</f>
        <v>0</v>
      </c>
      <c r="T335" s="6" t="s">
        <v>939</v>
      </c>
    </row>
    <row r="336" spans="1:20" x14ac:dyDescent="0.25">
      <c r="A336" s="105" t="s">
        <v>84</v>
      </c>
      <c r="B336" s="106" t="s">
        <v>15</v>
      </c>
      <c r="C336" s="112" t="s">
        <v>522</v>
      </c>
      <c r="D336" s="108">
        <v>45300099015</v>
      </c>
      <c r="E336" s="1" t="s">
        <v>529</v>
      </c>
      <c r="F336" s="2" t="s">
        <v>35</v>
      </c>
      <c r="G336" s="1" t="s">
        <v>545</v>
      </c>
      <c r="H336" s="103">
        <f t="array" ref="H336">IFERROR(INDEX(SDE,MATCH($A336&amp;$B336&amp;$D336,AGE&amp;DEV&amp;NCP,0)),0)</f>
        <v>-208429852</v>
      </c>
      <c r="I336" s="5">
        <v>-208429852</v>
      </c>
      <c r="J336" s="1" t="s">
        <v>580</v>
      </c>
      <c r="K336" s="1" t="s">
        <v>581</v>
      </c>
      <c r="L336" s="1" t="s">
        <v>580</v>
      </c>
      <c r="M336" s="5">
        <v>35</v>
      </c>
      <c r="N336" s="1" t="s">
        <v>21</v>
      </c>
      <c r="O336" s="1" t="s">
        <v>21</v>
      </c>
      <c r="P336" s="1">
        <f>INDEX(dormants,MATCH(D336,cptedormant,"0"))</f>
        <v>30</v>
      </c>
      <c r="Q336" s="6" t="str">
        <f>IF(M336&gt;P336,"sans mouvement","ok")</f>
        <v>sans mouvement</v>
      </c>
      <c r="R336" s="120">
        <f t="array" ref="R336">IFERROR(INDEX(ETA,MATCH($A336&amp;$B336&amp;$D336,AGE&amp;DEV&amp;NCP,0)),0)</f>
        <v>0</v>
      </c>
      <c r="S336" s="120">
        <f t="array" ref="S336">IFERROR(INDEX(DLEV,MATCH($A336&amp;$B336&amp;$D336,AGE&amp;DEV&amp;NCP,0)),0)</f>
        <v>0</v>
      </c>
      <c r="T336" s="6" t="s">
        <v>939</v>
      </c>
    </row>
    <row r="337" spans="1:20" x14ac:dyDescent="0.25">
      <c r="A337" s="105" t="s">
        <v>88</v>
      </c>
      <c r="B337" s="106" t="s">
        <v>15</v>
      </c>
      <c r="C337" s="112" t="s">
        <v>522</v>
      </c>
      <c r="D337" s="108">
        <v>45300099015</v>
      </c>
      <c r="E337" s="1" t="s">
        <v>529</v>
      </c>
      <c r="F337" s="2" t="s">
        <v>35</v>
      </c>
      <c r="G337" s="1" t="s">
        <v>545</v>
      </c>
      <c r="H337" s="103">
        <f t="array" ref="H337">IFERROR(INDEX(SDE,MATCH($A337&amp;$B337&amp;$D337,AGE&amp;DEV&amp;NCP,0)),0)</f>
        <v>-24761748</v>
      </c>
      <c r="I337" s="5">
        <v>-24761748</v>
      </c>
      <c r="J337" s="1" t="s">
        <v>565</v>
      </c>
      <c r="K337" s="1" t="s">
        <v>566</v>
      </c>
      <c r="L337" s="1" t="s">
        <v>565</v>
      </c>
      <c r="M337" s="5">
        <v>530</v>
      </c>
      <c r="N337" s="1" t="s">
        <v>21</v>
      </c>
      <c r="O337" s="1" t="s">
        <v>21</v>
      </c>
      <c r="P337" s="1">
        <f>INDEX(dormants,MATCH(D337,cptedormant,"0"))</f>
        <v>30</v>
      </c>
      <c r="Q337" s="6" t="str">
        <f>IF(M337&gt;P337,"sans mouvement","ok")</f>
        <v>sans mouvement</v>
      </c>
      <c r="R337" s="120">
        <f t="array" ref="R337">IFERROR(INDEX(ETA,MATCH($A337&amp;$B337&amp;$D337,AGE&amp;DEV&amp;NCP,0)),0)</f>
        <v>0</v>
      </c>
      <c r="S337" s="120">
        <f t="array" ref="S337">IFERROR(INDEX(DLEV,MATCH($A337&amp;$B337&amp;$D337,AGE&amp;DEV&amp;NCP,0)),0)</f>
        <v>0</v>
      </c>
      <c r="T337" s="6" t="s">
        <v>939</v>
      </c>
    </row>
    <row r="338" spans="1:20" x14ac:dyDescent="0.25">
      <c r="A338" s="105" t="s">
        <v>46</v>
      </c>
      <c r="B338" s="106" t="s">
        <v>15</v>
      </c>
      <c r="C338" s="112" t="s">
        <v>522</v>
      </c>
      <c r="D338" s="108">
        <v>45300099015</v>
      </c>
      <c r="E338" s="1" t="s">
        <v>529</v>
      </c>
      <c r="F338" s="2" t="s">
        <v>35</v>
      </c>
      <c r="G338" s="1" t="s">
        <v>545</v>
      </c>
      <c r="H338" s="103">
        <f t="array" ref="H338">IFERROR(INDEX(SDE,MATCH($A338&amp;$B338&amp;$D338,AGE&amp;DEV&amp;NCP,0)),0)</f>
        <v>-67633749</v>
      </c>
      <c r="I338" s="5">
        <v>-67633749</v>
      </c>
      <c r="J338" s="1" t="s">
        <v>546</v>
      </c>
      <c r="K338" s="1" t="s">
        <v>487</v>
      </c>
      <c r="L338" s="1" t="s">
        <v>546</v>
      </c>
      <c r="M338" s="5">
        <v>46</v>
      </c>
      <c r="N338" s="1" t="s">
        <v>21</v>
      </c>
      <c r="O338" s="1" t="s">
        <v>21</v>
      </c>
      <c r="P338" s="1">
        <f>INDEX(dormants,MATCH(D338,cptedormant,"0"))</f>
        <v>30</v>
      </c>
      <c r="Q338" s="6" t="str">
        <f>IF(M338&gt;P338,"sans mouvement","ok")</f>
        <v>sans mouvement</v>
      </c>
      <c r="R338" s="120">
        <f t="array" ref="R338">IFERROR(INDEX(ETA,MATCH($A338&amp;$B338&amp;$D338,AGE&amp;DEV&amp;NCP,0)),0)</f>
        <v>0</v>
      </c>
      <c r="S338" s="120">
        <f t="array" ref="S338">IFERROR(INDEX(DLEV,MATCH($A338&amp;$B338&amp;$D338,AGE&amp;DEV&amp;NCP,0)),0)</f>
        <v>0</v>
      </c>
      <c r="T338" s="6" t="s">
        <v>939</v>
      </c>
    </row>
    <row r="339" spans="1:20" x14ac:dyDescent="0.25">
      <c r="A339" s="105" t="s">
        <v>31</v>
      </c>
      <c r="B339" s="106" t="s">
        <v>15</v>
      </c>
      <c r="C339" s="112" t="s">
        <v>522</v>
      </c>
      <c r="D339" s="108">
        <v>45300099016</v>
      </c>
      <c r="E339" s="1" t="s">
        <v>531</v>
      </c>
      <c r="F339" s="2" t="s">
        <v>35</v>
      </c>
      <c r="G339" s="1" t="s">
        <v>530</v>
      </c>
      <c r="H339" s="103">
        <f t="array" ref="H339">IFERROR(INDEX(SDE,MATCH($A339&amp;$B339&amp;$D339,AGE&amp;DEV&amp;NCP,0)),0)</f>
        <v>-462790003</v>
      </c>
      <c r="I339" s="5">
        <v>-462790003</v>
      </c>
      <c r="J339" s="1" t="s">
        <v>532</v>
      </c>
      <c r="K339" s="1" t="s">
        <v>89</v>
      </c>
      <c r="L339" s="1" t="s">
        <v>89</v>
      </c>
      <c r="M339" s="5">
        <v>17</v>
      </c>
      <c r="N339" s="1" t="s">
        <v>21</v>
      </c>
      <c r="O339" s="1" t="s">
        <v>21</v>
      </c>
      <c r="P339" s="1" t="e">
        <f>INDEX(dormants,MATCH(D339,cptedormant,"0"))</f>
        <v>#N/A</v>
      </c>
      <c r="Q339" s="6" t="e">
        <f>IF(M339&gt;P339,"sans mouvement","ok")</f>
        <v>#N/A</v>
      </c>
      <c r="R339" s="120">
        <f t="array" ref="R339">IFERROR(INDEX(ETA,MATCH($A339&amp;$B339&amp;$D339,AGE&amp;DEV&amp;NCP,0)),0)</f>
        <v>0</v>
      </c>
      <c r="S339" s="120">
        <f t="array" ref="S339">IFERROR(INDEX(DLEV,MATCH($A339&amp;$B339&amp;$D339,AGE&amp;DEV&amp;NCP,0)),0)</f>
        <v>0</v>
      </c>
      <c r="T339" s="6" t="s">
        <v>939</v>
      </c>
    </row>
    <row r="340" spans="1:20" x14ac:dyDescent="0.25">
      <c r="A340" s="105" t="s">
        <v>48</v>
      </c>
      <c r="B340" s="106" t="s">
        <v>15</v>
      </c>
      <c r="C340" s="112" t="s">
        <v>522</v>
      </c>
      <c r="D340" s="108">
        <v>45300099016</v>
      </c>
      <c r="E340" s="1" t="s">
        <v>531</v>
      </c>
      <c r="F340" s="2" t="s">
        <v>35</v>
      </c>
      <c r="G340" s="1" t="s">
        <v>484</v>
      </c>
      <c r="H340" s="103">
        <f t="array" ref="H340">IFERROR(INDEX(SDE,MATCH($A340&amp;$B340&amp;$D340,AGE&amp;DEV&amp;NCP,0)),0)</f>
        <v>462790003</v>
      </c>
      <c r="I340" s="5">
        <v>462790003</v>
      </c>
      <c r="J340" s="1" t="s">
        <v>89</v>
      </c>
      <c r="K340" s="1" t="s">
        <v>541</v>
      </c>
      <c r="L340" s="1" t="s">
        <v>89</v>
      </c>
      <c r="M340" s="5">
        <v>17</v>
      </c>
      <c r="N340" s="1" t="s">
        <v>21</v>
      </c>
      <c r="O340" s="1" t="s">
        <v>21</v>
      </c>
      <c r="P340" s="1" t="e">
        <f>INDEX(dormants,MATCH(D340,cptedormant,"0"))</f>
        <v>#N/A</v>
      </c>
      <c r="Q340" s="6" t="e">
        <f>IF(M340&gt;P340,"sans mouvement","ok")</f>
        <v>#N/A</v>
      </c>
      <c r="R340" s="120">
        <f t="array" ref="R340">IFERROR(INDEX(ETA,MATCH($A340&amp;$B340&amp;$D340,AGE&amp;DEV&amp;NCP,0)),0)</f>
        <v>0</v>
      </c>
      <c r="S340" s="120">
        <f t="array" ref="S340">IFERROR(INDEX(DLEV,MATCH($A340&amp;$B340&amp;$D340,AGE&amp;DEV&amp;NCP,0)),0)</f>
        <v>0</v>
      </c>
      <c r="T340" s="6" t="s">
        <v>939</v>
      </c>
    </row>
    <row r="341" spans="1:20" x14ac:dyDescent="0.25">
      <c r="A341" s="105" t="s">
        <v>14</v>
      </c>
      <c r="B341" s="106" t="s">
        <v>15</v>
      </c>
      <c r="C341" s="112" t="s">
        <v>522</v>
      </c>
      <c r="D341" s="108">
        <v>45300099019</v>
      </c>
      <c r="E341" s="1" t="s">
        <v>534</v>
      </c>
      <c r="F341" s="2" t="s">
        <v>35</v>
      </c>
      <c r="G341" s="1" t="s">
        <v>53</v>
      </c>
      <c r="H341" s="103">
        <f t="array" ref="H341">IFERROR(INDEX(SDE,MATCH($A341&amp;$B341&amp;$D341,AGE&amp;DEV&amp;NCP,0)),0)</f>
        <v>-18799135383</v>
      </c>
      <c r="I341" s="5">
        <v>-18680146639</v>
      </c>
      <c r="J341" s="1" t="s">
        <v>553</v>
      </c>
      <c r="K341" s="1" t="s">
        <v>942</v>
      </c>
      <c r="L341" s="1" t="s">
        <v>942</v>
      </c>
      <c r="M341" s="5">
        <v>3</v>
      </c>
      <c r="N341" s="1" t="s">
        <v>21</v>
      </c>
      <c r="O341" s="1" t="s">
        <v>21</v>
      </c>
      <c r="P341" s="1" t="e">
        <f>INDEX(dormants,MATCH(D341,cptedormant,"0"))</f>
        <v>#N/A</v>
      </c>
      <c r="Q341" s="6" t="e">
        <f>IF(M341&gt;P341,"sans mouvement","ok")</f>
        <v>#N/A</v>
      </c>
      <c r="R341" s="120">
        <f t="array" ref="R341">IFERROR(INDEX(ETA,MATCH($A341&amp;$B341&amp;$D341,AGE&amp;DEV&amp;NCP,0)),0)</f>
        <v>0</v>
      </c>
      <c r="S341" s="120">
        <f t="array" ref="S341">IFERROR(INDEX(DLEV,MATCH($A341&amp;$B341&amp;$D341,AGE&amp;DEV&amp;NCP,0)),0)</f>
        <v>0</v>
      </c>
      <c r="T341" s="6" t="s">
        <v>939</v>
      </c>
    </row>
    <row r="342" spans="1:20" x14ac:dyDescent="0.25">
      <c r="A342" s="105" t="s">
        <v>31</v>
      </c>
      <c r="B342" s="106" t="s">
        <v>15</v>
      </c>
      <c r="C342" s="112" t="s">
        <v>522</v>
      </c>
      <c r="D342" s="108">
        <v>45300099019</v>
      </c>
      <c r="E342" s="1" t="s">
        <v>534</v>
      </c>
      <c r="F342" s="2" t="s">
        <v>35</v>
      </c>
      <c r="G342" s="1" t="s">
        <v>530</v>
      </c>
      <c r="H342" s="103">
        <f t="array" ref="H342">IFERROR(INDEX(SDE,MATCH($A342&amp;$B342&amp;$D342,AGE&amp;DEV&amp;NCP,0)),0)</f>
        <v>7072745680</v>
      </c>
      <c r="I342" s="5">
        <v>7031117066</v>
      </c>
      <c r="J342" s="1" t="s">
        <v>20</v>
      </c>
      <c r="K342" s="1" t="s">
        <v>54</v>
      </c>
      <c r="L342" s="1" t="s">
        <v>20</v>
      </c>
      <c r="M342" s="5">
        <v>4</v>
      </c>
      <c r="N342" s="1" t="s">
        <v>21</v>
      </c>
      <c r="O342" s="1" t="s">
        <v>21</v>
      </c>
      <c r="P342" s="1" t="e">
        <f>INDEX(dormants,MATCH(D342,cptedormant,"0"))</f>
        <v>#N/A</v>
      </c>
      <c r="Q342" s="6" t="e">
        <f>IF(M342&gt;P342,"sans mouvement","ok")</f>
        <v>#N/A</v>
      </c>
      <c r="R342" s="120">
        <f t="array" ref="R342">IFERROR(INDEX(ETA,MATCH($A342&amp;$B342&amp;$D342,AGE&amp;DEV&amp;NCP,0)),0)</f>
        <v>0</v>
      </c>
      <c r="S342" s="120">
        <f t="array" ref="S342">IFERROR(INDEX(DLEV,MATCH($A342&amp;$B342&amp;$D342,AGE&amp;DEV&amp;NCP,0)),0)</f>
        <v>0</v>
      </c>
      <c r="T342" s="6" t="s">
        <v>939</v>
      </c>
    </row>
    <row r="343" spans="1:20" x14ac:dyDescent="0.25">
      <c r="A343" s="105" t="s">
        <v>33</v>
      </c>
      <c r="B343" s="106" t="s">
        <v>15</v>
      </c>
      <c r="C343" s="112" t="s">
        <v>522</v>
      </c>
      <c r="D343" s="108">
        <v>45300099019</v>
      </c>
      <c r="E343" s="1" t="s">
        <v>534</v>
      </c>
      <c r="F343" s="2" t="s">
        <v>35</v>
      </c>
      <c r="G343" s="1" t="s">
        <v>484</v>
      </c>
      <c r="H343" s="103">
        <f t="array" ref="H343">IFERROR(INDEX(SDE,MATCH($A343&amp;$B343&amp;$D343,AGE&amp;DEV&amp;NCP,0)),0)</f>
        <v>414808030</v>
      </c>
      <c r="I343" s="5">
        <v>414808030</v>
      </c>
      <c r="J343" s="1" t="s">
        <v>89</v>
      </c>
      <c r="K343" s="1" t="s">
        <v>550</v>
      </c>
      <c r="L343" s="1" t="s">
        <v>89</v>
      </c>
      <c r="M343" s="5">
        <v>17</v>
      </c>
      <c r="N343" s="1" t="s">
        <v>21</v>
      </c>
      <c r="O343" s="1" t="s">
        <v>21</v>
      </c>
      <c r="P343" s="1" t="e">
        <f>INDEX(dormants,MATCH(D343,cptedormant,"0"))</f>
        <v>#N/A</v>
      </c>
      <c r="Q343" s="6" t="e">
        <f>IF(M343&gt;P343,"sans mouvement","ok")</f>
        <v>#N/A</v>
      </c>
      <c r="R343" s="120">
        <f t="array" ref="R343">IFERROR(INDEX(ETA,MATCH($A343&amp;$B343&amp;$D343,AGE&amp;DEV&amp;NCP,0)),0)</f>
        <v>0</v>
      </c>
      <c r="S343" s="120">
        <f t="array" ref="S343">IFERROR(INDEX(DLEV,MATCH($A343&amp;$B343&amp;$D343,AGE&amp;DEV&amp;NCP,0)),0)</f>
        <v>0</v>
      </c>
      <c r="T343" s="6" t="s">
        <v>939</v>
      </c>
    </row>
    <row r="344" spans="1:20" x14ac:dyDescent="0.25">
      <c r="A344" s="105" t="s">
        <v>36</v>
      </c>
      <c r="B344" s="106" t="s">
        <v>15</v>
      </c>
      <c r="C344" s="112" t="s">
        <v>522</v>
      </c>
      <c r="D344" s="108">
        <v>45300099019</v>
      </c>
      <c r="E344" s="1" t="s">
        <v>534</v>
      </c>
      <c r="F344" s="2" t="s">
        <v>35</v>
      </c>
      <c r="G344" s="1" t="s">
        <v>484</v>
      </c>
      <c r="H344" s="103">
        <f t="array" ref="H344">IFERROR(INDEX(SDE,MATCH($A344&amp;$B344&amp;$D344,AGE&amp;DEV&amp;NCP,0)),0)</f>
        <v>318609313</v>
      </c>
      <c r="I344" s="5">
        <v>318609313</v>
      </c>
      <c r="J344" s="1" t="s">
        <v>85</v>
      </c>
      <c r="K344" s="1" t="s">
        <v>551</v>
      </c>
      <c r="L344" s="1" t="s">
        <v>85</v>
      </c>
      <c r="M344" s="5">
        <v>19</v>
      </c>
      <c r="N344" s="1" t="s">
        <v>21</v>
      </c>
      <c r="O344" s="1" t="s">
        <v>21</v>
      </c>
      <c r="P344" s="1" t="e">
        <f>INDEX(dormants,MATCH(D344,cptedormant,"0"))</f>
        <v>#N/A</v>
      </c>
      <c r="Q344" s="6" t="e">
        <f>IF(M344&gt;P344,"sans mouvement","ok")</f>
        <v>#N/A</v>
      </c>
      <c r="R344" s="120">
        <f t="array" ref="R344">IFERROR(INDEX(ETA,MATCH($A344&amp;$B344&amp;$D344,AGE&amp;DEV&amp;NCP,0)),0)</f>
        <v>0</v>
      </c>
      <c r="S344" s="120">
        <f t="array" ref="S344">IFERROR(INDEX(DLEV,MATCH($A344&amp;$B344&amp;$D344,AGE&amp;DEV&amp;NCP,0)),0)</f>
        <v>0</v>
      </c>
      <c r="T344" s="6" t="s">
        <v>939</v>
      </c>
    </row>
    <row r="345" spans="1:20" x14ac:dyDescent="0.25">
      <c r="A345" s="105" t="s">
        <v>39</v>
      </c>
      <c r="B345" s="106" t="s">
        <v>15</v>
      </c>
      <c r="C345" s="112" t="s">
        <v>522</v>
      </c>
      <c r="D345" s="108">
        <v>45300099019</v>
      </c>
      <c r="E345" s="1" t="s">
        <v>534</v>
      </c>
      <c r="F345" s="2" t="s">
        <v>35</v>
      </c>
      <c r="G345" s="1" t="s">
        <v>484</v>
      </c>
      <c r="H345" s="103">
        <f t="array" ref="H345">IFERROR(INDEX(SDE,MATCH($A345&amp;$B345&amp;$D345,AGE&amp;DEV&amp;NCP,0)),0)</f>
        <v>42133700</v>
      </c>
      <c r="I345" s="5">
        <v>42133700</v>
      </c>
      <c r="J345" s="1" t="s">
        <v>552</v>
      </c>
      <c r="K345" s="1"/>
      <c r="L345" s="1" t="s">
        <v>552</v>
      </c>
      <c r="M345" s="5">
        <v>419</v>
      </c>
      <c r="N345" s="1" t="s">
        <v>21</v>
      </c>
      <c r="O345" s="1" t="s">
        <v>21</v>
      </c>
      <c r="P345" s="1" t="e">
        <f>INDEX(dormants,MATCH(D345,cptedormant,"0"))</f>
        <v>#N/A</v>
      </c>
      <c r="Q345" s="6" t="e">
        <f>IF(M345&gt;P345,"sans mouvement","ok")</f>
        <v>#N/A</v>
      </c>
      <c r="R345" s="120">
        <f t="array" ref="R345">IFERROR(INDEX(ETA,MATCH($A345&amp;$B345&amp;$D345,AGE&amp;DEV&amp;NCP,0)),0)</f>
        <v>0</v>
      </c>
      <c r="S345" s="120">
        <f t="array" ref="S345">IFERROR(INDEX(DLEV,MATCH($A345&amp;$B345&amp;$D345,AGE&amp;DEV&amp;NCP,0)),0)</f>
        <v>0</v>
      </c>
      <c r="T345" s="6" t="s">
        <v>939</v>
      </c>
    </row>
    <row r="346" spans="1:20" x14ac:dyDescent="0.25">
      <c r="A346" s="105" t="s">
        <v>40</v>
      </c>
      <c r="B346" s="106" t="s">
        <v>15</v>
      </c>
      <c r="C346" s="112" t="s">
        <v>522</v>
      </c>
      <c r="D346" s="108">
        <v>45300099019</v>
      </c>
      <c r="E346" s="1" t="s">
        <v>534</v>
      </c>
      <c r="F346" s="2" t="s">
        <v>35</v>
      </c>
      <c r="G346" s="1" t="s">
        <v>484</v>
      </c>
      <c r="H346" s="103">
        <f t="array" ref="H346">IFERROR(INDEX(SDE,MATCH($A346&amp;$B346&amp;$D346,AGE&amp;DEV&amp;NCP,0)),0)</f>
        <v>303743617</v>
      </c>
      <c r="I346" s="5">
        <v>303743617</v>
      </c>
      <c r="J346" s="1" t="s">
        <v>561</v>
      </c>
      <c r="K346" s="1" t="s">
        <v>562</v>
      </c>
      <c r="L346" s="1" t="s">
        <v>561</v>
      </c>
      <c r="M346" s="5">
        <v>56</v>
      </c>
      <c r="N346" s="1" t="s">
        <v>21</v>
      </c>
      <c r="O346" s="1" t="s">
        <v>21</v>
      </c>
      <c r="P346" s="1" t="e">
        <f>INDEX(dormants,MATCH(D346,cptedormant,"0"))</f>
        <v>#N/A</v>
      </c>
      <c r="Q346" s="6" t="e">
        <f>IF(M346&gt;P346,"sans mouvement","ok")</f>
        <v>#N/A</v>
      </c>
      <c r="R346" s="120">
        <f t="array" ref="R346">IFERROR(INDEX(ETA,MATCH($A346&amp;$B346&amp;$D346,AGE&amp;DEV&amp;NCP,0)),0)</f>
        <v>0</v>
      </c>
      <c r="S346" s="120">
        <f t="array" ref="S346">IFERROR(INDEX(DLEV,MATCH($A346&amp;$B346&amp;$D346,AGE&amp;DEV&amp;NCP,0)),0)</f>
        <v>0</v>
      </c>
      <c r="T346" s="6" t="s">
        <v>939</v>
      </c>
    </row>
    <row r="347" spans="1:20" x14ac:dyDescent="0.25">
      <c r="A347" s="105" t="s">
        <v>41</v>
      </c>
      <c r="B347" s="106" t="s">
        <v>15</v>
      </c>
      <c r="C347" s="112" t="s">
        <v>522</v>
      </c>
      <c r="D347" s="108">
        <v>45300099019</v>
      </c>
      <c r="E347" s="1" t="s">
        <v>534</v>
      </c>
      <c r="F347" s="2" t="s">
        <v>35</v>
      </c>
      <c r="G347" s="1" t="s">
        <v>484</v>
      </c>
      <c r="H347" s="103">
        <f t="array" ref="H347">IFERROR(INDEX(SDE,MATCH($A347&amp;$B347&amp;$D347,AGE&amp;DEV&amp;NCP,0)),0)</f>
        <v>114442825</v>
      </c>
      <c r="I347" s="5">
        <v>111492825</v>
      </c>
      <c r="J347" s="1" t="s">
        <v>542</v>
      </c>
      <c r="K347" s="1"/>
      <c r="L347" s="1" t="s">
        <v>542</v>
      </c>
      <c r="M347" s="5">
        <v>119</v>
      </c>
      <c r="N347" s="1" t="s">
        <v>21</v>
      </c>
      <c r="O347" s="1" t="s">
        <v>21</v>
      </c>
      <c r="P347" s="1" t="e">
        <f>INDEX(dormants,MATCH(D347,cptedormant,"0"))</f>
        <v>#N/A</v>
      </c>
      <c r="Q347" s="6" t="e">
        <f>IF(M347&gt;P347,"sans mouvement","ok")</f>
        <v>#N/A</v>
      </c>
      <c r="R347" s="120">
        <f t="array" ref="R347">IFERROR(INDEX(ETA,MATCH($A347&amp;$B347&amp;$D347,AGE&amp;DEV&amp;NCP,0)),0)</f>
        <v>0</v>
      </c>
      <c r="S347" s="120">
        <f t="array" ref="S347">IFERROR(INDEX(DLEV,MATCH($A347&amp;$B347&amp;$D347,AGE&amp;DEV&amp;NCP,0)),0)</f>
        <v>0</v>
      </c>
      <c r="T347" s="6" t="s">
        <v>939</v>
      </c>
    </row>
    <row r="348" spans="1:20" x14ac:dyDescent="0.25">
      <c r="A348" s="105" t="s">
        <v>80</v>
      </c>
      <c r="B348" s="106" t="s">
        <v>15</v>
      </c>
      <c r="C348" s="112" t="s">
        <v>522</v>
      </c>
      <c r="D348" s="108">
        <v>45300099019</v>
      </c>
      <c r="E348" s="1" t="s">
        <v>534</v>
      </c>
      <c r="F348" s="2" t="s">
        <v>35</v>
      </c>
      <c r="G348" s="1" t="s">
        <v>484</v>
      </c>
      <c r="H348" s="103">
        <f t="array" ref="H348">IFERROR(INDEX(SDE,MATCH($A348&amp;$B348&amp;$D348,AGE&amp;DEV&amp;NCP,0)),0)</f>
        <v>110774573</v>
      </c>
      <c r="I348" s="5">
        <v>110774573</v>
      </c>
      <c r="J348" s="1" t="s">
        <v>54</v>
      </c>
      <c r="K348" s="1"/>
      <c r="L348" s="1" t="s">
        <v>54</v>
      </c>
      <c r="M348" s="5">
        <v>7</v>
      </c>
      <c r="N348" s="1" t="s">
        <v>21</v>
      </c>
      <c r="O348" s="1" t="s">
        <v>21</v>
      </c>
      <c r="P348" s="1" t="e">
        <f>INDEX(dormants,MATCH(D348,cptedormant,"0"))</f>
        <v>#N/A</v>
      </c>
      <c r="Q348" s="6" t="e">
        <f>IF(M348&gt;P348,"sans mouvement","ok")</f>
        <v>#N/A</v>
      </c>
      <c r="R348" s="120">
        <f t="array" ref="R348">IFERROR(INDEX(ETA,MATCH($A348&amp;$B348&amp;$D348,AGE&amp;DEV&amp;NCP,0)),0)</f>
        <v>0</v>
      </c>
      <c r="S348" s="120">
        <f t="array" ref="S348">IFERROR(INDEX(DLEV,MATCH($A348&amp;$B348&amp;$D348,AGE&amp;DEV&amp;NCP,0)),0)</f>
        <v>0</v>
      </c>
      <c r="T348" s="6" t="s">
        <v>939</v>
      </c>
    </row>
    <row r="349" spans="1:20" x14ac:dyDescent="0.25">
      <c r="A349" s="105" t="s">
        <v>42</v>
      </c>
      <c r="B349" s="106" t="s">
        <v>15</v>
      </c>
      <c r="C349" s="112" t="s">
        <v>522</v>
      </c>
      <c r="D349" s="108">
        <v>45300099019</v>
      </c>
      <c r="E349" s="1" t="s">
        <v>534</v>
      </c>
      <c r="F349" s="2" t="s">
        <v>35</v>
      </c>
      <c r="G349" s="1" t="s">
        <v>484</v>
      </c>
      <c r="H349" s="103">
        <f t="array" ref="H349">IFERROR(INDEX(SDE,MATCH($A349&amp;$B349&amp;$D349,AGE&amp;DEV&amp;NCP,0)),0)</f>
        <v>98259163</v>
      </c>
      <c r="I349" s="5">
        <v>98259163</v>
      </c>
      <c r="J349" s="1" t="s">
        <v>542</v>
      </c>
      <c r="K349" s="1" t="s">
        <v>543</v>
      </c>
      <c r="L349" s="1" t="s">
        <v>542</v>
      </c>
      <c r="M349" s="5">
        <v>119</v>
      </c>
      <c r="N349" s="1" t="s">
        <v>21</v>
      </c>
      <c r="O349" s="1" t="s">
        <v>21</v>
      </c>
      <c r="P349" s="1" t="e">
        <f>INDEX(dormants,MATCH(D349,cptedormant,"0"))</f>
        <v>#N/A</v>
      </c>
      <c r="Q349" s="6" t="e">
        <f>IF(M349&gt;P349,"sans mouvement","ok")</f>
        <v>#N/A</v>
      </c>
      <c r="R349" s="120">
        <f t="array" ref="R349">IFERROR(INDEX(ETA,MATCH($A349&amp;$B349&amp;$D349,AGE&amp;DEV&amp;NCP,0)),0)</f>
        <v>0</v>
      </c>
      <c r="S349" s="120">
        <f t="array" ref="S349">IFERROR(INDEX(DLEV,MATCH($A349&amp;$B349&amp;$D349,AGE&amp;DEV&amp;NCP,0)),0)</f>
        <v>0</v>
      </c>
      <c r="T349" s="6" t="s">
        <v>939</v>
      </c>
    </row>
    <row r="350" spans="1:20" x14ac:dyDescent="0.25">
      <c r="A350" s="105" t="s">
        <v>81</v>
      </c>
      <c r="B350" s="106" t="s">
        <v>15</v>
      </c>
      <c r="C350" s="112" t="s">
        <v>522</v>
      </c>
      <c r="D350" s="108">
        <v>45300099019</v>
      </c>
      <c r="E350" s="1" t="s">
        <v>534</v>
      </c>
      <c r="F350" s="2" t="s">
        <v>35</v>
      </c>
      <c r="G350" s="1" t="s">
        <v>484</v>
      </c>
      <c r="H350" s="103">
        <f t="array" ref="H350">IFERROR(INDEX(SDE,MATCH($A350&amp;$B350&amp;$D350,AGE&amp;DEV&amp;NCP,0)),0)</f>
        <v>31855800</v>
      </c>
      <c r="I350" s="5">
        <v>31855800</v>
      </c>
      <c r="J350" s="1" t="s">
        <v>544</v>
      </c>
      <c r="K350" s="1"/>
      <c r="L350" s="1" t="s">
        <v>544</v>
      </c>
      <c r="M350" s="5">
        <v>300</v>
      </c>
      <c r="N350" s="1" t="s">
        <v>21</v>
      </c>
      <c r="O350" s="1" t="s">
        <v>21</v>
      </c>
      <c r="P350" s="1" t="e">
        <f>INDEX(dormants,MATCH(D350,cptedormant,"0"))</f>
        <v>#N/A</v>
      </c>
      <c r="Q350" s="6" t="e">
        <f>IF(M350&gt;P350,"sans mouvement","ok")</f>
        <v>#N/A</v>
      </c>
      <c r="R350" s="120">
        <f t="array" ref="R350">IFERROR(INDEX(ETA,MATCH($A350&amp;$B350&amp;$D350,AGE&amp;DEV&amp;NCP,0)),0)</f>
        <v>0</v>
      </c>
      <c r="S350" s="120">
        <f t="array" ref="S350">IFERROR(INDEX(DLEV,MATCH($A350&amp;$B350&amp;$D350,AGE&amp;DEV&amp;NCP,0)),0)</f>
        <v>0</v>
      </c>
      <c r="T350" s="6" t="s">
        <v>939</v>
      </c>
    </row>
    <row r="351" spans="1:20" x14ac:dyDescent="0.25">
      <c r="A351" s="105" t="s">
        <v>48</v>
      </c>
      <c r="B351" s="106" t="s">
        <v>15</v>
      </c>
      <c r="C351" s="112" t="s">
        <v>522</v>
      </c>
      <c r="D351" s="108">
        <v>45300099019</v>
      </c>
      <c r="E351" s="1" t="s">
        <v>534</v>
      </c>
      <c r="F351" s="2" t="s">
        <v>35</v>
      </c>
      <c r="G351" s="1" t="s">
        <v>484</v>
      </c>
      <c r="H351" s="103">
        <f t="array" ref="H351">IFERROR(INDEX(SDE,MATCH($A351&amp;$B351&amp;$D351,AGE&amp;DEV&amp;NCP,0)),0)</f>
        <v>9300403256</v>
      </c>
      <c r="I351" s="5">
        <v>9225993126</v>
      </c>
      <c r="J351" s="1" t="s">
        <v>942</v>
      </c>
      <c r="K351" s="1" t="s">
        <v>20</v>
      </c>
      <c r="L351" s="1" t="s">
        <v>942</v>
      </c>
      <c r="M351" s="5">
        <v>3</v>
      </c>
      <c r="N351" s="1" t="s">
        <v>21</v>
      </c>
      <c r="O351" s="1" t="s">
        <v>21</v>
      </c>
      <c r="P351" s="1" t="e">
        <f>INDEX(dormants,MATCH(D351,cptedormant,"0"))</f>
        <v>#N/A</v>
      </c>
      <c r="Q351" s="6" t="e">
        <f>IF(M351&gt;P351,"sans mouvement","ok")</f>
        <v>#N/A</v>
      </c>
      <c r="R351" s="120">
        <f t="array" ref="R351">IFERROR(INDEX(ETA,MATCH($A351&amp;$B351&amp;$D351,AGE&amp;DEV&amp;NCP,0)),0)</f>
        <v>0</v>
      </c>
      <c r="S351" s="120">
        <f t="array" ref="S351">IFERROR(INDEX(DLEV,MATCH($A351&amp;$B351&amp;$D351,AGE&amp;DEV&amp;NCP,0)),0)</f>
        <v>0</v>
      </c>
      <c r="T351" s="6" t="s">
        <v>939</v>
      </c>
    </row>
    <row r="352" spans="1:20" x14ac:dyDescent="0.25">
      <c r="A352" s="105" t="s">
        <v>26</v>
      </c>
      <c r="B352" s="106" t="s">
        <v>15</v>
      </c>
      <c r="C352" s="112" t="s">
        <v>522</v>
      </c>
      <c r="D352" s="108">
        <v>45300099019</v>
      </c>
      <c r="E352" s="1" t="s">
        <v>534</v>
      </c>
      <c r="F352" s="2" t="s">
        <v>35</v>
      </c>
      <c r="G352" s="1" t="s">
        <v>484</v>
      </c>
      <c r="H352" s="103">
        <f t="array" ref="H352">IFERROR(INDEX(SDE,MATCH($A352&amp;$B352&amp;$D352,AGE&amp;DEV&amp;NCP,0)),0)</f>
        <v>395544739</v>
      </c>
      <c r="I352" s="5">
        <v>395544739</v>
      </c>
      <c r="J352" s="1" t="s">
        <v>134</v>
      </c>
      <c r="K352" s="1" t="s">
        <v>553</v>
      </c>
      <c r="L352" s="1" t="s">
        <v>134</v>
      </c>
      <c r="M352" s="5">
        <v>62</v>
      </c>
      <c r="N352" s="1" t="s">
        <v>21</v>
      </c>
      <c r="O352" s="1" t="s">
        <v>21</v>
      </c>
      <c r="P352" s="1" t="e">
        <f>INDEX(dormants,MATCH(D352,cptedormant,"0"))</f>
        <v>#N/A</v>
      </c>
      <c r="Q352" s="6" t="e">
        <f>IF(M352&gt;P352,"sans mouvement","ok")</f>
        <v>#N/A</v>
      </c>
      <c r="R352" s="120">
        <f t="array" ref="R352">IFERROR(INDEX(ETA,MATCH($A352&amp;$B352&amp;$D352,AGE&amp;DEV&amp;NCP,0)),0)</f>
        <v>0</v>
      </c>
      <c r="S352" s="120">
        <f t="array" ref="S352">IFERROR(INDEX(DLEV,MATCH($A352&amp;$B352&amp;$D352,AGE&amp;DEV&amp;NCP,0)),0)</f>
        <v>0</v>
      </c>
      <c r="T352" s="6" t="s">
        <v>939</v>
      </c>
    </row>
    <row r="353" spans="1:20" x14ac:dyDescent="0.25">
      <c r="A353" s="105" t="s">
        <v>22</v>
      </c>
      <c r="B353" s="106" t="s">
        <v>15</v>
      </c>
      <c r="C353" s="112" t="s">
        <v>522</v>
      </c>
      <c r="D353" s="108">
        <v>45300099019</v>
      </c>
      <c r="E353" s="1" t="s">
        <v>534</v>
      </c>
      <c r="F353" s="2" t="s">
        <v>35</v>
      </c>
      <c r="G353" s="1" t="s">
        <v>484</v>
      </c>
      <c r="H353" s="103">
        <f t="array" ref="H353">IFERROR(INDEX(SDE,MATCH($A353&amp;$B353&amp;$D353,AGE&amp;DEV&amp;NCP,0)),0)</f>
        <v>162868338</v>
      </c>
      <c r="I353" s="5">
        <v>162868338</v>
      </c>
      <c r="J353" s="1" t="s">
        <v>537</v>
      </c>
      <c r="K353" s="1" t="s">
        <v>568</v>
      </c>
      <c r="L353" s="1" t="s">
        <v>537</v>
      </c>
      <c r="M353" s="5">
        <v>48</v>
      </c>
      <c r="N353" s="1" t="s">
        <v>21</v>
      </c>
      <c r="O353" s="1" t="s">
        <v>21</v>
      </c>
      <c r="P353" s="1" t="e">
        <f>INDEX(dormants,MATCH(D353,cptedormant,"0"))</f>
        <v>#N/A</v>
      </c>
      <c r="Q353" s="6" t="e">
        <f>IF(M353&gt;P353,"sans mouvement","ok")</f>
        <v>#N/A</v>
      </c>
      <c r="R353" s="120">
        <f t="array" ref="R353">IFERROR(INDEX(ETA,MATCH($A353&amp;$B353&amp;$D353,AGE&amp;DEV&amp;NCP,0)),0)</f>
        <v>0</v>
      </c>
      <c r="S353" s="120">
        <f t="array" ref="S353">IFERROR(INDEX(DLEV,MATCH($A353&amp;$B353&amp;$D353,AGE&amp;DEV&amp;NCP,0)),0)</f>
        <v>0</v>
      </c>
      <c r="T353" s="6" t="s">
        <v>939</v>
      </c>
    </row>
    <row r="354" spans="1:20" x14ac:dyDescent="0.25">
      <c r="A354" s="105" t="s">
        <v>45</v>
      </c>
      <c r="B354" s="106" t="s">
        <v>15</v>
      </c>
      <c r="C354" s="112" t="s">
        <v>522</v>
      </c>
      <c r="D354" s="108">
        <v>45300099019</v>
      </c>
      <c r="E354" s="1" t="s">
        <v>534</v>
      </c>
      <c r="F354" s="2" t="s">
        <v>35</v>
      </c>
      <c r="G354" s="1" t="s">
        <v>484</v>
      </c>
      <c r="H354" s="103">
        <f t="array" ref="H354">IFERROR(INDEX(SDE,MATCH($A354&amp;$B354&amp;$D354,AGE&amp;DEV&amp;NCP,0)),0)</f>
        <v>92172478</v>
      </c>
      <c r="I354" s="5">
        <v>92172478</v>
      </c>
      <c r="J354" s="1" t="s">
        <v>85</v>
      </c>
      <c r="K354" s="1" t="s">
        <v>554</v>
      </c>
      <c r="L354" s="1" t="s">
        <v>85</v>
      </c>
      <c r="M354" s="5">
        <v>19</v>
      </c>
      <c r="N354" s="1" t="s">
        <v>21</v>
      </c>
      <c r="O354" s="1" t="s">
        <v>21</v>
      </c>
      <c r="P354" s="1" t="e">
        <f>INDEX(dormants,MATCH(D354,cptedormant,"0"))</f>
        <v>#N/A</v>
      </c>
      <c r="Q354" s="6" t="e">
        <f>IF(M354&gt;P354,"sans mouvement","ok")</f>
        <v>#N/A</v>
      </c>
      <c r="R354" s="120">
        <f t="array" ref="R354">IFERROR(INDEX(ETA,MATCH($A354&amp;$B354&amp;$D354,AGE&amp;DEV&amp;NCP,0)),0)</f>
        <v>0</v>
      </c>
      <c r="S354" s="120">
        <f t="array" ref="S354">IFERROR(INDEX(DLEV,MATCH($A354&amp;$B354&amp;$D354,AGE&amp;DEV&amp;NCP,0)),0)</f>
        <v>0</v>
      </c>
      <c r="T354" s="6" t="s">
        <v>939</v>
      </c>
    </row>
    <row r="355" spans="1:20" x14ac:dyDescent="0.25">
      <c r="A355" s="105" t="s">
        <v>84</v>
      </c>
      <c r="B355" s="106" t="s">
        <v>15</v>
      </c>
      <c r="C355" s="112" t="s">
        <v>522</v>
      </c>
      <c r="D355" s="108">
        <v>45300099019</v>
      </c>
      <c r="E355" s="1" t="s">
        <v>534</v>
      </c>
      <c r="F355" s="2" t="s">
        <v>35</v>
      </c>
      <c r="G355" s="1" t="s">
        <v>484</v>
      </c>
      <c r="H355" s="103">
        <f t="array" ref="H355">IFERROR(INDEX(SDE,MATCH($A355&amp;$B355&amp;$D355,AGE&amp;DEV&amp;NCP,0)),0)</f>
        <v>199750258</v>
      </c>
      <c r="I355" s="5">
        <v>199750258</v>
      </c>
      <c r="J355" s="1" t="s">
        <v>459</v>
      </c>
      <c r="K355" s="1" t="s">
        <v>555</v>
      </c>
      <c r="L355" s="1" t="s">
        <v>459</v>
      </c>
      <c r="M355" s="5">
        <v>10</v>
      </c>
      <c r="N355" s="1" t="s">
        <v>21</v>
      </c>
      <c r="O355" s="1" t="s">
        <v>21</v>
      </c>
      <c r="P355" s="1" t="e">
        <f>INDEX(dormants,MATCH(D355,cptedormant,"0"))</f>
        <v>#N/A</v>
      </c>
      <c r="Q355" s="6" t="e">
        <f>IF(M355&gt;P355,"sans mouvement","ok")</f>
        <v>#N/A</v>
      </c>
      <c r="R355" s="120">
        <f t="array" ref="R355">IFERROR(INDEX(ETA,MATCH($A355&amp;$B355&amp;$D355,AGE&amp;DEV&amp;NCP,0)),0)</f>
        <v>0</v>
      </c>
      <c r="S355" s="120">
        <f t="array" ref="S355">IFERROR(INDEX(DLEV,MATCH($A355&amp;$B355&amp;$D355,AGE&amp;DEV&amp;NCP,0)),0)</f>
        <v>0</v>
      </c>
      <c r="T355" s="6" t="s">
        <v>939</v>
      </c>
    </row>
    <row r="356" spans="1:20" x14ac:dyDescent="0.25">
      <c r="A356" s="105" t="s">
        <v>88</v>
      </c>
      <c r="B356" s="106" t="s">
        <v>15</v>
      </c>
      <c r="C356" s="112" t="s">
        <v>522</v>
      </c>
      <c r="D356" s="108">
        <v>45300099019</v>
      </c>
      <c r="E356" s="1" t="s">
        <v>534</v>
      </c>
      <c r="F356" s="2" t="s">
        <v>35</v>
      </c>
      <c r="G356" s="1" t="s">
        <v>484</v>
      </c>
      <c r="H356" s="103">
        <f t="array" ref="H356">IFERROR(INDEX(SDE,MATCH($A356&amp;$B356&amp;$D356,AGE&amp;DEV&amp;NCP,0)),0)</f>
        <v>2582500</v>
      </c>
      <c r="I356" s="5">
        <v>2582500</v>
      </c>
      <c r="J356" s="1" t="s">
        <v>556</v>
      </c>
      <c r="K356" s="1"/>
      <c r="L356" s="1" t="s">
        <v>556</v>
      </c>
      <c r="M356" s="5">
        <v>906</v>
      </c>
      <c r="N356" s="1" t="s">
        <v>21</v>
      </c>
      <c r="O356" s="1" t="s">
        <v>21</v>
      </c>
      <c r="P356" s="1" t="e">
        <f>INDEX(dormants,MATCH(D356,cptedormant,"0"))</f>
        <v>#N/A</v>
      </c>
      <c r="Q356" s="6" t="e">
        <f>IF(M356&gt;P356,"sans mouvement","ok")</f>
        <v>#N/A</v>
      </c>
      <c r="R356" s="120">
        <f t="array" ref="R356">IFERROR(INDEX(ETA,MATCH($A356&amp;$B356&amp;$D356,AGE&amp;DEV&amp;NCP,0)),0)</f>
        <v>0</v>
      </c>
      <c r="S356" s="120">
        <f t="array" ref="S356">IFERROR(INDEX(DLEV,MATCH($A356&amp;$B356&amp;$D356,AGE&amp;DEV&amp;NCP,0)),0)</f>
        <v>0</v>
      </c>
      <c r="T356" s="6" t="s">
        <v>939</v>
      </c>
    </row>
    <row r="357" spans="1:20" x14ac:dyDescent="0.25">
      <c r="A357" s="105" t="s">
        <v>46</v>
      </c>
      <c r="B357" s="106" t="s">
        <v>15</v>
      </c>
      <c r="C357" s="112" t="s">
        <v>522</v>
      </c>
      <c r="D357" s="108">
        <v>45300099019</v>
      </c>
      <c r="E357" s="1" t="s">
        <v>534</v>
      </c>
      <c r="F357" s="2" t="s">
        <v>35</v>
      </c>
      <c r="G357" s="1" t="s">
        <v>484</v>
      </c>
      <c r="H357" s="103">
        <f t="array" ref="H357">IFERROR(INDEX(SDE,MATCH($A357&amp;$B357&amp;$D357,AGE&amp;DEV&amp;NCP,0)),0)</f>
        <v>138441113</v>
      </c>
      <c r="I357" s="5">
        <v>138441113</v>
      </c>
      <c r="J357" s="1" t="s">
        <v>459</v>
      </c>
      <c r="K357" s="1"/>
      <c r="L357" s="1" t="s">
        <v>459</v>
      </c>
      <c r="M357" s="5">
        <v>10</v>
      </c>
      <c r="N357" s="1" t="s">
        <v>21</v>
      </c>
      <c r="O357" s="1" t="s">
        <v>21</v>
      </c>
      <c r="P357" s="1" t="e">
        <f>INDEX(dormants,MATCH(D357,cptedormant,"0"))</f>
        <v>#N/A</v>
      </c>
      <c r="Q357" s="6" t="e">
        <f>IF(M357&gt;P357,"sans mouvement","ok")</f>
        <v>#N/A</v>
      </c>
      <c r="R357" s="120">
        <f t="array" ref="R357">IFERROR(INDEX(ETA,MATCH($A357&amp;$B357&amp;$D357,AGE&amp;DEV&amp;NCP,0)),0)</f>
        <v>0</v>
      </c>
      <c r="S357" s="120">
        <f t="array" ref="S357">IFERROR(INDEX(DLEV,MATCH($A357&amp;$B357&amp;$D357,AGE&amp;DEV&amp;NCP,0)),0)</f>
        <v>0</v>
      </c>
      <c r="T357" s="6"/>
    </row>
    <row r="358" spans="1:20" x14ac:dyDescent="0.25">
      <c r="A358" s="105" t="s">
        <v>31</v>
      </c>
      <c r="B358" s="106" t="s">
        <v>15</v>
      </c>
      <c r="C358" s="112" t="s">
        <v>522</v>
      </c>
      <c r="D358" s="108">
        <v>45300099057</v>
      </c>
      <c r="E358" s="1" t="s">
        <v>538</v>
      </c>
      <c r="F358" s="2" t="s">
        <v>35</v>
      </c>
      <c r="G358" s="1" t="s">
        <v>536</v>
      </c>
      <c r="H358" s="103">
        <f t="array" ref="H358">IFERROR(INDEX(SDE,MATCH($A358&amp;$B358&amp;$D358,AGE&amp;DEV&amp;NCP,0)),0)</f>
        <v>31579639</v>
      </c>
      <c r="I358" s="5">
        <v>31579639</v>
      </c>
      <c r="J358" s="1" t="s">
        <v>106</v>
      </c>
      <c r="K358" s="1" t="s">
        <v>539</v>
      </c>
      <c r="L358" s="1" t="s">
        <v>106</v>
      </c>
      <c r="M358" s="5">
        <v>32</v>
      </c>
      <c r="N358" s="1" t="s">
        <v>21</v>
      </c>
      <c r="O358" s="1" t="s">
        <v>21</v>
      </c>
      <c r="P358" s="1">
        <f>INDEX(dormants,MATCH(D358,cptedormant,"0"))</f>
        <v>30</v>
      </c>
      <c r="Q358" s="6" t="str">
        <f>IF(M358&gt;P358,"sans mouvement","ok")</f>
        <v>sans mouvement</v>
      </c>
      <c r="R358" s="120">
        <f t="array" ref="R358">IFERROR(INDEX(ETA,MATCH($A358&amp;$B358&amp;$D358,AGE&amp;DEV&amp;NCP,0)),0)</f>
        <v>0</v>
      </c>
      <c r="S358" s="120">
        <f t="array" ref="S358">IFERROR(INDEX(DLEV,MATCH($A358&amp;$B358&amp;$D358,AGE&amp;DEV&amp;NCP,0)),0)</f>
        <v>0</v>
      </c>
      <c r="T358" s="6"/>
    </row>
    <row r="359" spans="1:20" x14ac:dyDescent="0.25">
      <c r="A359" s="105" t="s">
        <v>14</v>
      </c>
      <c r="B359" s="106" t="s">
        <v>15</v>
      </c>
      <c r="C359" s="112" t="s">
        <v>522</v>
      </c>
      <c r="D359" s="108">
        <v>45300099093</v>
      </c>
      <c r="E359" s="1" t="s">
        <v>523</v>
      </c>
      <c r="F359" s="2" t="s">
        <v>35</v>
      </c>
      <c r="G359" s="1" t="s">
        <v>19</v>
      </c>
      <c r="H359" s="103">
        <f t="array" ref="H359">IFERROR(INDEX(SDE,MATCH($A359&amp;$B359&amp;$D359,AGE&amp;DEV&amp;NCP,0)),0)</f>
        <v>-1205683180424</v>
      </c>
      <c r="I359" s="5">
        <v>-1203708883330</v>
      </c>
      <c r="J359" s="1" t="s">
        <v>524</v>
      </c>
      <c r="K359" s="1" t="s">
        <v>942</v>
      </c>
      <c r="L359" s="1" t="s">
        <v>942</v>
      </c>
      <c r="M359" s="5">
        <v>3</v>
      </c>
      <c r="N359" s="1" t="s">
        <v>21</v>
      </c>
      <c r="O359" s="1" t="s">
        <v>21</v>
      </c>
      <c r="P359" s="1" t="e">
        <f>INDEX(dormants,MATCH(D359,cptedormant,"0"))</f>
        <v>#N/A</v>
      </c>
      <c r="Q359" s="6" t="e">
        <f>IF(M359&gt;P359,"sans mouvement","ok")</f>
        <v>#N/A</v>
      </c>
      <c r="R359" s="120">
        <f t="array" ref="R359">IFERROR(INDEX(ETA,MATCH($A359&amp;$B359&amp;$D359,AGE&amp;DEV&amp;NCP,0)),0)</f>
        <v>0</v>
      </c>
      <c r="S359" s="120">
        <f t="array" ref="S359">IFERROR(INDEX(DLEV,MATCH($A359&amp;$B359&amp;$D359,AGE&amp;DEV&amp;NCP,0)),0)</f>
        <v>0</v>
      </c>
      <c r="T359" s="6" t="s">
        <v>939</v>
      </c>
    </row>
    <row r="360" spans="1:20" x14ac:dyDescent="0.25">
      <c r="A360" s="105" t="s">
        <v>31</v>
      </c>
      <c r="B360" s="106" t="s">
        <v>15</v>
      </c>
      <c r="C360" s="112" t="s">
        <v>522</v>
      </c>
      <c r="D360" s="108">
        <v>45300099093</v>
      </c>
      <c r="E360" s="1" t="s">
        <v>523</v>
      </c>
      <c r="F360" s="2" t="s">
        <v>35</v>
      </c>
      <c r="G360" s="1" t="s">
        <v>19</v>
      </c>
      <c r="H360" s="103">
        <f t="array" ref="H360">IFERROR(INDEX(SDE,MATCH($A360&amp;$B360&amp;$D360,AGE&amp;DEV&amp;NCP,0)),0)</f>
        <v>381704877438</v>
      </c>
      <c r="I360" s="5">
        <v>381171830404</v>
      </c>
      <c r="J360" s="1" t="s">
        <v>942</v>
      </c>
      <c r="K360" s="1"/>
      <c r="L360" s="1" t="s">
        <v>942</v>
      </c>
      <c r="M360" s="5">
        <v>3</v>
      </c>
      <c r="N360" s="1" t="s">
        <v>21</v>
      </c>
      <c r="O360" s="1" t="s">
        <v>21</v>
      </c>
      <c r="P360" s="1" t="e">
        <f>INDEX(dormants,MATCH(D360,cptedormant,"0"))</f>
        <v>#N/A</v>
      </c>
      <c r="Q360" s="6" t="e">
        <f>IF(M360&gt;P360,"sans mouvement","ok")</f>
        <v>#N/A</v>
      </c>
      <c r="R360" s="120">
        <f t="array" ref="R360">IFERROR(INDEX(ETA,MATCH($A360&amp;$B360&amp;$D360,AGE&amp;DEV&amp;NCP,0)),0)</f>
        <v>0</v>
      </c>
      <c r="S360" s="120">
        <f t="array" ref="S360">IFERROR(INDEX(DLEV,MATCH($A360&amp;$B360&amp;$D360,AGE&amp;DEV&amp;NCP,0)),0)</f>
        <v>0</v>
      </c>
      <c r="T360" s="6" t="s">
        <v>939</v>
      </c>
    </row>
    <row r="361" spans="1:20" x14ac:dyDescent="0.25">
      <c r="A361" s="105" t="s">
        <v>33</v>
      </c>
      <c r="B361" s="106" t="s">
        <v>15</v>
      </c>
      <c r="C361" s="112" t="s">
        <v>522</v>
      </c>
      <c r="D361" s="108">
        <v>45300099093</v>
      </c>
      <c r="E361" s="1" t="s">
        <v>523</v>
      </c>
      <c r="F361" s="2" t="s">
        <v>35</v>
      </c>
      <c r="G361" s="1" t="s">
        <v>19</v>
      </c>
      <c r="H361" s="103">
        <f t="array" ref="H361">IFERROR(INDEX(SDE,MATCH($A361&amp;$B361&amp;$D361,AGE&amp;DEV&amp;NCP,0)),0)</f>
        <v>1612871813</v>
      </c>
      <c r="I361" s="5">
        <v>1612871813</v>
      </c>
      <c r="J361" s="1" t="s">
        <v>525</v>
      </c>
      <c r="K361" s="1"/>
      <c r="L361" s="1" t="s">
        <v>525</v>
      </c>
      <c r="M361" s="5">
        <v>66</v>
      </c>
      <c r="N361" s="1" t="s">
        <v>21</v>
      </c>
      <c r="O361" s="1" t="s">
        <v>21</v>
      </c>
      <c r="P361" s="1" t="e">
        <f>INDEX(dormants,MATCH(D361,cptedormant,"0"))</f>
        <v>#N/A</v>
      </c>
      <c r="Q361" s="6" t="e">
        <f>IF(M361&gt;P361,"sans mouvement","ok")</f>
        <v>#N/A</v>
      </c>
      <c r="R361" s="120">
        <f t="array" ref="R361">IFERROR(INDEX(ETA,MATCH($A361&amp;$B361&amp;$D361,AGE&amp;DEV&amp;NCP,0)),0)</f>
        <v>0</v>
      </c>
      <c r="S361" s="120">
        <f t="array" ref="S361">IFERROR(INDEX(DLEV,MATCH($A361&amp;$B361&amp;$D361,AGE&amp;DEV&amp;NCP,0)),0)</f>
        <v>0</v>
      </c>
      <c r="T361" s="6" t="s">
        <v>939</v>
      </c>
    </row>
    <row r="362" spans="1:20" x14ac:dyDescent="0.25">
      <c r="A362" s="105" t="s">
        <v>36</v>
      </c>
      <c r="B362" s="106" t="s">
        <v>15</v>
      </c>
      <c r="C362" s="112" t="s">
        <v>522</v>
      </c>
      <c r="D362" s="108">
        <v>45300099093</v>
      </c>
      <c r="E362" s="1" t="s">
        <v>523</v>
      </c>
      <c r="F362" s="2" t="s">
        <v>35</v>
      </c>
      <c r="G362" s="1" t="s">
        <v>19</v>
      </c>
      <c r="H362" s="103">
        <f t="array" ref="H362">IFERROR(INDEX(SDE,MATCH($A362&amp;$B362&amp;$D362,AGE&amp;DEV&amp;NCP,0)),0)</f>
        <v>3179142441</v>
      </c>
      <c r="I362" s="5">
        <v>3176260901</v>
      </c>
      <c r="J362" s="1" t="s">
        <v>942</v>
      </c>
      <c r="K362" s="1"/>
      <c r="L362" s="1" t="s">
        <v>942</v>
      </c>
      <c r="M362" s="5">
        <v>3</v>
      </c>
      <c r="N362" s="1" t="s">
        <v>21</v>
      </c>
      <c r="O362" s="1" t="s">
        <v>21</v>
      </c>
      <c r="P362" s="1" t="e">
        <f>INDEX(dormants,MATCH(D362,cptedormant,"0"))</f>
        <v>#N/A</v>
      </c>
      <c r="Q362" s="6" t="e">
        <f>IF(M362&gt;P362,"sans mouvement","ok")</f>
        <v>#N/A</v>
      </c>
      <c r="R362" s="120">
        <f t="array" ref="R362">IFERROR(INDEX(ETA,MATCH($A362&amp;$B362&amp;$D362,AGE&amp;DEV&amp;NCP,0)),0)</f>
        <v>0</v>
      </c>
      <c r="S362" s="120">
        <f t="array" ref="S362">IFERROR(INDEX(DLEV,MATCH($A362&amp;$B362&amp;$D362,AGE&amp;DEV&amp;NCP,0)),0)</f>
        <v>0</v>
      </c>
      <c r="T362" s="6" t="s">
        <v>939</v>
      </c>
    </row>
    <row r="363" spans="1:20" x14ac:dyDescent="0.25">
      <c r="A363" s="105" t="s">
        <v>39</v>
      </c>
      <c r="B363" s="106" t="s">
        <v>15</v>
      </c>
      <c r="C363" s="112" t="s">
        <v>522</v>
      </c>
      <c r="D363" s="108">
        <v>45300099093</v>
      </c>
      <c r="E363" s="1" t="s">
        <v>523</v>
      </c>
      <c r="F363" s="2" t="s">
        <v>35</v>
      </c>
      <c r="G363" s="1" t="s">
        <v>19</v>
      </c>
      <c r="H363" s="103">
        <f t="array" ref="H363">IFERROR(INDEX(SDE,MATCH($A363&amp;$B363&amp;$D363,AGE&amp;DEV&amp;NCP,0)),0)</f>
        <v>2291370665</v>
      </c>
      <c r="I363" s="5">
        <v>2289625665</v>
      </c>
      <c r="J363" s="1" t="s">
        <v>55</v>
      </c>
      <c r="K363" s="1"/>
      <c r="L363" s="1" t="s">
        <v>55</v>
      </c>
      <c r="M363" s="5">
        <v>5</v>
      </c>
      <c r="N363" s="1" t="s">
        <v>21</v>
      </c>
      <c r="O363" s="1" t="s">
        <v>21</v>
      </c>
      <c r="P363" s="1" t="e">
        <f>INDEX(dormants,MATCH(D363,cptedormant,"0"))</f>
        <v>#N/A</v>
      </c>
      <c r="Q363" s="6" t="e">
        <f>IF(M363&gt;P363,"sans mouvement","ok")</f>
        <v>#N/A</v>
      </c>
      <c r="R363" s="120">
        <f t="array" ref="R363">IFERROR(INDEX(ETA,MATCH($A363&amp;$B363&amp;$D363,AGE&amp;DEV&amp;NCP,0)),0)</f>
        <v>0</v>
      </c>
      <c r="S363" s="120">
        <f t="array" ref="S363">IFERROR(INDEX(DLEV,MATCH($A363&amp;$B363&amp;$D363,AGE&amp;DEV&amp;NCP,0)),0)</f>
        <v>0</v>
      </c>
      <c r="T363" s="6" t="s">
        <v>939</v>
      </c>
    </row>
    <row r="364" spans="1:20" x14ac:dyDescent="0.25">
      <c r="A364" s="105" t="s">
        <v>40</v>
      </c>
      <c r="B364" s="106" t="s">
        <v>15</v>
      </c>
      <c r="C364" s="112" t="s">
        <v>522</v>
      </c>
      <c r="D364" s="108">
        <v>45300099093</v>
      </c>
      <c r="E364" s="1" t="s">
        <v>523</v>
      </c>
      <c r="F364" s="2" t="s">
        <v>35</v>
      </c>
      <c r="G364" s="1" t="s">
        <v>19</v>
      </c>
      <c r="H364" s="103">
        <f t="array" ref="H364">IFERROR(INDEX(SDE,MATCH($A364&amp;$B364&amp;$D364,AGE&amp;DEV&amp;NCP,0)),0)</f>
        <v>2965988166</v>
      </c>
      <c r="I364" s="5">
        <v>2962649466</v>
      </c>
      <c r="J364" s="1" t="s">
        <v>20</v>
      </c>
      <c r="K364" s="1"/>
      <c r="L364" s="1" t="s">
        <v>20</v>
      </c>
      <c r="M364" s="5">
        <v>4</v>
      </c>
      <c r="N364" s="1" t="s">
        <v>21</v>
      </c>
      <c r="O364" s="1" t="s">
        <v>21</v>
      </c>
      <c r="P364" s="1" t="e">
        <f>INDEX(dormants,MATCH(D364,cptedormant,"0"))</f>
        <v>#N/A</v>
      </c>
      <c r="Q364" s="6" t="e">
        <f>IF(M364&gt;P364,"sans mouvement","ok")</f>
        <v>#N/A</v>
      </c>
      <c r="R364" s="120">
        <f t="array" ref="R364">IFERROR(INDEX(ETA,MATCH($A364&amp;$B364&amp;$D364,AGE&amp;DEV&amp;NCP,0)),0)</f>
        <v>0</v>
      </c>
      <c r="S364" s="120">
        <f t="array" ref="S364">IFERROR(INDEX(DLEV,MATCH($A364&amp;$B364&amp;$D364,AGE&amp;DEV&amp;NCP,0)),0)</f>
        <v>0</v>
      </c>
      <c r="T364" s="6" t="s">
        <v>939</v>
      </c>
    </row>
    <row r="365" spans="1:20" x14ac:dyDescent="0.25">
      <c r="A365" s="105" t="s">
        <v>41</v>
      </c>
      <c r="B365" s="106" t="s">
        <v>15</v>
      </c>
      <c r="C365" s="112" t="s">
        <v>522</v>
      </c>
      <c r="D365" s="108">
        <v>45300099093</v>
      </c>
      <c r="E365" s="1" t="s">
        <v>523</v>
      </c>
      <c r="F365" s="2" t="s">
        <v>35</v>
      </c>
      <c r="G365" s="1" t="s">
        <v>19</v>
      </c>
      <c r="H365" s="103">
        <f t="array" ref="H365">IFERROR(INDEX(SDE,MATCH($A365&amp;$B365&amp;$D365,AGE&amp;DEV&amp;NCP,0)),0)</f>
        <v>288783742</v>
      </c>
      <c r="I365" s="5">
        <v>288783742</v>
      </c>
      <c r="J365" s="1" t="s">
        <v>526</v>
      </c>
      <c r="K365" s="1"/>
      <c r="L365" s="1" t="s">
        <v>526</v>
      </c>
      <c r="M365" s="5">
        <v>80</v>
      </c>
      <c r="N365" s="1" t="s">
        <v>21</v>
      </c>
      <c r="O365" s="1" t="s">
        <v>21</v>
      </c>
      <c r="P365" s="1" t="e">
        <f>INDEX(dormants,MATCH(D365,cptedormant,"0"))</f>
        <v>#N/A</v>
      </c>
      <c r="Q365" s="6" t="e">
        <f>IF(M365&gt;P365,"sans mouvement","ok")</f>
        <v>#N/A</v>
      </c>
      <c r="R365" s="120">
        <f t="array" ref="R365">IFERROR(INDEX(ETA,MATCH($A365&amp;$B365&amp;$D365,AGE&amp;DEV&amp;NCP,0)),0)</f>
        <v>0</v>
      </c>
      <c r="S365" s="120">
        <f t="array" ref="S365">IFERROR(INDEX(DLEV,MATCH($A365&amp;$B365&amp;$D365,AGE&amp;DEV&amp;NCP,0)),0)</f>
        <v>0</v>
      </c>
      <c r="T365" s="6" t="s">
        <v>939</v>
      </c>
    </row>
    <row r="366" spans="1:20" x14ac:dyDescent="0.25">
      <c r="A366" s="105" t="s">
        <v>80</v>
      </c>
      <c r="B366" s="106" t="s">
        <v>15</v>
      </c>
      <c r="C366" s="112" t="s">
        <v>522</v>
      </c>
      <c r="D366" s="108">
        <v>45300099093</v>
      </c>
      <c r="E366" s="1" t="s">
        <v>523</v>
      </c>
      <c r="F366" s="2" t="s">
        <v>35</v>
      </c>
      <c r="G366" s="1" t="s">
        <v>19</v>
      </c>
      <c r="H366" s="103">
        <f t="array" ref="H366">IFERROR(INDEX(SDE,MATCH($A366&amp;$B366&amp;$D366,AGE&amp;DEV&amp;NCP,0)),0)</f>
        <v>591769547</v>
      </c>
      <c r="I366" s="5">
        <v>591769547</v>
      </c>
      <c r="J366" s="1" t="s">
        <v>109</v>
      </c>
      <c r="K366" s="1"/>
      <c r="L366" s="1" t="s">
        <v>109</v>
      </c>
      <c r="M366" s="5">
        <v>11</v>
      </c>
      <c r="N366" s="1" t="s">
        <v>21</v>
      </c>
      <c r="O366" s="1" t="s">
        <v>21</v>
      </c>
      <c r="P366" s="1" t="e">
        <f>INDEX(dormants,MATCH(D366,cptedormant,"0"))</f>
        <v>#N/A</v>
      </c>
      <c r="Q366" s="6" t="e">
        <f>IF(M366&gt;P366,"sans mouvement","ok")</f>
        <v>#N/A</v>
      </c>
      <c r="R366" s="120">
        <f t="array" ref="R366">IFERROR(INDEX(ETA,MATCH($A366&amp;$B366&amp;$D366,AGE&amp;DEV&amp;NCP,0)),0)</f>
        <v>0</v>
      </c>
      <c r="S366" s="120">
        <f t="array" ref="S366">IFERROR(INDEX(DLEV,MATCH($A366&amp;$B366&amp;$D366,AGE&amp;DEV&amp;NCP,0)),0)</f>
        <v>0</v>
      </c>
      <c r="T366" s="6" t="s">
        <v>939</v>
      </c>
    </row>
    <row r="367" spans="1:20" x14ac:dyDescent="0.25">
      <c r="A367" s="105" t="s">
        <v>42</v>
      </c>
      <c r="B367" s="106" t="s">
        <v>15</v>
      </c>
      <c r="C367" s="112" t="s">
        <v>522</v>
      </c>
      <c r="D367" s="108">
        <v>45300099093</v>
      </c>
      <c r="E367" s="1" t="s">
        <v>523</v>
      </c>
      <c r="F367" s="2" t="s">
        <v>35</v>
      </c>
      <c r="G367" s="1" t="s">
        <v>19</v>
      </c>
      <c r="H367" s="103">
        <f t="array" ref="H367">IFERROR(INDEX(SDE,MATCH($A367&amp;$B367&amp;$D367,AGE&amp;DEV&amp;NCP,0)),0)</f>
        <v>51534212</v>
      </c>
      <c r="I367" s="5">
        <v>51534212</v>
      </c>
      <c r="J367" s="1" t="s">
        <v>233</v>
      </c>
      <c r="K367" s="1"/>
      <c r="L367" s="1" t="s">
        <v>233</v>
      </c>
      <c r="M367" s="5">
        <v>893</v>
      </c>
      <c r="N367" s="1" t="s">
        <v>21</v>
      </c>
      <c r="O367" s="1" t="s">
        <v>21</v>
      </c>
      <c r="P367" s="1" t="e">
        <f>INDEX(dormants,MATCH(D367,cptedormant,"0"))</f>
        <v>#N/A</v>
      </c>
      <c r="Q367" s="6" t="e">
        <f>IF(M367&gt;P367,"sans mouvement","ok")</f>
        <v>#N/A</v>
      </c>
      <c r="R367" s="120">
        <f t="array" ref="R367">IFERROR(INDEX(ETA,MATCH($A367&amp;$B367&amp;$D367,AGE&amp;DEV&amp;NCP,0)),0)</f>
        <v>0</v>
      </c>
      <c r="S367" s="120">
        <f t="array" ref="S367">IFERROR(INDEX(DLEV,MATCH($A367&amp;$B367&amp;$D367,AGE&amp;DEV&amp;NCP,0)),0)</f>
        <v>0</v>
      </c>
      <c r="T367" s="6" t="s">
        <v>939</v>
      </c>
    </row>
    <row r="368" spans="1:20" x14ac:dyDescent="0.25">
      <c r="A368" s="105" t="s">
        <v>81</v>
      </c>
      <c r="B368" s="106" t="s">
        <v>15</v>
      </c>
      <c r="C368" s="112" t="s">
        <v>522</v>
      </c>
      <c r="D368" s="108">
        <v>45300099093</v>
      </c>
      <c r="E368" s="1" t="s">
        <v>523</v>
      </c>
      <c r="F368" s="2" t="s">
        <v>35</v>
      </c>
      <c r="G368" s="1" t="s">
        <v>19</v>
      </c>
      <c r="H368" s="103">
        <f t="array" ref="H368">IFERROR(INDEX(SDE,MATCH($A368&amp;$B368&amp;$D368,AGE&amp;DEV&amp;NCP,0)),0)</f>
        <v>201512598</v>
      </c>
      <c r="I368" s="5">
        <v>201512598</v>
      </c>
      <c r="J368" s="1" t="s">
        <v>180</v>
      </c>
      <c r="K368" s="1"/>
      <c r="L368" s="1" t="s">
        <v>180</v>
      </c>
      <c r="M368" s="5">
        <v>27</v>
      </c>
      <c r="N368" s="1" t="s">
        <v>21</v>
      </c>
      <c r="O368" s="1" t="s">
        <v>21</v>
      </c>
      <c r="P368" s="1" t="e">
        <f>INDEX(dormants,MATCH(D368,cptedormant,"0"))</f>
        <v>#N/A</v>
      </c>
      <c r="Q368" s="6" t="e">
        <f>IF(M368&gt;P368,"sans mouvement","ok")</f>
        <v>#N/A</v>
      </c>
      <c r="R368" s="120">
        <f t="array" ref="R368">IFERROR(INDEX(ETA,MATCH($A368&amp;$B368&amp;$D368,AGE&amp;DEV&amp;NCP,0)),0)</f>
        <v>0</v>
      </c>
      <c r="S368" s="120">
        <f t="array" ref="S368">IFERROR(INDEX(DLEV,MATCH($A368&amp;$B368&amp;$D368,AGE&amp;DEV&amp;NCP,0)),0)</f>
        <v>0</v>
      </c>
      <c r="T368" s="6" t="s">
        <v>939</v>
      </c>
    </row>
    <row r="369" spans="1:20" x14ac:dyDescent="0.25">
      <c r="A369" s="105" t="s">
        <v>48</v>
      </c>
      <c r="B369" s="106" t="s">
        <v>15</v>
      </c>
      <c r="C369" s="112" t="s">
        <v>522</v>
      </c>
      <c r="D369" s="108">
        <v>45300099093</v>
      </c>
      <c r="E369" s="1" t="s">
        <v>523</v>
      </c>
      <c r="F369" s="2" t="s">
        <v>35</v>
      </c>
      <c r="G369" s="1" t="s">
        <v>19</v>
      </c>
      <c r="H369" s="103">
        <f t="array" ref="H369">IFERROR(INDEX(SDE,MATCH($A369&amp;$B369&amp;$D369,AGE&amp;DEV&amp;NCP,0)),0)</f>
        <v>773658387157</v>
      </c>
      <c r="I369" s="5">
        <v>772388696730</v>
      </c>
      <c r="J369" s="1" t="s">
        <v>942</v>
      </c>
      <c r="K369" s="1" t="s">
        <v>527</v>
      </c>
      <c r="L369" s="1" t="s">
        <v>942</v>
      </c>
      <c r="M369" s="5">
        <v>3</v>
      </c>
      <c r="N369" s="1" t="s">
        <v>21</v>
      </c>
      <c r="O369" s="1" t="s">
        <v>21</v>
      </c>
      <c r="P369" s="1" t="e">
        <f>INDEX(dormants,MATCH(D369,cptedormant,"0"))</f>
        <v>#N/A</v>
      </c>
      <c r="Q369" s="6" t="e">
        <f>IF(M369&gt;P369,"sans mouvement","ok")</f>
        <v>#N/A</v>
      </c>
      <c r="R369" s="120">
        <f t="array" ref="R369">IFERROR(INDEX(ETA,MATCH($A369&amp;$B369&amp;$D369,AGE&amp;DEV&amp;NCP,0)),0)</f>
        <v>0</v>
      </c>
      <c r="S369" s="120">
        <f t="array" ref="S369">IFERROR(INDEX(DLEV,MATCH($A369&amp;$B369&amp;$D369,AGE&amp;DEV&amp;NCP,0)),0)</f>
        <v>0</v>
      </c>
      <c r="T369" s="6" t="s">
        <v>939</v>
      </c>
    </row>
    <row r="370" spans="1:20" x14ac:dyDescent="0.25">
      <c r="A370" s="105" t="s">
        <v>26</v>
      </c>
      <c r="B370" s="106" t="s">
        <v>15</v>
      </c>
      <c r="C370" s="112" t="s">
        <v>522</v>
      </c>
      <c r="D370" s="108">
        <v>45300099093</v>
      </c>
      <c r="E370" s="1" t="s">
        <v>523</v>
      </c>
      <c r="F370" s="2" t="s">
        <v>35</v>
      </c>
      <c r="G370" s="1" t="s">
        <v>19</v>
      </c>
      <c r="H370" s="103">
        <f t="array" ref="H370">IFERROR(INDEX(SDE,MATCH($A370&amp;$B370&amp;$D370,AGE&amp;DEV&amp;NCP,0)),0)</f>
        <v>2078213117</v>
      </c>
      <c r="I370" s="5">
        <v>1988663117</v>
      </c>
      <c r="J370" s="1" t="s">
        <v>20</v>
      </c>
      <c r="K370" s="1"/>
      <c r="L370" s="1" t="s">
        <v>20</v>
      </c>
      <c r="M370" s="5">
        <v>4</v>
      </c>
      <c r="N370" s="1" t="s">
        <v>21</v>
      </c>
      <c r="O370" s="1" t="s">
        <v>21</v>
      </c>
      <c r="P370" s="1" t="e">
        <f>INDEX(dormants,MATCH(D370,cptedormant,"0"))</f>
        <v>#N/A</v>
      </c>
      <c r="Q370" s="6" t="e">
        <f>IF(M370&gt;P370,"sans mouvement","ok")</f>
        <v>#N/A</v>
      </c>
      <c r="R370" s="120">
        <f t="array" ref="R370">IFERROR(INDEX(ETA,MATCH($A370&amp;$B370&amp;$D370,AGE&amp;DEV&amp;NCP,0)),0)</f>
        <v>0</v>
      </c>
      <c r="S370" s="120">
        <f t="array" ref="S370">IFERROR(INDEX(DLEV,MATCH($A370&amp;$B370&amp;$D370,AGE&amp;DEV&amp;NCP,0)),0)</f>
        <v>0</v>
      </c>
      <c r="T370" s="6" t="s">
        <v>939</v>
      </c>
    </row>
    <row r="371" spans="1:20" x14ac:dyDescent="0.25">
      <c r="A371" s="105" t="s">
        <v>22</v>
      </c>
      <c r="B371" s="106" t="s">
        <v>15</v>
      </c>
      <c r="C371" s="112" t="s">
        <v>522</v>
      </c>
      <c r="D371" s="108">
        <v>45300099093</v>
      </c>
      <c r="E371" s="1" t="s">
        <v>523</v>
      </c>
      <c r="F371" s="2" t="s">
        <v>35</v>
      </c>
      <c r="G371" s="1" t="s">
        <v>19</v>
      </c>
      <c r="H371" s="103">
        <f t="array" ref="H371">IFERROR(INDEX(SDE,MATCH($A371&amp;$B371&amp;$D371,AGE&amp;DEV&amp;NCP,0)),0)</f>
        <v>1925108789</v>
      </c>
      <c r="I371" s="5">
        <v>1922290316</v>
      </c>
      <c r="J371" s="1" t="s">
        <v>55</v>
      </c>
      <c r="K371" s="1"/>
      <c r="L371" s="1" t="s">
        <v>55</v>
      </c>
      <c r="M371" s="5">
        <v>5</v>
      </c>
      <c r="N371" s="1" t="s">
        <v>21</v>
      </c>
      <c r="O371" s="1" t="s">
        <v>21</v>
      </c>
      <c r="P371" s="1" t="e">
        <f>INDEX(dormants,MATCH(D371,cptedormant,"0"))</f>
        <v>#N/A</v>
      </c>
      <c r="Q371" s="6" t="e">
        <f>IF(M371&gt;P371,"sans mouvement","ok")</f>
        <v>#N/A</v>
      </c>
      <c r="R371" s="120">
        <f t="array" ref="R371">IFERROR(INDEX(ETA,MATCH($A371&amp;$B371&amp;$D371,AGE&amp;DEV&amp;NCP,0)),0)</f>
        <v>0</v>
      </c>
      <c r="S371" s="120">
        <f t="array" ref="S371">IFERROR(INDEX(DLEV,MATCH($A371&amp;$B371&amp;$D371,AGE&amp;DEV&amp;NCP,0)),0)</f>
        <v>0</v>
      </c>
      <c r="T371" s="6" t="s">
        <v>939</v>
      </c>
    </row>
    <row r="372" spans="1:20" x14ac:dyDescent="0.25">
      <c r="A372" s="105" t="s">
        <v>45</v>
      </c>
      <c r="B372" s="106" t="s">
        <v>15</v>
      </c>
      <c r="C372" s="112" t="s">
        <v>522</v>
      </c>
      <c r="D372" s="108">
        <v>45300099093</v>
      </c>
      <c r="E372" s="1" t="s">
        <v>523</v>
      </c>
      <c r="F372" s="2" t="s">
        <v>35</v>
      </c>
      <c r="G372" s="1" t="s">
        <v>19</v>
      </c>
      <c r="H372" s="103">
        <f t="array" ref="H372">IFERROR(INDEX(SDE,MATCH($A372&amp;$B372&amp;$D372,AGE&amp;DEV&amp;NCP,0)),0)</f>
        <v>1055355112</v>
      </c>
      <c r="I372" s="5">
        <v>1054730112</v>
      </c>
      <c r="J372" s="1" t="s">
        <v>459</v>
      </c>
      <c r="K372" s="1"/>
      <c r="L372" s="1" t="s">
        <v>459</v>
      </c>
      <c r="M372" s="5">
        <v>10</v>
      </c>
      <c r="N372" s="1" t="s">
        <v>21</v>
      </c>
      <c r="O372" s="1" t="s">
        <v>21</v>
      </c>
      <c r="P372" s="1" t="e">
        <f>INDEX(dormants,MATCH(D372,cptedormant,"0"))</f>
        <v>#N/A</v>
      </c>
      <c r="Q372" s="6" t="e">
        <f>IF(M372&gt;P372,"sans mouvement","ok")</f>
        <v>#N/A</v>
      </c>
      <c r="R372" s="120">
        <f t="array" ref="R372">IFERROR(INDEX(ETA,MATCH($A372&amp;$B372&amp;$D372,AGE&amp;DEV&amp;NCP,0)),0)</f>
        <v>0</v>
      </c>
      <c r="S372" s="120">
        <f t="array" ref="S372">IFERROR(INDEX(DLEV,MATCH($A372&amp;$B372&amp;$D372,AGE&amp;DEV&amp;NCP,0)),0)</f>
        <v>0</v>
      </c>
      <c r="T372" s="6" t="s">
        <v>939</v>
      </c>
    </row>
    <row r="373" spans="1:20" x14ac:dyDescent="0.25">
      <c r="A373" s="105" t="s">
        <v>84</v>
      </c>
      <c r="B373" s="106" t="s">
        <v>15</v>
      </c>
      <c r="C373" s="112" t="s">
        <v>522</v>
      </c>
      <c r="D373" s="108">
        <v>45300099093</v>
      </c>
      <c r="E373" s="1" t="s">
        <v>523</v>
      </c>
      <c r="F373" s="2" t="s">
        <v>35</v>
      </c>
      <c r="G373" s="1" t="s">
        <v>19</v>
      </c>
      <c r="H373" s="103">
        <f t="array" ref="H373">IFERROR(INDEX(SDE,MATCH($A373&amp;$B373&amp;$D373,AGE&amp;DEV&amp;NCP,0)),0)</f>
        <v>27009674144</v>
      </c>
      <c r="I373" s="5">
        <v>26939073224</v>
      </c>
      <c r="J373" s="1" t="s">
        <v>942</v>
      </c>
      <c r="K373" s="1"/>
      <c r="L373" s="1" t="s">
        <v>942</v>
      </c>
      <c r="M373" s="5">
        <v>3</v>
      </c>
      <c r="N373" s="1" t="s">
        <v>21</v>
      </c>
      <c r="O373" s="1" t="s">
        <v>21</v>
      </c>
      <c r="P373" s="1" t="e">
        <f>INDEX(dormants,MATCH(D373,cptedormant,"0"))</f>
        <v>#N/A</v>
      </c>
      <c r="Q373" s="6" t="e">
        <f>IF(M373&gt;P373,"sans mouvement","ok")</f>
        <v>#N/A</v>
      </c>
      <c r="R373" s="120">
        <f t="array" ref="R373">IFERROR(INDEX(ETA,MATCH($A373&amp;$B373&amp;$D373,AGE&amp;DEV&amp;NCP,0)),0)</f>
        <v>0</v>
      </c>
      <c r="S373" s="120">
        <f t="array" ref="S373">IFERROR(INDEX(DLEV,MATCH($A373&amp;$B373&amp;$D373,AGE&amp;DEV&amp;NCP,0)),0)</f>
        <v>0</v>
      </c>
      <c r="T373" s="6" t="s">
        <v>939</v>
      </c>
    </row>
    <row r="374" spans="1:20" x14ac:dyDescent="0.25">
      <c r="A374" s="105" t="s">
        <v>88</v>
      </c>
      <c r="B374" s="106" t="s">
        <v>15</v>
      </c>
      <c r="C374" s="112" t="s">
        <v>522</v>
      </c>
      <c r="D374" s="108">
        <v>45300099093</v>
      </c>
      <c r="E374" s="1" t="s">
        <v>523</v>
      </c>
      <c r="F374" s="2" t="s">
        <v>35</v>
      </c>
      <c r="G374" s="1" t="s">
        <v>19</v>
      </c>
      <c r="H374" s="103">
        <f t="array" ref="H374">IFERROR(INDEX(SDE,MATCH($A374&amp;$B374&amp;$D374,AGE&amp;DEV&amp;NCP,0)),0)</f>
        <v>433542831</v>
      </c>
      <c r="I374" s="5">
        <v>433542831</v>
      </c>
      <c r="J374" s="1" t="s">
        <v>521</v>
      </c>
      <c r="K374" s="1"/>
      <c r="L374" s="1" t="s">
        <v>521</v>
      </c>
      <c r="M374" s="5">
        <v>357</v>
      </c>
      <c r="N374" s="1" t="s">
        <v>21</v>
      </c>
      <c r="O374" s="1" t="s">
        <v>21</v>
      </c>
      <c r="P374" s="1" t="e">
        <f>INDEX(dormants,MATCH(D374,cptedormant,"0"))</f>
        <v>#N/A</v>
      </c>
      <c r="Q374" s="6" t="e">
        <f>IF(M374&gt;P374,"sans mouvement","ok")</f>
        <v>#N/A</v>
      </c>
      <c r="R374" s="120">
        <f t="array" ref="R374">IFERROR(INDEX(ETA,MATCH($A374&amp;$B374&amp;$D374,AGE&amp;DEV&amp;NCP,0)),0)</f>
        <v>0</v>
      </c>
      <c r="S374" s="120">
        <f t="array" ref="S374">IFERROR(INDEX(DLEV,MATCH($A374&amp;$B374&amp;$D374,AGE&amp;DEV&amp;NCP,0)),0)</f>
        <v>0</v>
      </c>
      <c r="T374" s="6" t="s">
        <v>939</v>
      </c>
    </row>
    <row r="375" spans="1:20" x14ac:dyDescent="0.25">
      <c r="A375" s="105" t="s">
        <v>46</v>
      </c>
      <c r="B375" s="106" t="s">
        <v>15</v>
      </c>
      <c r="C375" s="112" t="s">
        <v>522</v>
      </c>
      <c r="D375" s="108">
        <v>45300099093</v>
      </c>
      <c r="E375" s="1" t="s">
        <v>523</v>
      </c>
      <c r="F375" s="2" t="s">
        <v>35</v>
      </c>
      <c r="G375" s="1" t="s">
        <v>19</v>
      </c>
      <c r="H375" s="103">
        <f t="array" ref="H375">IFERROR(INDEX(SDE,MATCH($A375&amp;$B375&amp;$D375,AGE&amp;DEV&amp;NCP,0)),0)</f>
        <v>1991120093</v>
      </c>
      <c r="I375" s="5">
        <v>1991120093</v>
      </c>
      <c r="J375" s="1" t="s">
        <v>526</v>
      </c>
      <c r="K375" s="1"/>
      <c r="L375" s="1" t="s">
        <v>526</v>
      </c>
      <c r="M375" s="5">
        <v>80</v>
      </c>
      <c r="N375" s="1" t="s">
        <v>21</v>
      </c>
      <c r="O375" s="1" t="s">
        <v>21</v>
      </c>
      <c r="P375" s="1" t="e">
        <f>INDEX(dormants,MATCH(D375,cptedormant,"0"))</f>
        <v>#N/A</v>
      </c>
      <c r="Q375" s="6" t="e">
        <f>IF(M375&gt;P375,"sans mouvement","ok")</f>
        <v>#N/A</v>
      </c>
      <c r="R375" s="120">
        <f t="array" ref="R375">IFERROR(INDEX(ETA,MATCH($A375&amp;$B375&amp;$D375,AGE&amp;DEV&amp;NCP,0)),0)</f>
        <v>0</v>
      </c>
      <c r="S375" s="120">
        <f t="array" ref="S375">IFERROR(INDEX(DLEV,MATCH($A375&amp;$B375&amp;$D375,AGE&amp;DEV&amp;NCP,0)),0)</f>
        <v>0</v>
      </c>
      <c r="T375" s="6" t="s">
        <v>939</v>
      </c>
    </row>
    <row r="376" spans="1:20" x14ac:dyDescent="0.25">
      <c r="A376" s="105" t="s">
        <v>48</v>
      </c>
      <c r="B376" s="106" t="s">
        <v>15</v>
      </c>
      <c r="C376" s="112" t="s">
        <v>522</v>
      </c>
      <c r="D376" s="108">
        <v>45300099999</v>
      </c>
      <c r="E376" s="1" t="s">
        <v>540</v>
      </c>
      <c r="F376" s="2" t="s">
        <v>35</v>
      </c>
      <c r="G376" s="1" t="s">
        <v>567</v>
      </c>
      <c r="H376" s="103">
        <f t="array" ref="H376">IFERROR(INDEX(SDE,MATCH($A376&amp;$B376&amp;$D376,AGE&amp;DEV&amp;NCP,0)),0)</f>
        <v>-719052</v>
      </c>
      <c r="I376" s="5">
        <v>-869052</v>
      </c>
      <c r="J376" s="1" t="s">
        <v>109</v>
      </c>
      <c r="K376" s="1" t="s">
        <v>942</v>
      </c>
      <c r="L376" s="1" t="s">
        <v>942</v>
      </c>
      <c r="M376" s="5">
        <v>3</v>
      </c>
      <c r="N376" s="1" t="s">
        <v>21</v>
      </c>
      <c r="O376" s="1" t="s">
        <v>21</v>
      </c>
      <c r="P376" s="1">
        <f>INDEX(dormants,MATCH(D376,cptedormant,"0"))</f>
        <v>30</v>
      </c>
      <c r="Q376" s="6" t="str">
        <f>IF(M376&gt;P376,"sans mouvement","ok")</f>
        <v>ok</v>
      </c>
      <c r="R376" s="120">
        <f t="array" ref="R376">IFERROR(INDEX(ETA,MATCH($A376&amp;$B376&amp;$D376,AGE&amp;DEV&amp;NCP,0)),0)</f>
        <v>0</v>
      </c>
      <c r="S376" s="120">
        <f t="array" ref="S376">IFERROR(INDEX(DLEV,MATCH($A376&amp;$B376&amp;$D376,AGE&amp;DEV&amp;NCP,0)),0)</f>
        <v>0</v>
      </c>
      <c r="T376" s="6"/>
    </row>
    <row r="377" spans="1:20" x14ac:dyDescent="0.25">
      <c r="A377" s="105" t="s">
        <v>31</v>
      </c>
      <c r="B377" s="106" t="s">
        <v>582</v>
      </c>
      <c r="C377" s="112" t="s">
        <v>583</v>
      </c>
      <c r="D377" s="108">
        <v>45310099027</v>
      </c>
      <c r="E377" s="1" t="s">
        <v>584</v>
      </c>
      <c r="F377" s="2" t="s">
        <v>35</v>
      </c>
      <c r="G377" s="1" t="s">
        <v>500</v>
      </c>
      <c r="H377" s="103">
        <f t="array" ref="H377">IFERROR(INDEX(SDE,MATCH($A377&amp;$B377&amp;$D377,AGE&amp;DEV&amp;NCP,0)),0)</f>
        <v>-2127.4699999999998</v>
      </c>
      <c r="I377" s="5">
        <v>-2127.4699999999998</v>
      </c>
      <c r="J377" s="1" t="s">
        <v>585</v>
      </c>
      <c r="K377" s="1" t="s">
        <v>343</v>
      </c>
      <c r="L377" s="1" t="s">
        <v>343</v>
      </c>
      <c r="M377" s="5">
        <v>1154</v>
      </c>
      <c r="N377" s="1" t="s">
        <v>21</v>
      </c>
      <c r="O377" s="1" t="s">
        <v>21</v>
      </c>
      <c r="P377" s="1">
        <f>INDEX(dormants,MATCH(D377,cptedormant,"0"))</f>
        <v>30</v>
      </c>
      <c r="Q377" s="6" t="str">
        <f>IF(M377&gt;P377,"sans mouvement","ok")</f>
        <v>sans mouvement</v>
      </c>
      <c r="R377" s="120">
        <f t="array" ref="R377">IFERROR(INDEX(ETA,MATCH($A377&amp;$B377&amp;$D377,AGE&amp;DEV&amp;NCP,0)),0)</f>
        <v>0</v>
      </c>
      <c r="S377" s="120">
        <f t="array" ref="S377">IFERROR(INDEX(DLEV,MATCH($A377&amp;$B377&amp;$D377,AGE&amp;DEV&amp;NCP,0)),0)</f>
        <v>0</v>
      </c>
      <c r="T377" s="6" t="s">
        <v>939</v>
      </c>
    </row>
    <row r="378" spans="1:20" x14ac:dyDescent="0.25">
      <c r="A378" s="105" t="s">
        <v>48</v>
      </c>
      <c r="B378" s="106" t="s">
        <v>582</v>
      </c>
      <c r="C378" s="112" t="s">
        <v>583</v>
      </c>
      <c r="D378" s="108">
        <v>45310099027</v>
      </c>
      <c r="E378" s="1" t="s">
        <v>584</v>
      </c>
      <c r="F378" s="2" t="s">
        <v>35</v>
      </c>
      <c r="G378" s="1" t="s">
        <v>500</v>
      </c>
      <c r="H378" s="103">
        <f t="array" ref="H378">IFERROR(INDEX(SDE,MATCH($A378&amp;$B378&amp;$D378,AGE&amp;DEV&amp;NCP,0)),0)</f>
        <v>2127.4699999999998</v>
      </c>
      <c r="I378" s="5">
        <v>2127.4699999999998</v>
      </c>
      <c r="J378" s="1" t="s">
        <v>586</v>
      </c>
      <c r="K378" s="1" t="s">
        <v>587</v>
      </c>
      <c r="L378" s="1" t="s">
        <v>586</v>
      </c>
      <c r="M378" s="5">
        <v>130</v>
      </c>
      <c r="N378" s="1" t="s">
        <v>21</v>
      </c>
      <c r="O378" s="1" t="s">
        <v>21</v>
      </c>
      <c r="P378" s="1">
        <f>INDEX(dormants,MATCH(D378,cptedormant,"0"))</f>
        <v>30</v>
      </c>
      <c r="Q378" s="6" t="str">
        <f>IF(M378&gt;P378,"sans mouvement","ok")</f>
        <v>sans mouvement</v>
      </c>
      <c r="R378" s="120">
        <f t="array" ref="R378">IFERROR(INDEX(ETA,MATCH($A378&amp;$B378&amp;$D378,AGE&amp;DEV&amp;NCP,0)),0)</f>
        <v>0</v>
      </c>
      <c r="S378" s="120">
        <f t="array" ref="S378">IFERROR(INDEX(DLEV,MATCH($A378&amp;$B378&amp;$D378,AGE&amp;DEV&amp;NCP,0)),0)</f>
        <v>0</v>
      </c>
      <c r="T378" s="6" t="s">
        <v>939</v>
      </c>
    </row>
    <row r="379" spans="1:20" x14ac:dyDescent="0.25">
      <c r="A379" s="105" t="s">
        <v>14</v>
      </c>
      <c r="B379" s="106" t="s">
        <v>15</v>
      </c>
      <c r="C379" s="112" t="s">
        <v>522</v>
      </c>
      <c r="D379" s="108">
        <v>45360099006</v>
      </c>
      <c r="E379" s="1" t="s">
        <v>528</v>
      </c>
      <c r="F379" s="2" t="s">
        <v>35</v>
      </c>
      <c r="G379" s="1" t="s">
        <v>19</v>
      </c>
      <c r="H379" s="103">
        <f t="array" ref="H379">IFERROR(INDEX(SDE,MATCH($A379&amp;$B379&amp;$D379,AGE&amp;DEV&amp;NCP,0)),0)</f>
        <v>121061885555</v>
      </c>
      <c r="I379" s="5">
        <v>120851118921</v>
      </c>
      <c r="J379" s="1" t="s">
        <v>942</v>
      </c>
      <c r="K379" s="1"/>
      <c r="L379" s="1" t="s">
        <v>942</v>
      </c>
      <c r="M379" s="5">
        <v>3</v>
      </c>
      <c r="N379" s="1" t="s">
        <v>21</v>
      </c>
      <c r="O379" s="1" t="s">
        <v>21</v>
      </c>
      <c r="P379" s="1" t="e">
        <f>INDEX(dormants,MATCH(D379,cptedormant,"0"))</f>
        <v>#N/A</v>
      </c>
      <c r="Q379" s="6" t="e">
        <f>IF(M379&gt;P379,"sans mouvement","ok")</f>
        <v>#N/A</v>
      </c>
      <c r="R379" s="120">
        <f t="array" ref="R379">IFERROR(INDEX(ETA,MATCH($A379&amp;$B379&amp;$D379,AGE&amp;DEV&amp;NCP,0)),0)</f>
        <v>0</v>
      </c>
      <c r="S379" s="120">
        <f t="array" ref="S379">IFERROR(INDEX(DLEV,MATCH($A379&amp;$B379&amp;$D379,AGE&amp;DEV&amp;NCP,0)),0)</f>
        <v>0</v>
      </c>
      <c r="T379" s="6" t="s">
        <v>939</v>
      </c>
    </row>
    <row r="380" spans="1:20" x14ac:dyDescent="0.25">
      <c r="A380" s="105" t="s">
        <v>31</v>
      </c>
      <c r="B380" s="106" t="s">
        <v>15</v>
      </c>
      <c r="C380" s="112" t="s">
        <v>522</v>
      </c>
      <c r="D380" s="108">
        <v>45360099006</v>
      </c>
      <c r="E380" s="1" t="s">
        <v>528</v>
      </c>
      <c r="F380" s="2" t="s">
        <v>35</v>
      </c>
      <c r="G380" s="1" t="s">
        <v>19</v>
      </c>
      <c r="H380" s="103">
        <f t="array" ref="H380">IFERROR(INDEX(SDE,MATCH($A380&amp;$B380&amp;$D380,AGE&amp;DEV&amp;NCP,0)),0)</f>
        <v>-42920284168</v>
      </c>
      <c r="I380" s="5">
        <v>-42795376509</v>
      </c>
      <c r="J380" s="1"/>
      <c r="K380" s="1" t="s">
        <v>942</v>
      </c>
      <c r="L380" s="1" t="s">
        <v>942</v>
      </c>
      <c r="M380" s="5">
        <v>3</v>
      </c>
      <c r="N380" s="1" t="s">
        <v>21</v>
      </c>
      <c r="O380" s="1" t="s">
        <v>21</v>
      </c>
      <c r="P380" s="1" t="e">
        <f>INDEX(dormants,MATCH(D380,cptedormant,"0"))</f>
        <v>#N/A</v>
      </c>
      <c r="Q380" s="6" t="e">
        <f>IF(M380&gt;P380,"sans mouvement","ok")</f>
        <v>#N/A</v>
      </c>
      <c r="R380" s="120">
        <f t="array" ref="R380">IFERROR(INDEX(ETA,MATCH($A380&amp;$B380&amp;$D380,AGE&amp;DEV&amp;NCP,0)),0)</f>
        <v>0</v>
      </c>
      <c r="S380" s="120">
        <f t="array" ref="S380">IFERROR(INDEX(DLEV,MATCH($A380&amp;$B380&amp;$D380,AGE&amp;DEV&amp;NCP,0)),0)</f>
        <v>0</v>
      </c>
      <c r="T380" s="6" t="s">
        <v>939</v>
      </c>
    </row>
    <row r="381" spans="1:20" x14ac:dyDescent="0.25">
      <c r="A381" s="105" t="s">
        <v>33</v>
      </c>
      <c r="B381" s="106" t="s">
        <v>15</v>
      </c>
      <c r="C381" s="112" t="s">
        <v>522</v>
      </c>
      <c r="D381" s="108">
        <v>45360099006</v>
      </c>
      <c r="E381" s="1" t="s">
        <v>528</v>
      </c>
      <c r="F381" s="2" t="s">
        <v>35</v>
      </c>
      <c r="G381" s="1" t="s">
        <v>19</v>
      </c>
      <c r="H381" s="103">
        <f t="array" ref="H381">IFERROR(INDEX(SDE,MATCH($A381&amp;$B381&amp;$D381,AGE&amp;DEV&amp;NCP,0)),0)</f>
        <v>-224140062</v>
      </c>
      <c r="I381" s="5">
        <v>-224140062</v>
      </c>
      <c r="J381" s="1"/>
      <c r="K381" s="1" t="s">
        <v>526</v>
      </c>
      <c r="L381" s="1" t="s">
        <v>526</v>
      </c>
      <c r="M381" s="5">
        <v>80</v>
      </c>
      <c r="N381" s="1" t="s">
        <v>21</v>
      </c>
      <c r="O381" s="1" t="s">
        <v>21</v>
      </c>
      <c r="P381" s="1" t="e">
        <f>INDEX(dormants,MATCH(D381,cptedormant,"0"))</f>
        <v>#N/A</v>
      </c>
      <c r="Q381" s="6" t="e">
        <f>IF(M381&gt;P381,"sans mouvement","ok")</f>
        <v>#N/A</v>
      </c>
      <c r="R381" s="120">
        <f t="array" ref="R381">IFERROR(INDEX(ETA,MATCH($A381&amp;$B381&amp;$D381,AGE&amp;DEV&amp;NCP,0)),0)</f>
        <v>0</v>
      </c>
      <c r="S381" s="120">
        <f t="array" ref="S381">IFERROR(INDEX(DLEV,MATCH($A381&amp;$B381&amp;$D381,AGE&amp;DEV&amp;NCP,0)),0)</f>
        <v>0</v>
      </c>
      <c r="T381" s="6" t="s">
        <v>939</v>
      </c>
    </row>
    <row r="382" spans="1:20" x14ac:dyDescent="0.25">
      <c r="A382" s="105" t="s">
        <v>36</v>
      </c>
      <c r="B382" s="106" t="s">
        <v>15</v>
      </c>
      <c r="C382" s="112" t="s">
        <v>522</v>
      </c>
      <c r="D382" s="108">
        <v>45360099006</v>
      </c>
      <c r="E382" s="1" t="s">
        <v>528</v>
      </c>
      <c r="F382" s="2" t="s">
        <v>35</v>
      </c>
      <c r="G382" s="1" t="s">
        <v>19</v>
      </c>
      <c r="H382" s="103">
        <f t="array" ref="H382">IFERROR(INDEX(SDE,MATCH($A382&amp;$B382&amp;$D382,AGE&amp;DEV&amp;NCP,0)),0)</f>
        <v>-507781940</v>
      </c>
      <c r="I382" s="5">
        <v>-507781940</v>
      </c>
      <c r="J382" s="1"/>
      <c r="K382" s="1" t="s">
        <v>430</v>
      </c>
      <c r="L382" s="1" t="s">
        <v>430</v>
      </c>
      <c r="M382" s="5">
        <v>12</v>
      </c>
      <c r="N382" s="1" t="s">
        <v>21</v>
      </c>
      <c r="O382" s="1" t="s">
        <v>21</v>
      </c>
      <c r="P382" s="1" t="e">
        <f>INDEX(dormants,MATCH(D382,cptedormant,"0"))</f>
        <v>#N/A</v>
      </c>
      <c r="Q382" s="6" t="e">
        <f>IF(M382&gt;P382,"sans mouvement","ok")</f>
        <v>#N/A</v>
      </c>
      <c r="R382" s="120">
        <f t="array" ref="R382">IFERROR(INDEX(ETA,MATCH($A382&amp;$B382&amp;$D382,AGE&amp;DEV&amp;NCP,0)),0)</f>
        <v>0</v>
      </c>
      <c r="S382" s="120">
        <f t="array" ref="S382">IFERROR(INDEX(DLEV,MATCH($A382&amp;$B382&amp;$D382,AGE&amp;DEV&amp;NCP,0)),0)</f>
        <v>0</v>
      </c>
      <c r="T382" s="6" t="s">
        <v>939</v>
      </c>
    </row>
    <row r="383" spans="1:20" x14ac:dyDescent="0.25">
      <c r="A383" s="105" t="s">
        <v>39</v>
      </c>
      <c r="B383" s="106" t="s">
        <v>15</v>
      </c>
      <c r="C383" s="112" t="s">
        <v>522</v>
      </c>
      <c r="D383" s="108">
        <v>45360099006</v>
      </c>
      <c r="E383" s="1" t="s">
        <v>528</v>
      </c>
      <c r="F383" s="2" t="s">
        <v>35</v>
      </c>
      <c r="G383" s="1" t="s">
        <v>19</v>
      </c>
      <c r="H383" s="103">
        <f t="array" ref="H383">IFERROR(INDEX(SDE,MATCH($A383&amp;$B383&amp;$D383,AGE&amp;DEV&amp;NCP,0)),0)</f>
        <v>-364781898</v>
      </c>
      <c r="I383" s="5">
        <v>-364781898</v>
      </c>
      <c r="J383" s="1"/>
      <c r="K383" s="1" t="s">
        <v>106</v>
      </c>
      <c r="L383" s="1" t="s">
        <v>106</v>
      </c>
      <c r="M383" s="5">
        <v>32</v>
      </c>
      <c r="N383" s="1" t="s">
        <v>21</v>
      </c>
      <c r="O383" s="1" t="s">
        <v>21</v>
      </c>
      <c r="P383" s="1" t="e">
        <f>INDEX(dormants,MATCH(D383,cptedormant,"0"))</f>
        <v>#N/A</v>
      </c>
      <c r="Q383" s="6" t="e">
        <f>IF(M383&gt;P383,"sans mouvement","ok")</f>
        <v>#N/A</v>
      </c>
      <c r="R383" s="120">
        <f t="array" ref="R383">IFERROR(INDEX(ETA,MATCH($A383&amp;$B383&amp;$D383,AGE&amp;DEV&amp;NCP,0)),0)</f>
        <v>0</v>
      </c>
      <c r="S383" s="120">
        <f t="array" ref="S383">IFERROR(INDEX(DLEV,MATCH($A383&amp;$B383&amp;$D383,AGE&amp;DEV&amp;NCP,0)),0)</f>
        <v>0</v>
      </c>
      <c r="T383" s="6" t="s">
        <v>939</v>
      </c>
    </row>
    <row r="384" spans="1:20" x14ac:dyDescent="0.25">
      <c r="A384" s="105" t="s">
        <v>40</v>
      </c>
      <c r="B384" s="106" t="s">
        <v>15</v>
      </c>
      <c r="C384" s="112" t="s">
        <v>522</v>
      </c>
      <c r="D384" s="108">
        <v>45360099006</v>
      </c>
      <c r="E384" s="1" t="s">
        <v>528</v>
      </c>
      <c r="F384" s="2" t="s">
        <v>35</v>
      </c>
      <c r="G384" s="1" t="s">
        <v>19</v>
      </c>
      <c r="H384" s="103">
        <f t="array" ref="H384">IFERROR(INDEX(SDE,MATCH($A384&amp;$B384&amp;$D384,AGE&amp;DEV&amp;NCP,0)),0)</f>
        <v>-124356208</v>
      </c>
      <c r="I384" s="5">
        <v>-124356208</v>
      </c>
      <c r="J384" s="1"/>
      <c r="K384" s="1" t="s">
        <v>439</v>
      </c>
      <c r="L384" s="1" t="s">
        <v>439</v>
      </c>
      <c r="M384" s="5">
        <v>49</v>
      </c>
      <c r="N384" s="1" t="s">
        <v>21</v>
      </c>
      <c r="O384" s="1" t="s">
        <v>21</v>
      </c>
      <c r="P384" s="1" t="e">
        <f>INDEX(dormants,MATCH(D384,cptedormant,"0"))</f>
        <v>#N/A</v>
      </c>
      <c r="Q384" s="6" t="e">
        <f>IF(M384&gt;P384,"sans mouvement","ok")</f>
        <v>#N/A</v>
      </c>
      <c r="R384" s="120">
        <f t="array" ref="R384">IFERROR(INDEX(ETA,MATCH($A384&amp;$B384&amp;$D384,AGE&amp;DEV&amp;NCP,0)),0)</f>
        <v>0</v>
      </c>
      <c r="S384" s="120">
        <f t="array" ref="S384">IFERROR(INDEX(DLEV,MATCH($A384&amp;$B384&amp;$D384,AGE&amp;DEV&amp;NCP,0)),0)</f>
        <v>0</v>
      </c>
      <c r="T384" s="6" t="s">
        <v>939</v>
      </c>
    </row>
    <row r="385" spans="1:20" x14ac:dyDescent="0.25">
      <c r="A385" s="105" t="s">
        <v>41</v>
      </c>
      <c r="B385" s="106" t="s">
        <v>15</v>
      </c>
      <c r="C385" s="112" t="s">
        <v>522</v>
      </c>
      <c r="D385" s="108">
        <v>45360099006</v>
      </c>
      <c r="E385" s="1" t="s">
        <v>528</v>
      </c>
      <c r="F385" s="2" t="s">
        <v>35</v>
      </c>
      <c r="G385" s="1" t="s">
        <v>19</v>
      </c>
      <c r="H385" s="103">
        <f t="array" ref="H385">IFERROR(INDEX(SDE,MATCH($A385&amp;$B385&amp;$D385,AGE&amp;DEV&amp;NCP,0)),0)</f>
        <v>-96629287</v>
      </c>
      <c r="I385" s="5">
        <v>-96629287</v>
      </c>
      <c r="J385" s="1"/>
      <c r="K385" s="1" t="s">
        <v>570</v>
      </c>
      <c r="L385" s="1" t="s">
        <v>570</v>
      </c>
      <c r="M385" s="5">
        <v>77</v>
      </c>
      <c r="N385" s="1" t="s">
        <v>21</v>
      </c>
      <c r="O385" s="1" t="s">
        <v>21</v>
      </c>
      <c r="P385" s="1" t="e">
        <f>INDEX(dormants,MATCH(D385,cptedormant,"0"))</f>
        <v>#N/A</v>
      </c>
      <c r="Q385" s="6" t="e">
        <f>IF(M385&gt;P385,"sans mouvement","ok")</f>
        <v>#N/A</v>
      </c>
      <c r="R385" s="120">
        <f t="array" ref="R385">IFERROR(INDEX(ETA,MATCH($A385&amp;$B385&amp;$D385,AGE&amp;DEV&amp;NCP,0)),0)</f>
        <v>0</v>
      </c>
      <c r="S385" s="120">
        <f t="array" ref="S385">IFERROR(INDEX(DLEV,MATCH($A385&amp;$B385&amp;$D385,AGE&amp;DEV&amp;NCP,0)),0)</f>
        <v>0</v>
      </c>
      <c r="T385" s="6" t="s">
        <v>939</v>
      </c>
    </row>
    <row r="386" spans="1:20" x14ac:dyDescent="0.25">
      <c r="A386" s="105" t="s">
        <v>80</v>
      </c>
      <c r="B386" s="106" t="s">
        <v>15</v>
      </c>
      <c r="C386" s="112" t="s">
        <v>522</v>
      </c>
      <c r="D386" s="108">
        <v>45360099006</v>
      </c>
      <c r="E386" s="1" t="s">
        <v>528</v>
      </c>
      <c r="F386" s="2" t="s">
        <v>35</v>
      </c>
      <c r="G386" s="1" t="s">
        <v>19</v>
      </c>
      <c r="H386" s="103">
        <f t="array" ref="H386">IFERROR(INDEX(SDE,MATCH($A386&amp;$B386&amp;$D386,AGE&amp;DEV&amp;NCP,0)),0)</f>
        <v>-231101922</v>
      </c>
      <c r="I386" s="5">
        <v>-231101922</v>
      </c>
      <c r="J386" s="1"/>
      <c r="K386" s="1" t="s">
        <v>478</v>
      </c>
      <c r="L386" s="1" t="s">
        <v>478</v>
      </c>
      <c r="M386" s="5">
        <v>25</v>
      </c>
      <c r="N386" s="1" t="s">
        <v>21</v>
      </c>
      <c r="O386" s="1" t="s">
        <v>21</v>
      </c>
      <c r="P386" s="1" t="e">
        <f>INDEX(dormants,MATCH(D386,cptedormant,"0"))</f>
        <v>#N/A</v>
      </c>
      <c r="Q386" s="6" t="e">
        <f>IF(M386&gt;P386,"sans mouvement","ok")</f>
        <v>#N/A</v>
      </c>
      <c r="R386" s="120">
        <f t="array" ref="R386">IFERROR(INDEX(ETA,MATCH($A386&amp;$B386&amp;$D386,AGE&amp;DEV&amp;NCP,0)),0)</f>
        <v>0</v>
      </c>
      <c r="S386" s="120">
        <f t="array" ref="S386">IFERROR(INDEX(DLEV,MATCH($A386&amp;$B386&amp;$D386,AGE&amp;DEV&amp;NCP,0)),0)</f>
        <v>0</v>
      </c>
      <c r="T386" s="6" t="s">
        <v>939</v>
      </c>
    </row>
    <row r="387" spans="1:20" x14ac:dyDescent="0.25">
      <c r="A387" s="105" t="s">
        <v>42</v>
      </c>
      <c r="B387" s="106" t="s">
        <v>15</v>
      </c>
      <c r="C387" s="112" t="s">
        <v>522</v>
      </c>
      <c r="D387" s="108">
        <v>45360099006</v>
      </c>
      <c r="E387" s="1" t="s">
        <v>528</v>
      </c>
      <c r="F387" s="2" t="s">
        <v>35</v>
      </c>
      <c r="G387" s="1" t="s">
        <v>19</v>
      </c>
      <c r="H387" s="103">
        <f t="array" ref="H387">IFERROR(INDEX(SDE,MATCH($A387&amp;$B387&amp;$D387,AGE&amp;DEV&amp;NCP,0)),0)</f>
        <v>-15000000</v>
      </c>
      <c r="I387" s="5">
        <v>-15000000</v>
      </c>
      <c r="J387" s="1"/>
      <c r="K387" s="1" t="s">
        <v>569</v>
      </c>
      <c r="L387" s="1" t="s">
        <v>569</v>
      </c>
      <c r="M387" s="5">
        <v>1141</v>
      </c>
      <c r="N387" s="1" t="s">
        <v>21</v>
      </c>
      <c r="O387" s="1" t="s">
        <v>21</v>
      </c>
      <c r="P387" s="1" t="e">
        <f>INDEX(dormants,MATCH(D387,cptedormant,"0"))</f>
        <v>#N/A</v>
      </c>
      <c r="Q387" s="6" t="e">
        <f>IF(M387&gt;P387,"sans mouvement","ok")</f>
        <v>#N/A</v>
      </c>
      <c r="R387" s="120">
        <f t="array" ref="R387">IFERROR(INDEX(ETA,MATCH($A387&amp;$B387&amp;$D387,AGE&amp;DEV&amp;NCP,0)),0)</f>
        <v>0</v>
      </c>
      <c r="S387" s="120">
        <f t="array" ref="S387">IFERROR(INDEX(DLEV,MATCH($A387&amp;$B387&amp;$D387,AGE&amp;DEV&amp;NCP,0)),0)</f>
        <v>0</v>
      </c>
      <c r="T387" s="6" t="s">
        <v>939</v>
      </c>
    </row>
    <row r="388" spans="1:20" x14ac:dyDescent="0.25">
      <c r="A388" s="105" t="s">
        <v>81</v>
      </c>
      <c r="B388" s="106" t="s">
        <v>15</v>
      </c>
      <c r="C388" s="112" t="s">
        <v>522</v>
      </c>
      <c r="D388" s="108">
        <v>45360099006</v>
      </c>
      <c r="E388" s="1" t="s">
        <v>528</v>
      </c>
      <c r="F388" s="2" t="s">
        <v>35</v>
      </c>
      <c r="G388" s="1" t="s">
        <v>19</v>
      </c>
      <c r="H388" s="103">
        <f t="array" ref="H388">IFERROR(INDEX(SDE,MATCH($A388&amp;$B388&amp;$D388,AGE&amp;DEV&amp;NCP,0)),0)</f>
        <v>-943000</v>
      </c>
      <c r="I388" s="5">
        <v>-943000</v>
      </c>
      <c r="J388" s="1"/>
      <c r="K388" s="1" t="s">
        <v>37</v>
      </c>
      <c r="L388" s="1" t="s">
        <v>37</v>
      </c>
      <c r="M388" s="5">
        <v>70</v>
      </c>
      <c r="N388" s="1" t="s">
        <v>21</v>
      </c>
      <c r="O388" s="1" t="s">
        <v>21</v>
      </c>
      <c r="P388" s="1" t="e">
        <f>INDEX(dormants,MATCH(D388,cptedormant,"0"))</f>
        <v>#N/A</v>
      </c>
      <c r="Q388" s="6" t="e">
        <f>IF(M388&gt;P388,"sans mouvement","ok")</f>
        <v>#N/A</v>
      </c>
      <c r="R388" s="120">
        <f t="array" ref="R388">IFERROR(INDEX(ETA,MATCH($A388&amp;$B388&amp;$D388,AGE&amp;DEV&amp;NCP,0)),0)</f>
        <v>0</v>
      </c>
      <c r="S388" s="120">
        <f t="array" ref="S388">IFERROR(INDEX(DLEV,MATCH($A388&amp;$B388&amp;$D388,AGE&amp;DEV&amp;NCP,0)),0)</f>
        <v>0</v>
      </c>
      <c r="T388" s="6" t="s">
        <v>939</v>
      </c>
    </row>
    <row r="389" spans="1:20" x14ac:dyDescent="0.25">
      <c r="A389" s="105" t="s">
        <v>48</v>
      </c>
      <c r="B389" s="106" t="s">
        <v>15</v>
      </c>
      <c r="C389" s="112" t="s">
        <v>522</v>
      </c>
      <c r="D389" s="108">
        <v>45360099006</v>
      </c>
      <c r="E389" s="1" t="s">
        <v>528</v>
      </c>
      <c r="F389" s="2" t="s">
        <v>35</v>
      </c>
      <c r="G389" s="1" t="s">
        <v>19</v>
      </c>
      <c r="H389" s="103">
        <f t="array" ref="H389">IFERROR(INDEX(SDE,MATCH($A389&amp;$B389&amp;$D389,AGE&amp;DEV&amp;NCP,0)),0)</f>
        <v>-69457579725</v>
      </c>
      <c r="I389" s="5">
        <v>-69372048320</v>
      </c>
      <c r="J389" s="1"/>
      <c r="K389" s="1" t="s">
        <v>942</v>
      </c>
      <c r="L389" s="1" t="s">
        <v>942</v>
      </c>
      <c r="M389" s="5">
        <v>3</v>
      </c>
      <c r="N389" s="1" t="s">
        <v>21</v>
      </c>
      <c r="O389" s="1" t="s">
        <v>21</v>
      </c>
      <c r="P389" s="1" t="e">
        <f>INDEX(dormants,MATCH(D389,cptedormant,"0"))</f>
        <v>#N/A</v>
      </c>
      <c r="Q389" s="6" t="e">
        <f>IF(M389&gt;P389,"sans mouvement","ok")</f>
        <v>#N/A</v>
      </c>
      <c r="R389" s="120">
        <f t="array" ref="R389">IFERROR(INDEX(ETA,MATCH($A389&amp;$B389&amp;$D389,AGE&amp;DEV&amp;NCP,0)),0)</f>
        <v>0</v>
      </c>
      <c r="S389" s="120">
        <f t="array" ref="S389">IFERROR(INDEX(DLEV,MATCH($A389&amp;$B389&amp;$D389,AGE&amp;DEV&amp;NCP,0)),0)</f>
        <v>0</v>
      </c>
      <c r="T389" s="6" t="s">
        <v>939</v>
      </c>
    </row>
    <row r="390" spans="1:20" x14ac:dyDescent="0.25">
      <c r="A390" s="105" t="s">
        <v>26</v>
      </c>
      <c r="B390" s="106" t="s">
        <v>15</v>
      </c>
      <c r="C390" s="112" t="s">
        <v>522</v>
      </c>
      <c r="D390" s="108">
        <v>45360099006</v>
      </c>
      <c r="E390" s="1" t="s">
        <v>528</v>
      </c>
      <c r="F390" s="2" t="s">
        <v>35</v>
      </c>
      <c r="G390" s="1" t="s">
        <v>19</v>
      </c>
      <c r="H390" s="103">
        <f t="array" ref="H390">IFERROR(INDEX(SDE,MATCH($A390&amp;$B390&amp;$D390,AGE&amp;DEV&amp;NCP,0)),0)</f>
        <v>-269081294</v>
      </c>
      <c r="I390" s="5">
        <v>-269081294</v>
      </c>
      <c r="J390" s="1"/>
      <c r="K390" s="1" t="s">
        <v>942</v>
      </c>
      <c r="L390" s="1" t="s">
        <v>942</v>
      </c>
      <c r="M390" s="5">
        <v>3</v>
      </c>
      <c r="N390" s="1" t="s">
        <v>21</v>
      </c>
      <c r="O390" s="1" t="s">
        <v>21</v>
      </c>
      <c r="P390" s="1" t="e">
        <f>INDEX(dormants,MATCH(D390,cptedormant,"0"))</f>
        <v>#N/A</v>
      </c>
      <c r="Q390" s="6" t="e">
        <f>IF(M390&gt;P390,"sans mouvement","ok")</f>
        <v>#N/A</v>
      </c>
      <c r="R390" s="120">
        <f t="array" ref="R390">IFERROR(INDEX(ETA,MATCH($A390&amp;$B390&amp;$D390,AGE&amp;DEV&amp;NCP,0)),0)</f>
        <v>0</v>
      </c>
      <c r="S390" s="120">
        <f t="array" ref="S390">IFERROR(INDEX(DLEV,MATCH($A390&amp;$B390&amp;$D390,AGE&amp;DEV&amp;NCP,0)),0)</f>
        <v>0</v>
      </c>
      <c r="T390" s="6" t="s">
        <v>939</v>
      </c>
    </row>
    <row r="391" spans="1:20" x14ac:dyDescent="0.25">
      <c r="A391" s="105" t="s">
        <v>22</v>
      </c>
      <c r="B391" s="106" t="s">
        <v>15</v>
      </c>
      <c r="C391" s="112" t="s">
        <v>522</v>
      </c>
      <c r="D391" s="108">
        <v>45360099006</v>
      </c>
      <c r="E391" s="1" t="s">
        <v>528</v>
      </c>
      <c r="F391" s="2" t="s">
        <v>35</v>
      </c>
      <c r="G391" s="1" t="s">
        <v>19</v>
      </c>
      <c r="H391" s="103">
        <f t="array" ref="H391">IFERROR(INDEX(SDE,MATCH($A391&amp;$B391&amp;$D391,AGE&amp;DEV&amp;NCP,0)),0)</f>
        <v>-291839713</v>
      </c>
      <c r="I391" s="5">
        <v>-291512143</v>
      </c>
      <c r="J391" s="1"/>
      <c r="K391" s="1" t="s">
        <v>126</v>
      </c>
      <c r="L391" s="1" t="s">
        <v>126</v>
      </c>
      <c r="M391" s="5">
        <v>33</v>
      </c>
      <c r="N391" s="1" t="s">
        <v>21</v>
      </c>
      <c r="O391" s="1" t="s">
        <v>21</v>
      </c>
      <c r="P391" s="1" t="e">
        <f>INDEX(dormants,MATCH(D391,cptedormant,"0"))</f>
        <v>#N/A</v>
      </c>
      <c r="Q391" s="6" t="e">
        <f>IF(M391&gt;P391,"sans mouvement","ok")</f>
        <v>#N/A</v>
      </c>
      <c r="R391" s="120">
        <f t="array" ref="R391">IFERROR(INDEX(ETA,MATCH($A391&amp;$B391&amp;$D391,AGE&amp;DEV&amp;NCP,0)),0)</f>
        <v>0</v>
      </c>
      <c r="S391" s="120">
        <f t="array" ref="S391">IFERROR(INDEX(DLEV,MATCH($A391&amp;$B391&amp;$D391,AGE&amp;DEV&amp;NCP,0)),0)</f>
        <v>0</v>
      </c>
      <c r="T391" s="6" t="s">
        <v>939</v>
      </c>
    </row>
    <row r="392" spans="1:20" x14ac:dyDescent="0.25">
      <c r="A392" s="105" t="s">
        <v>45</v>
      </c>
      <c r="B392" s="106" t="s">
        <v>15</v>
      </c>
      <c r="C392" s="112" t="s">
        <v>522</v>
      </c>
      <c r="D392" s="108">
        <v>45360099006</v>
      </c>
      <c r="E392" s="1" t="s">
        <v>528</v>
      </c>
      <c r="F392" s="2" t="s">
        <v>35</v>
      </c>
      <c r="G392" s="1" t="s">
        <v>19</v>
      </c>
      <c r="H392" s="103">
        <f t="array" ref="H392">IFERROR(INDEX(SDE,MATCH($A392&amp;$B392&amp;$D392,AGE&amp;DEV&amp;NCP,0)),0)</f>
        <v>-115511629</v>
      </c>
      <c r="I392" s="5">
        <v>-115511629</v>
      </c>
      <c r="J392" s="1"/>
      <c r="K392" s="1" t="s">
        <v>546</v>
      </c>
      <c r="L392" s="1" t="s">
        <v>546</v>
      </c>
      <c r="M392" s="5">
        <v>46</v>
      </c>
      <c r="N392" s="1" t="s">
        <v>21</v>
      </c>
      <c r="O392" s="1" t="s">
        <v>21</v>
      </c>
      <c r="P392" s="1" t="e">
        <f>INDEX(dormants,MATCH(D392,cptedormant,"0"))</f>
        <v>#N/A</v>
      </c>
      <c r="Q392" s="6" t="e">
        <f>IF(M392&gt;P392,"sans mouvement","ok")</f>
        <v>#N/A</v>
      </c>
      <c r="R392" s="120">
        <f t="array" ref="R392">IFERROR(INDEX(ETA,MATCH($A392&amp;$B392&amp;$D392,AGE&amp;DEV&amp;NCP,0)),0)</f>
        <v>0</v>
      </c>
      <c r="S392" s="120">
        <f t="array" ref="S392">IFERROR(INDEX(DLEV,MATCH($A392&amp;$B392&amp;$D392,AGE&amp;DEV&amp;NCP,0)),0)</f>
        <v>0</v>
      </c>
      <c r="T392" s="6" t="s">
        <v>939</v>
      </c>
    </row>
    <row r="393" spans="1:20" x14ac:dyDescent="0.25">
      <c r="A393" s="105" t="s">
        <v>84</v>
      </c>
      <c r="B393" s="106" t="s">
        <v>15</v>
      </c>
      <c r="C393" s="112" t="s">
        <v>522</v>
      </c>
      <c r="D393" s="108">
        <v>45360099006</v>
      </c>
      <c r="E393" s="1" t="s">
        <v>528</v>
      </c>
      <c r="F393" s="2" t="s">
        <v>35</v>
      </c>
      <c r="G393" s="1" t="s">
        <v>19</v>
      </c>
      <c r="H393" s="103">
        <f t="array" ref="H393">IFERROR(INDEX(SDE,MATCH($A393&amp;$B393&amp;$D393,AGE&amp;DEV&amp;NCP,0)),0)</f>
        <v>-1148611303</v>
      </c>
      <c r="I393" s="5">
        <v>-1148611303</v>
      </c>
      <c r="J393" s="1"/>
      <c r="K393" s="1" t="s">
        <v>109</v>
      </c>
      <c r="L393" s="1" t="s">
        <v>109</v>
      </c>
      <c r="M393" s="5">
        <v>11</v>
      </c>
      <c r="N393" s="1" t="s">
        <v>21</v>
      </c>
      <c r="O393" s="1" t="s">
        <v>21</v>
      </c>
      <c r="P393" s="1" t="e">
        <f>INDEX(dormants,MATCH(D393,cptedormant,"0"))</f>
        <v>#N/A</v>
      </c>
      <c r="Q393" s="6" t="e">
        <f>IF(M393&gt;P393,"sans mouvement","ok")</f>
        <v>#N/A</v>
      </c>
      <c r="R393" s="120">
        <f t="array" ref="R393">IFERROR(INDEX(ETA,MATCH($A393&amp;$B393&amp;$D393,AGE&amp;DEV&amp;NCP,0)),0)</f>
        <v>0</v>
      </c>
      <c r="S393" s="120">
        <f t="array" ref="S393">IFERROR(INDEX(DLEV,MATCH($A393&amp;$B393&amp;$D393,AGE&amp;DEV&amp;NCP,0)),0)</f>
        <v>0</v>
      </c>
      <c r="T393" s="6" t="s">
        <v>939</v>
      </c>
    </row>
    <row r="394" spans="1:20" x14ac:dyDescent="0.25">
      <c r="A394" s="105" t="s">
        <v>88</v>
      </c>
      <c r="B394" s="106" t="s">
        <v>15</v>
      </c>
      <c r="C394" s="112" t="s">
        <v>522</v>
      </c>
      <c r="D394" s="108">
        <v>45360099006</v>
      </c>
      <c r="E394" s="1" t="s">
        <v>528</v>
      </c>
      <c r="F394" s="2" t="s">
        <v>35</v>
      </c>
      <c r="G394" s="1" t="s">
        <v>19</v>
      </c>
      <c r="H394" s="103">
        <f t="array" ref="H394">IFERROR(INDEX(SDE,MATCH($A394&amp;$B394&amp;$D394,AGE&amp;DEV&amp;NCP,0)),0)</f>
        <v>-39379789</v>
      </c>
      <c r="I394" s="5">
        <v>-39379789</v>
      </c>
      <c r="J394" s="1"/>
      <c r="K394" s="1" t="s">
        <v>434</v>
      </c>
      <c r="L394" s="1" t="s">
        <v>434</v>
      </c>
      <c r="M394" s="5">
        <v>356</v>
      </c>
      <c r="N394" s="1" t="s">
        <v>21</v>
      </c>
      <c r="O394" s="1" t="s">
        <v>21</v>
      </c>
      <c r="P394" s="1" t="e">
        <f>INDEX(dormants,MATCH(D394,cptedormant,"0"))</f>
        <v>#N/A</v>
      </c>
      <c r="Q394" s="6" t="e">
        <f>IF(M394&gt;P394,"sans mouvement","ok")</f>
        <v>#N/A</v>
      </c>
      <c r="R394" s="120">
        <f t="array" ref="R394">IFERROR(INDEX(ETA,MATCH($A394&amp;$B394&amp;$D394,AGE&amp;DEV&amp;NCP,0)),0)</f>
        <v>0</v>
      </c>
      <c r="S394" s="120">
        <f t="array" ref="S394">IFERROR(INDEX(DLEV,MATCH($A394&amp;$B394&amp;$D394,AGE&amp;DEV&amp;NCP,0)),0)</f>
        <v>0</v>
      </c>
      <c r="T394" s="6" t="s">
        <v>939</v>
      </c>
    </row>
    <row r="395" spans="1:20" x14ac:dyDescent="0.25">
      <c r="A395" s="105" t="s">
        <v>46</v>
      </c>
      <c r="B395" s="106" t="s">
        <v>15</v>
      </c>
      <c r="C395" s="112" t="s">
        <v>522</v>
      </c>
      <c r="D395" s="108">
        <v>45360099006</v>
      </c>
      <c r="E395" s="1" t="s">
        <v>528</v>
      </c>
      <c r="F395" s="2" t="s">
        <v>35</v>
      </c>
      <c r="G395" s="1" t="s">
        <v>19</v>
      </c>
      <c r="H395" s="103">
        <f t="array" ref="H395">IFERROR(INDEX(SDE,MATCH($A395&amp;$B395&amp;$D395,AGE&amp;DEV&amp;NCP,0)),0)</f>
        <v>-610935058</v>
      </c>
      <c r="I395" s="5">
        <v>-610935058</v>
      </c>
      <c r="J395" s="1"/>
      <c r="K395" s="1" t="s">
        <v>571</v>
      </c>
      <c r="L395" s="1" t="s">
        <v>571</v>
      </c>
      <c r="M395" s="5">
        <v>174</v>
      </c>
      <c r="N395" s="1" t="s">
        <v>21</v>
      </c>
      <c r="O395" s="1" t="s">
        <v>21</v>
      </c>
      <c r="P395" s="1" t="e">
        <f>INDEX(dormants,MATCH(D395,cptedormant,"0"))</f>
        <v>#N/A</v>
      </c>
      <c r="Q395" s="6" t="e">
        <f>IF(M395&gt;P395,"sans mouvement","ok")</f>
        <v>#N/A</v>
      </c>
      <c r="R395" s="120">
        <f t="array" ref="R395">IFERROR(INDEX(ETA,MATCH($A395&amp;$B395&amp;$D395,AGE&amp;DEV&amp;NCP,0)),0)</f>
        <v>0</v>
      </c>
      <c r="S395" s="120">
        <f t="array" ref="S395">IFERROR(INDEX(DLEV,MATCH($A395&amp;$B395&amp;$D395,AGE&amp;DEV&amp;NCP,0)),0)</f>
        <v>0</v>
      </c>
      <c r="T395" s="6" t="s">
        <v>939</v>
      </c>
    </row>
    <row r="396" spans="1:20" x14ac:dyDescent="0.25">
      <c r="A396" s="105" t="s">
        <v>31</v>
      </c>
      <c r="B396" s="106" t="s">
        <v>15</v>
      </c>
      <c r="C396" s="112" t="s">
        <v>588</v>
      </c>
      <c r="D396" s="108">
        <v>46200099000</v>
      </c>
      <c r="E396" s="1" t="s">
        <v>589</v>
      </c>
      <c r="F396" s="2" t="s">
        <v>35</v>
      </c>
      <c r="G396" s="1" t="s">
        <v>590</v>
      </c>
      <c r="H396" s="103">
        <f t="array" ref="H396">IFERROR(INDEX(SDE,MATCH($A396&amp;$B396&amp;$D396,AGE&amp;DEV&amp;NCP,0)),0)</f>
        <v>70766027</v>
      </c>
      <c r="I396" s="5">
        <v>40925910</v>
      </c>
      <c r="J396" s="1" t="s">
        <v>44</v>
      </c>
      <c r="K396" s="1" t="s">
        <v>942</v>
      </c>
      <c r="L396" s="1" t="s">
        <v>942</v>
      </c>
      <c r="M396" s="5">
        <v>3</v>
      </c>
      <c r="N396" s="1" t="s">
        <v>21</v>
      </c>
      <c r="O396" s="1" t="s">
        <v>21</v>
      </c>
      <c r="P396" s="1">
        <f>INDEX(dormants,MATCH(D396,cptedormant,"0"))</f>
        <v>90</v>
      </c>
      <c r="Q396" s="6" t="str">
        <f>IF(M396&gt;P396,"sans mouvement","ok")</f>
        <v>ok</v>
      </c>
      <c r="R396" s="120">
        <f t="array" ref="R396">IFERROR(INDEX(ETA,MATCH($A396&amp;$B396&amp;$D396,AGE&amp;DEV&amp;NCP,0)),0)</f>
        <v>0</v>
      </c>
      <c r="S396" s="120">
        <f t="array" ref="S396">IFERROR(INDEX(DLEV,MATCH($A396&amp;$B396&amp;$D396,AGE&amp;DEV&amp;NCP,0)),0)</f>
        <v>0</v>
      </c>
      <c r="T396" s="6"/>
    </row>
    <row r="397" spans="1:20" x14ac:dyDescent="0.25">
      <c r="A397" s="105" t="s">
        <v>31</v>
      </c>
      <c r="B397" s="106" t="s">
        <v>15</v>
      </c>
      <c r="C397" s="112" t="s">
        <v>591</v>
      </c>
      <c r="D397" s="108">
        <v>46310099010</v>
      </c>
      <c r="E397" s="1" t="s">
        <v>592</v>
      </c>
      <c r="F397" s="2" t="s">
        <v>35</v>
      </c>
      <c r="G397" s="1" t="s">
        <v>484</v>
      </c>
      <c r="H397" s="103">
        <f t="array" ref="H397">IFERROR(INDEX(SDE,MATCH($A397&amp;$B397&amp;$D397,AGE&amp;DEV&amp;NCP,0)),0)</f>
        <v>-503000</v>
      </c>
      <c r="I397" s="5">
        <v>-503000</v>
      </c>
      <c r="J397" s="1" t="s">
        <v>107</v>
      </c>
      <c r="K397" s="1" t="s">
        <v>107</v>
      </c>
      <c r="L397" s="1" t="s">
        <v>107</v>
      </c>
      <c r="M397" s="5">
        <v>24</v>
      </c>
      <c r="N397" s="1" t="s">
        <v>21</v>
      </c>
      <c r="O397" s="1" t="s">
        <v>21</v>
      </c>
      <c r="P397" s="1">
        <f>INDEX(dormants,MATCH(D397,cptedormant,"0"))</f>
        <v>366</v>
      </c>
      <c r="Q397" s="6" t="str">
        <f>IF(M397&gt;P397,"sans mouvement","ok")</f>
        <v>ok</v>
      </c>
      <c r="R397" s="120">
        <f t="array" ref="R397">IFERROR(INDEX(ETA,MATCH($A397&amp;$B397&amp;$D397,AGE&amp;DEV&amp;NCP,0)),0)</f>
        <v>0</v>
      </c>
      <c r="S397" s="120">
        <f t="array" ref="S397">IFERROR(INDEX(DLEV,MATCH($A397&amp;$B397&amp;$D397,AGE&amp;DEV&amp;NCP,0)),0)</f>
        <v>0</v>
      </c>
      <c r="T397" s="6"/>
    </row>
    <row r="398" spans="1:20" x14ac:dyDescent="0.25">
      <c r="A398" s="105" t="s">
        <v>48</v>
      </c>
      <c r="B398" s="106" t="s">
        <v>15</v>
      </c>
      <c r="C398" s="112" t="s">
        <v>591</v>
      </c>
      <c r="D398" s="108">
        <v>46310099010</v>
      </c>
      <c r="E398" s="1" t="s">
        <v>592</v>
      </c>
      <c r="F398" s="2" t="s">
        <v>35</v>
      </c>
      <c r="G398" s="1" t="s">
        <v>484</v>
      </c>
      <c r="H398" s="103">
        <f t="array" ref="H398">IFERROR(INDEX(SDE,MATCH($A398&amp;$B398&amp;$D398,AGE&amp;DEV&amp;NCP,0)),0)</f>
        <v>-25</v>
      </c>
      <c r="I398" s="5">
        <v>-25</v>
      </c>
      <c r="J398" s="1" t="s">
        <v>107</v>
      </c>
      <c r="K398" s="1" t="s">
        <v>598</v>
      </c>
      <c r="L398" s="1" t="s">
        <v>107</v>
      </c>
      <c r="M398" s="5">
        <v>24</v>
      </c>
      <c r="N398" s="1" t="s">
        <v>21</v>
      </c>
      <c r="O398" s="1" t="s">
        <v>21</v>
      </c>
      <c r="P398" s="1">
        <f>INDEX(dormants,MATCH(D398,cptedormant,"0"))</f>
        <v>366</v>
      </c>
      <c r="Q398" s="6" t="str">
        <f>IF(M398&gt;P398,"sans mouvement","ok")</f>
        <v>ok</v>
      </c>
      <c r="R398" s="120">
        <f t="array" ref="R398">IFERROR(INDEX(ETA,MATCH($A398&amp;$B398&amp;$D398,AGE&amp;DEV&amp;NCP,0)),0)</f>
        <v>0</v>
      </c>
      <c r="S398" s="120">
        <f t="array" ref="S398">IFERROR(INDEX(DLEV,MATCH($A398&amp;$B398&amp;$D398,AGE&amp;DEV&amp;NCP,0)),0)</f>
        <v>0</v>
      </c>
      <c r="T398" s="6"/>
    </row>
    <row r="399" spans="1:20" x14ac:dyDescent="0.25">
      <c r="A399" s="105" t="s">
        <v>31</v>
      </c>
      <c r="B399" s="106" t="s">
        <v>15</v>
      </c>
      <c r="C399" s="112" t="s">
        <v>591</v>
      </c>
      <c r="D399" s="108">
        <v>46310099020</v>
      </c>
      <c r="E399" s="1" t="s">
        <v>596</v>
      </c>
      <c r="F399" s="2" t="s">
        <v>35</v>
      </c>
      <c r="G399" s="1" t="s">
        <v>484</v>
      </c>
      <c r="H399" s="103">
        <f t="array" ref="H399">IFERROR(INDEX(SDE,MATCH($A399&amp;$B399&amp;$D399,AGE&amp;DEV&amp;NCP,0)),0)</f>
        <v>394279</v>
      </c>
      <c r="I399" s="5">
        <v>394279</v>
      </c>
      <c r="J399" s="1" t="s">
        <v>107</v>
      </c>
      <c r="K399" s="1" t="s">
        <v>107</v>
      </c>
      <c r="L399" s="1" t="s">
        <v>107</v>
      </c>
      <c r="M399" s="5">
        <v>24</v>
      </c>
      <c r="N399" s="1" t="s">
        <v>21</v>
      </c>
      <c r="O399" s="1" t="s">
        <v>21</v>
      </c>
      <c r="P399" s="1">
        <f>INDEX(dormants,MATCH(D399,cptedormant,"0"))</f>
        <v>366</v>
      </c>
      <c r="Q399" s="6" t="str">
        <f>IF(M399&gt;P399,"sans mouvement","ok")</f>
        <v>ok</v>
      </c>
      <c r="R399" s="120">
        <f t="array" ref="R399">IFERROR(INDEX(ETA,MATCH($A399&amp;$B399&amp;$D399,AGE&amp;DEV&amp;NCP,0)),0)</f>
        <v>0</v>
      </c>
      <c r="S399" s="120">
        <f t="array" ref="S399">IFERROR(INDEX(DLEV,MATCH($A399&amp;$B399&amp;$D399,AGE&amp;DEV&amp;NCP,0)),0)</f>
        <v>0</v>
      </c>
      <c r="T399" s="6"/>
    </row>
    <row r="400" spans="1:20" x14ac:dyDescent="0.25">
      <c r="A400" s="105" t="s">
        <v>33</v>
      </c>
      <c r="B400" s="106" t="s">
        <v>15</v>
      </c>
      <c r="C400" s="112" t="s">
        <v>591</v>
      </c>
      <c r="D400" s="108">
        <v>46310099020</v>
      </c>
      <c r="E400" s="1" t="s">
        <v>596</v>
      </c>
      <c r="F400" s="2" t="s">
        <v>35</v>
      </c>
      <c r="G400" s="1" t="s">
        <v>484</v>
      </c>
      <c r="H400" s="103">
        <f t="array" ref="H400">IFERROR(INDEX(SDE,MATCH($A400&amp;$B400&amp;$D400,AGE&amp;DEV&amp;NCP,0)),0)</f>
        <v>101050</v>
      </c>
      <c r="I400" s="5">
        <v>101050</v>
      </c>
      <c r="J400" s="1" t="s">
        <v>599</v>
      </c>
      <c r="K400" s="1" t="s">
        <v>107</v>
      </c>
      <c r="L400" s="1" t="s">
        <v>107</v>
      </c>
      <c r="M400" s="5">
        <v>24</v>
      </c>
      <c r="N400" s="1" t="s">
        <v>21</v>
      </c>
      <c r="O400" s="1" t="s">
        <v>21</v>
      </c>
      <c r="P400" s="1">
        <f>INDEX(dormants,MATCH(D400,cptedormant,"0"))</f>
        <v>366</v>
      </c>
      <c r="Q400" s="6" t="str">
        <f>IF(M400&gt;P400,"sans mouvement","ok")</f>
        <v>ok</v>
      </c>
      <c r="R400" s="120">
        <f t="array" ref="R400">IFERROR(INDEX(ETA,MATCH($A400&amp;$B400&amp;$D400,AGE&amp;DEV&amp;NCP,0)),0)</f>
        <v>0</v>
      </c>
      <c r="S400" s="120">
        <f t="array" ref="S400">IFERROR(INDEX(DLEV,MATCH($A400&amp;$B400&amp;$D400,AGE&amp;DEV&amp;NCP,0)),0)</f>
        <v>0</v>
      </c>
      <c r="T400" s="6"/>
    </row>
    <row r="401" spans="1:20" x14ac:dyDescent="0.25">
      <c r="A401" s="105" t="s">
        <v>36</v>
      </c>
      <c r="B401" s="106" t="s">
        <v>15</v>
      </c>
      <c r="C401" s="112" t="s">
        <v>591</v>
      </c>
      <c r="D401" s="108">
        <v>46310099020</v>
      </c>
      <c r="E401" s="1" t="s">
        <v>596</v>
      </c>
      <c r="F401" s="2" t="s">
        <v>35</v>
      </c>
      <c r="G401" s="1" t="s">
        <v>484</v>
      </c>
      <c r="H401" s="103">
        <f t="array" ref="H401">IFERROR(INDEX(SDE,MATCH($A401&amp;$B401&amp;$D401,AGE&amp;DEV&amp;NCP,0)),0)</f>
        <v>145000</v>
      </c>
      <c r="I401" s="5">
        <v>145000</v>
      </c>
      <c r="J401" s="1" t="s">
        <v>600</v>
      </c>
      <c r="K401" s="1" t="s">
        <v>107</v>
      </c>
      <c r="L401" s="1" t="s">
        <v>107</v>
      </c>
      <c r="M401" s="5">
        <v>24</v>
      </c>
      <c r="N401" s="1" t="s">
        <v>21</v>
      </c>
      <c r="O401" s="1" t="s">
        <v>21</v>
      </c>
      <c r="P401" s="1">
        <f>INDEX(dormants,MATCH(D401,cptedormant,"0"))</f>
        <v>366</v>
      </c>
      <c r="Q401" s="6" t="str">
        <f>IF(M401&gt;P401,"sans mouvement","ok")</f>
        <v>ok</v>
      </c>
      <c r="R401" s="120">
        <f t="array" ref="R401">IFERROR(INDEX(ETA,MATCH($A401&amp;$B401&amp;$D401,AGE&amp;DEV&amp;NCP,0)),0)</f>
        <v>0</v>
      </c>
      <c r="S401" s="120">
        <f t="array" ref="S401">IFERROR(INDEX(DLEV,MATCH($A401&amp;$B401&amp;$D401,AGE&amp;DEV&amp;NCP,0)),0)</f>
        <v>0</v>
      </c>
      <c r="T401" s="6"/>
    </row>
    <row r="402" spans="1:20" x14ac:dyDescent="0.25">
      <c r="A402" s="105" t="s">
        <v>40</v>
      </c>
      <c r="B402" s="106" t="s">
        <v>15</v>
      </c>
      <c r="C402" s="112" t="s">
        <v>591</v>
      </c>
      <c r="D402" s="108">
        <v>46310099020</v>
      </c>
      <c r="E402" s="1" t="s">
        <v>596</v>
      </c>
      <c r="F402" s="2" t="s">
        <v>35</v>
      </c>
      <c r="G402" s="1" t="s">
        <v>484</v>
      </c>
      <c r="H402" s="103">
        <f t="array" ref="H402">IFERROR(INDEX(SDE,MATCH($A402&amp;$B402&amp;$D402,AGE&amp;DEV&amp;NCP,0)),0)</f>
        <v>3040000</v>
      </c>
      <c r="I402" s="5">
        <v>3040000</v>
      </c>
      <c r="J402" s="1" t="s">
        <v>121</v>
      </c>
      <c r="K402" s="1" t="s">
        <v>107</v>
      </c>
      <c r="L402" s="1" t="s">
        <v>107</v>
      </c>
      <c r="M402" s="5">
        <v>24</v>
      </c>
      <c r="N402" s="1" t="s">
        <v>21</v>
      </c>
      <c r="O402" s="1" t="s">
        <v>21</v>
      </c>
      <c r="P402" s="1">
        <f>INDEX(dormants,MATCH(D402,cptedormant,"0"))</f>
        <v>366</v>
      </c>
      <c r="Q402" s="6" t="str">
        <f>IF(M402&gt;P402,"sans mouvement","ok")</f>
        <v>ok</v>
      </c>
      <c r="R402" s="120">
        <f t="array" ref="R402">IFERROR(INDEX(ETA,MATCH($A402&amp;$B402&amp;$D402,AGE&amp;DEV&amp;NCP,0)),0)</f>
        <v>0</v>
      </c>
      <c r="S402" s="120">
        <f t="array" ref="S402">IFERROR(INDEX(DLEV,MATCH($A402&amp;$B402&amp;$D402,AGE&amp;DEV&amp;NCP,0)),0)</f>
        <v>0</v>
      </c>
      <c r="T402" s="6"/>
    </row>
    <row r="403" spans="1:20" x14ac:dyDescent="0.25">
      <c r="A403" s="109" t="s">
        <v>48</v>
      </c>
      <c r="B403" s="110" t="s">
        <v>15</v>
      </c>
      <c r="C403" s="113" t="s">
        <v>591</v>
      </c>
      <c r="D403" s="110">
        <v>46310099020</v>
      </c>
      <c r="E403" s="6" t="s">
        <v>596</v>
      </c>
      <c r="F403" s="97" t="s">
        <v>35</v>
      </c>
      <c r="G403" s="6" t="s">
        <v>484</v>
      </c>
      <c r="H403" s="103">
        <f t="array" ref="H403">IFERROR(INDEX(SDE,MATCH($A403&amp;$B403&amp;$D403,AGE&amp;DEV&amp;NCP,0)),0)</f>
        <v>232265</v>
      </c>
      <c r="I403" s="98">
        <v>232265</v>
      </c>
      <c r="J403" s="6" t="s">
        <v>486</v>
      </c>
      <c r="K403" s="6" t="s">
        <v>107</v>
      </c>
      <c r="L403" s="6" t="s">
        <v>107</v>
      </c>
      <c r="M403" s="99">
        <v>24</v>
      </c>
      <c r="N403" s="6" t="s">
        <v>21</v>
      </c>
      <c r="O403" s="6" t="s">
        <v>21</v>
      </c>
      <c r="P403" s="6">
        <f>INDEX(dormants,MATCH(D403,cptedormant,"0"))</f>
        <v>366</v>
      </c>
      <c r="Q403" s="6" t="str">
        <f>IF(M403&gt;P403,"sans mouvement","ok")</f>
        <v>ok</v>
      </c>
      <c r="R403" s="120">
        <f t="array" ref="R403">IFERROR(INDEX(ETA,MATCH($A403&amp;$B403&amp;$D403,AGE&amp;DEV&amp;NCP,0)),0)</f>
        <v>0</v>
      </c>
      <c r="S403" s="120">
        <f t="array" ref="S403">IFERROR(INDEX(DLEV,MATCH($A403&amp;$B403&amp;$D403,AGE&amp;DEV&amp;NCP,0)),0)</f>
        <v>0</v>
      </c>
      <c r="T403" s="6"/>
    </row>
    <row r="404" spans="1:20" x14ac:dyDescent="0.25">
      <c r="A404" s="109" t="s">
        <v>22</v>
      </c>
      <c r="B404" s="110" t="s">
        <v>15</v>
      </c>
      <c r="C404" s="113" t="s">
        <v>591</v>
      </c>
      <c r="D404" s="110">
        <v>46310099020</v>
      </c>
      <c r="E404" s="6" t="s">
        <v>596</v>
      </c>
      <c r="F404" s="97" t="s">
        <v>35</v>
      </c>
      <c r="G404" s="6" t="s">
        <v>484</v>
      </c>
      <c r="H404" s="103">
        <f t="array" ref="H404">IFERROR(INDEX(SDE,MATCH($A404&amp;$B404&amp;$D404,AGE&amp;DEV&amp;NCP,0)),0)</f>
        <v>2000</v>
      </c>
      <c r="I404" s="98">
        <v>2000</v>
      </c>
      <c r="J404" s="6" t="s">
        <v>597</v>
      </c>
      <c r="K404" s="6" t="s">
        <v>107</v>
      </c>
      <c r="L404" s="6" t="s">
        <v>107</v>
      </c>
      <c r="M404" s="99">
        <v>24</v>
      </c>
      <c r="N404" s="6" t="s">
        <v>21</v>
      </c>
      <c r="O404" s="6" t="s">
        <v>21</v>
      </c>
      <c r="P404" s="6">
        <f>INDEX(dormants,MATCH(D404,cptedormant,"0"))</f>
        <v>366</v>
      </c>
      <c r="Q404" s="6" t="str">
        <f>IF(M404&gt;P404,"sans mouvement","ok")</f>
        <v>ok</v>
      </c>
      <c r="R404" s="120">
        <f t="array" ref="R404">IFERROR(INDEX(ETA,MATCH($A404&amp;$B404&amp;$D404,AGE&amp;DEV&amp;NCP,0)),0)</f>
        <v>0</v>
      </c>
      <c r="S404" s="120">
        <f t="array" ref="S404">IFERROR(INDEX(DLEV,MATCH($A404&amp;$B404&amp;$D404,AGE&amp;DEV&amp;NCP,0)),0)</f>
        <v>0</v>
      </c>
      <c r="T404" s="6"/>
    </row>
    <row r="405" spans="1:20" x14ac:dyDescent="0.25">
      <c r="A405" s="109" t="s">
        <v>84</v>
      </c>
      <c r="B405" s="110" t="s">
        <v>15</v>
      </c>
      <c r="C405" s="113" t="s">
        <v>591</v>
      </c>
      <c r="D405" s="110">
        <v>46310099020</v>
      </c>
      <c r="E405" s="6" t="s">
        <v>596</v>
      </c>
      <c r="F405" s="97" t="s">
        <v>35</v>
      </c>
      <c r="G405" s="6" t="s">
        <v>484</v>
      </c>
      <c r="H405" s="103">
        <f t="array" ref="H405">IFERROR(INDEX(SDE,MATCH($A405&amp;$B405&amp;$D405,AGE&amp;DEV&amp;NCP,0)),0)</f>
        <v>7013</v>
      </c>
      <c r="I405" s="98">
        <v>7013</v>
      </c>
      <c r="J405" s="6" t="s">
        <v>601</v>
      </c>
      <c r="K405" s="6" t="s">
        <v>107</v>
      </c>
      <c r="L405" s="6" t="s">
        <v>107</v>
      </c>
      <c r="M405" s="99">
        <v>24</v>
      </c>
      <c r="N405" s="6" t="s">
        <v>21</v>
      </c>
      <c r="O405" s="6" t="s">
        <v>21</v>
      </c>
      <c r="P405" s="6">
        <f>INDEX(dormants,MATCH(D405,cptedormant,"0"))</f>
        <v>366</v>
      </c>
      <c r="Q405" s="6" t="str">
        <f>IF(M405&gt;P405,"sans mouvement","ok")</f>
        <v>ok</v>
      </c>
      <c r="R405" s="120">
        <f t="array" ref="R405">IFERROR(INDEX(ETA,MATCH($A405&amp;$B405&amp;$D405,AGE&amp;DEV&amp;NCP,0)),0)</f>
        <v>0</v>
      </c>
      <c r="S405" s="120">
        <f t="array" ref="S405">IFERROR(INDEX(DLEV,MATCH($A405&amp;$B405&amp;$D405,AGE&amp;DEV&amp;NCP,0)),0)</f>
        <v>0</v>
      </c>
      <c r="T405" s="6"/>
    </row>
    <row r="406" spans="1:20" x14ac:dyDescent="0.25">
      <c r="A406" s="109" t="s">
        <v>88</v>
      </c>
      <c r="B406" s="110" t="s">
        <v>15</v>
      </c>
      <c r="C406" s="113" t="s">
        <v>591</v>
      </c>
      <c r="D406" s="110">
        <v>46310099020</v>
      </c>
      <c r="E406" s="6" t="s">
        <v>596</v>
      </c>
      <c r="F406" s="97" t="s">
        <v>35</v>
      </c>
      <c r="G406" s="6" t="s">
        <v>484</v>
      </c>
      <c r="H406" s="103">
        <f t="array" ref="H406">IFERROR(INDEX(SDE,MATCH($A406&amp;$B406&amp;$D406,AGE&amp;DEV&amp;NCP,0)),0)</f>
        <v>9600</v>
      </c>
      <c r="I406" s="98">
        <v>7600</v>
      </c>
      <c r="J406" s="6" t="s">
        <v>602</v>
      </c>
      <c r="K406" s="6" t="s">
        <v>107</v>
      </c>
      <c r="L406" s="6" t="s">
        <v>107</v>
      </c>
      <c r="M406" s="99">
        <v>24</v>
      </c>
      <c r="N406" s="6" t="s">
        <v>21</v>
      </c>
      <c r="O406" s="6" t="s">
        <v>21</v>
      </c>
      <c r="P406" s="6">
        <f>INDEX(dormants,MATCH(D406,cptedormant,"0"))</f>
        <v>366</v>
      </c>
      <c r="Q406" s="6" t="str">
        <f>IF(M406&gt;P406,"sans mouvement","ok")</f>
        <v>ok</v>
      </c>
      <c r="R406" s="120">
        <f t="array" ref="R406">IFERROR(INDEX(ETA,MATCH($A406&amp;$B406&amp;$D406,AGE&amp;DEV&amp;NCP,0)),0)</f>
        <v>0</v>
      </c>
      <c r="S406" s="120">
        <f t="array" ref="S406">IFERROR(INDEX(DLEV,MATCH($A406&amp;$B406&amp;$D406,AGE&amp;DEV&amp;NCP,0)),0)</f>
        <v>0</v>
      </c>
      <c r="T406" s="6"/>
    </row>
    <row r="407" spans="1:20" x14ac:dyDescent="0.25">
      <c r="A407" s="105" t="s">
        <v>46</v>
      </c>
      <c r="B407" s="106" t="s">
        <v>15</v>
      </c>
      <c r="C407" s="112" t="s">
        <v>591</v>
      </c>
      <c r="D407" s="108">
        <v>46310099020</v>
      </c>
      <c r="E407" s="1" t="s">
        <v>596</v>
      </c>
      <c r="F407" s="2" t="s">
        <v>35</v>
      </c>
      <c r="G407" s="1" t="s">
        <v>484</v>
      </c>
      <c r="H407" s="103">
        <f t="array" ref="H407">IFERROR(INDEX(SDE,MATCH($A407&amp;$B407&amp;$D407,AGE&amp;DEV&amp;NCP,0)),0)</f>
        <v>5500</v>
      </c>
      <c r="I407" s="5">
        <v>5500</v>
      </c>
      <c r="J407" s="1" t="s">
        <v>597</v>
      </c>
      <c r="K407" s="1" t="s">
        <v>107</v>
      </c>
      <c r="L407" s="1" t="s">
        <v>107</v>
      </c>
      <c r="M407" s="5">
        <v>24</v>
      </c>
      <c r="N407" s="1" t="s">
        <v>21</v>
      </c>
      <c r="O407" s="1" t="s">
        <v>21</v>
      </c>
      <c r="P407" s="1">
        <f>INDEX(dormants,MATCH(D407,cptedormant,"0"))</f>
        <v>366</v>
      </c>
      <c r="Q407" s="6" t="str">
        <f>IF(M407&gt;P407,"sans mouvement","ok")</f>
        <v>ok</v>
      </c>
      <c r="R407" s="120">
        <f t="array" ref="R407">IFERROR(INDEX(ETA,MATCH($A407&amp;$B407&amp;$D407,AGE&amp;DEV&amp;NCP,0)),0)</f>
        <v>0</v>
      </c>
      <c r="S407" s="120">
        <f t="array" ref="S407">IFERROR(INDEX(DLEV,MATCH($A407&amp;$B407&amp;$D407,AGE&amp;DEV&amp;NCP,0)),0)</f>
        <v>0</v>
      </c>
      <c r="T407" s="6"/>
    </row>
    <row r="408" spans="1:20" x14ac:dyDescent="0.25">
      <c r="A408" s="109" t="s">
        <v>31</v>
      </c>
      <c r="B408" s="110" t="s">
        <v>15</v>
      </c>
      <c r="C408" s="113" t="s">
        <v>603</v>
      </c>
      <c r="D408" s="110">
        <v>46330099010</v>
      </c>
      <c r="E408" s="6" t="s">
        <v>604</v>
      </c>
      <c r="F408" s="97" t="s">
        <v>35</v>
      </c>
      <c r="G408" s="6" t="s">
        <v>91</v>
      </c>
      <c r="H408" s="103">
        <f t="array" ref="H408">IFERROR(INDEX(SDE,MATCH($A408&amp;$B408&amp;$D408,AGE&amp;DEV&amp;NCP,0)),0)</f>
        <v>-305000</v>
      </c>
      <c r="I408" s="98">
        <v>-305000</v>
      </c>
      <c r="J408" s="6" t="s">
        <v>107</v>
      </c>
      <c r="K408" s="6" t="s">
        <v>942</v>
      </c>
      <c r="L408" s="6" t="s">
        <v>942</v>
      </c>
      <c r="M408" s="99">
        <v>3</v>
      </c>
      <c r="N408" s="6" t="s">
        <v>21</v>
      </c>
      <c r="O408" s="6" t="s">
        <v>21</v>
      </c>
      <c r="P408" s="6">
        <f>INDEX(dormants,MATCH(D408,cptedormant,"0"))</f>
        <v>366</v>
      </c>
      <c r="Q408" s="6" t="str">
        <f>IF(M408&gt;P408,"sans mouvement","ok")</f>
        <v>ok</v>
      </c>
      <c r="R408" s="120">
        <f t="array" ref="R408">IFERROR(INDEX(ETA,MATCH($A408&amp;$B408&amp;$D408,AGE&amp;DEV&amp;NCP,0)),0)</f>
        <v>0</v>
      </c>
      <c r="S408" s="120">
        <f t="array" ref="S408">IFERROR(INDEX(DLEV,MATCH($A408&amp;$B408&amp;$D408,AGE&amp;DEV&amp;NCP,0)),0)</f>
        <v>0</v>
      </c>
      <c r="T408" s="6"/>
    </row>
    <row r="409" spans="1:20" x14ac:dyDescent="0.25">
      <c r="A409" s="109" t="s">
        <v>33</v>
      </c>
      <c r="B409" s="110" t="s">
        <v>15</v>
      </c>
      <c r="C409" s="113" t="s">
        <v>603</v>
      </c>
      <c r="D409" s="110">
        <v>46330099010</v>
      </c>
      <c r="E409" s="6" t="s">
        <v>604</v>
      </c>
      <c r="F409" s="97" t="s">
        <v>35</v>
      </c>
      <c r="G409" s="6" t="s">
        <v>479</v>
      </c>
      <c r="H409" s="103">
        <f t="array" ref="H409">IFERROR(INDEX(SDE,MATCH($A409&amp;$B409&amp;$D409,AGE&amp;DEV&amp;NCP,0)),0)</f>
        <v>-55000</v>
      </c>
      <c r="I409" s="98">
        <v>-55000</v>
      </c>
      <c r="J409" s="6" t="s">
        <v>107</v>
      </c>
      <c r="K409" s="6" t="s">
        <v>85</v>
      </c>
      <c r="L409" s="6" t="s">
        <v>85</v>
      </c>
      <c r="M409" s="99">
        <v>19</v>
      </c>
      <c r="N409" s="6" t="s">
        <v>21</v>
      </c>
      <c r="O409" s="6" t="s">
        <v>21</v>
      </c>
      <c r="P409" s="6">
        <f>INDEX(dormants,MATCH(D409,cptedormant,"0"))</f>
        <v>366</v>
      </c>
      <c r="Q409" s="6" t="str">
        <f>IF(M409&gt;P409,"sans mouvement","ok")</f>
        <v>ok</v>
      </c>
      <c r="R409" s="120">
        <f t="array" ref="R409">IFERROR(INDEX(ETA,MATCH($A409&amp;$B409&amp;$D409,AGE&amp;DEV&amp;NCP,0)),0)</f>
        <v>0</v>
      </c>
      <c r="S409" s="120">
        <f t="array" ref="S409">IFERROR(INDEX(DLEV,MATCH($A409&amp;$B409&amp;$D409,AGE&amp;DEV&amp;NCP,0)),0)</f>
        <v>0</v>
      </c>
      <c r="T409" s="6"/>
    </row>
    <row r="410" spans="1:20" x14ac:dyDescent="0.25">
      <c r="A410" s="109" t="s">
        <v>36</v>
      </c>
      <c r="B410" s="110" t="s">
        <v>15</v>
      </c>
      <c r="C410" s="113" t="s">
        <v>603</v>
      </c>
      <c r="D410" s="110">
        <v>46330099010</v>
      </c>
      <c r="E410" s="6" t="s">
        <v>604</v>
      </c>
      <c r="F410" s="97" t="s">
        <v>35</v>
      </c>
      <c r="G410" s="6" t="s">
        <v>479</v>
      </c>
      <c r="H410" s="103">
        <f t="array" ref="H410">IFERROR(INDEX(SDE,MATCH($A410&amp;$B410&amp;$D410,AGE&amp;DEV&amp;NCP,0)),0)</f>
        <v>-850000</v>
      </c>
      <c r="I410" s="98">
        <v>-840000</v>
      </c>
      <c r="J410" s="6" t="s">
        <v>107</v>
      </c>
      <c r="K410" s="6" t="s">
        <v>55</v>
      </c>
      <c r="L410" s="6" t="s">
        <v>55</v>
      </c>
      <c r="M410" s="99">
        <v>5</v>
      </c>
      <c r="N410" s="6" t="s">
        <v>21</v>
      </c>
      <c r="O410" s="6" t="s">
        <v>21</v>
      </c>
      <c r="P410" s="6">
        <f>INDEX(dormants,MATCH(D410,cptedormant,"0"))</f>
        <v>366</v>
      </c>
      <c r="Q410" s="6" t="str">
        <f>IF(M410&gt;P410,"sans mouvement","ok")</f>
        <v>ok</v>
      </c>
      <c r="R410" s="120">
        <f t="array" ref="R410">IFERROR(INDEX(ETA,MATCH($A410&amp;$B410&amp;$D410,AGE&amp;DEV&amp;NCP,0)),0)</f>
        <v>0</v>
      </c>
      <c r="S410" s="120">
        <f t="array" ref="S410">IFERROR(INDEX(DLEV,MATCH($A410&amp;$B410&amp;$D410,AGE&amp;DEV&amp;NCP,0)),0)</f>
        <v>0</v>
      </c>
      <c r="T410" s="6"/>
    </row>
    <row r="411" spans="1:20" x14ac:dyDescent="0.25">
      <c r="A411" s="109" t="s">
        <v>40</v>
      </c>
      <c r="B411" s="110" t="s">
        <v>15</v>
      </c>
      <c r="C411" s="113" t="s">
        <v>603</v>
      </c>
      <c r="D411" s="110">
        <v>46330099010</v>
      </c>
      <c r="E411" s="6" t="s">
        <v>604</v>
      </c>
      <c r="F411" s="97" t="s">
        <v>35</v>
      </c>
      <c r="G411" s="6" t="s">
        <v>479</v>
      </c>
      <c r="H411" s="103">
        <f t="array" ref="H411">IFERROR(INDEX(SDE,MATCH($A411&amp;$B411&amp;$D411,AGE&amp;DEV&amp;NCP,0)),0)</f>
        <v>-300000</v>
      </c>
      <c r="I411" s="98">
        <v>-250000</v>
      </c>
      <c r="J411" s="6" t="s">
        <v>107</v>
      </c>
      <c r="K411" s="6" t="s">
        <v>54</v>
      </c>
      <c r="L411" s="6" t="s">
        <v>54</v>
      </c>
      <c r="M411" s="99">
        <v>7</v>
      </c>
      <c r="N411" s="6" t="s">
        <v>21</v>
      </c>
      <c r="O411" s="6" t="s">
        <v>21</v>
      </c>
      <c r="P411" s="6">
        <f>INDEX(dormants,MATCH(D411,cptedormant,"0"))</f>
        <v>366</v>
      </c>
      <c r="Q411" s="6" t="str">
        <f>IF(M411&gt;P411,"sans mouvement","ok")</f>
        <v>ok</v>
      </c>
      <c r="R411" s="120">
        <f t="array" ref="R411">IFERROR(INDEX(ETA,MATCH($A411&amp;$B411&amp;$D411,AGE&amp;DEV&amp;NCP,0)),0)</f>
        <v>0</v>
      </c>
      <c r="S411" s="120">
        <f t="array" ref="S411">IFERROR(INDEX(DLEV,MATCH($A411&amp;$B411&amp;$D411,AGE&amp;DEV&amp;NCP,0)),0)</f>
        <v>0</v>
      </c>
      <c r="T411" s="6"/>
    </row>
    <row r="412" spans="1:20" x14ac:dyDescent="0.25">
      <c r="A412" s="109" t="s">
        <v>80</v>
      </c>
      <c r="B412" s="110" t="s">
        <v>15</v>
      </c>
      <c r="C412" s="113" t="s">
        <v>603</v>
      </c>
      <c r="D412" s="110">
        <v>46330099010</v>
      </c>
      <c r="E412" s="6" t="s">
        <v>604</v>
      </c>
      <c r="F412" s="97" t="s">
        <v>35</v>
      </c>
      <c r="G412" s="6" t="s">
        <v>479</v>
      </c>
      <c r="H412" s="103">
        <f t="array" ref="H412">IFERROR(INDEX(SDE,MATCH($A412&amp;$B412&amp;$D412,AGE&amp;DEV&amp;NCP,0)),0)</f>
        <v>-165000</v>
      </c>
      <c r="I412" s="98">
        <v>-165000</v>
      </c>
      <c r="J412" s="6" t="s">
        <v>107</v>
      </c>
      <c r="K412" s="6" t="s">
        <v>459</v>
      </c>
      <c r="L412" s="6" t="s">
        <v>459</v>
      </c>
      <c r="M412" s="99">
        <v>10</v>
      </c>
      <c r="N412" s="6" t="s">
        <v>21</v>
      </c>
      <c r="O412" s="6" t="s">
        <v>21</v>
      </c>
      <c r="P412" s="6">
        <f>INDEX(dormants,MATCH(D412,cptedormant,"0"))</f>
        <v>366</v>
      </c>
      <c r="Q412" s="6" t="str">
        <f>IF(M412&gt;P412,"sans mouvement","ok")</f>
        <v>ok</v>
      </c>
      <c r="R412" s="120">
        <f t="array" ref="R412">IFERROR(INDEX(ETA,MATCH($A412&amp;$B412&amp;$D412,AGE&amp;DEV&amp;NCP,0)),0)</f>
        <v>0</v>
      </c>
      <c r="S412" s="120">
        <f t="array" ref="S412">IFERROR(INDEX(DLEV,MATCH($A412&amp;$B412&amp;$D412,AGE&amp;DEV&amp;NCP,0)),0)</f>
        <v>0</v>
      </c>
      <c r="T412" s="6"/>
    </row>
    <row r="413" spans="1:20" x14ac:dyDescent="0.25">
      <c r="A413" s="109" t="s">
        <v>48</v>
      </c>
      <c r="B413" s="110" t="s">
        <v>15</v>
      </c>
      <c r="C413" s="113" t="s">
        <v>603</v>
      </c>
      <c r="D413" s="110">
        <v>46330099010</v>
      </c>
      <c r="E413" s="6" t="s">
        <v>604</v>
      </c>
      <c r="F413" s="97" t="s">
        <v>35</v>
      </c>
      <c r="G413" s="6" t="s">
        <v>479</v>
      </c>
      <c r="H413" s="103">
        <f t="array" ref="H413">IFERROR(INDEX(SDE,MATCH($A413&amp;$B413&amp;$D413,AGE&amp;DEV&amp;NCP,0)),0)</f>
        <v>-1210000</v>
      </c>
      <c r="I413" s="98">
        <v>-1210000</v>
      </c>
      <c r="J413" s="6" t="s">
        <v>107</v>
      </c>
      <c r="K413" s="6" t="s">
        <v>942</v>
      </c>
      <c r="L413" s="6" t="s">
        <v>942</v>
      </c>
      <c r="M413" s="99">
        <v>3</v>
      </c>
      <c r="N413" s="6" t="s">
        <v>21</v>
      </c>
      <c r="O413" s="6" t="s">
        <v>21</v>
      </c>
      <c r="P413" s="6">
        <f>INDEX(dormants,MATCH(D413,cptedormant,"0"))</f>
        <v>366</v>
      </c>
      <c r="Q413" s="6" t="str">
        <f>IF(M413&gt;P413,"sans mouvement","ok")</f>
        <v>ok</v>
      </c>
      <c r="R413" s="120">
        <f t="array" ref="R413">IFERROR(INDEX(ETA,MATCH($A413&amp;$B413&amp;$D413,AGE&amp;DEV&amp;NCP,0)),0)</f>
        <v>0</v>
      </c>
      <c r="S413" s="120">
        <f t="array" ref="S413">IFERROR(INDEX(DLEV,MATCH($A413&amp;$B413&amp;$D413,AGE&amp;DEV&amp;NCP,0)),0)</f>
        <v>0</v>
      </c>
      <c r="T413" s="6"/>
    </row>
    <row r="414" spans="1:20" x14ac:dyDescent="0.25">
      <c r="A414" s="109" t="s">
        <v>22</v>
      </c>
      <c r="B414" s="110" t="s">
        <v>15</v>
      </c>
      <c r="C414" s="113" t="s">
        <v>603</v>
      </c>
      <c r="D414" s="110">
        <v>46330099010</v>
      </c>
      <c r="E414" s="6" t="s">
        <v>604</v>
      </c>
      <c r="F414" s="97" t="s">
        <v>35</v>
      </c>
      <c r="G414" s="6" t="s">
        <v>479</v>
      </c>
      <c r="H414" s="103">
        <f t="array" ref="H414">IFERROR(INDEX(SDE,MATCH($A414&amp;$B414&amp;$D414,AGE&amp;DEV&amp;NCP,0)),0)</f>
        <v>-200000</v>
      </c>
      <c r="I414" s="98">
        <v>-200000</v>
      </c>
      <c r="J414" s="6" t="s">
        <v>107</v>
      </c>
      <c r="K414" s="6" t="s">
        <v>55</v>
      </c>
      <c r="L414" s="6" t="s">
        <v>55</v>
      </c>
      <c r="M414" s="99">
        <v>5</v>
      </c>
      <c r="N414" s="6" t="s">
        <v>21</v>
      </c>
      <c r="O414" s="6" t="s">
        <v>21</v>
      </c>
      <c r="P414" s="6">
        <f>INDEX(dormants,MATCH(D414,cptedormant,"0"))</f>
        <v>366</v>
      </c>
      <c r="Q414" s="6" t="str">
        <f>IF(M414&gt;P414,"sans mouvement","ok")</f>
        <v>ok</v>
      </c>
      <c r="R414" s="120">
        <f t="array" ref="R414">IFERROR(INDEX(ETA,MATCH($A414&amp;$B414&amp;$D414,AGE&amp;DEV&amp;NCP,0)),0)</f>
        <v>0</v>
      </c>
      <c r="S414" s="120">
        <f t="array" ref="S414">IFERROR(INDEX(DLEV,MATCH($A414&amp;$B414&amp;$D414,AGE&amp;DEV&amp;NCP,0)),0)</f>
        <v>0</v>
      </c>
      <c r="T414" s="6"/>
    </row>
    <row r="415" spans="1:20" x14ac:dyDescent="0.25">
      <c r="A415" s="109" t="s">
        <v>45</v>
      </c>
      <c r="B415" s="110" t="s">
        <v>15</v>
      </c>
      <c r="C415" s="113" t="s">
        <v>603</v>
      </c>
      <c r="D415" s="110">
        <v>46330099010</v>
      </c>
      <c r="E415" s="6" t="s">
        <v>604</v>
      </c>
      <c r="F415" s="97" t="s">
        <v>35</v>
      </c>
      <c r="G415" s="6" t="s">
        <v>479</v>
      </c>
      <c r="H415" s="103">
        <f t="array" ref="H415">IFERROR(INDEX(SDE,MATCH($A415&amp;$B415&amp;$D415,AGE&amp;DEV&amp;NCP,0)),0)</f>
        <v>-330000</v>
      </c>
      <c r="I415" s="98">
        <v>-330000</v>
      </c>
      <c r="J415" s="6" t="s">
        <v>107</v>
      </c>
      <c r="K415" s="6" t="s">
        <v>459</v>
      </c>
      <c r="L415" s="6" t="s">
        <v>459</v>
      </c>
      <c r="M415" s="99">
        <v>10</v>
      </c>
      <c r="N415" s="6" t="s">
        <v>21</v>
      </c>
      <c r="O415" s="6" t="s">
        <v>21</v>
      </c>
      <c r="P415" s="6">
        <f>INDEX(dormants,MATCH(D415,cptedormant,"0"))</f>
        <v>366</v>
      </c>
      <c r="Q415" s="6" t="str">
        <f>IF(M415&gt;P415,"sans mouvement","ok")</f>
        <v>ok</v>
      </c>
      <c r="R415" s="120">
        <f t="array" ref="R415">IFERROR(INDEX(ETA,MATCH($A415&amp;$B415&amp;$D415,AGE&amp;DEV&amp;NCP,0)),0)</f>
        <v>0</v>
      </c>
      <c r="S415" s="120">
        <f t="array" ref="S415">IFERROR(INDEX(DLEV,MATCH($A415&amp;$B415&amp;$D415,AGE&amp;DEV&amp;NCP,0)),0)</f>
        <v>0</v>
      </c>
      <c r="T415" s="6"/>
    </row>
    <row r="416" spans="1:20" x14ac:dyDescent="0.25">
      <c r="A416" s="109" t="s">
        <v>88</v>
      </c>
      <c r="B416" s="110" t="s">
        <v>15</v>
      </c>
      <c r="C416" s="113" t="s">
        <v>603</v>
      </c>
      <c r="D416" s="110">
        <v>46330099010</v>
      </c>
      <c r="E416" s="6" t="s">
        <v>604</v>
      </c>
      <c r="F416" s="97" t="s">
        <v>35</v>
      </c>
      <c r="G416" s="6" t="s">
        <v>479</v>
      </c>
      <c r="H416" s="103">
        <f t="array" ref="H416">IFERROR(INDEX(SDE,MATCH($A416&amp;$B416&amp;$D416,AGE&amp;DEV&amp;NCP,0)),0)</f>
        <v>-10000</v>
      </c>
      <c r="I416" s="98">
        <v>-10000</v>
      </c>
      <c r="J416" s="6" t="s">
        <v>107</v>
      </c>
      <c r="K416" s="6" t="s">
        <v>107</v>
      </c>
      <c r="L416" s="6" t="s">
        <v>107</v>
      </c>
      <c r="M416" s="99">
        <v>24</v>
      </c>
      <c r="N416" s="6" t="s">
        <v>21</v>
      </c>
      <c r="O416" s="6" t="s">
        <v>21</v>
      </c>
      <c r="P416" s="6">
        <f>INDEX(dormants,MATCH(D416,cptedormant,"0"))</f>
        <v>366</v>
      </c>
      <c r="Q416" s="6" t="str">
        <f>IF(M416&gt;P416,"sans mouvement","ok")</f>
        <v>ok</v>
      </c>
      <c r="R416" s="120">
        <f t="array" ref="R416">IFERROR(INDEX(ETA,MATCH($A416&amp;$B416&amp;$D416,AGE&amp;DEV&amp;NCP,0)),0)</f>
        <v>0</v>
      </c>
      <c r="S416" s="120">
        <f t="array" ref="S416">IFERROR(INDEX(DLEV,MATCH($A416&amp;$B416&amp;$D416,AGE&amp;DEV&amp;NCP,0)),0)</f>
        <v>0</v>
      </c>
      <c r="T416" s="6"/>
    </row>
    <row r="417" spans="1:20" x14ac:dyDescent="0.25">
      <c r="A417" s="109" t="s">
        <v>31</v>
      </c>
      <c r="B417" s="110" t="s">
        <v>15</v>
      </c>
      <c r="C417" s="113" t="s">
        <v>603</v>
      </c>
      <c r="D417" s="110">
        <v>46330099020</v>
      </c>
      <c r="E417" s="6" t="s">
        <v>605</v>
      </c>
      <c r="F417" s="97" t="s">
        <v>35</v>
      </c>
      <c r="G417" s="6" t="s">
        <v>91</v>
      </c>
      <c r="H417" s="103">
        <f t="array" ref="H417">IFERROR(INDEX(SDE,MATCH($A417&amp;$B417&amp;$D417,AGE&amp;DEV&amp;NCP,0)),0)</f>
        <v>370000</v>
      </c>
      <c r="I417" s="98">
        <v>250000</v>
      </c>
      <c r="J417" s="6" t="s">
        <v>942</v>
      </c>
      <c r="K417" s="6" t="s">
        <v>123</v>
      </c>
      <c r="L417" s="6" t="s">
        <v>942</v>
      </c>
      <c r="M417" s="99">
        <v>3</v>
      </c>
      <c r="N417" s="6" t="s">
        <v>21</v>
      </c>
      <c r="O417" s="6" t="s">
        <v>21</v>
      </c>
      <c r="P417" s="6">
        <f>INDEX(dormants,MATCH(D417,cptedormant,"0"))</f>
        <v>366</v>
      </c>
      <c r="Q417" s="6" t="str">
        <f>IF(M417&gt;P417,"sans mouvement","ok")</f>
        <v>ok</v>
      </c>
      <c r="R417" s="120">
        <f t="array" ref="R417">IFERROR(INDEX(ETA,MATCH($A417&amp;$B417&amp;$D417,AGE&amp;DEV&amp;NCP,0)),0)</f>
        <v>0</v>
      </c>
      <c r="S417" s="120">
        <f t="array" ref="S417">IFERROR(INDEX(DLEV,MATCH($A417&amp;$B417&amp;$D417,AGE&amp;DEV&amp;NCP,0)),0)</f>
        <v>0</v>
      </c>
      <c r="T417" s="6"/>
    </row>
    <row r="418" spans="1:20" x14ac:dyDescent="0.25">
      <c r="A418" s="109" t="s">
        <v>33</v>
      </c>
      <c r="B418" s="110" t="s">
        <v>15</v>
      </c>
      <c r="C418" s="113" t="s">
        <v>603</v>
      </c>
      <c r="D418" s="110">
        <v>46330099020</v>
      </c>
      <c r="E418" s="6" t="s">
        <v>605</v>
      </c>
      <c r="F418" s="97" t="s">
        <v>35</v>
      </c>
      <c r="G418" s="6" t="s">
        <v>479</v>
      </c>
      <c r="H418" s="103">
        <f t="array" ref="H418">IFERROR(INDEX(SDE,MATCH($A418&amp;$B418&amp;$D418,AGE&amp;DEV&amp;NCP,0)),0)</f>
        <v>70000</v>
      </c>
      <c r="I418" s="98">
        <v>65000</v>
      </c>
      <c r="J418" s="6" t="s">
        <v>89</v>
      </c>
      <c r="K418" s="6" t="s">
        <v>107</v>
      </c>
      <c r="L418" s="6" t="s">
        <v>89</v>
      </c>
      <c r="M418" s="99">
        <v>17</v>
      </c>
      <c r="N418" s="6" t="s">
        <v>21</v>
      </c>
      <c r="O418" s="6" t="s">
        <v>21</v>
      </c>
      <c r="P418" s="6">
        <f>INDEX(dormants,MATCH(D418,cptedormant,"0"))</f>
        <v>366</v>
      </c>
      <c r="Q418" s="6" t="str">
        <f>IF(M418&gt;P418,"sans mouvement","ok")</f>
        <v>ok</v>
      </c>
      <c r="R418" s="120">
        <f t="array" ref="R418">IFERROR(INDEX(ETA,MATCH($A418&amp;$B418&amp;$D418,AGE&amp;DEV&amp;NCP,0)),0)</f>
        <v>0</v>
      </c>
      <c r="S418" s="120">
        <f t="array" ref="S418">IFERROR(INDEX(DLEV,MATCH($A418&amp;$B418&amp;$D418,AGE&amp;DEV&amp;NCP,0)),0)</f>
        <v>0</v>
      </c>
      <c r="T418" s="6"/>
    </row>
    <row r="419" spans="1:20" x14ac:dyDescent="0.25">
      <c r="A419" s="109" t="s">
        <v>36</v>
      </c>
      <c r="B419" s="110" t="s">
        <v>15</v>
      </c>
      <c r="C419" s="113" t="s">
        <v>603</v>
      </c>
      <c r="D419" s="110">
        <v>46330099020</v>
      </c>
      <c r="E419" s="6" t="s">
        <v>605</v>
      </c>
      <c r="F419" s="97" t="s">
        <v>35</v>
      </c>
      <c r="G419" s="6" t="s">
        <v>479</v>
      </c>
      <c r="H419" s="103">
        <f t="array" ref="H419">IFERROR(INDEX(SDE,MATCH($A419&amp;$B419&amp;$D419,AGE&amp;DEV&amp;NCP,0)),0)</f>
        <v>1115000</v>
      </c>
      <c r="I419" s="98">
        <v>945000</v>
      </c>
      <c r="J419" s="6" t="s">
        <v>54</v>
      </c>
      <c r="K419" s="6" t="s">
        <v>90</v>
      </c>
      <c r="L419" s="6" t="s">
        <v>54</v>
      </c>
      <c r="M419" s="99">
        <v>7</v>
      </c>
      <c r="N419" s="6" t="s">
        <v>21</v>
      </c>
      <c r="O419" s="6" t="s">
        <v>21</v>
      </c>
      <c r="P419" s="6">
        <f>INDEX(dormants,MATCH(D419,cptedormant,"0"))</f>
        <v>366</v>
      </c>
      <c r="Q419" s="6" t="str">
        <f>IF(M419&gt;P419,"sans mouvement","ok")</f>
        <v>ok</v>
      </c>
      <c r="R419" s="120">
        <f t="array" ref="R419">IFERROR(INDEX(ETA,MATCH($A419&amp;$B419&amp;$D419,AGE&amp;DEV&amp;NCP,0)),0)</f>
        <v>0</v>
      </c>
      <c r="S419" s="120">
        <f t="array" ref="S419">IFERROR(INDEX(DLEV,MATCH($A419&amp;$B419&amp;$D419,AGE&amp;DEV&amp;NCP,0)),0)</f>
        <v>0</v>
      </c>
      <c r="T419" s="6"/>
    </row>
    <row r="420" spans="1:20" x14ac:dyDescent="0.25">
      <c r="A420" s="109" t="s">
        <v>40</v>
      </c>
      <c r="B420" s="110" t="s">
        <v>15</v>
      </c>
      <c r="C420" s="113" t="s">
        <v>603</v>
      </c>
      <c r="D420" s="110">
        <v>46330099020</v>
      </c>
      <c r="E420" s="6" t="s">
        <v>605</v>
      </c>
      <c r="F420" s="97" t="s">
        <v>35</v>
      </c>
      <c r="G420" s="6" t="s">
        <v>479</v>
      </c>
      <c r="H420" s="103">
        <f t="array" ref="H420">IFERROR(INDEX(SDE,MATCH($A420&amp;$B420&amp;$D420,AGE&amp;DEV&amp;NCP,0)),0)</f>
        <v>510000</v>
      </c>
      <c r="I420" s="98">
        <v>480000</v>
      </c>
      <c r="J420" s="6" t="s">
        <v>55</v>
      </c>
      <c r="K420" s="6" t="s">
        <v>123</v>
      </c>
      <c r="L420" s="6" t="s">
        <v>55</v>
      </c>
      <c r="M420" s="99">
        <v>5</v>
      </c>
      <c r="N420" s="6" t="s">
        <v>21</v>
      </c>
      <c r="O420" s="6" t="s">
        <v>21</v>
      </c>
      <c r="P420" s="6">
        <f>INDEX(dormants,MATCH(D420,cptedormant,"0"))</f>
        <v>366</v>
      </c>
      <c r="Q420" s="6" t="str">
        <f>IF(M420&gt;P420,"sans mouvement","ok")</f>
        <v>ok</v>
      </c>
      <c r="R420" s="120">
        <f t="array" ref="R420">IFERROR(INDEX(ETA,MATCH($A420&amp;$B420&amp;$D420,AGE&amp;DEV&amp;NCP,0)),0)</f>
        <v>0</v>
      </c>
      <c r="S420" s="120">
        <f t="array" ref="S420">IFERROR(INDEX(DLEV,MATCH($A420&amp;$B420&amp;$D420,AGE&amp;DEV&amp;NCP,0)),0)</f>
        <v>0</v>
      </c>
      <c r="T420" s="6"/>
    </row>
    <row r="421" spans="1:20" x14ac:dyDescent="0.25">
      <c r="A421" s="109" t="s">
        <v>80</v>
      </c>
      <c r="B421" s="110" t="s">
        <v>15</v>
      </c>
      <c r="C421" s="113" t="s">
        <v>603</v>
      </c>
      <c r="D421" s="110">
        <v>46330099020</v>
      </c>
      <c r="E421" s="6" t="s">
        <v>605</v>
      </c>
      <c r="F421" s="97" t="s">
        <v>35</v>
      </c>
      <c r="G421" s="6" t="s">
        <v>479</v>
      </c>
      <c r="H421" s="103">
        <f t="array" ref="H421">IFERROR(INDEX(SDE,MATCH($A421&amp;$B421&amp;$D421,AGE&amp;DEV&amp;NCP,0)),0)</f>
        <v>185000</v>
      </c>
      <c r="I421" s="98">
        <v>185000</v>
      </c>
      <c r="J421" s="6" t="s">
        <v>54</v>
      </c>
      <c r="K421" s="6" t="s">
        <v>89</v>
      </c>
      <c r="L421" s="6" t="s">
        <v>54</v>
      </c>
      <c r="M421" s="99">
        <v>7</v>
      </c>
      <c r="N421" s="6" t="s">
        <v>21</v>
      </c>
      <c r="O421" s="6" t="s">
        <v>21</v>
      </c>
      <c r="P421" s="6">
        <f>INDEX(dormants,MATCH(D421,cptedormant,"0"))</f>
        <v>366</v>
      </c>
      <c r="Q421" s="6" t="str">
        <f>IF(M421&gt;P421,"sans mouvement","ok")</f>
        <v>ok</v>
      </c>
      <c r="R421" s="120">
        <f t="array" ref="R421">IFERROR(INDEX(ETA,MATCH($A421&amp;$B421&amp;$D421,AGE&amp;DEV&amp;NCP,0)),0)</f>
        <v>0</v>
      </c>
      <c r="S421" s="120">
        <f t="array" ref="S421">IFERROR(INDEX(DLEV,MATCH($A421&amp;$B421&amp;$D421,AGE&amp;DEV&amp;NCP,0)),0)</f>
        <v>0</v>
      </c>
      <c r="T421" s="6"/>
    </row>
    <row r="422" spans="1:20" x14ac:dyDescent="0.25">
      <c r="A422" s="109" t="s">
        <v>81</v>
      </c>
      <c r="B422" s="110" t="s">
        <v>15</v>
      </c>
      <c r="C422" s="113" t="s">
        <v>603</v>
      </c>
      <c r="D422" s="110">
        <v>46330099020</v>
      </c>
      <c r="E422" s="6" t="s">
        <v>605</v>
      </c>
      <c r="F422" s="97" t="s">
        <v>35</v>
      </c>
      <c r="G422" s="6" t="s">
        <v>479</v>
      </c>
      <c r="H422" s="103">
        <f t="array" ref="H422">IFERROR(INDEX(SDE,MATCH($A422&amp;$B422&amp;$D422,AGE&amp;DEV&amp;NCP,0)),0)</f>
        <v>220000</v>
      </c>
      <c r="I422" s="98">
        <v>220000</v>
      </c>
      <c r="J422" s="6" t="s">
        <v>430</v>
      </c>
      <c r="K422" s="6" t="s">
        <v>107</v>
      </c>
      <c r="L422" s="6" t="s">
        <v>430</v>
      </c>
      <c r="M422" s="99">
        <v>12</v>
      </c>
      <c r="N422" s="6" t="s">
        <v>21</v>
      </c>
      <c r="O422" s="6" t="s">
        <v>21</v>
      </c>
      <c r="P422" s="6">
        <f>INDEX(dormants,MATCH(D422,cptedormant,"0"))</f>
        <v>366</v>
      </c>
      <c r="Q422" s="6" t="str">
        <f>IF(M422&gt;P422,"sans mouvement","ok")</f>
        <v>ok</v>
      </c>
      <c r="R422" s="120">
        <f t="array" ref="R422">IFERROR(INDEX(ETA,MATCH($A422&amp;$B422&amp;$D422,AGE&amp;DEV&amp;NCP,0)),0)</f>
        <v>0</v>
      </c>
      <c r="S422" s="120">
        <f t="array" ref="S422">IFERROR(INDEX(DLEV,MATCH($A422&amp;$B422&amp;$D422,AGE&amp;DEV&amp;NCP,0)),0)</f>
        <v>0</v>
      </c>
      <c r="T422" s="6"/>
    </row>
    <row r="423" spans="1:20" x14ac:dyDescent="0.25">
      <c r="A423" s="109" t="s">
        <v>48</v>
      </c>
      <c r="B423" s="110" t="s">
        <v>15</v>
      </c>
      <c r="C423" s="113" t="s">
        <v>603</v>
      </c>
      <c r="D423" s="110">
        <v>46330099020</v>
      </c>
      <c r="E423" s="6" t="s">
        <v>605</v>
      </c>
      <c r="F423" s="97" t="s">
        <v>35</v>
      </c>
      <c r="G423" s="6" t="s">
        <v>479</v>
      </c>
      <c r="H423" s="103">
        <f t="array" ref="H423">IFERROR(INDEX(SDE,MATCH($A423&amp;$B423&amp;$D423,AGE&amp;DEV&amp;NCP,0)),0)</f>
        <v>1025000</v>
      </c>
      <c r="I423" s="98">
        <v>500000</v>
      </c>
      <c r="J423" s="6" t="s">
        <v>459</v>
      </c>
      <c r="K423" s="6" t="s">
        <v>459</v>
      </c>
      <c r="L423" s="6" t="s">
        <v>459</v>
      </c>
      <c r="M423" s="99">
        <v>10</v>
      </c>
      <c r="N423" s="6" t="s">
        <v>21</v>
      </c>
      <c r="O423" s="6" t="s">
        <v>21</v>
      </c>
      <c r="P423" s="6">
        <f>INDEX(dormants,MATCH(D423,cptedormant,"0"))</f>
        <v>366</v>
      </c>
      <c r="Q423" s="6" t="str">
        <f>IF(M423&gt;P423,"sans mouvement","ok")</f>
        <v>ok</v>
      </c>
      <c r="R423" s="120">
        <f t="array" ref="R423">IFERROR(INDEX(ETA,MATCH($A423&amp;$B423&amp;$D423,AGE&amp;DEV&amp;NCP,0)),0)</f>
        <v>0</v>
      </c>
      <c r="S423" s="120">
        <f t="array" ref="S423">IFERROR(INDEX(DLEV,MATCH($A423&amp;$B423&amp;$D423,AGE&amp;DEV&amp;NCP,0)),0)</f>
        <v>0</v>
      </c>
      <c r="T423" s="6"/>
    </row>
    <row r="424" spans="1:20" x14ac:dyDescent="0.25">
      <c r="A424" s="109" t="s">
        <v>22</v>
      </c>
      <c r="B424" s="110" t="s">
        <v>15</v>
      </c>
      <c r="C424" s="113" t="s">
        <v>603</v>
      </c>
      <c r="D424" s="110">
        <v>46330099020</v>
      </c>
      <c r="E424" s="6" t="s">
        <v>605</v>
      </c>
      <c r="F424" s="97" t="s">
        <v>35</v>
      </c>
      <c r="G424" s="6" t="s">
        <v>479</v>
      </c>
      <c r="H424" s="103">
        <f t="array" ref="H424">IFERROR(INDEX(SDE,MATCH($A424&amp;$B424&amp;$D424,AGE&amp;DEV&amp;NCP,0)),0)</f>
        <v>340000</v>
      </c>
      <c r="I424" s="98">
        <v>440000</v>
      </c>
      <c r="J424" s="6" t="s">
        <v>942</v>
      </c>
      <c r="K424" s="6" t="s">
        <v>107</v>
      </c>
      <c r="L424" s="6" t="s">
        <v>942</v>
      </c>
      <c r="M424" s="99">
        <v>3</v>
      </c>
      <c r="N424" s="6" t="s">
        <v>21</v>
      </c>
      <c r="O424" s="6" t="s">
        <v>21</v>
      </c>
      <c r="P424" s="6">
        <f>INDEX(dormants,MATCH(D424,cptedormant,"0"))</f>
        <v>366</v>
      </c>
      <c r="Q424" s="6" t="str">
        <f>IF(M424&gt;P424,"sans mouvement","ok")</f>
        <v>ok</v>
      </c>
      <c r="R424" s="120">
        <f t="array" ref="R424">IFERROR(INDEX(ETA,MATCH($A424&amp;$B424&amp;$D424,AGE&amp;DEV&amp;NCP,0)),0)</f>
        <v>0</v>
      </c>
      <c r="S424" s="120">
        <f t="array" ref="S424">IFERROR(INDEX(DLEV,MATCH($A424&amp;$B424&amp;$D424,AGE&amp;DEV&amp;NCP,0)),0)</f>
        <v>0</v>
      </c>
      <c r="T424" s="6"/>
    </row>
    <row r="425" spans="1:20" x14ac:dyDescent="0.25">
      <c r="A425" s="109" t="s">
        <v>45</v>
      </c>
      <c r="B425" s="110" t="s">
        <v>15</v>
      </c>
      <c r="C425" s="113" t="s">
        <v>603</v>
      </c>
      <c r="D425" s="110">
        <v>46330099020</v>
      </c>
      <c r="E425" s="6" t="s">
        <v>605</v>
      </c>
      <c r="F425" s="97" t="s">
        <v>35</v>
      </c>
      <c r="G425" s="6" t="s">
        <v>479</v>
      </c>
      <c r="H425" s="103">
        <f t="array" ref="H425">IFERROR(INDEX(SDE,MATCH($A425&amp;$B425&amp;$D425,AGE&amp;DEV&amp;NCP,0)),0)</f>
        <v>60000</v>
      </c>
      <c r="I425" s="98">
        <v>60000</v>
      </c>
      <c r="J425" s="6" t="s">
        <v>55</v>
      </c>
      <c r="K425" s="6" t="s">
        <v>109</v>
      </c>
      <c r="L425" s="6" t="s">
        <v>55</v>
      </c>
      <c r="M425" s="99">
        <v>5</v>
      </c>
      <c r="N425" s="6" t="s">
        <v>21</v>
      </c>
      <c r="O425" s="6" t="s">
        <v>21</v>
      </c>
      <c r="P425" s="6">
        <f>INDEX(dormants,MATCH(D425,cptedormant,"0"))</f>
        <v>366</v>
      </c>
      <c r="Q425" s="6" t="str">
        <f>IF(M425&gt;P425,"sans mouvement","ok")</f>
        <v>ok</v>
      </c>
      <c r="R425" s="120">
        <f t="array" ref="R425">IFERROR(INDEX(ETA,MATCH($A425&amp;$B425&amp;$D425,AGE&amp;DEV&amp;NCP,0)),0)</f>
        <v>0</v>
      </c>
      <c r="S425" s="120">
        <f t="array" ref="S425">IFERROR(INDEX(DLEV,MATCH($A425&amp;$B425&amp;$D425,AGE&amp;DEV&amp;NCP,0)),0)</f>
        <v>0</v>
      </c>
      <c r="T425" s="6"/>
    </row>
    <row r="426" spans="1:20" x14ac:dyDescent="0.25">
      <c r="A426" s="109" t="s">
        <v>88</v>
      </c>
      <c r="B426" s="110" t="s">
        <v>15</v>
      </c>
      <c r="C426" s="113" t="s">
        <v>603</v>
      </c>
      <c r="D426" s="110">
        <v>46330099020</v>
      </c>
      <c r="E426" s="6" t="s">
        <v>605</v>
      </c>
      <c r="F426" s="97" t="s">
        <v>35</v>
      </c>
      <c r="G426" s="6" t="s">
        <v>479</v>
      </c>
      <c r="H426" s="103">
        <f t="array" ref="H426">IFERROR(INDEX(SDE,MATCH($A426&amp;$B426&amp;$D426,AGE&amp;DEV&amp;NCP,0)),0)</f>
        <v>65000</v>
      </c>
      <c r="I426" s="98">
        <v>65000</v>
      </c>
      <c r="J426" s="6" t="s">
        <v>431</v>
      </c>
      <c r="K426" s="6" t="s">
        <v>107</v>
      </c>
      <c r="L426" s="6" t="s">
        <v>431</v>
      </c>
      <c r="M426" s="99">
        <v>14</v>
      </c>
      <c r="N426" s="6" t="s">
        <v>21</v>
      </c>
      <c r="O426" s="6" t="s">
        <v>21</v>
      </c>
      <c r="P426" s="6">
        <f>INDEX(dormants,MATCH(D426,cptedormant,"0"))</f>
        <v>366</v>
      </c>
      <c r="Q426" s="6" t="str">
        <f>IF(M426&gt;P426,"sans mouvement","ok")</f>
        <v>ok</v>
      </c>
      <c r="R426" s="120">
        <f t="array" ref="R426">IFERROR(INDEX(ETA,MATCH($A426&amp;$B426&amp;$D426,AGE&amp;DEV&amp;NCP,0)),0)</f>
        <v>0</v>
      </c>
      <c r="S426" s="120">
        <f t="array" ref="S426">IFERROR(INDEX(DLEV,MATCH($A426&amp;$B426&amp;$D426,AGE&amp;DEV&amp;NCP,0)),0)</f>
        <v>0</v>
      </c>
      <c r="T426" s="6"/>
    </row>
    <row r="427" spans="1:20" x14ac:dyDescent="0.25">
      <c r="A427" s="109" t="s">
        <v>46</v>
      </c>
      <c r="B427" s="110" t="s">
        <v>15</v>
      </c>
      <c r="C427" s="113" t="s">
        <v>603</v>
      </c>
      <c r="D427" s="110">
        <v>46330099020</v>
      </c>
      <c r="E427" s="6" t="s">
        <v>605</v>
      </c>
      <c r="F427" s="97" t="s">
        <v>35</v>
      </c>
      <c r="G427" s="6" t="s">
        <v>479</v>
      </c>
      <c r="H427" s="103">
        <f t="array" ref="H427">IFERROR(INDEX(SDE,MATCH($A427&amp;$B427&amp;$D427,AGE&amp;DEV&amp;NCP,0)),0)</f>
        <v>50000</v>
      </c>
      <c r="I427" s="98">
        <v>50000</v>
      </c>
      <c r="J427" s="6" t="s">
        <v>85</v>
      </c>
      <c r="K427" s="6" t="s">
        <v>107</v>
      </c>
      <c r="L427" s="6" t="s">
        <v>85</v>
      </c>
      <c r="M427" s="99">
        <v>19</v>
      </c>
      <c r="N427" s="6" t="s">
        <v>21</v>
      </c>
      <c r="O427" s="6" t="s">
        <v>21</v>
      </c>
      <c r="P427" s="6">
        <f>INDEX(dormants,MATCH(D427,cptedormant,"0"))</f>
        <v>366</v>
      </c>
      <c r="Q427" s="6" t="str">
        <f>IF(M427&gt;P427,"sans mouvement","ok")</f>
        <v>ok</v>
      </c>
      <c r="R427" s="120">
        <f t="array" ref="R427">IFERROR(INDEX(ETA,MATCH($A427&amp;$B427&amp;$D427,AGE&amp;DEV&amp;NCP,0)),0)</f>
        <v>0</v>
      </c>
      <c r="S427" s="120">
        <f t="array" ref="S427">IFERROR(INDEX(DLEV,MATCH($A427&amp;$B427&amp;$D427,AGE&amp;DEV&amp;NCP,0)),0)</f>
        <v>0</v>
      </c>
      <c r="T427" s="6"/>
    </row>
    <row r="428" spans="1:20" x14ac:dyDescent="0.25">
      <c r="A428" s="109" t="s">
        <v>31</v>
      </c>
      <c r="B428" s="110" t="s">
        <v>15</v>
      </c>
      <c r="C428" s="113" t="s">
        <v>606</v>
      </c>
      <c r="D428" s="110">
        <v>46390099999</v>
      </c>
      <c r="E428" s="6" t="s">
        <v>607</v>
      </c>
      <c r="F428" s="97" t="s">
        <v>35</v>
      </c>
      <c r="G428" s="6" t="s">
        <v>509</v>
      </c>
      <c r="H428" s="103">
        <f t="array" ref="H428">IFERROR(INDEX(SDE,MATCH($A428&amp;$B428&amp;$D428,AGE&amp;DEV&amp;NCP,0)),0)</f>
        <v>124941.5</v>
      </c>
      <c r="I428" s="98">
        <v>124941.5</v>
      </c>
      <c r="J428" s="6" t="s">
        <v>123</v>
      </c>
      <c r="K428" s="6" t="s">
        <v>942</v>
      </c>
      <c r="L428" s="6" t="s">
        <v>942</v>
      </c>
      <c r="M428" s="99">
        <v>3</v>
      </c>
      <c r="N428" s="6" t="s">
        <v>21</v>
      </c>
      <c r="O428" s="6" t="s">
        <v>21</v>
      </c>
      <c r="P428" s="6">
        <f>INDEX(dormants,MATCH(D428,cptedormant,"0"))</f>
        <v>366</v>
      </c>
      <c r="Q428" s="6" t="str">
        <f>IF(M428&gt;P428,"sans mouvement","ok")</f>
        <v>ok</v>
      </c>
      <c r="R428" s="120">
        <f t="array" ref="R428">IFERROR(INDEX(ETA,MATCH($A428&amp;$B428&amp;$D428,AGE&amp;DEV&amp;NCP,0)),0)</f>
        <v>0</v>
      </c>
      <c r="S428" s="120">
        <f t="array" ref="S428">IFERROR(INDEX(DLEV,MATCH($A428&amp;$B428&amp;$D428,AGE&amp;DEV&amp;NCP,0)),0)</f>
        <v>0</v>
      </c>
      <c r="T428" s="6" t="s">
        <v>940</v>
      </c>
    </row>
    <row r="429" spans="1:20" x14ac:dyDescent="0.25">
      <c r="A429" s="109" t="s">
        <v>33</v>
      </c>
      <c r="B429" s="110" t="s">
        <v>15</v>
      </c>
      <c r="C429" s="113" t="s">
        <v>606</v>
      </c>
      <c r="D429" s="110">
        <v>46390099999</v>
      </c>
      <c r="E429" s="6" t="s">
        <v>607</v>
      </c>
      <c r="F429" s="97" t="s">
        <v>35</v>
      </c>
      <c r="G429" s="6" t="s">
        <v>608</v>
      </c>
      <c r="H429" s="103">
        <f t="array" ref="H429">IFERROR(INDEX(SDE,MATCH($A429&amp;$B429&amp;$D429,AGE&amp;DEV&amp;NCP,0)),0)</f>
        <v>-1.1000000000000001</v>
      </c>
      <c r="I429" s="98">
        <v>-1.1000000000000001</v>
      </c>
      <c r="J429" s="6" t="s">
        <v>57</v>
      </c>
      <c r="K429" s="6" t="s">
        <v>57</v>
      </c>
      <c r="L429" s="6" t="s">
        <v>57</v>
      </c>
      <c r="M429" s="99">
        <v>1356</v>
      </c>
      <c r="N429" s="6" t="s">
        <v>21</v>
      </c>
      <c r="O429" s="6" t="s">
        <v>21</v>
      </c>
      <c r="P429" s="6">
        <f>INDEX(dormants,MATCH(D429,cptedormant,"0"))</f>
        <v>366</v>
      </c>
      <c r="Q429" s="6" t="str">
        <f>IF(M429&gt;P429,"sans mouvement","ok")</f>
        <v>sans mouvement</v>
      </c>
      <c r="R429" s="120">
        <f t="array" ref="R429">IFERROR(INDEX(ETA,MATCH($A429&amp;$B429&amp;$D429,AGE&amp;DEV&amp;NCP,0)),0)</f>
        <v>0</v>
      </c>
      <c r="S429" s="120">
        <f t="array" ref="S429">IFERROR(INDEX(DLEV,MATCH($A429&amp;$B429&amp;$D429,AGE&amp;DEV&amp;NCP,0)),0)</f>
        <v>0</v>
      </c>
      <c r="T429" s="6" t="s">
        <v>940</v>
      </c>
    </row>
    <row r="430" spans="1:20" x14ac:dyDescent="0.25">
      <c r="A430" s="109" t="s">
        <v>36</v>
      </c>
      <c r="B430" s="110" t="s">
        <v>15</v>
      </c>
      <c r="C430" s="113" t="s">
        <v>606</v>
      </c>
      <c r="D430" s="110">
        <v>46390099999</v>
      </c>
      <c r="E430" s="6" t="s">
        <v>607</v>
      </c>
      <c r="F430" s="97" t="s">
        <v>35</v>
      </c>
      <c r="G430" s="6" t="s">
        <v>608</v>
      </c>
      <c r="H430" s="103">
        <f t="array" ref="H430">IFERROR(INDEX(SDE,MATCH($A430&amp;$B430&amp;$D430,AGE&amp;DEV&amp;NCP,0)),0)</f>
        <v>-4</v>
      </c>
      <c r="I430" s="98">
        <v>-4</v>
      </c>
      <c r="J430" s="6" t="s">
        <v>556</v>
      </c>
      <c r="K430" s="6" t="s">
        <v>609</v>
      </c>
      <c r="L430" s="6" t="s">
        <v>609</v>
      </c>
      <c r="M430" s="99">
        <v>761</v>
      </c>
      <c r="N430" s="6" t="s">
        <v>21</v>
      </c>
      <c r="O430" s="6" t="s">
        <v>21</v>
      </c>
      <c r="P430" s="6">
        <f>INDEX(dormants,MATCH(D430,cptedormant,"0"))</f>
        <v>366</v>
      </c>
      <c r="Q430" s="6" t="str">
        <f>IF(M430&gt;P430,"sans mouvement","ok")</f>
        <v>sans mouvement</v>
      </c>
      <c r="R430" s="120">
        <f t="array" ref="R430">IFERROR(INDEX(ETA,MATCH($A430&amp;$B430&amp;$D430,AGE&amp;DEV&amp;NCP,0)),0)</f>
        <v>0</v>
      </c>
      <c r="S430" s="120">
        <f t="array" ref="S430">IFERROR(INDEX(DLEV,MATCH($A430&amp;$B430&amp;$D430,AGE&amp;DEV&amp;NCP,0)),0)</f>
        <v>0</v>
      </c>
      <c r="T430" s="6" t="s">
        <v>940</v>
      </c>
    </row>
    <row r="431" spans="1:20" x14ac:dyDescent="0.25">
      <c r="A431" s="109" t="s">
        <v>39</v>
      </c>
      <c r="B431" s="110" t="s">
        <v>15</v>
      </c>
      <c r="C431" s="113" t="s">
        <v>606</v>
      </c>
      <c r="D431" s="110">
        <v>46390099999</v>
      </c>
      <c r="E431" s="6" t="s">
        <v>607</v>
      </c>
      <c r="F431" s="97" t="s">
        <v>35</v>
      </c>
      <c r="G431" s="6" t="s">
        <v>608</v>
      </c>
      <c r="H431" s="103">
        <f t="array" ref="H431">IFERROR(INDEX(SDE,MATCH($A431&amp;$B431&amp;$D431,AGE&amp;DEV&amp;NCP,0)),0)</f>
        <v>3.984</v>
      </c>
      <c r="I431" s="98">
        <v>3.984</v>
      </c>
      <c r="J431" s="6" t="s">
        <v>610</v>
      </c>
      <c r="K431" s="6" t="s">
        <v>610</v>
      </c>
      <c r="L431" s="6" t="s">
        <v>610</v>
      </c>
      <c r="M431" s="99">
        <v>612</v>
      </c>
      <c r="N431" s="6" t="s">
        <v>21</v>
      </c>
      <c r="O431" s="6" t="s">
        <v>21</v>
      </c>
      <c r="P431" s="6">
        <f>INDEX(dormants,MATCH(D431,cptedormant,"0"))</f>
        <v>366</v>
      </c>
      <c r="Q431" s="6" t="str">
        <f>IF(M431&gt;P431,"sans mouvement","ok")</f>
        <v>sans mouvement</v>
      </c>
      <c r="R431" s="120">
        <f t="array" ref="R431">IFERROR(INDEX(ETA,MATCH($A431&amp;$B431&amp;$D431,AGE&amp;DEV&amp;NCP,0)),0)</f>
        <v>0</v>
      </c>
      <c r="S431" s="120">
        <f t="array" ref="S431">IFERROR(INDEX(DLEV,MATCH($A431&amp;$B431&amp;$D431,AGE&amp;DEV&amp;NCP,0)),0)</f>
        <v>0</v>
      </c>
      <c r="T431" s="6" t="s">
        <v>940</v>
      </c>
    </row>
    <row r="432" spans="1:20" x14ac:dyDescent="0.25">
      <c r="A432" s="109" t="s">
        <v>42</v>
      </c>
      <c r="B432" s="110" t="s">
        <v>15</v>
      </c>
      <c r="C432" s="113" t="s">
        <v>606</v>
      </c>
      <c r="D432" s="110">
        <v>46390099999</v>
      </c>
      <c r="E432" s="6" t="s">
        <v>607</v>
      </c>
      <c r="F432" s="97" t="s">
        <v>35</v>
      </c>
      <c r="G432" s="6" t="s">
        <v>608</v>
      </c>
      <c r="H432" s="103">
        <f t="array" ref="H432">IFERROR(INDEX(SDE,MATCH($A432&amp;$B432&amp;$D432,AGE&amp;DEV&amp;NCP,0)),0)</f>
        <v>1</v>
      </c>
      <c r="I432" s="98">
        <v>1</v>
      </c>
      <c r="J432" s="6" t="s">
        <v>57</v>
      </c>
      <c r="K432" s="6" t="s">
        <v>57</v>
      </c>
      <c r="L432" s="6" t="s">
        <v>57</v>
      </c>
      <c r="M432" s="99">
        <v>1356</v>
      </c>
      <c r="N432" s="6" t="s">
        <v>21</v>
      </c>
      <c r="O432" s="6" t="s">
        <v>21</v>
      </c>
      <c r="P432" s="6">
        <f>INDEX(dormants,MATCH(D432,cptedormant,"0"))</f>
        <v>366</v>
      </c>
      <c r="Q432" s="6" t="str">
        <f>IF(M432&gt;P432,"sans mouvement","ok")</f>
        <v>sans mouvement</v>
      </c>
      <c r="R432" s="120">
        <f t="array" ref="R432">IFERROR(INDEX(ETA,MATCH($A432&amp;$B432&amp;$D432,AGE&amp;DEV&amp;NCP,0)),0)</f>
        <v>0</v>
      </c>
      <c r="S432" s="120">
        <f t="array" ref="S432">IFERROR(INDEX(DLEV,MATCH($A432&amp;$B432&amp;$D432,AGE&amp;DEV&amp;NCP,0)),0)</f>
        <v>0</v>
      </c>
      <c r="T432" s="6" t="s">
        <v>940</v>
      </c>
    </row>
    <row r="433" spans="1:20" x14ac:dyDescent="0.25">
      <c r="A433" s="109" t="s">
        <v>81</v>
      </c>
      <c r="B433" s="110" t="s">
        <v>15</v>
      </c>
      <c r="C433" s="113" t="s">
        <v>606</v>
      </c>
      <c r="D433" s="110">
        <v>46390099999</v>
      </c>
      <c r="E433" s="6" t="s">
        <v>607</v>
      </c>
      <c r="F433" s="97" t="s">
        <v>35</v>
      </c>
      <c r="G433" s="6" t="s">
        <v>608</v>
      </c>
      <c r="H433" s="103">
        <f t="array" ref="H433">IFERROR(INDEX(SDE,MATCH($A433&amp;$B433&amp;$D433,AGE&amp;DEV&amp;NCP,0)),0)</f>
        <v>-0.1</v>
      </c>
      <c r="I433" s="98">
        <v>-0.1</v>
      </c>
      <c r="J433" s="6" t="s">
        <v>57</v>
      </c>
      <c r="K433" s="6" t="s">
        <v>57</v>
      </c>
      <c r="L433" s="6" t="s">
        <v>57</v>
      </c>
      <c r="M433" s="99">
        <v>1356</v>
      </c>
      <c r="N433" s="6" t="s">
        <v>21</v>
      </c>
      <c r="O433" s="6" t="s">
        <v>21</v>
      </c>
      <c r="P433" s="6">
        <f>INDEX(dormants,MATCH(D433,cptedormant,"0"))</f>
        <v>366</v>
      </c>
      <c r="Q433" s="6" t="str">
        <f>IF(M433&gt;P433,"sans mouvement","ok")</f>
        <v>sans mouvement</v>
      </c>
      <c r="R433" s="120">
        <f t="array" ref="R433">IFERROR(INDEX(ETA,MATCH($A433&amp;$B433&amp;$D433,AGE&amp;DEV&amp;NCP,0)),0)</f>
        <v>0</v>
      </c>
      <c r="S433" s="120">
        <f t="array" ref="S433">IFERROR(INDEX(DLEV,MATCH($A433&amp;$B433&amp;$D433,AGE&amp;DEV&amp;NCP,0)),0)</f>
        <v>0</v>
      </c>
      <c r="T433" s="6" t="s">
        <v>940</v>
      </c>
    </row>
    <row r="434" spans="1:20" x14ac:dyDescent="0.25">
      <c r="A434" s="109" t="s">
        <v>48</v>
      </c>
      <c r="B434" s="110" t="s">
        <v>15</v>
      </c>
      <c r="C434" s="113" t="s">
        <v>606</v>
      </c>
      <c r="D434" s="110">
        <v>46390099999</v>
      </c>
      <c r="E434" s="6" t="s">
        <v>607</v>
      </c>
      <c r="F434" s="97" t="s">
        <v>35</v>
      </c>
      <c r="G434" s="6" t="s">
        <v>608</v>
      </c>
      <c r="H434" s="103">
        <f t="array" ref="H434">IFERROR(INDEX(SDE,MATCH($A434&amp;$B434&amp;$D434,AGE&amp;DEV&amp;NCP,0)),0)</f>
        <v>4074.6</v>
      </c>
      <c r="I434" s="98">
        <v>4074.6</v>
      </c>
      <c r="J434" s="6" t="s">
        <v>180</v>
      </c>
      <c r="K434" s="6" t="s">
        <v>180</v>
      </c>
      <c r="L434" s="6" t="s">
        <v>180</v>
      </c>
      <c r="M434" s="99">
        <v>27</v>
      </c>
      <c r="N434" s="6" t="s">
        <v>21</v>
      </c>
      <c r="O434" s="6" t="s">
        <v>21</v>
      </c>
      <c r="P434" s="6">
        <f>INDEX(dormants,MATCH(D434,cptedormant,"0"))</f>
        <v>366</v>
      </c>
      <c r="Q434" s="6" t="str">
        <f>IF(M434&gt;P434,"sans mouvement","ok")</f>
        <v>ok</v>
      </c>
      <c r="R434" s="120">
        <f t="array" ref="R434">IFERROR(INDEX(ETA,MATCH($A434&amp;$B434&amp;$D434,AGE&amp;DEV&amp;NCP,0)),0)</f>
        <v>0</v>
      </c>
      <c r="S434" s="120">
        <f t="array" ref="S434">IFERROR(INDEX(DLEV,MATCH($A434&amp;$B434&amp;$D434,AGE&amp;DEV&amp;NCP,0)),0)</f>
        <v>0</v>
      </c>
      <c r="T434" s="6" t="s">
        <v>940</v>
      </c>
    </row>
    <row r="435" spans="1:20" x14ac:dyDescent="0.25">
      <c r="A435" s="109" t="s">
        <v>22</v>
      </c>
      <c r="B435" s="110" t="s">
        <v>15</v>
      </c>
      <c r="C435" s="113" t="s">
        <v>606</v>
      </c>
      <c r="D435" s="110">
        <v>46390099999</v>
      </c>
      <c r="E435" s="6" t="s">
        <v>607</v>
      </c>
      <c r="F435" s="97" t="s">
        <v>35</v>
      </c>
      <c r="G435" s="6" t="s">
        <v>608</v>
      </c>
      <c r="H435" s="103">
        <f t="array" ref="H435">IFERROR(INDEX(SDE,MATCH($A435&amp;$B435&amp;$D435,AGE&amp;DEV&amp;NCP,0)),0)</f>
        <v>-1</v>
      </c>
      <c r="I435" s="98">
        <v>-1</v>
      </c>
      <c r="J435" s="6" t="s">
        <v>611</v>
      </c>
      <c r="K435" s="6" t="s">
        <v>611</v>
      </c>
      <c r="L435" s="6" t="s">
        <v>611</v>
      </c>
      <c r="M435" s="99">
        <v>368</v>
      </c>
      <c r="N435" s="6" t="s">
        <v>21</v>
      </c>
      <c r="O435" s="6" t="s">
        <v>21</v>
      </c>
      <c r="P435" s="6">
        <f>INDEX(dormants,MATCH(D435,cptedormant,"0"))</f>
        <v>366</v>
      </c>
      <c r="Q435" s="6" t="str">
        <f>IF(M435&gt;P435,"sans mouvement","ok")</f>
        <v>sans mouvement</v>
      </c>
      <c r="R435" s="120">
        <f t="array" ref="R435">IFERROR(INDEX(ETA,MATCH($A435&amp;$B435&amp;$D435,AGE&amp;DEV&amp;NCP,0)),0)</f>
        <v>0</v>
      </c>
      <c r="S435" s="120">
        <f t="array" ref="S435">IFERROR(INDEX(DLEV,MATCH($A435&amp;$B435&amp;$D435,AGE&amp;DEV&amp;NCP,0)),0)</f>
        <v>0</v>
      </c>
      <c r="T435" s="6" t="s">
        <v>940</v>
      </c>
    </row>
    <row r="436" spans="1:20" x14ac:dyDescent="0.25">
      <c r="A436" s="109" t="s">
        <v>45</v>
      </c>
      <c r="B436" s="110" t="s">
        <v>15</v>
      </c>
      <c r="C436" s="113" t="s">
        <v>606</v>
      </c>
      <c r="D436" s="110">
        <v>46390099999</v>
      </c>
      <c r="E436" s="6" t="s">
        <v>607</v>
      </c>
      <c r="F436" s="97" t="s">
        <v>35</v>
      </c>
      <c r="G436" s="6" t="s">
        <v>608</v>
      </c>
      <c r="H436" s="103">
        <f t="array" ref="H436">IFERROR(INDEX(SDE,MATCH($A436&amp;$B436&amp;$D436,AGE&amp;DEV&amp;NCP,0)),0)</f>
        <v>1</v>
      </c>
      <c r="I436" s="98">
        <v>1</v>
      </c>
      <c r="J436" s="6" t="s">
        <v>610</v>
      </c>
      <c r="K436" s="6" t="s">
        <v>610</v>
      </c>
      <c r="L436" s="6" t="s">
        <v>610</v>
      </c>
      <c r="M436" s="99">
        <v>612</v>
      </c>
      <c r="N436" s="6" t="s">
        <v>21</v>
      </c>
      <c r="O436" s="6" t="s">
        <v>21</v>
      </c>
      <c r="P436" s="6">
        <f>INDEX(dormants,MATCH(D436,cptedormant,"0"))</f>
        <v>366</v>
      </c>
      <c r="Q436" s="6" t="str">
        <f>IF(M436&gt;P436,"sans mouvement","ok")</f>
        <v>sans mouvement</v>
      </c>
      <c r="R436" s="120">
        <f t="array" ref="R436">IFERROR(INDEX(ETA,MATCH($A436&amp;$B436&amp;$D436,AGE&amp;DEV&amp;NCP,0)),0)</f>
        <v>0</v>
      </c>
      <c r="S436" s="120">
        <f t="array" ref="S436">IFERROR(INDEX(DLEV,MATCH($A436&amp;$B436&amp;$D436,AGE&amp;DEV&amp;NCP,0)),0)</f>
        <v>0</v>
      </c>
      <c r="T436" s="6" t="s">
        <v>940</v>
      </c>
    </row>
    <row r="437" spans="1:20" x14ac:dyDescent="0.25">
      <c r="A437" s="109" t="s">
        <v>84</v>
      </c>
      <c r="B437" s="110" t="s">
        <v>15</v>
      </c>
      <c r="C437" s="113" t="s">
        <v>606</v>
      </c>
      <c r="D437" s="110">
        <v>46390099999</v>
      </c>
      <c r="E437" s="6" t="s">
        <v>607</v>
      </c>
      <c r="F437" s="97" t="s">
        <v>35</v>
      </c>
      <c r="G437" s="6" t="s">
        <v>608</v>
      </c>
      <c r="H437" s="103">
        <f t="array" ref="H437">IFERROR(INDEX(SDE,MATCH($A437&amp;$B437&amp;$D437,AGE&amp;DEV&amp;NCP,0)),0)</f>
        <v>68</v>
      </c>
      <c r="I437" s="98">
        <v>68</v>
      </c>
      <c r="J437" s="6" t="s">
        <v>549</v>
      </c>
      <c r="K437" s="6" t="s">
        <v>611</v>
      </c>
      <c r="L437" s="6" t="s">
        <v>549</v>
      </c>
      <c r="M437" s="99">
        <v>26</v>
      </c>
      <c r="N437" s="6" t="s">
        <v>21</v>
      </c>
      <c r="O437" s="6" t="s">
        <v>21</v>
      </c>
      <c r="P437" s="6">
        <f>INDEX(dormants,MATCH(D437,cptedormant,"0"))</f>
        <v>366</v>
      </c>
      <c r="Q437" s="6" t="str">
        <f>IF(M437&gt;P437,"sans mouvement","ok")</f>
        <v>ok</v>
      </c>
      <c r="R437" s="120">
        <f t="array" ref="R437">IFERROR(INDEX(ETA,MATCH($A437&amp;$B437&amp;$D437,AGE&amp;DEV&amp;NCP,0)),0)</f>
        <v>0</v>
      </c>
      <c r="S437" s="120">
        <f t="array" ref="S437">IFERROR(INDEX(DLEV,MATCH($A437&amp;$B437&amp;$D437,AGE&amp;DEV&amp;NCP,0)),0)</f>
        <v>0</v>
      </c>
      <c r="T437" s="6" t="s">
        <v>940</v>
      </c>
    </row>
    <row r="438" spans="1:20" x14ac:dyDescent="0.25">
      <c r="A438" s="109" t="s">
        <v>88</v>
      </c>
      <c r="B438" s="110" t="s">
        <v>15</v>
      </c>
      <c r="C438" s="113" t="s">
        <v>606</v>
      </c>
      <c r="D438" s="110">
        <v>46390099999</v>
      </c>
      <c r="E438" s="6" t="s">
        <v>607</v>
      </c>
      <c r="F438" s="97" t="s">
        <v>35</v>
      </c>
      <c r="G438" s="6" t="s">
        <v>608</v>
      </c>
      <c r="H438" s="103">
        <f t="array" ref="H438">IFERROR(INDEX(SDE,MATCH($A438&amp;$B438&amp;$D438,AGE&amp;DEV&amp;NCP,0)),0)</f>
        <v>8</v>
      </c>
      <c r="I438" s="98">
        <v>8</v>
      </c>
      <c r="J438" s="6" t="s">
        <v>478</v>
      </c>
      <c r="K438" s="6" t="s">
        <v>57</v>
      </c>
      <c r="L438" s="6" t="s">
        <v>478</v>
      </c>
      <c r="M438" s="99">
        <v>25</v>
      </c>
      <c r="N438" s="6" t="s">
        <v>21</v>
      </c>
      <c r="O438" s="6" t="s">
        <v>21</v>
      </c>
      <c r="P438" s="6">
        <f>INDEX(dormants,MATCH(D438,cptedormant,"0"))</f>
        <v>366</v>
      </c>
      <c r="Q438" s="6" t="str">
        <f>IF(M438&gt;P438,"sans mouvement","ok")</f>
        <v>ok</v>
      </c>
      <c r="R438" s="120">
        <f t="array" ref="R438">IFERROR(INDEX(ETA,MATCH($A438&amp;$B438&amp;$D438,AGE&amp;DEV&amp;NCP,0)),0)</f>
        <v>0</v>
      </c>
      <c r="S438" s="120">
        <f t="array" ref="S438">IFERROR(INDEX(DLEV,MATCH($A438&amp;$B438&amp;$D438,AGE&amp;DEV&amp;NCP,0)),0)</f>
        <v>0</v>
      </c>
      <c r="T438" s="6" t="s">
        <v>940</v>
      </c>
    </row>
    <row r="439" spans="1:20" x14ac:dyDescent="0.25">
      <c r="A439" s="109" t="s">
        <v>46</v>
      </c>
      <c r="B439" s="110" t="s">
        <v>15</v>
      </c>
      <c r="C439" s="113" t="s">
        <v>606</v>
      </c>
      <c r="D439" s="110">
        <v>46390099999</v>
      </c>
      <c r="E439" s="6" t="s">
        <v>607</v>
      </c>
      <c r="F439" s="97" t="s">
        <v>35</v>
      </c>
      <c r="G439" s="6" t="s">
        <v>608</v>
      </c>
      <c r="H439" s="103">
        <f t="array" ref="H439">IFERROR(INDEX(SDE,MATCH($A439&amp;$B439&amp;$D439,AGE&amp;DEV&amp;NCP,0)),0)</f>
        <v>1.4</v>
      </c>
      <c r="I439" s="98">
        <v>1.4</v>
      </c>
      <c r="J439" s="6" t="s">
        <v>612</v>
      </c>
      <c r="K439" s="6" t="s">
        <v>559</v>
      </c>
      <c r="L439" s="6" t="s">
        <v>612</v>
      </c>
      <c r="M439" s="99">
        <v>542</v>
      </c>
      <c r="N439" s="6" t="s">
        <v>21</v>
      </c>
      <c r="O439" s="6" t="s">
        <v>21</v>
      </c>
      <c r="P439" s="6">
        <f>INDEX(dormants,MATCH(D439,cptedormant,"0"))</f>
        <v>366</v>
      </c>
      <c r="Q439" s="6" t="str">
        <f>IF(M439&gt;P439,"sans mouvement","ok")</f>
        <v>sans mouvement</v>
      </c>
      <c r="R439" s="120">
        <f t="array" ref="R439">IFERROR(INDEX(ETA,MATCH($A439&amp;$B439&amp;$D439,AGE&amp;DEV&amp;NCP,0)),0)</f>
        <v>0</v>
      </c>
      <c r="S439" s="120">
        <f t="array" ref="S439">IFERROR(INDEX(DLEV,MATCH($A439&amp;$B439&amp;$D439,AGE&amp;DEV&amp;NCP,0)),0)</f>
        <v>0</v>
      </c>
      <c r="T439" s="6" t="s">
        <v>940</v>
      </c>
    </row>
    <row r="440" spans="1:20" x14ac:dyDescent="0.25">
      <c r="A440" s="109" t="s">
        <v>31</v>
      </c>
      <c r="B440" s="110" t="s">
        <v>15</v>
      </c>
      <c r="C440" s="113" t="s">
        <v>613</v>
      </c>
      <c r="D440" s="110">
        <v>46600099001</v>
      </c>
      <c r="E440" s="6" t="s">
        <v>616</v>
      </c>
      <c r="F440" s="97" t="s">
        <v>35</v>
      </c>
      <c r="G440" s="6" t="s">
        <v>617</v>
      </c>
      <c r="H440" s="103">
        <f t="array" ref="H440">IFERROR(INDEX(SDE,MATCH($A440&amp;$B440&amp;$D440,AGE&amp;DEV&amp;NCP,0)),0)</f>
        <v>-2416798</v>
      </c>
      <c r="I440" s="98">
        <v>-2416798</v>
      </c>
      <c r="J440" s="6" t="s">
        <v>618</v>
      </c>
      <c r="K440" s="6" t="s">
        <v>593</v>
      </c>
      <c r="L440" s="6" t="s">
        <v>618</v>
      </c>
      <c r="M440" s="99">
        <v>265</v>
      </c>
      <c r="N440" s="6" t="s">
        <v>21</v>
      </c>
      <c r="O440" s="6" t="s">
        <v>21</v>
      </c>
      <c r="P440" s="6">
        <f>INDEX(dormants,MATCH(D440,cptedormant,"0"))</f>
        <v>366</v>
      </c>
      <c r="Q440" s="6" t="str">
        <f>IF(M440&gt;P440,"sans mouvement","ok")</f>
        <v>ok</v>
      </c>
      <c r="R440" s="120">
        <f t="array" ref="R440">IFERROR(INDEX(ETA,MATCH($A440&amp;$B440&amp;$D440,AGE&amp;DEV&amp;NCP,0)),0)</f>
        <v>0</v>
      </c>
      <c r="S440" s="120">
        <f t="array" ref="S440">IFERROR(INDEX(DLEV,MATCH($A440&amp;$B440&amp;$D440,AGE&amp;DEV&amp;NCP,0)),0)</f>
        <v>0</v>
      </c>
      <c r="T440" s="6"/>
    </row>
    <row r="441" spans="1:20" x14ac:dyDescent="0.25">
      <c r="A441" s="109" t="s">
        <v>31</v>
      </c>
      <c r="B441" s="110" t="s">
        <v>15</v>
      </c>
      <c r="C441" s="113" t="s">
        <v>613</v>
      </c>
      <c r="D441" s="110">
        <v>46600099010</v>
      </c>
      <c r="E441" s="6" t="s">
        <v>614</v>
      </c>
      <c r="F441" s="97" t="s">
        <v>67</v>
      </c>
      <c r="G441" s="6" t="s">
        <v>615</v>
      </c>
      <c r="H441" s="103">
        <f t="array" ref="H441">IFERROR(INDEX(SDE,MATCH($A441&amp;$B441&amp;$D441,AGE&amp;DEV&amp;NCP,0)),0)</f>
        <v>-917500</v>
      </c>
      <c r="I441" s="98">
        <v>-917500</v>
      </c>
      <c r="J441" s="6" t="s">
        <v>435</v>
      </c>
      <c r="K441" s="6" t="s">
        <v>93</v>
      </c>
      <c r="L441" s="6" t="s">
        <v>435</v>
      </c>
      <c r="M441" s="99">
        <v>206</v>
      </c>
      <c r="N441" s="6" t="s">
        <v>21</v>
      </c>
      <c r="O441" s="6" t="s">
        <v>21</v>
      </c>
      <c r="P441" s="6">
        <f>INDEX(dormants,MATCH(D441,cptedormant,"0"))</f>
        <v>120</v>
      </c>
      <c r="Q441" s="6" t="str">
        <f>IF(M441&gt;P441,"sans mouvement","ok")</f>
        <v>sans mouvement</v>
      </c>
      <c r="R441" s="120">
        <f t="array" ref="R441">IFERROR(INDEX(ETA,MATCH($A441&amp;$B441&amp;$D441,AGE&amp;DEV&amp;NCP,0)),0)</f>
        <v>0</v>
      </c>
      <c r="S441" s="120">
        <f t="array" ref="S441">IFERROR(INDEX(DLEV,MATCH($A441&amp;$B441&amp;$D441,AGE&amp;DEV&amp;NCP,0)),0)</f>
        <v>0</v>
      </c>
      <c r="T441" s="6"/>
    </row>
    <row r="442" spans="1:20" x14ac:dyDescent="0.25">
      <c r="A442" s="109" t="s">
        <v>31</v>
      </c>
      <c r="B442" s="110" t="s">
        <v>15</v>
      </c>
      <c r="C442" s="113" t="s">
        <v>613</v>
      </c>
      <c r="D442" s="110">
        <v>46600099023</v>
      </c>
      <c r="E442" s="6" t="s">
        <v>622</v>
      </c>
      <c r="F442" s="97" t="s">
        <v>67</v>
      </c>
      <c r="G442" s="6" t="s">
        <v>623</v>
      </c>
      <c r="H442" s="103">
        <f t="array" ref="H442">IFERROR(INDEX(SDE,MATCH($A442&amp;$B442&amp;$D442,AGE&amp;DEV&amp;NCP,0)),0)</f>
        <v>-1703087969</v>
      </c>
      <c r="I442" s="98">
        <v>-1731510936</v>
      </c>
      <c r="J442" s="6" t="s">
        <v>109</v>
      </c>
      <c r="K442" s="6" t="s">
        <v>942</v>
      </c>
      <c r="L442" s="6" t="s">
        <v>942</v>
      </c>
      <c r="M442" s="99">
        <v>3</v>
      </c>
      <c r="N442" s="6" t="s">
        <v>21</v>
      </c>
      <c r="O442" s="6" t="s">
        <v>21</v>
      </c>
      <c r="P442" s="6" t="e">
        <f>INDEX(dormants,MATCH(D442,cptedormant,"0"))</f>
        <v>#N/A</v>
      </c>
      <c r="Q442" s="6" t="e">
        <f>IF(M442&gt;P442,"sans mouvement","ok")</f>
        <v>#N/A</v>
      </c>
      <c r="R442" s="120">
        <f t="array" ref="R442">IFERROR(INDEX(ETA,MATCH($A442&amp;$B442&amp;$D442,AGE&amp;DEV&amp;NCP,0)),0)</f>
        <v>0</v>
      </c>
      <c r="S442" s="120">
        <f t="array" ref="S442">IFERROR(INDEX(DLEV,MATCH($A442&amp;$B442&amp;$D442,AGE&amp;DEV&amp;NCP,0)),0)</f>
        <v>0</v>
      </c>
      <c r="T442" s="6"/>
    </row>
    <row r="443" spans="1:20" x14ac:dyDescent="0.25">
      <c r="A443" s="109" t="s">
        <v>31</v>
      </c>
      <c r="B443" s="110" t="s">
        <v>15</v>
      </c>
      <c r="C443" s="113" t="s">
        <v>613</v>
      </c>
      <c r="D443" s="110">
        <v>46600099030</v>
      </c>
      <c r="E443" s="6" t="s">
        <v>630</v>
      </c>
      <c r="F443" s="97" t="s">
        <v>67</v>
      </c>
      <c r="G443" s="6" t="s">
        <v>631</v>
      </c>
      <c r="H443" s="103">
        <f t="array" ref="H443">IFERROR(INDEX(SDE,MATCH($A443&amp;$B443&amp;$D443,AGE&amp;DEV&amp;NCP,0)),0)</f>
        <v>27110003</v>
      </c>
      <c r="I443" s="98">
        <v>27110003</v>
      </c>
      <c r="J443" s="6" t="s">
        <v>632</v>
      </c>
      <c r="K443" s="6" t="s">
        <v>65</v>
      </c>
      <c r="L443" s="6" t="s">
        <v>632</v>
      </c>
      <c r="M443" s="99">
        <v>42</v>
      </c>
      <c r="N443" s="6" t="s">
        <v>21</v>
      </c>
      <c r="O443" s="6" t="s">
        <v>21</v>
      </c>
      <c r="P443" s="6">
        <f>INDEX(dormants,MATCH(D443,cptedormant,"0"))</f>
        <v>240</v>
      </c>
      <c r="Q443" s="6" t="str">
        <f>IF(M443&gt;P443,"sans mouvement","ok")</f>
        <v>ok</v>
      </c>
      <c r="R443" s="120">
        <f t="array" ref="R443">IFERROR(INDEX(ETA,MATCH($A443&amp;$B443&amp;$D443,AGE&amp;DEV&amp;NCP,0)),0)</f>
        <v>0</v>
      </c>
      <c r="S443" s="120">
        <f t="array" ref="S443">IFERROR(INDEX(DLEV,MATCH($A443&amp;$B443&amp;$D443,AGE&amp;DEV&amp;NCP,0)),0)</f>
        <v>0</v>
      </c>
      <c r="T443" s="6"/>
    </row>
    <row r="444" spans="1:20" x14ac:dyDescent="0.25">
      <c r="A444" s="109" t="s">
        <v>31</v>
      </c>
      <c r="B444" s="110" t="s">
        <v>15</v>
      </c>
      <c r="C444" s="113" t="s">
        <v>613</v>
      </c>
      <c r="D444" s="110">
        <v>46600099100</v>
      </c>
      <c r="E444" s="6" t="s">
        <v>633</v>
      </c>
      <c r="F444" s="97" t="s">
        <v>67</v>
      </c>
      <c r="G444" s="6" t="s">
        <v>242</v>
      </c>
      <c r="H444" s="103">
        <f t="array" ref="H444">IFERROR(INDEX(SDE,MATCH($A444&amp;$B444&amp;$D444,AGE&amp;DEV&amp;NCP,0)),0)</f>
        <v>-3108432</v>
      </c>
      <c r="I444" s="98">
        <v>-3032757</v>
      </c>
      <c r="J444" s="6" t="s">
        <v>478</v>
      </c>
      <c r="K444" s="6" t="s">
        <v>942</v>
      </c>
      <c r="L444" s="6" t="s">
        <v>942</v>
      </c>
      <c r="M444" s="99">
        <v>3</v>
      </c>
      <c r="N444" s="6" t="s">
        <v>21</v>
      </c>
      <c r="O444" s="6" t="s">
        <v>21</v>
      </c>
      <c r="P444" s="6" t="e">
        <f>INDEX(dormants,MATCH(D444,cptedormant,"0"))</f>
        <v>#N/A</v>
      </c>
      <c r="Q444" s="6" t="e">
        <f>IF(M444&gt;P444,"sans mouvement","ok")</f>
        <v>#N/A</v>
      </c>
      <c r="R444" s="120">
        <f t="array" ref="R444">IFERROR(INDEX(ETA,MATCH($A444&amp;$B444&amp;$D444,AGE&amp;DEV&amp;NCP,0)),0)</f>
        <v>0</v>
      </c>
      <c r="S444" s="120">
        <f t="array" ref="S444">IFERROR(INDEX(DLEV,MATCH($A444&amp;$B444&amp;$D444,AGE&amp;DEV&amp;NCP,0)),0)</f>
        <v>0</v>
      </c>
      <c r="T444" s="6"/>
    </row>
    <row r="445" spans="1:20" x14ac:dyDescent="0.25">
      <c r="A445" s="109" t="s">
        <v>31</v>
      </c>
      <c r="B445" s="110" t="s">
        <v>15</v>
      </c>
      <c r="C445" s="113" t="s">
        <v>613</v>
      </c>
      <c r="D445" s="110">
        <v>46600990026</v>
      </c>
      <c r="E445" s="6" t="s">
        <v>628</v>
      </c>
      <c r="F445" s="97" t="s">
        <v>67</v>
      </c>
      <c r="G445" s="6" t="s">
        <v>629</v>
      </c>
      <c r="H445" s="103">
        <f t="array" ref="H445">IFERROR(INDEX(SDE,MATCH($A445&amp;$B445&amp;$D445,AGE&amp;DEV&amp;NCP,0)),0)</f>
        <v>-15017600</v>
      </c>
      <c r="I445" s="98">
        <v>-15017600</v>
      </c>
      <c r="J445" s="6" t="s">
        <v>475</v>
      </c>
      <c r="K445" s="6" t="s">
        <v>549</v>
      </c>
      <c r="L445" s="6" t="s">
        <v>549</v>
      </c>
      <c r="M445" s="99">
        <v>26</v>
      </c>
      <c r="N445" s="6" t="s">
        <v>21</v>
      </c>
      <c r="O445" s="6" t="s">
        <v>21</v>
      </c>
      <c r="P445" s="6">
        <f>INDEX(dormants,MATCH(D445,cptedormant,"0"))</f>
        <v>210</v>
      </c>
      <c r="Q445" s="6" t="str">
        <f>IF(M445&gt;P445,"sans mouvement","ok")</f>
        <v>ok</v>
      </c>
      <c r="R445" s="120">
        <f t="array" ref="R445">IFERROR(INDEX(ETA,MATCH($A445&amp;$B445&amp;$D445,AGE&amp;DEV&amp;NCP,0)),0)</f>
        <v>0</v>
      </c>
      <c r="S445" s="120">
        <f t="array" ref="S445">IFERROR(INDEX(DLEV,MATCH($A445&amp;$B445&amp;$D445,AGE&amp;DEV&amp;NCP,0)),0)</f>
        <v>0</v>
      </c>
      <c r="T445" s="6"/>
    </row>
    <row r="446" spans="1:20" x14ac:dyDescent="0.25">
      <c r="A446" s="109" t="s">
        <v>31</v>
      </c>
      <c r="B446" s="110" t="s">
        <v>15</v>
      </c>
      <c r="C446" s="113" t="s">
        <v>613</v>
      </c>
      <c r="D446" s="110">
        <v>46600990027</v>
      </c>
      <c r="E446" s="6" t="s">
        <v>619</v>
      </c>
      <c r="F446" s="97" t="s">
        <v>67</v>
      </c>
      <c r="G446" s="6" t="s">
        <v>620</v>
      </c>
      <c r="H446" s="103">
        <f t="array" ref="H446">IFERROR(INDEX(SDE,MATCH($A446&amp;$B446&amp;$D446,AGE&amp;DEV&amp;NCP,0)),0)</f>
        <v>-10731985</v>
      </c>
      <c r="I446" s="98">
        <v>-10731985</v>
      </c>
      <c r="J446" s="6" t="s">
        <v>621</v>
      </c>
      <c r="K446" s="6" t="s">
        <v>549</v>
      </c>
      <c r="L446" s="6" t="s">
        <v>549</v>
      </c>
      <c r="M446" s="99">
        <v>26</v>
      </c>
      <c r="N446" s="6" t="s">
        <v>21</v>
      </c>
      <c r="O446" s="6" t="s">
        <v>21</v>
      </c>
      <c r="P446" s="6">
        <f>INDEX(dormants,MATCH(D446,cptedormant,"0"))</f>
        <v>210</v>
      </c>
      <c r="Q446" s="6" t="str">
        <f>IF(M446&gt;P446,"sans mouvement","ok")</f>
        <v>ok</v>
      </c>
      <c r="R446" s="120">
        <f t="array" ref="R446">IFERROR(INDEX(ETA,MATCH($A446&amp;$B446&amp;$D446,AGE&amp;DEV&amp;NCP,0)),0)</f>
        <v>0</v>
      </c>
      <c r="S446" s="120">
        <f t="array" ref="S446">IFERROR(INDEX(DLEV,MATCH($A446&amp;$B446&amp;$D446,AGE&amp;DEV&amp;NCP,0)),0)</f>
        <v>0</v>
      </c>
      <c r="T446" s="6"/>
    </row>
    <row r="447" spans="1:20" x14ac:dyDescent="0.25">
      <c r="A447" s="109" t="s">
        <v>31</v>
      </c>
      <c r="B447" s="110" t="s">
        <v>15</v>
      </c>
      <c r="C447" s="113" t="s">
        <v>613</v>
      </c>
      <c r="D447" s="110">
        <v>46600990028</v>
      </c>
      <c r="E447" s="6" t="s">
        <v>625</v>
      </c>
      <c r="F447" s="97" t="s">
        <v>67</v>
      </c>
      <c r="G447" s="6" t="s">
        <v>626</v>
      </c>
      <c r="H447" s="103">
        <f t="array" ref="H447">IFERROR(INDEX(SDE,MATCH($A447&amp;$B447&amp;$D447,AGE&amp;DEV&amp;NCP,0)),0)</f>
        <v>-363000</v>
      </c>
      <c r="I447" s="98">
        <v>-363000</v>
      </c>
      <c r="J447" s="6" t="s">
        <v>422</v>
      </c>
      <c r="K447" s="6" t="s">
        <v>627</v>
      </c>
      <c r="L447" s="6" t="s">
        <v>422</v>
      </c>
      <c r="M447" s="99">
        <v>40</v>
      </c>
      <c r="N447" s="6" t="s">
        <v>21</v>
      </c>
      <c r="O447" s="6" t="s">
        <v>21</v>
      </c>
      <c r="P447" s="6">
        <f>INDEX(dormants,MATCH(D447,cptedormant,"0"))</f>
        <v>210</v>
      </c>
      <c r="Q447" s="6" t="str">
        <f>IF(M447&gt;P447,"sans mouvement","ok")</f>
        <v>ok</v>
      </c>
      <c r="R447" s="120">
        <f t="array" ref="R447">IFERROR(INDEX(ETA,MATCH($A447&amp;$B447&amp;$D447,AGE&amp;DEV&amp;NCP,0)),0)</f>
        <v>0</v>
      </c>
      <c r="S447" s="120">
        <f t="array" ref="S447">IFERROR(INDEX(DLEV,MATCH($A447&amp;$B447&amp;$D447,AGE&amp;DEV&amp;NCP,0)),0)</f>
        <v>0</v>
      </c>
      <c r="T447" s="6"/>
    </row>
    <row r="448" spans="1:20" x14ac:dyDescent="0.25">
      <c r="A448" s="109" t="s">
        <v>31</v>
      </c>
      <c r="B448" s="110" t="s">
        <v>15</v>
      </c>
      <c r="C448" s="113" t="s">
        <v>634</v>
      </c>
      <c r="D448" s="110">
        <v>46700099000</v>
      </c>
      <c r="E448" s="6" t="s">
        <v>644</v>
      </c>
      <c r="F448" s="97" t="s">
        <v>18</v>
      </c>
      <c r="G448" s="6" t="s">
        <v>509</v>
      </c>
      <c r="H448" s="103">
        <f t="array" ref="H448">IFERROR(INDEX(SDE,MATCH($A448&amp;$B448&amp;$D448,AGE&amp;DEV&amp;NCP,0)),0)</f>
        <v>150916261</v>
      </c>
      <c r="I448" s="98">
        <v>150916261</v>
      </c>
      <c r="J448" s="6" t="s">
        <v>469</v>
      </c>
      <c r="K448" s="6" t="s">
        <v>107</v>
      </c>
      <c r="L448" s="6" t="s">
        <v>107</v>
      </c>
      <c r="M448" s="99">
        <v>24</v>
      </c>
      <c r="N448" s="6" t="s">
        <v>21</v>
      </c>
      <c r="O448" s="6" t="s">
        <v>21</v>
      </c>
      <c r="P448" s="6" t="e">
        <f>INDEX(dormants,MATCH(D448,cptedormant,"0"))</f>
        <v>#N/A</v>
      </c>
      <c r="Q448" s="6" t="e">
        <f>IF(M448&gt;P448,"sans mouvement","ok")</f>
        <v>#N/A</v>
      </c>
      <c r="R448" s="120">
        <f t="array" ref="R448">IFERROR(INDEX(ETA,MATCH($A448&amp;$B448&amp;$D448,AGE&amp;DEV&amp;NCP,0)),0)</f>
        <v>0</v>
      </c>
      <c r="S448" s="120">
        <f t="array" ref="S448">IFERROR(INDEX(DLEV,MATCH($A448&amp;$B448&amp;$D448,AGE&amp;DEV&amp;NCP,0)),0)</f>
        <v>0</v>
      </c>
      <c r="T448" s="6"/>
    </row>
    <row r="449" spans="1:20" x14ac:dyDescent="0.25">
      <c r="A449" s="109" t="s">
        <v>48</v>
      </c>
      <c r="B449" s="110" t="s">
        <v>15</v>
      </c>
      <c r="C449" s="113" t="s">
        <v>634</v>
      </c>
      <c r="D449" s="110">
        <v>46700099014</v>
      </c>
      <c r="E449" s="6" t="s">
        <v>638</v>
      </c>
      <c r="F449" s="97" t="s">
        <v>18</v>
      </c>
      <c r="G449" s="6" t="s">
        <v>642</v>
      </c>
      <c r="H449" s="103">
        <f t="array" ref="H449">IFERROR(INDEX(SDE,MATCH($A449&amp;$B449&amp;$D449,AGE&amp;DEV&amp;NCP,0)),0)</f>
        <v>55100</v>
      </c>
      <c r="I449" s="98">
        <v>55100</v>
      </c>
      <c r="J449" s="6" t="s">
        <v>643</v>
      </c>
      <c r="K449" s="6"/>
      <c r="L449" s="6" t="s">
        <v>643</v>
      </c>
      <c r="M449" s="99">
        <v>1834</v>
      </c>
      <c r="N449" s="6" t="s">
        <v>21</v>
      </c>
      <c r="O449" s="6" t="s">
        <v>21</v>
      </c>
      <c r="P449" s="6" t="e">
        <f>INDEX(dormants,MATCH(D449,cptedormant,"0"))</f>
        <v>#N/A</v>
      </c>
      <c r="Q449" s="6" t="e">
        <f>IF(M449&gt;P449,"sans mouvement","ok")</f>
        <v>#N/A</v>
      </c>
      <c r="R449" s="120">
        <f t="array" ref="R449">IFERROR(INDEX(ETA,MATCH($A449&amp;$B449&amp;$D449,AGE&amp;DEV&amp;NCP,0)),0)</f>
        <v>0</v>
      </c>
      <c r="S449" s="120">
        <f t="array" ref="S449">IFERROR(INDEX(DLEV,MATCH($A449&amp;$B449&amp;$D449,AGE&amp;DEV&amp;NCP,0)),0)</f>
        <v>0</v>
      </c>
      <c r="T449" s="6"/>
    </row>
    <row r="450" spans="1:20" x14ac:dyDescent="0.25">
      <c r="A450" s="109" t="s">
        <v>31</v>
      </c>
      <c r="B450" s="110" t="s">
        <v>15</v>
      </c>
      <c r="C450" s="113" t="s">
        <v>634</v>
      </c>
      <c r="D450" s="110">
        <v>46700099103</v>
      </c>
      <c r="E450" s="6" t="s">
        <v>639</v>
      </c>
      <c r="F450" s="97" t="s">
        <v>18</v>
      </c>
      <c r="G450" s="6" t="s">
        <v>640</v>
      </c>
      <c r="H450" s="103">
        <f t="array" ref="H450">IFERROR(INDEX(SDE,MATCH($A450&amp;$B450&amp;$D450,AGE&amp;DEV&amp;NCP,0)),0)</f>
        <v>2400000</v>
      </c>
      <c r="I450" s="98">
        <v>2400000</v>
      </c>
      <c r="J450" s="6" t="s">
        <v>593</v>
      </c>
      <c r="K450" s="6" t="s">
        <v>641</v>
      </c>
      <c r="L450" s="6" t="s">
        <v>593</v>
      </c>
      <c r="M450" s="99">
        <v>388</v>
      </c>
      <c r="N450" s="6" t="s">
        <v>21</v>
      </c>
      <c r="O450" s="6" t="s">
        <v>21</v>
      </c>
      <c r="P450" s="6" t="e">
        <f>INDEX(dormants,MATCH(D450,cptedormant,"0"))</f>
        <v>#N/A</v>
      </c>
      <c r="Q450" s="6" t="e">
        <f>IF(M450&gt;P450,"sans mouvement","ok")</f>
        <v>#N/A</v>
      </c>
      <c r="R450" s="120">
        <f t="array" ref="R450">IFERROR(INDEX(ETA,MATCH($A450&amp;$B450&amp;$D450,AGE&amp;DEV&amp;NCP,0)),0)</f>
        <v>0</v>
      </c>
      <c r="S450" s="120">
        <f t="array" ref="S450">IFERROR(INDEX(DLEV,MATCH($A450&amp;$B450&amp;$D450,AGE&amp;DEV&amp;NCP,0)),0)</f>
        <v>0</v>
      </c>
      <c r="T450" s="6"/>
    </row>
    <row r="451" spans="1:20" x14ac:dyDescent="0.25">
      <c r="A451" s="109" t="s">
        <v>31</v>
      </c>
      <c r="B451" s="110" t="s">
        <v>15</v>
      </c>
      <c r="C451" s="113" t="s">
        <v>634</v>
      </c>
      <c r="D451" s="110">
        <v>46700099113</v>
      </c>
      <c r="E451" s="6" t="s">
        <v>645</v>
      </c>
      <c r="F451" s="97" t="s">
        <v>18</v>
      </c>
      <c r="G451" s="6" t="s">
        <v>646</v>
      </c>
      <c r="H451" s="103">
        <f t="array" ref="H451">IFERROR(INDEX(SDE,MATCH($A451&amp;$B451&amp;$D451,AGE&amp;DEV&amp;NCP,0)),0)</f>
        <v>20442400</v>
      </c>
      <c r="I451" s="98">
        <v>20442400</v>
      </c>
      <c r="J451" s="6" t="s">
        <v>647</v>
      </c>
      <c r="K451" s="6"/>
      <c r="L451" s="6" t="s">
        <v>647</v>
      </c>
      <c r="M451" s="99">
        <v>333</v>
      </c>
      <c r="N451" s="6" t="s">
        <v>21</v>
      </c>
      <c r="O451" s="6" t="s">
        <v>21</v>
      </c>
      <c r="P451" s="6" t="e">
        <f>INDEX(dormants,MATCH(D451,cptedormant,"0"))</f>
        <v>#N/A</v>
      </c>
      <c r="Q451" s="6" t="e">
        <f>IF(M451&gt;P451,"sans mouvement","ok")</f>
        <v>#N/A</v>
      </c>
      <c r="R451" s="120">
        <f t="array" ref="R451">IFERROR(INDEX(ETA,MATCH($A451&amp;$B451&amp;$D451,AGE&amp;DEV&amp;NCP,0)),0)</f>
        <v>0</v>
      </c>
      <c r="S451" s="120">
        <f t="array" ref="S451">IFERROR(INDEX(DLEV,MATCH($A451&amp;$B451&amp;$D451,AGE&amp;DEV&amp;NCP,0)),0)</f>
        <v>0</v>
      </c>
      <c r="T451" s="6"/>
    </row>
    <row r="452" spans="1:20" x14ac:dyDescent="0.25">
      <c r="A452" s="109" t="s">
        <v>31</v>
      </c>
      <c r="B452" s="110" t="s">
        <v>15</v>
      </c>
      <c r="C452" s="113" t="s">
        <v>648</v>
      </c>
      <c r="D452" s="110">
        <v>46720099004</v>
      </c>
      <c r="E452" s="6" t="s">
        <v>653</v>
      </c>
      <c r="F452" s="97" t="s">
        <v>35</v>
      </c>
      <c r="G452" s="6" t="s">
        <v>493</v>
      </c>
      <c r="H452" s="103">
        <f t="array" ref="H452">IFERROR(INDEX(SDE,MATCH($A452&amp;$B452&amp;$D452,AGE&amp;DEV&amp;NCP,0)),0)</f>
        <v>114156335</v>
      </c>
      <c r="I452" s="98">
        <v>98445961</v>
      </c>
      <c r="J452" s="6" t="s">
        <v>478</v>
      </c>
      <c r="K452" s="6" t="s">
        <v>86</v>
      </c>
      <c r="L452" s="6" t="s">
        <v>86</v>
      </c>
      <c r="M452" s="99">
        <v>18</v>
      </c>
      <c r="N452" s="6" t="s">
        <v>21</v>
      </c>
      <c r="O452" s="6" t="s">
        <v>21</v>
      </c>
      <c r="P452" s="6">
        <f>INDEX(dormants,MATCH(D452,cptedormant,"0"))</f>
        <v>90</v>
      </c>
      <c r="Q452" s="6" t="str">
        <f>IF(M452&gt;P452,"sans mouvement","ok")</f>
        <v>ok</v>
      </c>
      <c r="R452" s="120">
        <f t="array" ref="R452">IFERROR(INDEX(ETA,MATCH($A452&amp;$B452&amp;$D452,AGE&amp;DEV&amp;NCP,0)),0)</f>
        <v>0</v>
      </c>
      <c r="S452" s="120">
        <f t="array" ref="S452">IFERROR(INDEX(DLEV,MATCH($A452&amp;$B452&amp;$D452,AGE&amp;DEV&amp;NCP,0)),0)</f>
        <v>0</v>
      </c>
      <c r="T452" s="6"/>
    </row>
    <row r="453" spans="1:20" x14ac:dyDescent="0.25">
      <c r="A453" s="109" t="s">
        <v>48</v>
      </c>
      <c r="B453" s="110" t="s">
        <v>15</v>
      </c>
      <c r="C453" s="113" t="s">
        <v>648</v>
      </c>
      <c r="D453" s="110">
        <v>46720099004</v>
      </c>
      <c r="E453" s="6" t="s">
        <v>653</v>
      </c>
      <c r="F453" s="97" t="s">
        <v>35</v>
      </c>
      <c r="G453" s="6" t="s">
        <v>493</v>
      </c>
      <c r="H453" s="103">
        <f t="array" ref="H453">IFERROR(INDEX(SDE,MATCH($A453&amp;$B453&amp;$D453,AGE&amp;DEV&amp;NCP,0)),0)</f>
        <v>10897234</v>
      </c>
      <c r="I453" s="98">
        <v>10897234</v>
      </c>
      <c r="J453" s="6" t="s">
        <v>654</v>
      </c>
      <c r="K453" s="6" t="s">
        <v>549</v>
      </c>
      <c r="L453" s="6" t="s">
        <v>549</v>
      </c>
      <c r="M453" s="99">
        <v>26</v>
      </c>
      <c r="N453" s="6" t="s">
        <v>21</v>
      </c>
      <c r="O453" s="6" t="s">
        <v>21</v>
      </c>
      <c r="P453" s="6">
        <f>INDEX(dormants,MATCH(D453,cptedormant,"0"))</f>
        <v>90</v>
      </c>
      <c r="Q453" s="6" t="str">
        <f>IF(M453&gt;P453,"sans mouvement","ok")</f>
        <v>ok</v>
      </c>
      <c r="R453" s="120">
        <f t="array" ref="R453">IFERROR(INDEX(ETA,MATCH($A453&amp;$B453&amp;$D453,AGE&amp;DEV&amp;NCP,0)),0)</f>
        <v>0</v>
      </c>
      <c r="S453" s="120">
        <f t="array" ref="S453">IFERROR(INDEX(DLEV,MATCH($A453&amp;$B453&amp;$D453,AGE&amp;DEV&amp;NCP,0)),0)</f>
        <v>0</v>
      </c>
      <c r="T453" s="6"/>
    </row>
    <row r="454" spans="1:20" x14ac:dyDescent="0.25">
      <c r="A454" s="109" t="s">
        <v>31</v>
      </c>
      <c r="B454" s="110" t="s">
        <v>15</v>
      </c>
      <c r="C454" s="113" t="s">
        <v>648</v>
      </c>
      <c r="D454" s="110">
        <v>46720099031</v>
      </c>
      <c r="E454" s="6" t="s">
        <v>649</v>
      </c>
      <c r="F454" s="97" t="s">
        <v>35</v>
      </c>
      <c r="G454" s="6" t="s">
        <v>650</v>
      </c>
      <c r="H454" s="103">
        <f t="array" ref="H454">IFERROR(INDEX(SDE,MATCH($A454&amp;$B454&amp;$D454,AGE&amp;DEV&amp;NCP,0)),0)</f>
        <v>2092500</v>
      </c>
      <c r="I454" s="98">
        <v>2003850</v>
      </c>
      <c r="J454" s="6" t="s">
        <v>942</v>
      </c>
      <c r="K454" s="6" t="s">
        <v>632</v>
      </c>
      <c r="L454" s="6" t="s">
        <v>942</v>
      </c>
      <c r="M454" s="99">
        <v>3</v>
      </c>
      <c r="N454" s="6" t="s">
        <v>21</v>
      </c>
      <c r="O454" s="6" t="s">
        <v>21</v>
      </c>
      <c r="P454" s="6">
        <f>INDEX(dormants,MATCH(D454,cptedormant,"0"))</f>
        <v>240</v>
      </c>
      <c r="Q454" s="6" t="str">
        <f>IF(M454&gt;P454,"sans mouvement","ok")</f>
        <v>ok</v>
      </c>
      <c r="R454" s="120">
        <f t="array" ref="R454">IFERROR(INDEX(ETA,MATCH($A454&amp;$B454&amp;$D454,AGE&amp;DEV&amp;NCP,0)),0)</f>
        <v>0</v>
      </c>
      <c r="S454" s="120">
        <f t="array" ref="S454">IFERROR(INDEX(DLEV,MATCH($A454&amp;$B454&amp;$D454,AGE&amp;DEV&amp;NCP,0)),0)</f>
        <v>0</v>
      </c>
      <c r="T454" s="6"/>
    </row>
    <row r="455" spans="1:20" x14ac:dyDescent="0.25">
      <c r="A455" s="109" t="s">
        <v>33</v>
      </c>
      <c r="B455" s="110" t="s">
        <v>15</v>
      </c>
      <c r="C455" s="113" t="s">
        <v>648</v>
      </c>
      <c r="D455" s="110">
        <v>46720099031</v>
      </c>
      <c r="E455" s="6" t="s">
        <v>649</v>
      </c>
      <c r="F455" s="97" t="s">
        <v>35</v>
      </c>
      <c r="G455" s="6" t="s">
        <v>651</v>
      </c>
      <c r="H455" s="103">
        <f t="array" ref="H455">IFERROR(INDEX(SDE,MATCH($A455&amp;$B455&amp;$D455,AGE&amp;DEV&amp;NCP,0)),0)</f>
        <v>1396950</v>
      </c>
      <c r="I455" s="98">
        <v>1344900</v>
      </c>
      <c r="J455" s="6" t="s">
        <v>942</v>
      </c>
      <c r="K455" s="6" t="s">
        <v>632</v>
      </c>
      <c r="L455" s="6" t="s">
        <v>942</v>
      </c>
      <c r="M455" s="99">
        <v>3</v>
      </c>
      <c r="N455" s="6" t="s">
        <v>21</v>
      </c>
      <c r="O455" s="6" t="s">
        <v>21</v>
      </c>
      <c r="P455" s="6">
        <f>INDEX(dormants,MATCH(D455,cptedormant,"0"))</f>
        <v>240</v>
      </c>
      <c r="Q455" s="6" t="str">
        <f>IF(M455&gt;P455,"sans mouvement","ok")</f>
        <v>ok</v>
      </c>
      <c r="R455" s="120">
        <f t="array" ref="R455">IFERROR(INDEX(ETA,MATCH($A455&amp;$B455&amp;$D455,AGE&amp;DEV&amp;NCP,0)),0)</f>
        <v>0</v>
      </c>
      <c r="S455" s="120">
        <f t="array" ref="S455">IFERROR(INDEX(DLEV,MATCH($A455&amp;$B455&amp;$D455,AGE&amp;DEV&amp;NCP,0)),0)</f>
        <v>0</v>
      </c>
      <c r="T455" s="6"/>
    </row>
    <row r="456" spans="1:20" x14ac:dyDescent="0.25">
      <c r="A456" s="109" t="s">
        <v>36</v>
      </c>
      <c r="B456" s="110" t="s">
        <v>15</v>
      </c>
      <c r="C456" s="113" t="s">
        <v>648</v>
      </c>
      <c r="D456" s="110">
        <v>46720099031</v>
      </c>
      <c r="E456" s="6" t="s">
        <v>649</v>
      </c>
      <c r="F456" s="97" t="s">
        <v>35</v>
      </c>
      <c r="G456" s="6" t="s">
        <v>651</v>
      </c>
      <c r="H456" s="103">
        <f t="array" ref="H456">IFERROR(INDEX(SDE,MATCH($A456&amp;$B456&amp;$D456,AGE&amp;DEV&amp;NCP,0)),0)</f>
        <v>1912650</v>
      </c>
      <c r="I456" s="98">
        <v>1835100</v>
      </c>
      <c r="J456" s="6" t="s">
        <v>942</v>
      </c>
      <c r="K456" s="6" t="s">
        <v>632</v>
      </c>
      <c r="L456" s="6" t="s">
        <v>942</v>
      </c>
      <c r="M456" s="99">
        <v>3</v>
      </c>
      <c r="N456" s="6" t="s">
        <v>21</v>
      </c>
      <c r="O456" s="6" t="s">
        <v>21</v>
      </c>
      <c r="P456" s="6">
        <f>INDEX(dormants,MATCH(D456,cptedormant,"0"))</f>
        <v>240</v>
      </c>
      <c r="Q456" s="6" t="str">
        <f>IF(M456&gt;P456,"sans mouvement","ok")</f>
        <v>ok</v>
      </c>
      <c r="R456" s="120">
        <f t="array" ref="R456">IFERROR(INDEX(ETA,MATCH($A456&amp;$B456&amp;$D456,AGE&amp;DEV&amp;NCP,0)),0)</f>
        <v>0</v>
      </c>
      <c r="S456" s="120">
        <f t="array" ref="S456">IFERROR(INDEX(DLEV,MATCH($A456&amp;$B456&amp;$D456,AGE&amp;DEV&amp;NCP,0)),0)</f>
        <v>0</v>
      </c>
      <c r="T456" s="6"/>
    </row>
    <row r="457" spans="1:20" x14ac:dyDescent="0.25">
      <c r="A457" s="109" t="s">
        <v>39</v>
      </c>
      <c r="B457" s="110" t="s">
        <v>15</v>
      </c>
      <c r="C457" s="113" t="s">
        <v>648</v>
      </c>
      <c r="D457" s="110">
        <v>46720099031</v>
      </c>
      <c r="E457" s="6" t="s">
        <v>649</v>
      </c>
      <c r="F457" s="97" t="s">
        <v>35</v>
      </c>
      <c r="G457" s="6" t="s">
        <v>651</v>
      </c>
      <c r="H457" s="103">
        <f t="array" ref="H457">IFERROR(INDEX(SDE,MATCH($A457&amp;$B457&amp;$D457,AGE&amp;DEV&amp;NCP,0)),0)</f>
        <v>622950</v>
      </c>
      <c r="I457" s="98">
        <v>603450</v>
      </c>
      <c r="J457" s="6" t="s">
        <v>942</v>
      </c>
      <c r="K457" s="6" t="s">
        <v>632</v>
      </c>
      <c r="L457" s="6" t="s">
        <v>942</v>
      </c>
      <c r="M457" s="99">
        <v>3</v>
      </c>
      <c r="N457" s="6" t="s">
        <v>21</v>
      </c>
      <c r="O457" s="6" t="s">
        <v>21</v>
      </c>
      <c r="P457" s="6">
        <f>INDEX(dormants,MATCH(D457,cptedormant,"0"))</f>
        <v>240</v>
      </c>
      <c r="Q457" s="6" t="str">
        <f>IF(M457&gt;P457,"sans mouvement","ok")</f>
        <v>ok</v>
      </c>
      <c r="R457" s="120">
        <f t="array" ref="R457">IFERROR(INDEX(ETA,MATCH($A457&amp;$B457&amp;$D457,AGE&amp;DEV&amp;NCP,0)),0)</f>
        <v>0</v>
      </c>
      <c r="S457" s="120">
        <f t="array" ref="S457">IFERROR(INDEX(DLEV,MATCH($A457&amp;$B457&amp;$D457,AGE&amp;DEV&amp;NCP,0)),0)</f>
        <v>0</v>
      </c>
      <c r="T457" s="6"/>
    </row>
    <row r="458" spans="1:20" x14ac:dyDescent="0.25">
      <c r="A458" s="109" t="s">
        <v>40</v>
      </c>
      <c r="B458" s="110" t="s">
        <v>15</v>
      </c>
      <c r="C458" s="113" t="s">
        <v>648</v>
      </c>
      <c r="D458" s="110">
        <v>46720099031</v>
      </c>
      <c r="E458" s="6" t="s">
        <v>649</v>
      </c>
      <c r="F458" s="97" t="s">
        <v>35</v>
      </c>
      <c r="G458" s="6" t="s">
        <v>651</v>
      </c>
      <c r="H458" s="103">
        <f t="array" ref="H458">IFERROR(INDEX(SDE,MATCH($A458&amp;$B458&amp;$D458,AGE&amp;DEV&amp;NCP,0)),0)</f>
        <v>2990550</v>
      </c>
      <c r="I458" s="98">
        <v>2918550</v>
      </c>
      <c r="J458" s="6" t="s">
        <v>942</v>
      </c>
      <c r="K458" s="6" t="s">
        <v>632</v>
      </c>
      <c r="L458" s="6" t="s">
        <v>942</v>
      </c>
      <c r="M458" s="99">
        <v>3</v>
      </c>
      <c r="N458" s="6" t="s">
        <v>21</v>
      </c>
      <c r="O458" s="6" t="s">
        <v>21</v>
      </c>
      <c r="P458" s="6">
        <f>INDEX(dormants,MATCH(D458,cptedormant,"0"))</f>
        <v>240</v>
      </c>
      <c r="Q458" s="6" t="str">
        <f>IF(M458&gt;P458,"sans mouvement","ok")</f>
        <v>ok</v>
      </c>
      <c r="R458" s="120">
        <f t="array" ref="R458">IFERROR(INDEX(ETA,MATCH($A458&amp;$B458&amp;$D458,AGE&amp;DEV&amp;NCP,0)),0)</f>
        <v>0</v>
      </c>
      <c r="S458" s="120">
        <f t="array" ref="S458">IFERROR(INDEX(DLEV,MATCH($A458&amp;$B458&amp;$D458,AGE&amp;DEV&amp;NCP,0)),0)</f>
        <v>0</v>
      </c>
      <c r="T458" s="6"/>
    </row>
    <row r="459" spans="1:20" x14ac:dyDescent="0.25">
      <c r="A459" s="109" t="s">
        <v>41</v>
      </c>
      <c r="B459" s="110" t="s">
        <v>15</v>
      </c>
      <c r="C459" s="113" t="s">
        <v>648</v>
      </c>
      <c r="D459" s="110">
        <v>46720099031</v>
      </c>
      <c r="E459" s="6" t="s">
        <v>649</v>
      </c>
      <c r="F459" s="97" t="s">
        <v>35</v>
      </c>
      <c r="G459" s="6" t="s">
        <v>651</v>
      </c>
      <c r="H459" s="103">
        <f t="array" ref="H459">IFERROR(INDEX(SDE,MATCH($A459&amp;$B459&amp;$D459,AGE&amp;DEV&amp;NCP,0)),0)</f>
        <v>301500</v>
      </c>
      <c r="I459" s="98">
        <v>276000</v>
      </c>
      <c r="J459" s="6" t="s">
        <v>20</v>
      </c>
      <c r="K459" s="6" t="s">
        <v>632</v>
      </c>
      <c r="L459" s="6" t="s">
        <v>20</v>
      </c>
      <c r="M459" s="99">
        <v>4</v>
      </c>
      <c r="N459" s="6" t="s">
        <v>21</v>
      </c>
      <c r="O459" s="6" t="s">
        <v>21</v>
      </c>
      <c r="P459" s="6">
        <f>INDEX(dormants,MATCH(D459,cptedormant,"0"))</f>
        <v>240</v>
      </c>
      <c r="Q459" s="6" t="str">
        <f>IF(M459&gt;P459,"sans mouvement","ok")</f>
        <v>ok</v>
      </c>
      <c r="R459" s="120">
        <f t="array" ref="R459">IFERROR(INDEX(ETA,MATCH($A459&amp;$B459&amp;$D459,AGE&amp;DEV&amp;NCP,0)),0)</f>
        <v>0</v>
      </c>
      <c r="S459" s="120">
        <f t="array" ref="S459">IFERROR(INDEX(DLEV,MATCH($A459&amp;$B459&amp;$D459,AGE&amp;DEV&amp;NCP,0)),0)</f>
        <v>0</v>
      </c>
      <c r="T459" s="6"/>
    </row>
    <row r="460" spans="1:20" x14ac:dyDescent="0.25">
      <c r="A460" s="109" t="s">
        <v>80</v>
      </c>
      <c r="B460" s="110" t="s">
        <v>15</v>
      </c>
      <c r="C460" s="113" t="s">
        <v>648</v>
      </c>
      <c r="D460" s="110">
        <v>46720099031</v>
      </c>
      <c r="E460" s="6" t="s">
        <v>649</v>
      </c>
      <c r="F460" s="97" t="s">
        <v>35</v>
      </c>
      <c r="G460" s="6" t="s">
        <v>651</v>
      </c>
      <c r="H460" s="103">
        <f t="array" ref="H460">IFERROR(INDEX(SDE,MATCH($A460&amp;$B460&amp;$D460,AGE&amp;DEV&amp;NCP,0)),0)</f>
        <v>865050</v>
      </c>
      <c r="I460" s="98">
        <v>824550</v>
      </c>
      <c r="J460" s="6" t="s">
        <v>942</v>
      </c>
      <c r="K460" s="6" t="s">
        <v>632</v>
      </c>
      <c r="L460" s="6" t="s">
        <v>942</v>
      </c>
      <c r="M460" s="99">
        <v>3</v>
      </c>
      <c r="N460" s="6" t="s">
        <v>21</v>
      </c>
      <c r="O460" s="6" t="s">
        <v>21</v>
      </c>
      <c r="P460" s="6">
        <f>INDEX(dormants,MATCH(D460,cptedormant,"0"))</f>
        <v>240</v>
      </c>
      <c r="Q460" s="6" t="str">
        <f>IF(M460&gt;P460,"sans mouvement","ok")</f>
        <v>ok</v>
      </c>
      <c r="R460" s="120">
        <f t="array" ref="R460">IFERROR(INDEX(ETA,MATCH($A460&amp;$B460&amp;$D460,AGE&amp;DEV&amp;NCP,0)),0)</f>
        <v>0</v>
      </c>
      <c r="S460" s="120">
        <f t="array" ref="S460">IFERROR(INDEX(DLEV,MATCH($A460&amp;$B460&amp;$D460,AGE&amp;DEV&amp;NCP,0)),0)</f>
        <v>0</v>
      </c>
      <c r="T460" s="6"/>
    </row>
    <row r="461" spans="1:20" x14ac:dyDescent="0.25">
      <c r="A461" s="109" t="s">
        <v>42</v>
      </c>
      <c r="B461" s="110" t="s">
        <v>15</v>
      </c>
      <c r="C461" s="113" t="s">
        <v>648</v>
      </c>
      <c r="D461" s="110">
        <v>46720099031</v>
      </c>
      <c r="E461" s="6" t="s">
        <v>649</v>
      </c>
      <c r="F461" s="97" t="s">
        <v>35</v>
      </c>
      <c r="G461" s="6" t="s">
        <v>651</v>
      </c>
      <c r="H461" s="103">
        <f t="array" ref="H461">IFERROR(INDEX(SDE,MATCH($A461&amp;$B461&amp;$D461,AGE&amp;DEV&amp;NCP,0)),0)</f>
        <v>629100</v>
      </c>
      <c r="I461" s="98">
        <v>608100</v>
      </c>
      <c r="J461" s="6" t="s">
        <v>942</v>
      </c>
      <c r="K461" s="6" t="s">
        <v>632</v>
      </c>
      <c r="L461" s="6" t="s">
        <v>942</v>
      </c>
      <c r="M461" s="99">
        <v>3</v>
      </c>
      <c r="N461" s="6" t="s">
        <v>21</v>
      </c>
      <c r="O461" s="6" t="s">
        <v>21</v>
      </c>
      <c r="P461" s="6">
        <f>INDEX(dormants,MATCH(D461,cptedormant,"0"))</f>
        <v>240</v>
      </c>
      <c r="Q461" s="6" t="str">
        <f>IF(M461&gt;P461,"sans mouvement","ok")</f>
        <v>ok</v>
      </c>
      <c r="R461" s="120">
        <f t="array" ref="R461">IFERROR(INDEX(ETA,MATCH($A461&amp;$B461&amp;$D461,AGE&amp;DEV&amp;NCP,0)),0)</f>
        <v>0</v>
      </c>
      <c r="S461" s="120">
        <f t="array" ref="S461">IFERROR(INDEX(DLEV,MATCH($A461&amp;$B461&amp;$D461,AGE&amp;DEV&amp;NCP,0)),0)</f>
        <v>0</v>
      </c>
      <c r="T461" s="6"/>
    </row>
    <row r="462" spans="1:20" x14ac:dyDescent="0.25">
      <c r="A462" s="109" t="s">
        <v>81</v>
      </c>
      <c r="B462" s="110" t="s">
        <v>15</v>
      </c>
      <c r="C462" s="113" t="s">
        <v>648</v>
      </c>
      <c r="D462" s="110">
        <v>46720099031</v>
      </c>
      <c r="E462" s="6" t="s">
        <v>649</v>
      </c>
      <c r="F462" s="97" t="s">
        <v>35</v>
      </c>
      <c r="G462" s="6" t="s">
        <v>651</v>
      </c>
      <c r="H462" s="103">
        <f t="array" ref="H462">IFERROR(INDEX(SDE,MATCH($A462&amp;$B462&amp;$D462,AGE&amp;DEV&amp;NCP,0)),0)</f>
        <v>793500</v>
      </c>
      <c r="I462" s="98">
        <v>772500</v>
      </c>
      <c r="J462" s="6" t="s">
        <v>942</v>
      </c>
      <c r="K462" s="6" t="s">
        <v>632</v>
      </c>
      <c r="L462" s="6" t="s">
        <v>942</v>
      </c>
      <c r="M462" s="99">
        <v>3</v>
      </c>
      <c r="N462" s="6" t="s">
        <v>21</v>
      </c>
      <c r="O462" s="6" t="s">
        <v>21</v>
      </c>
      <c r="P462" s="6">
        <f>INDEX(dormants,MATCH(D462,cptedormant,"0"))</f>
        <v>240</v>
      </c>
      <c r="Q462" s="6" t="str">
        <f>IF(M462&gt;P462,"sans mouvement","ok")</f>
        <v>ok</v>
      </c>
      <c r="R462" s="120">
        <f t="array" ref="R462">IFERROR(INDEX(ETA,MATCH($A462&amp;$B462&amp;$D462,AGE&amp;DEV&amp;NCP,0)),0)</f>
        <v>0</v>
      </c>
      <c r="S462" s="120">
        <f t="array" ref="S462">IFERROR(INDEX(DLEV,MATCH($A462&amp;$B462&amp;$D462,AGE&amp;DEV&amp;NCP,0)),0)</f>
        <v>0</v>
      </c>
      <c r="T462" s="6"/>
    </row>
    <row r="463" spans="1:20" x14ac:dyDescent="0.25">
      <c r="A463" s="109" t="s">
        <v>48</v>
      </c>
      <c r="B463" s="110" t="s">
        <v>15</v>
      </c>
      <c r="C463" s="113" t="s">
        <v>648</v>
      </c>
      <c r="D463" s="110">
        <v>46720099031</v>
      </c>
      <c r="E463" s="6" t="s">
        <v>649</v>
      </c>
      <c r="F463" s="97" t="s">
        <v>35</v>
      </c>
      <c r="G463" s="6" t="s">
        <v>651</v>
      </c>
      <c r="H463" s="103">
        <f t="array" ref="H463">IFERROR(INDEX(SDE,MATCH($A463&amp;$B463&amp;$D463,AGE&amp;DEV&amp;NCP,0)),0)</f>
        <v>1242000</v>
      </c>
      <c r="I463" s="98">
        <v>1170450</v>
      </c>
      <c r="J463" s="6" t="s">
        <v>942</v>
      </c>
      <c r="K463" s="6" t="s">
        <v>632</v>
      </c>
      <c r="L463" s="6" t="s">
        <v>942</v>
      </c>
      <c r="M463" s="99">
        <v>3</v>
      </c>
      <c r="N463" s="6" t="s">
        <v>21</v>
      </c>
      <c r="O463" s="6" t="s">
        <v>21</v>
      </c>
      <c r="P463" s="6">
        <f>INDEX(dormants,MATCH(D463,cptedormant,"0"))</f>
        <v>240</v>
      </c>
      <c r="Q463" s="6" t="str">
        <f>IF(M463&gt;P463,"sans mouvement","ok")</f>
        <v>ok</v>
      </c>
      <c r="R463" s="120">
        <f t="array" ref="R463">IFERROR(INDEX(ETA,MATCH($A463&amp;$B463&amp;$D463,AGE&amp;DEV&amp;NCP,0)),0)</f>
        <v>0</v>
      </c>
      <c r="S463" s="120">
        <f t="array" ref="S463">IFERROR(INDEX(DLEV,MATCH($A463&amp;$B463&amp;$D463,AGE&amp;DEV&amp;NCP,0)),0)</f>
        <v>0</v>
      </c>
      <c r="T463" s="6"/>
    </row>
    <row r="464" spans="1:20" x14ac:dyDescent="0.25">
      <c r="A464" s="109" t="s">
        <v>26</v>
      </c>
      <c r="B464" s="110" t="s">
        <v>15</v>
      </c>
      <c r="C464" s="113" t="s">
        <v>648</v>
      </c>
      <c r="D464" s="110">
        <v>46720099031</v>
      </c>
      <c r="E464" s="6" t="s">
        <v>649</v>
      </c>
      <c r="F464" s="97" t="s">
        <v>35</v>
      </c>
      <c r="G464" s="6" t="s">
        <v>651</v>
      </c>
      <c r="H464" s="103">
        <f t="array" ref="H464">IFERROR(INDEX(SDE,MATCH($A464&amp;$B464&amp;$D464,AGE&amp;DEV&amp;NCP,0)),0)</f>
        <v>514950</v>
      </c>
      <c r="I464" s="98">
        <v>490950</v>
      </c>
      <c r="J464" s="6" t="s">
        <v>942</v>
      </c>
      <c r="K464" s="6" t="s">
        <v>632</v>
      </c>
      <c r="L464" s="6" t="s">
        <v>942</v>
      </c>
      <c r="M464" s="99">
        <v>3</v>
      </c>
      <c r="N464" s="6" t="s">
        <v>21</v>
      </c>
      <c r="O464" s="6" t="s">
        <v>21</v>
      </c>
      <c r="P464" s="6">
        <f>INDEX(dormants,MATCH(D464,cptedormant,"0"))</f>
        <v>240</v>
      </c>
      <c r="Q464" s="6" t="str">
        <f>IF(M464&gt;P464,"sans mouvement","ok")</f>
        <v>ok</v>
      </c>
      <c r="R464" s="120">
        <f t="array" ref="R464">IFERROR(INDEX(ETA,MATCH($A464&amp;$B464&amp;$D464,AGE&amp;DEV&amp;NCP,0)),0)</f>
        <v>0</v>
      </c>
      <c r="S464" s="120">
        <f t="array" ref="S464">IFERROR(INDEX(DLEV,MATCH($A464&amp;$B464&amp;$D464,AGE&amp;DEV&amp;NCP,0)),0)</f>
        <v>0</v>
      </c>
      <c r="T464" s="6"/>
    </row>
    <row r="465" spans="1:20" x14ac:dyDescent="0.25">
      <c r="A465" s="109" t="s">
        <v>22</v>
      </c>
      <c r="B465" s="110" t="s">
        <v>15</v>
      </c>
      <c r="C465" s="113" t="s">
        <v>648</v>
      </c>
      <c r="D465" s="110">
        <v>46720099031</v>
      </c>
      <c r="E465" s="6" t="s">
        <v>649</v>
      </c>
      <c r="F465" s="97" t="s">
        <v>35</v>
      </c>
      <c r="G465" s="6" t="s">
        <v>651</v>
      </c>
      <c r="H465" s="103">
        <f t="array" ref="H465">IFERROR(INDEX(SDE,MATCH($A465&amp;$B465&amp;$D465,AGE&amp;DEV&amp;NCP,0)),0)</f>
        <v>396600</v>
      </c>
      <c r="I465" s="98">
        <v>357600</v>
      </c>
      <c r="J465" s="6" t="s">
        <v>942</v>
      </c>
      <c r="K465" s="6" t="s">
        <v>632</v>
      </c>
      <c r="L465" s="6" t="s">
        <v>942</v>
      </c>
      <c r="M465" s="99">
        <v>3</v>
      </c>
      <c r="N465" s="6" t="s">
        <v>21</v>
      </c>
      <c r="O465" s="6" t="s">
        <v>21</v>
      </c>
      <c r="P465" s="6">
        <f>INDEX(dormants,MATCH(D465,cptedormant,"0"))</f>
        <v>240</v>
      </c>
      <c r="Q465" s="6" t="str">
        <f>IF(M465&gt;P465,"sans mouvement","ok")</f>
        <v>ok</v>
      </c>
      <c r="R465" s="120">
        <f t="array" ref="R465">IFERROR(INDEX(ETA,MATCH($A465&amp;$B465&amp;$D465,AGE&amp;DEV&amp;NCP,0)),0)</f>
        <v>0</v>
      </c>
      <c r="S465" s="120">
        <f t="array" ref="S465">IFERROR(INDEX(DLEV,MATCH($A465&amp;$B465&amp;$D465,AGE&amp;DEV&amp;NCP,0)),0)</f>
        <v>0</v>
      </c>
      <c r="T465" s="6"/>
    </row>
    <row r="466" spans="1:20" x14ac:dyDescent="0.25">
      <c r="A466" s="109" t="s">
        <v>45</v>
      </c>
      <c r="B466" s="110" t="s">
        <v>15</v>
      </c>
      <c r="C466" s="113" t="s">
        <v>648</v>
      </c>
      <c r="D466" s="110">
        <v>46720099031</v>
      </c>
      <c r="E466" s="6" t="s">
        <v>649</v>
      </c>
      <c r="F466" s="97" t="s">
        <v>35</v>
      </c>
      <c r="G466" s="6" t="s">
        <v>651</v>
      </c>
      <c r="H466" s="103">
        <f t="array" ref="H466">IFERROR(INDEX(SDE,MATCH($A466&amp;$B466&amp;$D466,AGE&amp;DEV&amp;NCP,0)),0)</f>
        <v>753600</v>
      </c>
      <c r="I466" s="98">
        <v>713100</v>
      </c>
      <c r="J466" s="6" t="s">
        <v>942</v>
      </c>
      <c r="K466" s="6" t="s">
        <v>632</v>
      </c>
      <c r="L466" s="6" t="s">
        <v>942</v>
      </c>
      <c r="M466" s="99">
        <v>3</v>
      </c>
      <c r="N466" s="6" t="s">
        <v>21</v>
      </c>
      <c r="O466" s="6" t="s">
        <v>21</v>
      </c>
      <c r="P466" s="6">
        <f>INDEX(dormants,MATCH(D466,cptedormant,"0"))</f>
        <v>240</v>
      </c>
      <c r="Q466" s="6" t="str">
        <f>IF(M466&gt;P466,"sans mouvement","ok")</f>
        <v>ok</v>
      </c>
      <c r="R466" s="120">
        <f t="array" ref="R466">IFERROR(INDEX(ETA,MATCH($A466&amp;$B466&amp;$D466,AGE&amp;DEV&amp;NCP,0)),0)</f>
        <v>0</v>
      </c>
      <c r="S466" s="120">
        <f t="array" ref="S466">IFERROR(INDEX(DLEV,MATCH($A466&amp;$B466&amp;$D466,AGE&amp;DEV&amp;NCP,0)),0)</f>
        <v>0</v>
      </c>
      <c r="T466" s="6"/>
    </row>
    <row r="467" spans="1:20" x14ac:dyDescent="0.25">
      <c r="A467" s="109" t="s">
        <v>84</v>
      </c>
      <c r="B467" s="110" t="s">
        <v>15</v>
      </c>
      <c r="C467" s="113" t="s">
        <v>648</v>
      </c>
      <c r="D467" s="110">
        <v>46720099031</v>
      </c>
      <c r="E467" s="6" t="s">
        <v>649</v>
      </c>
      <c r="F467" s="97" t="s">
        <v>35</v>
      </c>
      <c r="G467" s="6" t="s">
        <v>651</v>
      </c>
      <c r="H467" s="103">
        <f t="array" ref="H467">IFERROR(INDEX(SDE,MATCH($A467&amp;$B467&amp;$D467,AGE&amp;DEV&amp;NCP,0)),0)</f>
        <v>691200</v>
      </c>
      <c r="I467" s="98">
        <v>661200</v>
      </c>
      <c r="J467" s="6" t="s">
        <v>942</v>
      </c>
      <c r="K467" s="6" t="s">
        <v>632</v>
      </c>
      <c r="L467" s="6" t="s">
        <v>942</v>
      </c>
      <c r="M467" s="99">
        <v>3</v>
      </c>
      <c r="N467" s="6" t="s">
        <v>21</v>
      </c>
      <c r="O467" s="6" t="s">
        <v>21</v>
      </c>
      <c r="P467" s="6">
        <f>INDEX(dormants,MATCH(D467,cptedormant,"0"))</f>
        <v>240</v>
      </c>
      <c r="Q467" s="6" t="str">
        <f>IF(M467&gt;P467,"sans mouvement","ok")</f>
        <v>ok</v>
      </c>
      <c r="R467" s="120">
        <f t="array" ref="R467">IFERROR(INDEX(ETA,MATCH($A467&amp;$B467&amp;$D467,AGE&amp;DEV&amp;NCP,0)),0)</f>
        <v>0</v>
      </c>
      <c r="S467" s="120">
        <f t="array" ref="S467">IFERROR(INDEX(DLEV,MATCH($A467&amp;$B467&amp;$D467,AGE&amp;DEV&amp;NCP,0)),0)</f>
        <v>0</v>
      </c>
      <c r="T467" s="6"/>
    </row>
    <row r="468" spans="1:20" x14ac:dyDescent="0.25">
      <c r="A468" s="109" t="s">
        <v>87</v>
      </c>
      <c r="B468" s="110" t="s">
        <v>15</v>
      </c>
      <c r="C468" s="113" t="s">
        <v>648</v>
      </c>
      <c r="D468" s="110">
        <v>46720099031</v>
      </c>
      <c r="E468" s="6" t="s">
        <v>649</v>
      </c>
      <c r="F468" s="97" t="s">
        <v>35</v>
      </c>
      <c r="G468" s="6" t="s">
        <v>651</v>
      </c>
      <c r="H468" s="103">
        <f t="array" ref="H468">IFERROR(INDEX(SDE,MATCH($A468&amp;$B468&amp;$D468,AGE&amp;DEV&amp;NCP,0)),0)</f>
        <v>66000</v>
      </c>
      <c r="I468" s="98">
        <v>57000</v>
      </c>
      <c r="J468" s="6" t="s">
        <v>54</v>
      </c>
      <c r="K468" s="6" t="s">
        <v>632</v>
      </c>
      <c r="L468" s="6" t="s">
        <v>54</v>
      </c>
      <c r="M468" s="99">
        <v>7</v>
      </c>
      <c r="N468" s="6" t="s">
        <v>21</v>
      </c>
      <c r="O468" s="6" t="s">
        <v>21</v>
      </c>
      <c r="P468" s="6">
        <f>INDEX(dormants,MATCH(D468,cptedormant,"0"))</f>
        <v>240</v>
      </c>
      <c r="Q468" s="6" t="str">
        <f>IF(M468&gt;P468,"sans mouvement","ok")</f>
        <v>ok</v>
      </c>
      <c r="R468" s="120">
        <f t="array" ref="R468">IFERROR(INDEX(ETA,MATCH($A468&amp;$B468&amp;$D468,AGE&amp;DEV&amp;NCP,0)),0)</f>
        <v>0</v>
      </c>
      <c r="S468" s="120">
        <f t="array" ref="S468">IFERROR(INDEX(DLEV,MATCH($A468&amp;$B468&amp;$D468,AGE&amp;DEV&amp;NCP,0)),0)</f>
        <v>0</v>
      </c>
      <c r="T468" s="6"/>
    </row>
    <row r="469" spans="1:20" x14ac:dyDescent="0.25">
      <c r="A469" s="109" t="s">
        <v>436</v>
      </c>
      <c r="B469" s="110" t="s">
        <v>15</v>
      </c>
      <c r="C469" s="113" t="s">
        <v>648</v>
      </c>
      <c r="D469" s="110">
        <v>46720099031</v>
      </c>
      <c r="E469" s="6" t="s">
        <v>649</v>
      </c>
      <c r="F469" s="97" t="s">
        <v>35</v>
      </c>
      <c r="G469" s="6" t="s">
        <v>437</v>
      </c>
      <c r="H469" s="103">
        <f t="array" ref="H469">IFERROR(INDEX(SDE,MATCH($A469&amp;$B469&amp;$D469,AGE&amp;DEV&amp;NCP,0)),0)</f>
        <v>3000</v>
      </c>
      <c r="I469" s="98">
        <v>3000</v>
      </c>
      <c r="J469" s="6" t="s">
        <v>126</v>
      </c>
      <c r="K469" s="6" t="s">
        <v>632</v>
      </c>
      <c r="L469" s="6" t="s">
        <v>126</v>
      </c>
      <c r="M469" s="99">
        <v>33</v>
      </c>
      <c r="N469" s="6" t="s">
        <v>21</v>
      </c>
      <c r="O469" s="6" t="s">
        <v>21</v>
      </c>
      <c r="P469" s="6">
        <f>INDEX(dormants,MATCH(D469,cptedormant,"0"))</f>
        <v>240</v>
      </c>
      <c r="Q469" s="6" t="str">
        <f>IF(M469&gt;P469,"sans mouvement","ok")</f>
        <v>ok</v>
      </c>
      <c r="R469" s="120">
        <f t="array" ref="R469">IFERROR(INDEX(ETA,MATCH($A469&amp;$B469&amp;$D469,AGE&amp;DEV&amp;NCP,0)),0)</f>
        <v>0</v>
      </c>
      <c r="S469" s="120">
        <f t="array" ref="S469">IFERROR(INDEX(DLEV,MATCH($A469&amp;$B469&amp;$D469,AGE&amp;DEV&amp;NCP,0)),0)</f>
        <v>0</v>
      </c>
      <c r="T469" s="6"/>
    </row>
    <row r="470" spans="1:20" x14ac:dyDescent="0.25">
      <c r="A470" s="109" t="s">
        <v>88</v>
      </c>
      <c r="B470" s="110" t="s">
        <v>15</v>
      </c>
      <c r="C470" s="113" t="s">
        <v>648</v>
      </c>
      <c r="D470" s="110">
        <v>46720099031</v>
      </c>
      <c r="E470" s="6" t="s">
        <v>649</v>
      </c>
      <c r="F470" s="97" t="s">
        <v>35</v>
      </c>
      <c r="G470" s="6" t="s">
        <v>651</v>
      </c>
      <c r="H470" s="103">
        <f t="array" ref="H470">IFERROR(INDEX(SDE,MATCH($A470&amp;$B470&amp;$D470,AGE&amp;DEV&amp;NCP,0)),0)</f>
        <v>317550</v>
      </c>
      <c r="I470" s="98">
        <v>308550</v>
      </c>
      <c r="J470" s="6" t="s">
        <v>942</v>
      </c>
      <c r="K470" s="6" t="s">
        <v>632</v>
      </c>
      <c r="L470" s="6" t="s">
        <v>942</v>
      </c>
      <c r="M470" s="99">
        <v>3</v>
      </c>
      <c r="N470" s="6" t="s">
        <v>21</v>
      </c>
      <c r="O470" s="6" t="s">
        <v>21</v>
      </c>
      <c r="P470" s="6">
        <f>INDEX(dormants,MATCH(D470,cptedormant,"0"))</f>
        <v>240</v>
      </c>
      <c r="Q470" s="6" t="str">
        <f>IF(M470&gt;P470,"sans mouvement","ok")</f>
        <v>ok</v>
      </c>
      <c r="R470" s="120">
        <f t="array" ref="R470">IFERROR(INDEX(ETA,MATCH($A470&amp;$B470&amp;$D470,AGE&amp;DEV&amp;NCP,0)),0)</f>
        <v>0</v>
      </c>
      <c r="S470" s="120">
        <f t="array" ref="S470">IFERROR(INDEX(DLEV,MATCH($A470&amp;$B470&amp;$D470,AGE&amp;DEV&amp;NCP,0)),0)</f>
        <v>0</v>
      </c>
      <c r="T470" s="6"/>
    </row>
    <row r="471" spans="1:20" x14ac:dyDescent="0.25">
      <c r="A471" s="109" t="s">
        <v>46</v>
      </c>
      <c r="B471" s="110" t="s">
        <v>15</v>
      </c>
      <c r="C471" s="113" t="s">
        <v>648</v>
      </c>
      <c r="D471" s="110">
        <v>46720099031</v>
      </c>
      <c r="E471" s="6" t="s">
        <v>649</v>
      </c>
      <c r="F471" s="97" t="s">
        <v>35</v>
      </c>
      <c r="G471" s="6" t="s">
        <v>651</v>
      </c>
      <c r="H471" s="103">
        <f t="array" ref="H471">IFERROR(INDEX(SDE,MATCH($A471&amp;$B471&amp;$D471,AGE&amp;DEV&amp;NCP,0)),0)</f>
        <v>395550</v>
      </c>
      <c r="I471" s="98">
        <v>385050</v>
      </c>
      <c r="J471" s="6" t="s">
        <v>942</v>
      </c>
      <c r="K471" s="6" t="s">
        <v>632</v>
      </c>
      <c r="L471" s="6" t="s">
        <v>942</v>
      </c>
      <c r="M471" s="99">
        <v>3</v>
      </c>
      <c r="N471" s="6" t="s">
        <v>21</v>
      </c>
      <c r="O471" s="6" t="s">
        <v>21</v>
      </c>
      <c r="P471" s="6">
        <f>INDEX(dormants,MATCH(D471,cptedormant,"0"))</f>
        <v>240</v>
      </c>
      <c r="Q471" s="6" t="str">
        <f>IF(M471&gt;P471,"sans mouvement","ok")</f>
        <v>ok</v>
      </c>
      <c r="R471" s="120">
        <f t="array" ref="R471">IFERROR(INDEX(ETA,MATCH($A471&amp;$B471&amp;$D471,AGE&amp;DEV&amp;NCP,0)),0)</f>
        <v>0</v>
      </c>
      <c r="S471" s="120">
        <f t="array" ref="S471">IFERROR(INDEX(DLEV,MATCH($A471&amp;$B471&amp;$D471,AGE&amp;DEV&amp;NCP,0)),0)</f>
        <v>0</v>
      </c>
      <c r="T471" s="6"/>
    </row>
    <row r="472" spans="1:20" x14ac:dyDescent="0.25">
      <c r="A472" s="109" t="s">
        <v>48</v>
      </c>
      <c r="B472" s="110" t="s">
        <v>15</v>
      </c>
      <c r="C472" s="113" t="s">
        <v>648</v>
      </c>
      <c r="D472" s="110">
        <v>46720099035</v>
      </c>
      <c r="E472" s="6" t="s">
        <v>658</v>
      </c>
      <c r="F472" s="97" t="s">
        <v>35</v>
      </c>
      <c r="G472" s="6" t="s">
        <v>484</v>
      </c>
      <c r="H472" s="103">
        <f t="array" ref="H472">IFERROR(INDEX(SDE,MATCH($A472&amp;$B472&amp;$D472,AGE&amp;DEV&amp;NCP,0)),0)</f>
        <v>-1</v>
      </c>
      <c r="I472" s="98">
        <v>-1</v>
      </c>
      <c r="J472" s="6" t="s">
        <v>659</v>
      </c>
      <c r="K472" s="6" t="s">
        <v>429</v>
      </c>
      <c r="L472" s="6" t="s">
        <v>429</v>
      </c>
      <c r="M472" s="99">
        <v>31</v>
      </c>
      <c r="N472" s="6" t="s">
        <v>21</v>
      </c>
      <c r="O472" s="6" t="s">
        <v>21</v>
      </c>
      <c r="P472" s="6">
        <f>INDEX(dormants,MATCH(D472,cptedormant,"0"))</f>
        <v>240</v>
      </c>
      <c r="Q472" s="6" t="str">
        <f>IF(M472&gt;P472,"sans mouvement","ok")</f>
        <v>ok</v>
      </c>
      <c r="R472" s="120">
        <f t="array" ref="R472">IFERROR(INDEX(ETA,MATCH($A472&amp;$B472&amp;$D472,AGE&amp;DEV&amp;NCP,0)),0)</f>
        <v>0</v>
      </c>
      <c r="S472" s="120">
        <f t="array" ref="S472">IFERROR(INDEX(DLEV,MATCH($A472&amp;$B472&amp;$D472,AGE&amp;DEV&amp;NCP,0)),0)</f>
        <v>0</v>
      </c>
      <c r="T472" s="6"/>
    </row>
    <row r="473" spans="1:20" x14ac:dyDescent="0.25">
      <c r="A473" s="109" t="s">
        <v>31</v>
      </c>
      <c r="B473" s="110" t="s">
        <v>15</v>
      </c>
      <c r="C473" s="113" t="s">
        <v>648</v>
      </c>
      <c r="D473" s="110">
        <v>46720099103</v>
      </c>
      <c r="E473" s="6" t="s">
        <v>655</v>
      </c>
      <c r="F473" s="97" t="s">
        <v>35</v>
      </c>
      <c r="G473" s="6" t="s">
        <v>484</v>
      </c>
      <c r="H473" s="103">
        <f t="array" ref="H473">IFERROR(INDEX(SDE,MATCH($A473&amp;$B473&amp;$D473,AGE&amp;DEV&amp;NCP,0)),0)</f>
        <v>3334908</v>
      </c>
      <c r="I473" s="98">
        <v>3229908</v>
      </c>
      <c r="J473" s="6" t="s">
        <v>942</v>
      </c>
      <c r="K473" s="6" t="s">
        <v>513</v>
      </c>
      <c r="L473" s="6" t="s">
        <v>942</v>
      </c>
      <c r="M473" s="99">
        <v>3</v>
      </c>
      <c r="N473" s="6" t="s">
        <v>21</v>
      </c>
      <c r="O473" s="6" t="s">
        <v>21</v>
      </c>
      <c r="P473" s="6">
        <f>INDEX(dormants,MATCH(D473,cptedormant,"0"))</f>
        <v>366</v>
      </c>
      <c r="Q473" s="6" t="str">
        <f>IF(M473&gt;P473,"sans mouvement","ok")</f>
        <v>ok</v>
      </c>
      <c r="R473" s="120">
        <f t="array" ref="R473">IFERROR(INDEX(ETA,MATCH($A473&amp;$B473&amp;$D473,AGE&amp;DEV&amp;NCP,0)),0)</f>
        <v>0</v>
      </c>
      <c r="S473" s="120">
        <f t="array" ref="S473">IFERROR(INDEX(DLEV,MATCH($A473&amp;$B473&amp;$D473,AGE&amp;DEV&amp;NCP,0)),0)</f>
        <v>0</v>
      </c>
      <c r="T473" s="6"/>
    </row>
    <row r="474" spans="1:20" x14ac:dyDescent="0.25">
      <c r="A474" s="109" t="s">
        <v>33</v>
      </c>
      <c r="B474" s="110" t="s">
        <v>15</v>
      </c>
      <c r="C474" s="113" t="s">
        <v>648</v>
      </c>
      <c r="D474" s="110">
        <v>46720099103</v>
      </c>
      <c r="E474" s="6" t="s">
        <v>655</v>
      </c>
      <c r="F474" s="97" t="s">
        <v>35</v>
      </c>
      <c r="G474" s="6" t="s">
        <v>484</v>
      </c>
      <c r="H474" s="103">
        <f t="array" ref="H474">IFERROR(INDEX(SDE,MATCH($A474&amp;$B474&amp;$D474,AGE&amp;DEV&amp;NCP,0)),0)</f>
        <v>3867500</v>
      </c>
      <c r="I474" s="98">
        <v>3805000</v>
      </c>
      <c r="J474" s="6" t="s">
        <v>20</v>
      </c>
      <c r="K474" s="6" t="s">
        <v>513</v>
      </c>
      <c r="L474" s="6" t="s">
        <v>20</v>
      </c>
      <c r="M474" s="99">
        <v>4</v>
      </c>
      <c r="N474" s="6" t="s">
        <v>21</v>
      </c>
      <c r="O474" s="6" t="s">
        <v>21</v>
      </c>
      <c r="P474" s="6">
        <f>INDEX(dormants,MATCH(D474,cptedormant,"0"))</f>
        <v>366</v>
      </c>
      <c r="Q474" s="6" t="str">
        <f>IF(M474&gt;P474,"sans mouvement","ok")</f>
        <v>ok</v>
      </c>
      <c r="R474" s="120">
        <f t="array" ref="R474">IFERROR(INDEX(ETA,MATCH($A474&amp;$B474&amp;$D474,AGE&amp;DEV&amp;NCP,0)),0)</f>
        <v>0</v>
      </c>
      <c r="S474" s="120">
        <f t="array" ref="S474">IFERROR(INDEX(DLEV,MATCH($A474&amp;$B474&amp;$D474,AGE&amp;DEV&amp;NCP,0)),0)</f>
        <v>0</v>
      </c>
      <c r="T474" s="6"/>
    </row>
    <row r="475" spans="1:20" x14ac:dyDescent="0.25">
      <c r="A475" s="109" t="s">
        <v>36</v>
      </c>
      <c r="B475" s="110" t="s">
        <v>15</v>
      </c>
      <c r="C475" s="113" t="s">
        <v>648</v>
      </c>
      <c r="D475" s="110">
        <v>46720099103</v>
      </c>
      <c r="E475" s="6" t="s">
        <v>655</v>
      </c>
      <c r="F475" s="97" t="s">
        <v>35</v>
      </c>
      <c r="G475" s="6" t="s">
        <v>484</v>
      </c>
      <c r="H475" s="103">
        <f t="array" ref="H475">IFERROR(INDEX(SDE,MATCH($A475&amp;$B475&amp;$D475,AGE&amp;DEV&amp;NCP,0)),0)</f>
        <v>3408750</v>
      </c>
      <c r="I475" s="98">
        <v>3346250</v>
      </c>
      <c r="J475" s="6" t="s">
        <v>942</v>
      </c>
      <c r="K475" s="6" t="s">
        <v>513</v>
      </c>
      <c r="L475" s="6" t="s">
        <v>942</v>
      </c>
      <c r="M475" s="99">
        <v>3</v>
      </c>
      <c r="N475" s="6" t="s">
        <v>21</v>
      </c>
      <c r="O475" s="6" t="s">
        <v>21</v>
      </c>
      <c r="P475" s="6">
        <f>INDEX(dormants,MATCH(D475,cptedormant,"0"))</f>
        <v>366</v>
      </c>
      <c r="Q475" s="6" t="str">
        <f>IF(M475&gt;P475,"sans mouvement","ok")</f>
        <v>ok</v>
      </c>
      <c r="R475" s="120">
        <f t="array" ref="R475">IFERROR(INDEX(ETA,MATCH($A475&amp;$B475&amp;$D475,AGE&amp;DEV&amp;NCP,0)),0)</f>
        <v>0</v>
      </c>
      <c r="S475" s="120">
        <f t="array" ref="S475">IFERROR(INDEX(DLEV,MATCH($A475&amp;$B475&amp;$D475,AGE&amp;DEV&amp;NCP,0)),0)</f>
        <v>0</v>
      </c>
      <c r="T475" s="6"/>
    </row>
    <row r="476" spans="1:20" x14ac:dyDescent="0.25">
      <c r="A476" s="109" t="s">
        <v>39</v>
      </c>
      <c r="B476" s="110" t="s">
        <v>15</v>
      </c>
      <c r="C476" s="113" t="s">
        <v>648</v>
      </c>
      <c r="D476" s="110">
        <v>46720099103</v>
      </c>
      <c r="E476" s="6" t="s">
        <v>655</v>
      </c>
      <c r="F476" s="97" t="s">
        <v>35</v>
      </c>
      <c r="G476" s="6" t="s">
        <v>484</v>
      </c>
      <c r="H476" s="103">
        <f t="array" ref="H476">IFERROR(INDEX(SDE,MATCH($A476&amp;$B476&amp;$D476,AGE&amp;DEV&amp;NCP,0)),0)</f>
        <v>922500</v>
      </c>
      <c r="I476" s="98">
        <v>896250</v>
      </c>
      <c r="J476" s="6" t="s">
        <v>942</v>
      </c>
      <c r="K476" s="6" t="s">
        <v>513</v>
      </c>
      <c r="L476" s="6" t="s">
        <v>942</v>
      </c>
      <c r="M476" s="99">
        <v>3</v>
      </c>
      <c r="N476" s="6" t="s">
        <v>21</v>
      </c>
      <c r="O476" s="6" t="s">
        <v>21</v>
      </c>
      <c r="P476" s="6">
        <f>INDEX(dormants,MATCH(D476,cptedormant,"0"))</f>
        <v>366</v>
      </c>
      <c r="Q476" s="6" t="str">
        <f>IF(M476&gt;P476,"sans mouvement","ok")</f>
        <v>ok</v>
      </c>
      <c r="R476" s="120">
        <f t="array" ref="R476">IFERROR(INDEX(ETA,MATCH($A476&amp;$B476&amp;$D476,AGE&amp;DEV&amp;NCP,0)),0)</f>
        <v>0</v>
      </c>
      <c r="S476" s="120">
        <f t="array" ref="S476">IFERROR(INDEX(DLEV,MATCH($A476&amp;$B476&amp;$D476,AGE&amp;DEV&amp;NCP,0)),0)</f>
        <v>0</v>
      </c>
      <c r="T476" s="6"/>
    </row>
    <row r="477" spans="1:20" x14ac:dyDescent="0.25">
      <c r="A477" s="109" t="s">
        <v>40</v>
      </c>
      <c r="B477" s="110" t="s">
        <v>15</v>
      </c>
      <c r="C477" s="113" t="s">
        <v>648</v>
      </c>
      <c r="D477" s="110">
        <v>46720099103</v>
      </c>
      <c r="E477" s="6" t="s">
        <v>655</v>
      </c>
      <c r="F477" s="97" t="s">
        <v>35</v>
      </c>
      <c r="G477" s="6" t="s">
        <v>484</v>
      </c>
      <c r="H477" s="103">
        <f t="array" ref="H477">IFERROR(INDEX(SDE,MATCH($A477&amp;$B477&amp;$D477,AGE&amp;DEV&amp;NCP,0)),0)</f>
        <v>8810000</v>
      </c>
      <c r="I477" s="98">
        <v>8640000</v>
      </c>
      <c r="J477" s="6" t="s">
        <v>942</v>
      </c>
      <c r="K477" s="6" t="s">
        <v>513</v>
      </c>
      <c r="L477" s="6" t="s">
        <v>942</v>
      </c>
      <c r="M477" s="99">
        <v>3</v>
      </c>
      <c r="N477" s="6" t="s">
        <v>21</v>
      </c>
      <c r="O477" s="6" t="s">
        <v>21</v>
      </c>
      <c r="P477" s="6">
        <f>INDEX(dormants,MATCH(D477,cptedormant,"0"))</f>
        <v>366</v>
      </c>
      <c r="Q477" s="6" t="str">
        <f>IF(M477&gt;P477,"sans mouvement","ok")</f>
        <v>ok</v>
      </c>
      <c r="R477" s="120">
        <f t="array" ref="R477">IFERROR(INDEX(ETA,MATCH($A477&amp;$B477&amp;$D477,AGE&amp;DEV&amp;NCP,0)),0)</f>
        <v>0</v>
      </c>
      <c r="S477" s="120">
        <f t="array" ref="S477">IFERROR(INDEX(DLEV,MATCH($A477&amp;$B477&amp;$D477,AGE&amp;DEV&amp;NCP,0)),0)</f>
        <v>0</v>
      </c>
      <c r="T477" s="6"/>
    </row>
    <row r="478" spans="1:20" x14ac:dyDescent="0.25">
      <c r="A478" s="109" t="s">
        <v>41</v>
      </c>
      <c r="B478" s="110" t="s">
        <v>15</v>
      </c>
      <c r="C478" s="113" t="s">
        <v>648</v>
      </c>
      <c r="D478" s="110">
        <v>46720099103</v>
      </c>
      <c r="E478" s="6" t="s">
        <v>655</v>
      </c>
      <c r="F478" s="97" t="s">
        <v>35</v>
      </c>
      <c r="G478" s="6" t="s">
        <v>484</v>
      </c>
      <c r="H478" s="103">
        <f t="array" ref="H478">IFERROR(INDEX(SDE,MATCH($A478&amp;$B478&amp;$D478,AGE&amp;DEV&amp;NCP,0)),0)</f>
        <v>497500</v>
      </c>
      <c r="I478" s="98">
        <v>496250</v>
      </c>
      <c r="J478" s="6" t="s">
        <v>942</v>
      </c>
      <c r="K478" s="6" t="s">
        <v>513</v>
      </c>
      <c r="L478" s="6" t="s">
        <v>942</v>
      </c>
      <c r="M478" s="99">
        <v>3</v>
      </c>
      <c r="N478" s="6" t="s">
        <v>21</v>
      </c>
      <c r="O478" s="6" t="s">
        <v>21</v>
      </c>
      <c r="P478" s="6">
        <f>INDEX(dormants,MATCH(D478,cptedormant,"0"))</f>
        <v>366</v>
      </c>
      <c r="Q478" s="6" t="str">
        <f>IF(M478&gt;P478,"sans mouvement","ok")</f>
        <v>ok</v>
      </c>
      <c r="R478" s="120">
        <f t="array" ref="R478">IFERROR(INDEX(ETA,MATCH($A478&amp;$B478&amp;$D478,AGE&amp;DEV&amp;NCP,0)),0)</f>
        <v>0</v>
      </c>
      <c r="S478" s="120">
        <f t="array" ref="S478">IFERROR(INDEX(DLEV,MATCH($A478&amp;$B478&amp;$D478,AGE&amp;DEV&amp;NCP,0)),0)</f>
        <v>0</v>
      </c>
      <c r="T478" s="6"/>
    </row>
    <row r="479" spans="1:20" x14ac:dyDescent="0.25">
      <c r="A479" s="109" t="s">
        <v>80</v>
      </c>
      <c r="B479" s="110" t="s">
        <v>15</v>
      </c>
      <c r="C479" s="113" t="s">
        <v>648</v>
      </c>
      <c r="D479" s="110">
        <v>46720099103</v>
      </c>
      <c r="E479" s="6" t="s">
        <v>655</v>
      </c>
      <c r="F479" s="97" t="s">
        <v>35</v>
      </c>
      <c r="G479" s="6" t="s">
        <v>484</v>
      </c>
      <c r="H479" s="103">
        <f t="array" ref="H479">IFERROR(INDEX(SDE,MATCH($A479&amp;$B479&amp;$D479,AGE&amp;DEV&amp;NCP,0)),0)</f>
        <v>2430000</v>
      </c>
      <c r="I479" s="98">
        <v>2372500</v>
      </c>
      <c r="J479" s="6" t="s">
        <v>20</v>
      </c>
      <c r="K479" s="6" t="s">
        <v>513</v>
      </c>
      <c r="L479" s="6" t="s">
        <v>20</v>
      </c>
      <c r="M479" s="99">
        <v>4</v>
      </c>
      <c r="N479" s="6" t="s">
        <v>21</v>
      </c>
      <c r="O479" s="6" t="s">
        <v>21</v>
      </c>
      <c r="P479" s="6">
        <f>INDEX(dormants,MATCH(D479,cptedormant,"0"))</f>
        <v>366</v>
      </c>
      <c r="Q479" s="6" t="str">
        <f>IF(M479&gt;P479,"sans mouvement","ok")</f>
        <v>ok</v>
      </c>
      <c r="R479" s="120">
        <f t="array" ref="R479">IFERROR(INDEX(ETA,MATCH($A479&amp;$B479&amp;$D479,AGE&amp;DEV&amp;NCP,0)),0)</f>
        <v>0</v>
      </c>
      <c r="S479" s="120">
        <f t="array" ref="S479">IFERROR(INDEX(DLEV,MATCH($A479&amp;$B479&amp;$D479,AGE&amp;DEV&amp;NCP,0)),0)</f>
        <v>0</v>
      </c>
      <c r="T479" s="6"/>
    </row>
    <row r="480" spans="1:20" x14ac:dyDescent="0.25">
      <c r="A480" s="109" t="s">
        <v>42</v>
      </c>
      <c r="B480" s="110" t="s">
        <v>15</v>
      </c>
      <c r="C480" s="113" t="s">
        <v>648</v>
      </c>
      <c r="D480" s="110">
        <v>46720099103</v>
      </c>
      <c r="E480" s="6" t="s">
        <v>655</v>
      </c>
      <c r="F480" s="97" t="s">
        <v>35</v>
      </c>
      <c r="G480" s="6" t="s">
        <v>484</v>
      </c>
      <c r="H480" s="103">
        <f t="array" ref="H480">IFERROR(INDEX(SDE,MATCH($A480&amp;$B480&amp;$D480,AGE&amp;DEV&amp;NCP,0)),0)</f>
        <v>1157500</v>
      </c>
      <c r="I480" s="98">
        <v>1136250</v>
      </c>
      <c r="J480" s="6" t="s">
        <v>942</v>
      </c>
      <c r="K480" s="6" t="s">
        <v>513</v>
      </c>
      <c r="L480" s="6" t="s">
        <v>942</v>
      </c>
      <c r="M480" s="99">
        <v>3</v>
      </c>
      <c r="N480" s="6" t="s">
        <v>21</v>
      </c>
      <c r="O480" s="6" t="s">
        <v>21</v>
      </c>
      <c r="P480" s="6">
        <f>INDEX(dormants,MATCH(D480,cptedormant,"0"))</f>
        <v>366</v>
      </c>
      <c r="Q480" s="6" t="str">
        <f>IF(M480&gt;P480,"sans mouvement","ok")</f>
        <v>ok</v>
      </c>
      <c r="R480" s="120">
        <f t="array" ref="R480">IFERROR(INDEX(ETA,MATCH($A480&amp;$B480&amp;$D480,AGE&amp;DEV&amp;NCP,0)),0)</f>
        <v>0</v>
      </c>
      <c r="S480" s="120">
        <f t="array" ref="S480">IFERROR(INDEX(DLEV,MATCH($A480&amp;$B480&amp;$D480,AGE&amp;DEV&amp;NCP,0)),0)</f>
        <v>0</v>
      </c>
      <c r="T480" s="6"/>
    </row>
    <row r="481" spans="1:20" x14ac:dyDescent="0.25">
      <c r="A481" s="109" t="s">
        <v>81</v>
      </c>
      <c r="B481" s="110" t="s">
        <v>15</v>
      </c>
      <c r="C481" s="113" t="s">
        <v>648</v>
      </c>
      <c r="D481" s="110">
        <v>46720099103</v>
      </c>
      <c r="E481" s="6" t="s">
        <v>655</v>
      </c>
      <c r="F481" s="97" t="s">
        <v>35</v>
      </c>
      <c r="G481" s="6" t="s">
        <v>484</v>
      </c>
      <c r="H481" s="103">
        <f t="array" ref="H481">IFERROR(INDEX(SDE,MATCH($A481&amp;$B481&amp;$D481,AGE&amp;DEV&amp;NCP,0)),0)</f>
        <v>435000</v>
      </c>
      <c r="I481" s="98">
        <v>425000</v>
      </c>
      <c r="J481" s="6" t="s">
        <v>20</v>
      </c>
      <c r="K481" s="6" t="s">
        <v>513</v>
      </c>
      <c r="L481" s="6" t="s">
        <v>20</v>
      </c>
      <c r="M481" s="99">
        <v>4</v>
      </c>
      <c r="N481" s="6" t="s">
        <v>21</v>
      </c>
      <c r="O481" s="6" t="s">
        <v>21</v>
      </c>
      <c r="P481" s="6">
        <f>INDEX(dormants,MATCH(D481,cptedormant,"0"))</f>
        <v>366</v>
      </c>
      <c r="Q481" s="6" t="str">
        <f>IF(M481&gt;P481,"sans mouvement","ok")</f>
        <v>ok</v>
      </c>
      <c r="R481" s="120">
        <f t="array" ref="R481">IFERROR(INDEX(ETA,MATCH($A481&amp;$B481&amp;$D481,AGE&amp;DEV&amp;NCP,0)),0)</f>
        <v>0</v>
      </c>
      <c r="S481" s="120">
        <f t="array" ref="S481">IFERROR(INDEX(DLEV,MATCH($A481&amp;$B481&amp;$D481,AGE&amp;DEV&amp;NCP,0)),0)</f>
        <v>0</v>
      </c>
      <c r="T481" s="6"/>
    </row>
    <row r="482" spans="1:20" x14ac:dyDescent="0.25">
      <c r="A482" s="109" t="s">
        <v>48</v>
      </c>
      <c r="B482" s="110" t="s">
        <v>15</v>
      </c>
      <c r="C482" s="113" t="s">
        <v>648</v>
      </c>
      <c r="D482" s="110">
        <v>46720099103</v>
      </c>
      <c r="E482" s="6" t="s">
        <v>655</v>
      </c>
      <c r="F482" s="97" t="s">
        <v>35</v>
      </c>
      <c r="G482" s="6" t="s">
        <v>484</v>
      </c>
      <c r="H482" s="103">
        <f t="array" ref="H482">IFERROR(INDEX(SDE,MATCH($A482&amp;$B482&amp;$D482,AGE&amp;DEV&amp;NCP,0)),0)</f>
        <v>3515000</v>
      </c>
      <c r="I482" s="98">
        <v>3437500</v>
      </c>
      <c r="J482" s="6" t="s">
        <v>942</v>
      </c>
      <c r="K482" s="6" t="s">
        <v>513</v>
      </c>
      <c r="L482" s="6" t="s">
        <v>942</v>
      </c>
      <c r="M482" s="99">
        <v>3</v>
      </c>
      <c r="N482" s="6" t="s">
        <v>21</v>
      </c>
      <c r="O482" s="6" t="s">
        <v>21</v>
      </c>
      <c r="P482" s="6">
        <f>INDEX(dormants,MATCH(D482,cptedormant,"0"))</f>
        <v>366</v>
      </c>
      <c r="Q482" s="6" t="str">
        <f>IF(M482&gt;P482,"sans mouvement","ok")</f>
        <v>ok</v>
      </c>
      <c r="R482" s="120">
        <f t="array" ref="R482">IFERROR(INDEX(ETA,MATCH($A482&amp;$B482&amp;$D482,AGE&amp;DEV&amp;NCP,0)),0)</f>
        <v>0</v>
      </c>
      <c r="S482" s="120">
        <f t="array" ref="S482">IFERROR(INDEX(DLEV,MATCH($A482&amp;$B482&amp;$D482,AGE&amp;DEV&amp;NCP,0)),0)</f>
        <v>0</v>
      </c>
      <c r="T482" s="6"/>
    </row>
    <row r="483" spans="1:20" x14ac:dyDescent="0.25">
      <c r="A483" s="109" t="s">
        <v>26</v>
      </c>
      <c r="B483" s="110" t="s">
        <v>15</v>
      </c>
      <c r="C483" s="113" t="s">
        <v>648</v>
      </c>
      <c r="D483" s="110">
        <v>46720099103</v>
      </c>
      <c r="E483" s="6" t="s">
        <v>655</v>
      </c>
      <c r="F483" s="97" t="s">
        <v>35</v>
      </c>
      <c r="G483" s="6" t="s">
        <v>484</v>
      </c>
      <c r="H483" s="103">
        <f t="array" ref="H483">IFERROR(INDEX(SDE,MATCH($A483&amp;$B483&amp;$D483,AGE&amp;DEV&amp;NCP,0)),0)</f>
        <v>612500</v>
      </c>
      <c r="I483" s="98">
        <v>605000</v>
      </c>
      <c r="J483" s="6" t="s">
        <v>20</v>
      </c>
      <c r="K483" s="6" t="s">
        <v>513</v>
      </c>
      <c r="L483" s="6" t="s">
        <v>20</v>
      </c>
      <c r="M483" s="99">
        <v>4</v>
      </c>
      <c r="N483" s="6" t="s">
        <v>21</v>
      </c>
      <c r="O483" s="6" t="s">
        <v>21</v>
      </c>
      <c r="P483" s="6">
        <f>INDEX(dormants,MATCH(D483,cptedormant,"0"))</f>
        <v>366</v>
      </c>
      <c r="Q483" s="6" t="str">
        <f>IF(M483&gt;P483,"sans mouvement","ok")</f>
        <v>ok</v>
      </c>
      <c r="R483" s="120">
        <f t="array" ref="R483">IFERROR(INDEX(ETA,MATCH($A483&amp;$B483&amp;$D483,AGE&amp;DEV&amp;NCP,0)),0)</f>
        <v>0</v>
      </c>
      <c r="S483" s="120">
        <f t="array" ref="S483">IFERROR(INDEX(DLEV,MATCH($A483&amp;$B483&amp;$D483,AGE&amp;DEV&amp;NCP,0)),0)</f>
        <v>0</v>
      </c>
      <c r="T483" s="6"/>
    </row>
    <row r="484" spans="1:20" x14ac:dyDescent="0.25">
      <c r="A484" s="109" t="s">
        <v>22</v>
      </c>
      <c r="B484" s="110" t="s">
        <v>15</v>
      </c>
      <c r="C484" s="113" t="s">
        <v>648</v>
      </c>
      <c r="D484" s="110">
        <v>46720099103</v>
      </c>
      <c r="E484" s="6" t="s">
        <v>655</v>
      </c>
      <c r="F484" s="97" t="s">
        <v>35</v>
      </c>
      <c r="G484" s="6" t="s">
        <v>484</v>
      </c>
      <c r="H484" s="103">
        <f t="array" ref="H484">IFERROR(INDEX(SDE,MATCH($A484&amp;$B484&amp;$D484,AGE&amp;DEV&amp;NCP,0)),0)</f>
        <v>626250</v>
      </c>
      <c r="I484" s="98">
        <v>605000</v>
      </c>
      <c r="J484" s="6" t="s">
        <v>20</v>
      </c>
      <c r="K484" s="6" t="s">
        <v>513</v>
      </c>
      <c r="L484" s="6" t="s">
        <v>20</v>
      </c>
      <c r="M484" s="99">
        <v>4</v>
      </c>
      <c r="N484" s="6" t="s">
        <v>21</v>
      </c>
      <c r="O484" s="6" t="s">
        <v>21</v>
      </c>
      <c r="P484" s="6">
        <f>INDEX(dormants,MATCH(D484,cptedormant,"0"))</f>
        <v>366</v>
      </c>
      <c r="Q484" s="6" t="str">
        <f>IF(M484&gt;P484,"sans mouvement","ok")</f>
        <v>ok</v>
      </c>
      <c r="R484" s="120">
        <f t="array" ref="R484">IFERROR(INDEX(ETA,MATCH($A484&amp;$B484&amp;$D484,AGE&amp;DEV&amp;NCP,0)),0)</f>
        <v>0</v>
      </c>
      <c r="S484" s="120">
        <f t="array" ref="S484">IFERROR(INDEX(DLEV,MATCH($A484&amp;$B484&amp;$D484,AGE&amp;DEV&amp;NCP,0)),0)</f>
        <v>0</v>
      </c>
      <c r="T484" s="6"/>
    </row>
    <row r="485" spans="1:20" x14ac:dyDescent="0.25">
      <c r="A485" s="109" t="s">
        <v>45</v>
      </c>
      <c r="B485" s="110" t="s">
        <v>15</v>
      </c>
      <c r="C485" s="113" t="s">
        <v>648</v>
      </c>
      <c r="D485" s="110">
        <v>46720099103</v>
      </c>
      <c r="E485" s="6" t="s">
        <v>655</v>
      </c>
      <c r="F485" s="97" t="s">
        <v>35</v>
      </c>
      <c r="G485" s="6" t="s">
        <v>484</v>
      </c>
      <c r="H485" s="103">
        <f t="array" ref="H485">IFERROR(INDEX(SDE,MATCH($A485&amp;$B485&amp;$D485,AGE&amp;DEV&amp;NCP,0)),0)</f>
        <v>1135000</v>
      </c>
      <c r="I485" s="98">
        <v>1121250</v>
      </c>
      <c r="J485" s="6" t="s">
        <v>942</v>
      </c>
      <c r="K485" s="6" t="s">
        <v>513</v>
      </c>
      <c r="L485" s="6" t="s">
        <v>942</v>
      </c>
      <c r="M485" s="99">
        <v>3</v>
      </c>
      <c r="N485" s="6" t="s">
        <v>21</v>
      </c>
      <c r="O485" s="6" t="s">
        <v>21</v>
      </c>
      <c r="P485" s="6">
        <f>INDEX(dormants,MATCH(D485,cptedormant,"0"))</f>
        <v>366</v>
      </c>
      <c r="Q485" s="6" t="str">
        <f>IF(M485&gt;P485,"sans mouvement","ok")</f>
        <v>ok</v>
      </c>
      <c r="R485" s="120">
        <f t="array" ref="R485">IFERROR(INDEX(ETA,MATCH($A485&amp;$B485&amp;$D485,AGE&amp;DEV&amp;NCP,0)),0)</f>
        <v>0</v>
      </c>
      <c r="S485" s="120">
        <f t="array" ref="S485">IFERROR(INDEX(DLEV,MATCH($A485&amp;$B485&amp;$D485,AGE&amp;DEV&amp;NCP,0)),0)</f>
        <v>0</v>
      </c>
      <c r="T485" s="6"/>
    </row>
    <row r="486" spans="1:20" x14ac:dyDescent="0.25">
      <c r="A486" s="109" t="s">
        <v>84</v>
      </c>
      <c r="B486" s="110" t="s">
        <v>15</v>
      </c>
      <c r="C486" s="113" t="s">
        <v>648</v>
      </c>
      <c r="D486" s="110">
        <v>46720099103</v>
      </c>
      <c r="E486" s="6" t="s">
        <v>655</v>
      </c>
      <c r="F486" s="97" t="s">
        <v>35</v>
      </c>
      <c r="G486" s="6" t="s">
        <v>484</v>
      </c>
      <c r="H486" s="103">
        <f t="array" ref="H486">IFERROR(INDEX(SDE,MATCH($A486&amp;$B486&amp;$D486,AGE&amp;DEV&amp;NCP,0)),0)</f>
        <v>1170000</v>
      </c>
      <c r="I486" s="98">
        <v>1140000</v>
      </c>
      <c r="J486" s="6" t="s">
        <v>942</v>
      </c>
      <c r="K486" s="6" t="s">
        <v>513</v>
      </c>
      <c r="L486" s="6" t="s">
        <v>942</v>
      </c>
      <c r="M486" s="99">
        <v>3</v>
      </c>
      <c r="N486" s="6" t="s">
        <v>21</v>
      </c>
      <c r="O486" s="6" t="s">
        <v>21</v>
      </c>
      <c r="P486" s="6">
        <f>INDEX(dormants,MATCH(D486,cptedormant,"0"))</f>
        <v>366</v>
      </c>
      <c r="Q486" s="6" t="str">
        <f>IF(M486&gt;P486,"sans mouvement","ok")</f>
        <v>ok</v>
      </c>
      <c r="R486" s="120">
        <f t="array" ref="R486">IFERROR(INDEX(ETA,MATCH($A486&amp;$B486&amp;$D486,AGE&amp;DEV&amp;NCP,0)),0)</f>
        <v>0</v>
      </c>
      <c r="S486" s="120">
        <f t="array" ref="S486">IFERROR(INDEX(DLEV,MATCH($A486&amp;$B486&amp;$D486,AGE&amp;DEV&amp;NCP,0)),0)</f>
        <v>0</v>
      </c>
      <c r="T486" s="6"/>
    </row>
    <row r="487" spans="1:20" x14ac:dyDescent="0.25">
      <c r="A487" s="109" t="s">
        <v>87</v>
      </c>
      <c r="B487" s="110" t="s">
        <v>15</v>
      </c>
      <c r="C487" s="113" t="s">
        <v>648</v>
      </c>
      <c r="D487" s="110">
        <v>46720099103</v>
      </c>
      <c r="E487" s="6" t="s">
        <v>655</v>
      </c>
      <c r="F487" s="97" t="s">
        <v>35</v>
      </c>
      <c r="G487" s="6" t="s">
        <v>484</v>
      </c>
      <c r="H487" s="103">
        <f t="array" ref="H487">IFERROR(INDEX(SDE,MATCH($A487&amp;$B487&amp;$D487,AGE&amp;DEV&amp;NCP,0)),0)</f>
        <v>72500</v>
      </c>
      <c r="I487" s="98">
        <v>68750</v>
      </c>
      <c r="J487" s="6" t="s">
        <v>55</v>
      </c>
      <c r="K487" s="6" t="s">
        <v>513</v>
      </c>
      <c r="L487" s="6" t="s">
        <v>55</v>
      </c>
      <c r="M487" s="99">
        <v>5</v>
      </c>
      <c r="N487" s="6" t="s">
        <v>21</v>
      </c>
      <c r="O487" s="6" t="s">
        <v>21</v>
      </c>
      <c r="P487" s="6">
        <f>INDEX(dormants,MATCH(D487,cptedormant,"0"))</f>
        <v>366</v>
      </c>
      <c r="Q487" s="6" t="str">
        <f>IF(M487&gt;P487,"sans mouvement","ok")</f>
        <v>ok</v>
      </c>
      <c r="R487" s="120">
        <f t="array" ref="R487">IFERROR(INDEX(ETA,MATCH($A487&amp;$B487&amp;$D487,AGE&amp;DEV&amp;NCP,0)),0)</f>
        <v>0</v>
      </c>
      <c r="S487" s="120">
        <f t="array" ref="S487">IFERROR(INDEX(DLEV,MATCH($A487&amp;$B487&amp;$D487,AGE&amp;DEV&amp;NCP,0)),0)</f>
        <v>0</v>
      </c>
      <c r="T487" s="6"/>
    </row>
    <row r="488" spans="1:20" x14ac:dyDescent="0.25">
      <c r="A488" s="109" t="s">
        <v>436</v>
      </c>
      <c r="B488" s="110" t="s">
        <v>15</v>
      </c>
      <c r="C488" s="113" t="s">
        <v>648</v>
      </c>
      <c r="D488" s="110">
        <v>46720099103</v>
      </c>
      <c r="E488" s="6" t="s">
        <v>655</v>
      </c>
      <c r="F488" s="97" t="s">
        <v>35</v>
      </c>
      <c r="G488" s="6" t="s">
        <v>437</v>
      </c>
      <c r="H488" s="103">
        <f t="array" ref="H488">IFERROR(INDEX(SDE,MATCH($A488&amp;$B488&amp;$D488,AGE&amp;DEV&amp;NCP,0)),0)</f>
        <v>2157</v>
      </c>
      <c r="I488" s="98">
        <v>2157</v>
      </c>
      <c r="J488" s="6" t="s">
        <v>656</v>
      </c>
      <c r="K488" s="6" t="s">
        <v>657</v>
      </c>
      <c r="L488" s="6" t="s">
        <v>656</v>
      </c>
      <c r="M488" s="99">
        <v>227</v>
      </c>
      <c r="N488" s="6" t="s">
        <v>21</v>
      </c>
      <c r="O488" s="6" t="s">
        <v>21</v>
      </c>
      <c r="P488" s="6">
        <f>INDEX(dormants,MATCH(D488,cptedormant,"0"))</f>
        <v>366</v>
      </c>
      <c r="Q488" s="6" t="str">
        <f>IF(M488&gt;P488,"sans mouvement","ok")</f>
        <v>ok</v>
      </c>
      <c r="R488" s="120">
        <f t="array" ref="R488">IFERROR(INDEX(ETA,MATCH($A488&amp;$B488&amp;$D488,AGE&amp;DEV&amp;NCP,0)),0)</f>
        <v>0</v>
      </c>
      <c r="S488" s="120">
        <f t="array" ref="S488">IFERROR(INDEX(DLEV,MATCH($A488&amp;$B488&amp;$D488,AGE&amp;DEV&amp;NCP,0)),0)</f>
        <v>0</v>
      </c>
      <c r="T488" s="6"/>
    </row>
    <row r="489" spans="1:20" x14ac:dyDescent="0.25">
      <c r="A489" s="109" t="s">
        <v>88</v>
      </c>
      <c r="B489" s="110" t="s">
        <v>15</v>
      </c>
      <c r="C489" s="113" t="s">
        <v>648</v>
      </c>
      <c r="D489" s="110">
        <v>46720099103</v>
      </c>
      <c r="E489" s="6" t="s">
        <v>655</v>
      </c>
      <c r="F489" s="97" t="s">
        <v>35</v>
      </c>
      <c r="G489" s="6" t="s">
        <v>484</v>
      </c>
      <c r="H489" s="103">
        <f t="array" ref="H489">IFERROR(INDEX(SDE,MATCH($A489&amp;$B489&amp;$D489,AGE&amp;DEV&amp;NCP,0)),0)</f>
        <v>595000</v>
      </c>
      <c r="I489" s="98">
        <v>591250</v>
      </c>
      <c r="J489" s="6" t="s">
        <v>942</v>
      </c>
      <c r="K489" s="6" t="s">
        <v>513</v>
      </c>
      <c r="L489" s="6" t="s">
        <v>942</v>
      </c>
      <c r="M489" s="99">
        <v>3</v>
      </c>
      <c r="N489" s="6" t="s">
        <v>21</v>
      </c>
      <c r="O489" s="6" t="s">
        <v>21</v>
      </c>
      <c r="P489" s="6">
        <f>INDEX(dormants,MATCH(D489,cptedormant,"0"))</f>
        <v>366</v>
      </c>
      <c r="Q489" s="6" t="str">
        <f>IF(M489&gt;P489,"sans mouvement","ok")</f>
        <v>ok</v>
      </c>
      <c r="R489" s="120">
        <f t="array" ref="R489">IFERROR(INDEX(ETA,MATCH($A489&amp;$B489&amp;$D489,AGE&amp;DEV&amp;NCP,0)),0)</f>
        <v>0</v>
      </c>
      <c r="S489" s="120">
        <f t="array" ref="S489">IFERROR(INDEX(DLEV,MATCH($A489&amp;$B489&amp;$D489,AGE&amp;DEV&amp;NCP,0)),0)</f>
        <v>0</v>
      </c>
      <c r="T489" s="6"/>
    </row>
    <row r="490" spans="1:20" x14ac:dyDescent="0.25">
      <c r="A490" s="109" t="s">
        <v>46</v>
      </c>
      <c r="B490" s="110" t="s">
        <v>15</v>
      </c>
      <c r="C490" s="113" t="s">
        <v>648</v>
      </c>
      <c r="D490" s="110">
        <v>46720099103</v>
      </c>
      <c r="E490" s="6" t="s">
        <v>655</v>
      </c>
      <c r="F490" s="97" t="s">
        <v>35</v>
      </c>
      <c r="G490" s="6" t="s">
        <v>484</v>
      </c>
      <c r="H490" s="103">
        <f t="array" ref="H490">IFERROR(INDEX(SDE,MATCH($A490&amp;$B490&amp;$D490,AGE&amp;DEV&amp;NCP,0)),0)</f>
        <v>945000</v>
      </c>
      <c r="I490" s="98">
        <v>922500</v>
      </c>
      <c r="J490" s="6" t="s">
        <v>942</v>
      </c>
      <c r="K490" s="6" t="s">
        <v>513</v>
      </c>
      <c r="L490" s="6" t="s">
        <v>942</v>
      </c>
      <c r="M490" s="99">
        <v>3</v>
      </c>
      <c r="N490" s="6" t="s">
        <v>21</v>
      </c>
      <c r="O490" s="6" t="s">
        <v>21</v>
      </c>
      <c r="P490" s="6">
        <f>INDEX(dormants,MATCH(D490,cptedormant,"0"))</f>
        <v>366</v>
      </c>
      <c r="Q490" s="6" t="str">
        <f>IF(M490&gt;P490,"sans mouvement","ok")</f>
        <v>ok</v>
      </c>
      <c r="R490" s="120">
        <f t="array" ref="R490">IFERROR(INDEX(ETA,MATCH($A490&amp;$B490&amp;$D490,AGE&amp;DEV&amp;NCP,0)),0)</f>
        <v>0</v>
      </c>
      <c r="S490" s="120">
        <f t="array" ref="S490">IFERROR(INDEX(DLEV,MATCH($A490&amp;$B490&amp;$D490,AGE&amp;DEV&amp;NCP,0)),0)</f>
        <v>0</v>
      </c>
      <c r="T490" s="6"/>
    </row>
    <row r="491" spans="1:20" x14ac:dyDescent="0.25">
      <c r="A491" s="109" t="s">
        <v>31</v>
      </c>
      <c r="B491" s="110" t="s">
        <v>15</v>
      </c>
      <c r="C491" s="113" t="s">
        <v>660</v>
      </c>
      <c r="D491" s="110">
        <v>46740099001</v>
      </c>
      <c r="E491" s="6" t="s">
        <v>661</v>
      </c>
      <c r="F491" s="97" t="s">
        <v>35</v>
      </c>
      <c r="G491" s="6" t="s">
        <v>509</v>
      </c>
      <c r="H491" s="103">
        <f t="array" ref="H491">IFERROR(INDEX(SDE,MATCH($A491&amp;$B491&amp;$D491,AGE&amp;DEV&amp;NCP,0)),0)</f>
        <v>600800059</v>
      </c>
      <c r="I491" s="98">
        <v>600800059</v>
      </c>
      <c r="J491" s="6" t="s">
        <v>106</v>
      </c>
      <c r="K491" s="6" t="s">
        <v>106</v>
      </c>
      <c r="L491" s="6" t="s">
        <v>106</v>
      </c>
      <c r="M491" s="99">
        <v>32</v>
      </c>
      <c r="N491" s="6" t="s">
        <v>21</v>
      </c>
      <c r="O491" s="6" t="s">
        <v>21</v>
      </c>
      <c r="P491" s="6">
        <f>INDEX(dormants,MATCH(D491,cptedormant,"0"))</f>
        <v>240</v>
      </c>
      <c r="Q491" s="6" t="str">
        <f>IF(M491&gt;P491,"sans mouvement","ok")</f>
        <v>ok</v>
      </c>
      <c r="R491" s="120">
        <f t="array" ref="R491">IFERROR(INDEX(ETA,MATCH($A491&amp;$B491&amp;$D491,AGE&amp;DEV&amp;NCP,0)),0)</f>
        <v>0</v>
      </c>
      <c r="S491" s="120">
        <f t="array" ref="S491">IFERROR(INDEX(DLEV,MATCH($A491&amp;$B491&amp;$D491,AGE&amp;DEV&amp;NCP,0)),0)</f>
        <v>0</v>
      </c>
      <c r="T491" s="6"/>
    </row>
    <row r="492" spans="1:20" x14ac:dyDescent="0.25">
      <c r="A492" s="109" t="s">
        <v>31</v>
      </c>
      <c r="B492" s="110" t="s">
        <v>15</v>
      </c>
      <c r="C492" s="113" t="s">
        <v>662</v>
      </c>
      <c r="D492" s="110">
        <v>46750099009</v>
      </c>
      <c r="E492" s="6" t="s">
        <v>663</v>
      </c>
      <c r="F492" s="97" t="s">
        <v>18</v>
      </c>
      <c r="G492" s="6" t="s">
        <v>664</v>
      </c>
      <c r="H492" s="103">
        <f t="array" ref="H492">IFERROR(INDEX(SDE,MATCH($A492&amp;$B492&amp;$D492,AGE&amp;DEV&amp;NCP,0)),0)</f>
        <v>10027863</v>
      </c>
      <c r="I492" s="98">
        <v>10027863</v>
      </c>
      <c r="J492" s="6" t="s">
        <v>942</v>
      </c>
      <c r="K492" s="6" t="s">
        <v>422</v>
      </c>
      <c r="L492" s="6" t="s">
        <v>942</v>
      </c>
      <c r="M492" s="99">
        <v>3</v>
      </c>
      <c r="N492" s="6" t="s">
        <v>21</v>
      </c>
      <c r="O492" s="6" t="s">
        <v>21</v>
      </c>
      <c r="P492" s="6">
        <f>INDEX(dormants,MATCH(D492,cptedormant,"0"))</f>
        <v>240</v>
      </c>
      <c r="Q492" s="6" t="str">
        <f>IF(M492&gt;P492,"sans mouvement","ok")</f>
        <v>ok</v>
      </c>
      <c r="R492" s="120">
        <f t="array" ref="R492">IFERROR(INDEX(ETA,MATCH($A492&amp;$B492&amp;$D492,AGE&amp;DEV&amp;NCP,0)),0)</f>
        <v>0</v>
      </c>
      <c r="S492" s="120">
        <f t="array" ref="S492">IFERROR(INDEX(DLEV,MATCH($A492&amp;$B492&amp;$D492,AGE&amp;DEV&amp;NCP,0)),0)</f>
        <v>0</v>
      </c>
      <c r="T492" s="6"/>
    </row>
    <row r="493" spans="1:20" x14ac:dyDescent="0.25">
      <c r="A493" s="109" t="s">
        <v>33</v>
      </c>
      <c r="B493" s="110" t="s">
        <v>15</v>
      </c>
      <c r="C493" s="113" t="s">
        <v>662</v>
      </c>
      <c r="D493" s="110">
        <v>46750099009</v>
      </c>
      <c r="E493" s="6" t="s">
        <v>663</v>
      </c>
      <c r="F493" s="97" t="s">
        <v>18</v>
      </c>
      <c r="G493" s="6" t="s">
        <v>664</v>
      </c>
      <c r="H493" s="103">
        <f t="array" ref="H493">IFERROR(INDEX(SDE,MATCH($A493&amp;$B493&amp;$D493,AGE&amp;DEV&amp;NCP,0)),0)</f>
        <v>3115962</v>
      </c>
      <c r="I493" s="98">
        <v>3115962</v>
      </c>
      <c r="J493" s="6" t="s">
        <v>942</v>
      </c>
      <c r="K493" s="6" t="s">
        <v>469</v>
      </c>
      <c r="L493" s="6" t="s">
        <v>942</v>
      </c>
      <c r="M493" s="99">
        <v>3</v>
      </c>
      <c r="N493" s="6" t="s">
        <v>21</v>
      </c>
      <c r="O493" s="6" t="s">
        <v>21</v>
      </c>
      <c r="P493" s="6">
        <f>INDEX(dormants,MATCH(D493,cptedormant,"0"))</f>
        <v>240</v>
      </c>
      <c r="Q493" s="6" t="str">
        <f>IF(M493&gt;P493,"sans mouvement","ok")</f>
        <v>ok</v>
      </c>
      <c r="R493" s="120">
        <f t="array" ref="R493">IFERROR(INDEX(ETA,MATCH($A493&amp;$B493&amp;$D493,AGE&amp;DEV&amp;NCP,0)),0)</f>
        <v>0</v>
      </c>
      <c r="S493" s="120">
        <f t="array" ref="S493">IFERROR(INDEX(DLEV,MATCH($A493&amp;$B493&amp;$D493,AGE&amp;DEV&amp;NCP,0)),0)</f>
        <v>0</v>
      </c>
      <c r="T493" s="6"/>
    </row>
    <row r="494" spans="1:20" x14ac:dyDescent="0.25">
      <c r="A494" s="109" t="s">
        <v>36</v>
      </c>
      <c r="B494" s="110" t="s">
        <v>15</v>
      </c>
      <c r="C494" s="113" t="s">
        <v>662</v>
      </c>
      <c r="D494" s="110">
        <v>46750099009</v>
      </c>
      <c r="E494" s="6" t="s">
        <v>663</v>
      </c>
      <c r="F494" s="97" t="s">
        <v>18</v>
      </c>
      <c r="G494" s="6" t="s">
        <v>664</v>
      </c>
      <c r="H494" s="103">
        <f t="array" ref="H494">IFERROR(INDEX(SDE,MATCH($A494&amp;$B494&amp;$D494,AGE&amp;DEV&amp;NCP,0)),0)</f>
        <v>2702817</v>
      </c>
      <c r="I494" s="98">
        <v>2647067</v>
      </c>
      <c r="J494" s="6" t="s">
        <v>54</v>
      </c>
      <c r="K494" s="6" t="s">
        <v>469</v>
      </c>
      <c r="L494" s="6" t="s">
        <v>54</v>
      </c>
      <c r="M494" s="99">
        <v>7</v>
      </c>
      <c r="N494" s="6" t="s">
        <v>21</v>
      </c>
      <c r="O494" s="6" t="s">
        <v>21</v>
      </c>
      <c r="P494" s="6">
        <f>INDEX(dormants,MATCH(D494,cptedormant,"0"))</f>
        <v>240</v>
      </c>
      <c r="Q494" s="6" t="str">
        <f>IF(M494&gt;P494,"sans mouvement","ok")</f>
        <v>ok</v>
      </c>
      <c r="R494" s="120">
        <f t="array" ref="R494">IFERROR(INDEX(ETA,MATCH($A494&amp;$B494&amp;$D494,AGE&amp;DEV&amp;NCP,0)),0)</f>
        <v>0</v>
      </c>
      <c r="S494" s="120">
        <f t="array" ref="S494">IFERROR(INDEX(DLEV,MATCH($A494&amp;$B494&amp;$D494,AGE&amp;DEV&amp;NCP,0)),0)</f>
        <v>0</v>
      </c>
      <c r="T494" s="6"/>
    </row>
    <row r="495" spans="1:20" x14ac:dyDescent="0.25">
      <c r="A495" s="109" t="s">
        <v>39</v>
      </c>
      <c r="B495" s="110" t="s">
        <v>15</v>
      </c>
      <c r="C495" s="113" t="s">
        <v>662</v>
      </c>
      <c r="D495" s="110">
        <v>46750099009</v>
      </c>
      <c r="E495" s="6" t="s">
        <v>663</v>
      </c>
      <c r="F495" s="97" t="s">
        <v>18</v>
      </c>
      <c r="G495" s="6" t="s">
        <v>664</v>
      </c>
      <c r="H495" s="103">
        <f t="array" ref="H495">IFERROR(INDEX(SDE,MATCH($A495&amp;$B495&amp;$D495,AGE&amp;DEV&amp;NCP,0)),0)</f>
        <v>996250</v>
      </c>
      <c r="I495" s="98">
        <v>996250</v>
      </c>
      <c r="J495" s="6" t="s">
        <v>439</v>
      </c>
      <c r="K495" s="6" t="s">
        <v>469</v>
      </c>
      <c r="L495" s="6" t="s">
        <v>439</v>
      </c>
      <c r="M495" s="99">
        <v>49</v>
      </c>
      <c r="N495" s="6" t="s">
        <v>21</v>
      </c>
      <c r="O495" s="6" t="s">
        <v>21</v>
      </c>
      <c r="P495" s="6">
        <f>INDEX(dormants,MATCH(D495,cptedormant,"0"))</f>
        <v>240</v>
      </c>
      <c r="Q495" s="6" t="str">
        <f>IF(M495&gt;P495,"sans mouvement","ok")</f>
        <v>ok</v>
      </c>
      <c r="R495" s="120">
        <f t="array" ref="R495">IFERROR(INDEX(ETA,MATCH($A495&amp;$B495&amp;$D495,AGE&amp;DEV&amp;NCP,0)),0)</f>
        <v>0</v>
      </c>
      <c r="S495" s="120">
        <f t="array" ref="S495">IFERROR(INDEX(DLEV,MATCH($A495&amp;$B495&amp;$D495,AGE&amp;DEV&amp;NCP,0)),0)</f>
        <v>0</v>
      </c>
      <c r="T495" s="6"/>
    </row>
    <row r="496" spans="1:20" x14ac:dyDescent="0.25">
      <c r="A496" s="109" t="s">
        <v>40</v>
      </c>
      <c r="B496" s="110" t="s">
        <v>15</v>
      </c>
      <c r="C496" s="113" t="s">
        <v>662</v>
      </c>
      <c r="D496" s="110">
        <v>46750099009</v>
      </c>
      <c r="E496" s="6" t="s">
        <v>663</v>
      </c>
      <c r="F496" s="97" t="s">
        <v>18</v>
      </c>
      <c r="G496" s="6" t="s">
        <v>664</v>
      </c>
      <c r="H496" s="103">
        <f t="array" ref="H496">IFERROR(INDEX(SDE,MATCH($A496&amp;$B496&amp;$D496,AGE&amp;DEV&amp;NCP,0)),0)</f>
        <v>9569500</v>
      </c>
      <c r="I496" s="98">
        <v>9481250</v>
      </c>
      <c r="J496" s="6" t="s">
        <v>942</v>
      </c>
      <c r="K496" s="6" t="s">
        <v>469</v>
      </c>
      <c r="L496" s="6" t="s">
        <v>942</v>
      </c>
      <c r="M496" s="99">
        <v>3</v>
      </c>
      <c r="N496" s="6" t="s">
        <v>21</v>
      </c>
      <c r="O496" s="6" t="s">
        <v>21</v>
      </c>
      <c r="P496" s="6">
        <f>INDEX(dormants,MATCH(D496,cptedormant,"0"))</f>
        <v>240</v>
      </c>
      <c r="Q496" s="6" t="str">
        <f>IF(M496&gt;P496,"sans mouvement","ok")</f>
        <v>ok</v>
      </c>
      <c r="R496" s="120">
        <f t="array" ref="R496">IFERROR(INDEX(ETA,MATCH($A496&amp;$B496&amp;$D496,AGE&amp;DEV&amp;NCP,0)),0)</f>
        <v>0</v>
      </c>
      <c r="S496" s="120">
        <f t="array" ref="S496">IFERROR(INDEX(DLEV,MATCH($A496&amp;$B496&amp;$D496,AGE&amp;DEV&amp;NCP,0)),0)</f>
        <v>0</v>
      </c>
      <c r="T496" s="6"/>
    </row>
    <row r="497" spans="1:20" x14ac:dyDescent="0.25">
      <c r="A497" s="109" t="s">
        <v>41</v>
      </c>
      <c r="B497" s="110" t="s">
        <v>15</v>
      </c>
      <c r="C497" s="113" t="s">
        <v>662</v>
      </c>
      <c r="D497" s="110">
        <v>46750099009</v>
      </c>
      <c r="E497" s="6" t="s">
        <v>663</v>
      </c>
      <c r="F497" s="97" t="s">
        <v>18</v>
      </c>
      <c r="G497" s="6" t="s">
        <v>664</v>
      </c>
      <c r="H497" s="103">
        <f t="array" ref="H497">IFERROR(INDEX(SDE,MATCH($A497&amp;$B497&amp;$D497,AGE&amp;DEV&amp;NCP,0)),0)</f>
        <v>2063697</v>
      </c>
      <c r="I497" s="98">
        <v>2063697</v>
      </c>
      <c r="J497" s="6" t="s">
        <v>429</v>
      </c>
      <c r="K497" s="6" t="s">
        <v>469</v>
      </c>
      <c r="L497" s="6" t="s">
        <v>429</v>
      </c>
      <c r="M497" s="99">
        <v>31</v>
      </c>
      <c r="N497" s="6" t="s">
        <v>21</v>
      </c>
      <c r="O497" s="6" t="s">
        <v>21</v>
      </c>
      <c r="P497" s="6">
        <f>INDEX(dormants,MATCH(D497,cptedormant,"0"))</f>
        <v>240</v>
      </c>
      <c r="Q497" s="6" t="str">
        <f>IF(M497&gt;P497,"sans mouvement","ok")</f>
        <v>ok</v>
      </c>
      <c r="R497" s="120">
        <f t="array" ref="R497">IFERROR(INDEX(ETA,MATCH($A497&amp;$B497&amp;$D497,AGE&amp;DEV&amp;NCP,0)),0)</f>
        <v>0</v>
      </c>
      <c r="S497" s="120">
        <f t="array" ref="S497">IFERROR(INDEX(DLEV,MATCH($A497&amp;$B497&amp;$D497,AGE&amp;DEV&amp;NCP,0)),0)</f>
        <v>0</v>
      </c>
      <c r="T497" s="6"/>
    </row>
    <row r="498" spans="1:20" x14ac:dyDescent="0.25">
      <c r="A498" s="109" t="s">
        <v>80</v>
      </c>
      <c r="B498" s="110" t="s">
        <v>15</v>
      </c>
      <c r="C498" s="113" t="s">
        <v>662</v>
      </c>
      <c r="D498" s="110">
        <v>46750099009</v>
      </c>
      <c r="E498" s="6" t="s">
        <v>663</v>
      </c>
      <c r="F498" s="97" t="s">
        <v>18</v>
      </c>
      <c r="G498" s="6" t="s">
        <v>664</v>
      </c>
      <c r="H498" s="103">
        <f t="array" ref="H498">IFERROR(INDEX(SDE,MATCH($A498&amp;$B498&amp;$D498,AGE&amp;DEV&amp;NCP,0)),0)</f>
        <v>1965270</v>
      </c>
      <c r="I498" s="98">
        <v>1861420</v>
      </c>
      <c r="J498" s="6" t="s">
        <v>54</v>
      </c>
      <c r="K498" s="6" t="s">
        <v>469</v>
      </c>
      <c r="L498" s="6" t="s">
        <v>54</v>
      </c>
      <c r="M498" s="99">
        <v>7</v>
      </c>
      <c r="N498" s="6" t="s">
        <v>21</v>
      </c>
      <c r="O498" s="6" t="s">
        <v>21</v>
      </c>
      <c r="P498" s="6">
        <f>INDEX(dormants,MATCH(D498,cptedormant,"0"))</f>
        <v>240</v>
      </c>
      <c r="Q498" s="6" t="str">
        <f>IF(M498&gt;P498,"sans mouvement","ok")</f>
        <v>ok</v>
      </c>
      <c r="R498" s="120">
        <f t="array" ref="R498">IFERROR(INDEX(ETA,MATCH($A498&amp;$B498&amp;$D498,AGE&amp;DEV&amp;NCP,0)),0)</f>
        <v>0</v>
      </c>
      <c r="S498" s="120">
        <f t="array" ref="S498">IFERROR(INDEX(DLEV,MATCH($A498&amp;$B498&amp;$D498,AGE&amp;DEV&amp;NCP,0)),0)</f>
        <v>0</v>
      </c>
      <c r="T498" s="6"/>
    </row>
    <row r="499" spans="1:20" x14ac:dyDescent="0.25">
      <c r="A499" s="109" t="s">
        <v>42</v>
      </c>
      <c r="B499" s="110" t="s">
        <v>15</v>
      </c>
      <c r="C499" s="113" t="s">
        <v>662</v>
      </c>
      <c r="D499" s="110">
        <v>46750099009</v>
      </c>
      <c r="E499" s="6" t="s">
        <v>663</v>
      </c>
      <c r="F499" s="97" t="s">
        <v>18</v>
      </c>
      <c r="G499" s="6" t="s">
        <v>664</v>
      </c>
      <c r="H499" s="103">
        <f t="array" ref="H499">IFERROR(INDEX(SDE,MATCH($A499&amp;$B499&amp;$D499,AGE&amp;DEV&amp;NCP,0)),0)</f>
        <v>1024815</v>
      </c>
      <c r="I499" s="98">
        <v>1024815</v>
      </c>
      <c r="J499" s="6" t="s">
        <v>429</v>
      </c>
      <c r="K499" s="6" t="s">
        <v>469</v>
      </c>
      <c r="L499" s="6" t="s">
        <v>429</v>
      </c>
      <c r="M499" s="99">
        <v>31</v>
      </c>
      <c r="N499" s="6" t="s">
        <v>21</v>
      </c>
      <c r="O499" s="6" t="s">
        <v>21</v>
      </c>
      <c r="P499" s="6">
        <f>INDEX(dormants,MATCH(D499,cptedormant,"0"))</f>
        <v>240</v>
      </c>
      <c r="Q499" s="6" t="str">
        <f>IF(M499&gt;P499,"sans mouvement","ok")</f>
        <v>ok</v>
      </c>
      <c r="R499" s="120">
        <f t="array" ref="R499">IFERROR(INDEX(ETA,MATCH($A499&amp;$B499&amp;$D499,AGE&amp;DEV&amp;NCP,0)),0)</f>
        <v>0</v>
      </c>
      <c r="S499" s="120">
        <f t="array" ref="S499">IFERROR(INDEX(DLEV,MATCH($A499&amp;$B499&amp;$D499,AGE&amp;DEV&amp;NCP,0)),0)</f>
        <v>0</v>
      </c>
      <c r="T499" s="6"/>
    </row>
    <row r="500" spans="1:20" x14ac:dyDescent="0.25">
      <c r="A500" s="109" t="s">
        <v>81</v>
      </c>
      <c r="B500" s="110" t="s">
        <v>15</v>
      </c>
      <c r="C500" s="113" t="s">
        <v>662</v>
      </c>
      <c r="D500" s="110">
        <v>46750099009</v>
      </c>
      <c r="E500" s="6" t="s">
        <v>663</v>
      </c>
      <c r="F500" s="97" t="s">
        <v>18</v>
      </c>
      <c r="G500" s="6" t="s">
        <v>664</v>
      </c>
      <c r="H500" s="103">
        <f t="array" ref="H500">IFERROR(INDEX(SDE,MATCH($A500&amp;$B500&amp;$D500,AGE&amp;DEV&amp;NCP,0)),0)</f>
        <v>1759021</v>
      </c>
      <c r="I500" s="98">
        <v>1759021</v>
      </c>
      <c r="J500" s="6" t="s">
        <v>86</v>
      </c>
      <c r="K500" s="6" t="s">
        <v>469</v>
      </c>
      <c r="L500" s="6" t="s">
        <v>86</v>
      </c>
      <c r="M500" s="99">
        <v>18</v>
      </c>
      <c r="N500" s="6" t="s">
        <v>21</v>
      </c>
      <c r="O500" s="6" t="s">
        <v>21</v>
      </c>
      <c r="P500" s="6">
        <f>INDEX(dormants,MATCH(D500,cptedormant,"0"))</f>
        <v>240</v>
      </c>
      <c r="Q500" s="6" t="str">
        <f>IF(M500&gt;P500,"sans mouvement","ok")</f>
        <v>ok</v>
      </c>
      <c r="R500" s="120">
        <f t="array" ref="R500">IFERROR(INDEX(ETA,MATCH($A500&amp;$B500&amp;$D500,AGE&amp;DEV&amp;NCP,0)),0)</f>
        <v>0</v>
      </c>
      <c r="S500" s="120">
        <f t="array" ref="S500">IFERROR(INDEX(DLEV,MATCH($A500&amp;$B500&amp;$D500,AGE&amp;DEV&amp;NCP,0)),0)</f>
        <v>0</v>
      </c>
      <c r="T500" s="6"/>
    </row>
    <row r="501" spans="1:20" x14ac:dyDescent="0.25">
      <c r="A501" s="109" t="s">
        <v>48</v>
      </c>
      <c r="B501" s="110" t="s">
        <v>15</v>
      </c>
      <c r="C501" s="113" t="s">
        <v>662</v>
      </c>
      <c r="D501" s="110">
        <v>46750099009</v>
      </c>
      <c r="E501" s="6" t="s">
        <v>663</v>
      </c>
      <c r="F501" s="97" t="s">
        <v>18</v>
      </c>
      <c r="G501" s="6" t="s">
        <v>664</v>
      </c>
      <c r="H501" s="103">
        <f t="array" ref="H501">IFERROR(INDEX(SDE,MATCH($A501&amp;$B501&amp;$D501,AGE&amp;DEV&amp;NCP,0)),0)</f>
        <v>10908432</v>
      </c>
      <c r="I501" s="98">
        <v>10610432</v>
      </c>
      <c r="J501" s="6" t="s">
        <v>430</v>
      </c>
      <c r="K501" s="6" t="s">
        <v>469</v>
      </c>
      <c r="L501" s="6" t="s">
        <v>430</v>
      </c>
      <c r="M501" s="99">
        <v>12</v>
      </c>
      <c r="N501" s="6" t="s">
        <v>21</v>
      </c>
      <c r="O501" s="6" t="s">
        <v>21</v>
      </c>
      <c r="P501" s="6">
        <f>INDEX(dormants,MATCH(D501,cptedormant,"0"))</f>
        <v>240</v>
      </c>
      <c r="Q501" s="6" t="str">
        <f>IF(M501&gt;P501,"sans mouvement","ok")</f>
        <v>ok</v>
      </c>
      <c r="R501" s="120">
        <f t="array" ref="R501">IFERROR(INDEX(ETA,MATCH($A501&amp;$B501&amp;$D501,AGE&amp;DEV&amp;NCP,0)),0)</f>
        <v>0</v>
      </c>
      <c r="S501" s="120">
        <f t="array" ref="S501">IFERROR(INDEX(DLEV,MATCH($A501&amp;$B501&amp;$D501,AGE&amp;DEV&amp;NCP,0)),0)</f>
        <v>0</v>
      </c>
      <c r="T501" s="6"/>
    </row>
    <row r="502" spans="1:20" x14ac:dyDescent="0.25">
      <c r="A502" s="109" t="s">
        <v>26</v>
      </c>
      <c r="B502" s="110" t="s">
        <v>15</v>
      </c>
      <c r="C502" s="113" t="s">
        <v>662</v>
      </c>
      <c r="D502" s="110">
        <v>46750099009</v>
      </c>
      <c r="E502" s="6" t="s">
        <v>663</v>
      </c>
      <c r="F502" s="97" t="s">
        <v>18</v>
      </c>
      <c r="G502" s="6" t="s">
        <v>664</v>
      </c>
      <c r="H502" s="103">
        <f t="array" ref="H502">IFERROR(INDEX(SDE,MATCH($A502&amp;$B502&amp;$D502,AGE&amp;DEV&amp;NCP,0)),0)</f>
        <v>1920854</v>
      </c>
      <c r="I502" s="98">
        <v>1728854</v>
      </c>
      <c r="J502" s="6" t="s">
        <v>106</v>
      </c>
      <c r="K502" s="6" t="s">
        <v>469</v>
      </c>
      <c r="L502" s="6" t="s">
        <v>106</v>
      </c>
      <c r="M502" s="99">
        <v>32</v>
      </c>
      <c r="N502" s="6" t="s">
        <v>21</v>
      </c>
      <c r="O502" s="6" t="s">
        <v>21</v>
      </c>
      <c r="P502" s="6">
        <f>INDEX(dormants,MATCH(D502,cptedormant,"0"))</f>
        <v>240</v>
      </c>
      <c r="Q502" s="6" t="str">
        <f>IF(M502&gt;P502,"sans mouvement","ok")</f>
        <v>ok</v>
      </c>
      <c r="R502" s="120">
        <f t="array" ref="R502">IFERROR(INDEX(ETA,MATCH($A502&amp;$B502&amp;$D502,AGE&amp;DEV&amp;NCP,0)),0)</f>
        <v>0</v>
      </c>
      <c r="S502" s="120">
        <f t="array" ref="S502">IFERROR(INDEX(DLEV,MATCH($A502&amp;$B502&amp;$D502,AGE&amp;DEV&amp;NCP,0)),0)</f>
        <v>0</v>
      </c>
      <c r="T502" s="6"/>
    </row>
    <row r="503" spans="1:20" x14ac:dyDescent="0.25">
      <c r="A503" s="109" t="s">
        <v>22</v>
      </c>
      <c r="B503" s="110" t="s">
        <v>15</v>
      </c>
      <c r="C503" s="113" t="s">
        <v>662</v>
      </c>
      <c r="D503" s="110">
        <v>46750099009</v>
      </c>
      <c r="E503" s="6" t="s">
        <v>663</v>
      </c>
      <c r="F503" s="97" t="s">
        <v>18</v>
      </c>
      <c r="G503" s="6" t="s">
        <v>664</v>
      </c>
      <c r="H503" s="103">
        <f t="array" ref="H503">IFERROR(INDEX(SDE,MATCH($A503&amp;$B503&amp;$D503,AGE&amp;DEV&amp;NCP,0)),0)</f>
        <v>1762186</v>
      </c>
      <c r="I503" s="98">
        <v>1762186</v>
      </c>
      <c r="J503" s="6" t="s">
        <v>123</v>
      </c>
      <c r="K503" s="6" t="s">
        <v>469</v>
      </c>
      <c r="L503" s="6" t="s">
        <v>123</v>
      </c>
      <c r="M503" s="99">
        <v>6</v>
      </c>
      <c r="N503" s="6" t="s">
        <v>21</v>
      </c>
      <c r="O503" s="6" t="s">
        <v>21</v>
      </c>
      <c r="P503" s="6">
        <f>INDEX(dormants,MATCH(D503,cptedormant,"0"))</f>
        <v>240</v>
      </c>
      <c r="Q503" s="6" t="str">
        <f>IF(M503&gt;P503,"sans mouvement","ok")</f>
        <v>ok</v>
      </c>
      <c r="R503" s="120">
        <f t="array" ref="R503">IFERROR(INDEX(ETA,MATCH($A503&amp;$B503&amp;$D503,AGE&amp;DEV&amp;NCP,0)),0)</f>
        <v>0</v>
      </c>
      <c r="S503" s="120">
        <f t="array" ref="S503">IFERROR(INDEX(DLEV,MATCH($A503&amp;$B503&amp;$D503,AGE&amp;DEV&amp;NCP,0)),0)</f>
        <v>0</v>
      </c>
      <c r="T503" s="6"/>
    </row>
    <row r="504" spans="1:20" x14ac:dyDescent="0.25">
      <c r="A504" s="109" t="s">
        <v>45</v>
      </c>
      <c r="B504" s="110" t="s">
        <v>15</v>
      </c>
      <c r="C504" s="113" t="s">
        <v>662</v>
      </c>
      <c r="D504" s="110">
        <v>46750099009</v>
      </c>
      <c r="E504" s="6" t="s">
        <v>663</v>
      </c>
      <c r="F504" s="97" t="s">
        <v>18</v>
      </c>
      <c r="G504" s="6" t="s">
        <v>664</v>
      </c>
      <c r="H504" s="103">
        <f t="array" ref="H504">IFERROR(INDEX(SDE,MATCH($A504&amp;$B504&amp;$D504,AGE&amp;DEV&amp;NCP,0)),0)</f>
        <v>3298423</v>
      </c>
      <c r="I504" s="98">
        <v>3298423</v>
      </c>
      <c r="J504" s="6" t="s">
        <v>482</v>
      </c>
      <c r="K504" s="6" t="s">
        <v>469</v>
      </c>
      <c r="L504" s="6" t="s">
        <v>482</v>
      </c>
      <c r="M504" s="99">
        <v>34</v>
      </c>
      <c r="N504" s="6" t="s">
        <v>21</v>
      </c>
      <c r="O504" s="6" t="s">
        <v>21</v>
      </c>
      <c r="P504" s="6">
        <f>INDEX(dormants,MATCH(D504,cptedormant,"0"))</f>
        <v>240</v>
      </c>
      <c r="Q504" s="6" t="str">
        <f>IF(M504&gt;P504,"sans mouvement","ok")</f>
        <v>ok</v>
      </c>
      <c r="R504" s="120">
        <f t="array" ref="R504">IFERROR(INDEX(ETA,MATCH($A504&amp;$B504&amp;$D504,AGE&amp;DEV&amp;NCP,0)),0)</f>
        <v>0</v>
      </c>
      <c r="S504" s="120">
        <f t="array" ref="S504">IFERROR(INDEX(DLEV,MATCH($A504&amp;$B504&amp;$D504,AGE&amp;DEV&amp;NCP,0)),0)</f>
        <v>0</v>
      </c>
      <c r="T504" s="6"/>
    </row>
    <row r="505" spans="1:20" x14ac:dyDescent="0.25">
      <c r="A505" s="109" t="s">
        <v>84</v>
      </c>
      <c r="B505" s="110" t="s">
        <v>15</v>
      </c>
      <c r="C505" s="113" t="s">
        <v>662</v>
      </c>
      <c r="D505" s="110">
        <v>46750099009</v>
      </c>
      <c r="E505" s="6" t="s">
        <v>663</v>
      </c>
      <c r="F505" s="97" t="s">
        <v>18</v>
      </c>
      <c r="G505" s="6" t="s">
        <v>664</v>
      </c>
      <c r="H505" s="103">
        <f t="array" ref="H505">IFERROR(INDEX(SDE,MATCH($A505&amp;$B505&amp;$D505,AGE&amp;DEV&amp;NCP,0)),0)</f>
        <v>3232307</v>
      </c>
      <c r="I505" s="98">
        <v>3092307</v>
      </c>
      <c r="J505" s="6" t="s">
        <v>564</v>
      </c>
      <c r="K505" s="6" t="s">
        <v>546</v>
      </c>
      <c r="L505" s="6" t="s">
        <v>564</v>
      </c>
      <c r="M505" s="99">
        <v>20</v>
      </c>
      <c r="N505" s="6" t="s">
        <v>21</v>
      </c>
      <c r="O505" s="6" t="s">
        <v>21</v>
      </c>
      <c r="P505" s="6">
        <f>INDEX(dormants,MATCH(D505,cptedormant,"0"))</f>
        <v>240</v>
      </c>
      <c r="Q505" s="6" t="str">
        <f>IF(M505&gt;P505,"sans mouvement","ok")</f>
        <v>ok</v>
      </c>
      <c r="R505" s="120">
        <f t="array" ref="R505">IFERROR(INDEX(ETA,MATCH($A505&amp;$B505&amp;$D505,AGE&amp;DEV&amp;NCP,0)),0)</f>
        <v>0</v>
      </c>
      <c r="S505" s="120">
        <f t="array" ref="S505">IFERROR(INDEX(DLEV,MATCH($A505&amp;$B505&amp;$D505,AGE&amp;DEV&amp;NCP,0)),0)</f>
        <v>0</v>
      </c>
      <c r="T505" s="6"/>
    </row>
    <row r="506" spans="1:20" x14ac:dyDescent="0.25">
      <c r="A506" s="109" t="s">
        <v>87</v>
      </c>
      <c r="B506" s="110" t="s">
        <v>15</v>
      </c>
      <c r="C506" s="113" t="s">
        <v>662</v>
      </c>
      <c r="D506" s="110">
        <v>46750099009</v>
      </c>
      <c r="E506" s="6" t="s">
        <v>663</v>
      </c>
      <c r="F506" s="97" t="s">
        <v>18</v>
      </c>
      <c r="G506" s="6" t="s">
        <v>664</v>
      </c>
      <c r="H506" s="103">
        <f t="array" ref="H506">IFERROR(INDEX(SDE,MATCH($A506&amp;$B506&amp;$D506,AGE&amp;DEV&amp;NCP,0)),0)</f>
        <v>165080</v>
      </c>
      <c r="I506" s="98">
        <v>165080</v>
      </c>
      <c r="J506" s="6" t="s">
        <v>77</v>
      </c>
      <c r="K506" s="6" t="s">
        <v>469</v>
      </c>
      <c r="L506" s="6" t="s">
        <v>469</v>
      </c>
      <c r="M506" s="99">
        <v>53</v>
      </c>
      <c r="N506" s="6" t="s">
        <v>21</v>
      </c>
      <c r="O506" s="6" t="s">
        <v>21</v>
      </c>
      <c r="P506" s="6">
        <f>INDEX(dormants,MATCH(D506,cptedormant,"0"))</f>
        <v>240</v>
      </c>
      <c r="Q506" s="6" t="str">
        <f>IF(M506&gt;P506,"sans mouvement","ok")</f>
        <v>ok</v>
      </c>
      <c r="R506" s="120">
        <f t="array" ref="R506">IFERROR(INDEX(ETA,MATCH($A506&amp;$B506&amp;$D506,AGE&amp;DEV&amp;NCP,0)),0)</f>
        <v>0</v>
      </c>
      <c r="S506" s="120">
        <f t="array" ref="S506">IFERROR(INDEX(DLEV,MATCH($A506&amp;$B506&amp;$D506,AGE&amp;DEV&amp;NCP,0)),0)</f>
        <v>0</v>
      </c>
      <c r="T506" s="6"/>
    </row>
    <row r="507" spans="1:20" x14ac:dyDescent="0.25">
      <c r="A507" s="109" t="s">
        <v>436</v>
      </c>
      <c r="B507" s="110" t="s">
        <v>15</v>
      </c>
      <c r="C507" s="113" t="s">
        <v>662</v>
      </c>
      <c r="D507" s="110">
        <v>46750099009</v>
      </c>
      <c r="E507" s="6" t="s">
        <v>663</v>
      </c>
      <c r="F507" s="97" t="s">
        <v>18</v>
      </c>
      <c r="G507" s="6" t="s">
        <v>664</v>
      </c>
      <c r="H507" s="103">
        <f t="array" ref="H507">IFERROR(INDEX(SDE,MATCH($A507&amp;$B507&amp;$D507,AGE&amp;DEV&amp;NCP,0)),0)</f>
        <v>23000</v>
      </c>
      <c r="I507" s="98">
        <v>23000</v>
      </c>
      <c r="J507" s="6" t="s">
        <v>665</v>
      </c>
      <c r="K507" s="6"/>
      <c r="L507" s="6" t="s">
        <v>665</v>
      </c>
      <c r="M507" s="99">
        <v>111</v>
      </c>
      <c r="N507" s="6" t="s">
        <v>21</v>
      </c>
      <c r="O507" s="6" t="s">
        <v>21</v>
      </c>
      <c r="P507" s="6">
        <f>INDEX(dormants,MATCH(D507,cptedormant,"0"))</f>
        <v>240</v>
      </c>
      <c r="Q507" s="6" t="str">
        <f>IF(M507&gt;P507,"sans mouvement","ok")</f>
        <v>ok</v>
      </c>
      <c r="R507" s="120">
        <f t="array" ref="R507">IFERROR(INDEX(ETA,MATCH($A507&amp;$B507&amp;$D507,AGE&amp;DEV&amp;NCP,0)),0)</f>
        <v>0</v>
      </c>
      <c r="S507" s="120">
        <f t="array" ref="S507">IFERROR(INDEX(DLEV,MATCH($A507&amp;$B507&amp;$D507,AGE&amp;DEV&amp;NCP,0)),0)</f>
        <v>0</v>
      </c>
      <c r="T507" s="6"/>
    </row>
    <row r="508" spans="1:20" x14ac:dyDescent="0.25">
      <c r="A508" s="109" t="s">
        <v>88</v>
      </c>
      <c r="B508" s="110" t="s">
        <v>15</v>
      </c>
      <c r="C508" s="113" t="s">
        <v>662</v>
      </c>
      <c r="D508" s="110">
        <v>46750099009</v>
      </c>
      <c r="E508" s="6" t="s">
        <v>663</v>
      </c>
      <c r="F508" s="97" t="s">
        <v>18</v>
      </c>
      <c r="G508" s="6" t="s">
        <v>664</v>
      </c>
      <c r="H508" s="103">
        <f t="array" ref="H508">IFERROR(INDEX(SDE,MATCH($A508&amp;$B508&amp;$D508,AGE&amp;DEV&amp;NCP,0)),0)</f>
        <v>817342</v>
      </c>
      <c r="I508" s="98">
        <v>817342</v>
      </c>
      <c r="J508" s="6" t="s">
        <v>429</v>
      </c>
      <c r="K508" s="6" t="s">
        <v>469</v>
      </c>
      <c r="L508" s="6" t="s">
        <v>429</v>
      </c>
      <c r="M508" s="99">
        <v>31</v>
      </c>
      <c r="N508" s="6" t="s">
        <v>21</v>
      </c>
      <c r="O508" s="6" t="s">
        <v>21</v>
      </c>
      <c r="P508" s="6">
        <f>INDEX(dormants,MATCH(D508,cptedormant,"0"))</f>
        <v>240</v>
      </c>
      <c r="Q508" s="6" t="str">
        <f>IF(M508&gt;P508,"sans mouvement","ok")</f>
        <v>ok</v>
      </c>
      <c r="R508" s="120">
        <f t="array" ref="R508">IFERROR(INDEX(ETA,MATCH($A508&amp;$B508&amp;$D508,AGE&amp;DEV&amp;NCP,0)),0)</f>
        <v>0</v>
      </c>
      <c r="S508" s="120">
        <f t="array" ref="S508">IFERROR(INDEX(DLEV,MATCH($A508&amp;$B508&amp;$D508,AGE&amp;DEV&amp;NCP,0)),0)</f>
        <v>0</v>
      </c>
      <c r="T508" s="6"/>
    </row>
    <row r="509" spans="1:20" x14ac:dyDescent="0.25">
      <c r="A509" s="109" t="s">
        <v>46</v>
      </c>
      <c r="B509" s="110" t="s">
        <v>15</v>
      </c>
      <c r="C509" s="113" t="s">
        <v>662</v>
      </c>
      <c r="D509" s="110">
        <v>46750099009</v>
      </c>
      <c r="E509" s="6" t="s">
        <v>663</v>
      </c>
      <c r="F509" s="97" t="s">
        <v>18</v>
      </c>
      <c r="G509" s="6" t="s">
        <v>664</v>
      </c>
      <c r="H509" s="103">
        <f t="array" ref="H509">IFERROR(INDEX(SDE,MATCH($A509&amp;$B509&amp;$D509,AGE&amp;DEV&amp;NCP,0)),0)</f>
        <v>2546025</v>
      </c>
      <c r="I509" s="98">
        <v>2546025</v>
      </c>
      <c r="J509" s="6" t="s">
        <v>429</v>
      </c>
      <c r="K509" s="6" t="s">
        <v>469</v>
      </c>
      <c r="L509" s="6" t="s">
        <v>429</v>
      </c>
      <c r="M509" s="99">
        <v>31</v>
      </c>
      <c r="N509" s="6" t="s">
        <v>21</v>
      </c>
      <c r="O509" s="6" t="s">
        <v>21</v>
      </c>
      <c r="P509" s="6">
        <f>INDEX(dormants,MATCH(D509,cptedormant,"0"))</f>
        <v>240</v>
      </c>
      <c r="Q509" s="6" t="str">
        <f>IF(M509&gt;P509,"sans mouvement","ok")</f>
        <v>ok</v>
      </c>
      <c r="R509" s="120">
        <f t="array" ref="R509">IFERROR(INDEX(ETA,MATCH($A509&amp;$B509&amp;$D509,AGE&amp;DEV&amp;NCP,0)),0)</f>
        <v>0</v>
      </c>
      <c r="S509" s="120">
        <f t="array" ref="S509">IFERROR(INDEX(DLEV,MATCH($A509&amp;$B509&amp;$D509,AGE&amp;DEV&amp;NCP,0)),0)</f>
        <v>0</v>
      </c>
      <c r="T509" s="6"/>
    </row>
    <row r="510" spans="1:20" x14ac:dyDescent="0.25">
      <c r="A510" s="109" t="s">
        <v>31</v>
      </c>
      <c r="B510" s="110" t="s">
        <v>15</v>
      </c>
      <c r="C510" s="113" t="s">
        <v>666</v>
      </c>
      <c r="D510" s="110">
        <v>47110099001</v>
      </c>
      <c r="E510" s="6" t="s">
        <v>668</v>
      </c>
      <c r="F510" s="97" t="s">
        <v>67</v>
      </c>
      <c r="G510" s="6" t="s">
        <v>489</v>
      </c>
      <c r="H510" s="103">
        <f t="array" ref="H510">IFERROR(INDEX(SDE,MATCH($A510&amp;$B510&amp;$D510,AGE&amp;DEV&amp;NCP,0)),0)</f>
        <v>3</v>
      </c>
      <c r="I510" s="98">
        <v>3</v>
      </c>
      <c r="J510" s="6" t="s">
        <v>431</v>
      </c>
      <c r="K510" s="6" t="s">
        <v>431</v>
      </c>
      <c r="L510" s="6" t="s">
        <v>431</v>
      </c>
      <c r="M510" s="99">
        <v>14</v>
      </c>
      <c r="N510" s="6" t="s">
        <v>21</v>
      </c>
      <c r="O510" s="6" t="s">
        <v>21</v>
      </c>
      <c r="P510" s="6">
        <f>INDEX(dormants,MATCH(D510,cptedormant,"0"))</f>
        <v>60</v>
      </c>
      <c r="Q510" s="6" t="str">
        <f>IF(M510&gt;P510,"sans mouvement","ok")</f>
        <v>ok</v>
      </c>
      <c r="R510" s="120">
        <f t="array" ref="R510">IFERROR(INDEX(ETA,MATCH($A510&amp;$B510&amp;$D510,AGE&amp;DEV&amp;NCP,0)),0)</f>
        <v>0</v>
      </c>
      <c r="S510" s="120">
        <f t="array" ref="S510">IFERROR(INDEX(DLEV,MATCH($A510&amp;$B510&amp;$D510,AGE&amp;DEV&amp;NCP,0)),0)</f>
        <v>0</v>
      </c>
      <c r="T510" s="6"/>
    </row>
    <row r="511" spans="1:20" x14ac:dyDescent="0.25">
      <c r="A511" s="109" t="s">
        <v>31</v>
      </c>
      <c r="B511" s="110" t="s">
        <v>15</v>
      </c>
      <c r="C511" s="113" t="s">
        <v>666</v>
      </c>
      <c r="D511" s="110">
        <v>47110099002</v>
      </c>
      <c r="E511" s="6" t="s">
        <v>667</v>
      </c>
      <c r="F511" s="97" t="s">
        <v>67</v>
      </c>
      <c r="G511" s="6" t="s">
        <v>19</v>
      </c>
      <c r="H511" s="103">
        <f t="array" ref="H511">IFERROR(INDEX(SDE,MATCH($A511&amp;$B511&amp;$D511,AGE&amp;DEV&amp;NCP,0)),0)</f>
        <v>-8099999</v>
      </c>
      <c r="I511" s="98">
        <v>-8099999</v>
      </c>
      <c r="J511" s="6" t="s">
        <v>106</v>
      </c>
      <c r="K511" s="6" t="s">
        <v>86</v>
      </c>
      <c r="L511" s="6" t="s">
        <v>86</v>
      </c>
      <c r="M511" s="99">
        <v>18</v>
      </c>
      <c r="N511" s="6" t="s">
        <v>21</v>
      </c>
      <c r="O511" s="6" t="s">
        <v>21</v>
      </c>
      <c r="P511" s="6">
        <f>INDEX(dormants,MATCH(D511,cptedormant,"0"))</f>
        <v>600</v>
      </c>
      <c r="Q511" s="6" t="str">
        <f>IF(M511&gt;P511,"sans mouvement","ok")</f>
        <v>ok</v>
      </c>
      <c r="R511" s="120">
        <f t="array" ref="R511">IFERROR(INDEX(ETA,MATCH($A511&amp;$B511&amp;$D511,AGE&amp;DEV&amp;NCP,0)),0)</f>
        <v>0</v>
      </c>
      <c r="S511" s="120">
        <f t="array" ref="S511">IFERROR(INDEX(DLEV,MATCH($A511&amp;$B511&amp;$D511,AGE&amp;DEV&amp;NCP,0)),0)</f>
        <v>0</v>
      </c>
      <c r="T511" s="6"/>
    </row>
    <row r="512" spans="1:20" x14ac:dyDescent="0.25">
      <c r="A512" s="109" t="s">
        <v>31</v>
      </c>
      <c r="B512" s="110" t="s">
        <v>15</v>
      </c>
      <c r="C512" s="113" t="s">
        <v>666</v>
      </c>
      <c r="D512" s="110">
        <v>47110099102</v>
      </c>
      <c r="E512" s="6" t="s">
        <v>671</v>
      </c>
      <c r="F512" s="97" t="s">
        <v>67</v>
      </c>
      <c r="G512" s="6" t="s">
        <v>672</v>
      </c>
      <c r="H512" s="103">
        <f t="array" ref="H512">IFERROR(INDEX(SDE,MATCH($A512&amp;$B512&amp;$D512,AGE&amp;DEV&amp;NCP,0)),0)</f>
        <v>-180106195</v>
      </c>
      <c r="I512" s="98">
        <v>-180106195</v>
      </c>
      <c r="J512" s="6" t="s">
        <v>478</v>
      </c>
      <c r="K512" s="6" t="s">
        <v>478</v>
      </c>
      <c r="L512" s="6" t="s">
        <v>478</v>
      </c>
      <c r="M512" s="99">
        <v>25</v>
      </c>
      <c r="N512" s="6" t="s">
        <v>21</v>
      </c>
      <c r="O512" s="6" t="s">
        <v>21</v>
      </c>
      <c r="P512" s="6">
        <f>INDEX(dormants,MATCH(D512,cptedormant,"0"))</f>
        <v>60</v>
      </c>
      <c r="Q512" s="6" t="str">
        <f>IF(M512&gt;P512,"sans mouvement","ok")</f>
        <v>ok</v>
      </c>
      <c r="R512" s="120">
        <f t="array" ref="R512">IFERROR(INDEX(ETA,MATCH($A512&amp;$B512&amp;$D512,AGE&amp;DEV&amp;NCP,0)),0)</f>
        <v>0</v>
      </c>
      <c r="S512" s="120">
        <f t="array" ref="S512">IFERROR(INDEX(DLEV,MATCH($A512&amp;$B512&amp;$D512,AGE&amp;DEV&amp;NCP,0)),0)</f>
        <v>0</v>
      </c>
      <c r="T512" s="6"/>
    </row>
    <row r="513" spans="1:20" x14ac:dyDescent="0.25">
      <c r="A513" s="109" t="s">
        <v>31</v>
      </c>
      <c r="B513" s="110" t="s">
        <v>15</v>
      </c>
      <c r="C513" s="113" t="s">
        <v>666</v>
      </c>
      <c r="D513" s="110">
        <v>47110099103</v>
      </c>
      <c r="E513" s="6" t="s">
        <v>669</v>
      </c>
      <c r="F513" s="97" t="s">
        <v>67</v>
      </c>
      <c r="G513" s="6" t="s">
        <v>670</v>
      </c>
      <c r="H513" s="103">
        <f t="array" ref="H513">IFERROR(INDEX(SDE,MATCH($A513&amp;$B513&amp;$D513,AGE&amp;DEV&amp;NCP,0)),0)</f>
        <v>-99690842</v>
      </c>
      <c r="I513" s="98">
        <v>-99690842</v>
      </c>
      <c r="J513" s="6" t="s">
        <v>106</v>
      </c>
      <c r="K513" s="6" t="s">
        <v>107</v>
      </c>
      <c r="L513" s="6" t="s">
        <v>107</v>
      </c>
      <c r="M513" s="99">
        <v>24</v>
      </c>
      <c r="N513" s="6" t="s">
        <v>21</v>
      </c>
      <c r="O513" s="6" t="s">
        <v>21</v>
      </c>
      <c r="P513" s="6">
        <f>INDEX(dormants,MATCH(D513,cptedormant,"0"))</f>
        <v>366</v>
      </c>
      <c r="Q513" s="6" t="str">
        <f>IF(M513&gt;P513,"sans mouvement","ok")</f>
        <v>ok</v>
      </c>
      <c r="R513" s="120">
        <f t="array" ref="R513">IFERROR(INDEX(ETA,MATCH($A513&amp;$B513&amp;$D513,AGE&amp;DEV&amp;NCP,0)),0)</f>
        <v>0</v>
      </c>
      <c r="S513" s="120">
        <f t="array" ref="S513">IFERROR(INDEX(DLEV,MATCH($A513&amp;$B513&amp;$D513,AGE&amp;DEV&amp;NCP,0)),0)</f>
        <v>0</v>
      </c>
      <c r="T513" s="6"/>
    </row>
    <row r="514" spans="1:20" x14ac:dyDescent="0.25">
      <c r="A514" s="109" t="s">
        <v>31</v>
      </c>
      <c r="B514" s="110" t="s">
        <v>15</v>
      </c>
      <c r="C514" s="113" t="s">
        <v>673</v>
      </c>
      <c r="D514" s="110">
        <v>47120099100</v>
      </c>
      <c r="E514" s="6" t="s">
        <v>678</v>
      </c>
      <c r="F514" s="97" t="s">
        <v>67</v>
      </c>
      <c r="G514" s="6" t="s">
        <v>454</v>
      </c>
      <c r="H514" s="103">
        <f t="array" ref="H514">IFERROR(INDEX(SDE,MATCH($A514&amp;$B514&amp;$D514,AGE&amp;DEV&amp;NCP,0)),0)</f>
        <v>-5977164</v>
      </c>
      <c r="I514" s="98">
        <v>-5977164</v>
      </c>
      <c r="J514" s="6" t="s">
        <v>513</v>
      </c>
      <c r="K514" s="6" t="s">
        <v>435</v>
      </c>
      <c r="L514" s="6" t="s">
        <v>513</v>
      </c>
      <c r="M514" s="99">
        <v>175</v>
      </c>
      <c r="N514" s="6" t="s">
        <v>21</v>
      </c>
      <c r="O514" s="6" t="s">
        <v>21</v>
      </c>
      <c r="P514" s="6" t="e">
        <f>INDEX(dormants,MATCH(D514,cptedormant,"0"))</f>
        <v>#N/A</v>
      </c>
      <c r="Q514" s="6" t="e">
        <f>IF(M514&gt;P514,"sans mouvement","ok")</f>
        <v>#N/A</v>
      </c>
      <c r="R514" s="120">
        <f t="array" ref="R514">IFERROR(INDEX(ETA,MATCH($A514&amp;$B514&amp;$D514,AGE&amp;DEV&amp;NCP,0)),0)</f>
        <v>0</v>
      </c>
      <c r="S514" s="120">
        <f t="array" ref="S514">IFERROR(INDEX(DLEV,MATCH($A514&amp;$B514&amp;$D514,AGE&amp;DEV&amp;NCP,0)),0)</f>
        <v>0</v>
      </c>
      <c r="T514" s="6"/>
    </row>
    <row r="515" spans="1:20" x14ac:dyDescent="0.25">
      <c r="A515" s="109" t="s">
        <v>33</v>
      </c>
      <c r="B515" s="110" t="s">
        <v>15</v>
      </c>
      <c r="C515" s="113" t="s">
        <v>673</v>
      </c>
      <c r="D515" s="110">
        <v>47120099100</v>
      </c>
      <c r="E515" s="6" t="s">
        <v>678</v>
      </c>
      <c r="F515" s="97" t="s">
        <v>67</v>
      </c>
      <c r="G515" s="6" t="s">
        <v>454</v>
      </c>
      <c r="H515" s="103">
        <f t="array" ref="H515">IFERROR(INDEX(SDE,MATCH($A515&amp;$B515&amp;$D515,AGE&amp;DEV&amp;NCP,0)),0)</f>
        <v>-12000</v>
      </c>
      <c r="I515" s="98">
        <v>-12000</v>
      </c>
      <c r="J515" s="6"/>
      <c r="K515" s="6" t="s">
        <v>536</v>
      </c>
      <c r="L515" s="6" t="s">
        <v>536</v>
      </c>
      <c r="M515" s="99">
        <v>3822</v>
      </c>
      <c r="N515" s="6" t="s">
        <v>21</v>
      </c>
      <c r="O515" s="6" t="s">
        <v>21</v>
      </c>
      <c r="P515" s="6" t="e">
        <f>INDEX(dormants,MATCH(D515,cptedormant,"0"))</f>
        <v>#N/A</v>
      </c>
      <c r="Q515" s="6" t="e">
        <f>IF(M515&gt;P515,"sans mouvement","ok")</f>
        <v>#N/A</v>
      </c>
      <c r="R515" s="120">
        <f t="array" ref="R515">IFERROR(INDEX(ETA,MATCH($A515&amp;$B515&amp;$D515,AGE&amp;DEV&amp;NCP,0)),0)</f>
        <v>0</v>
      </c>
      <c r="S515" s="120">
        <f t="array" ref="S515">IFERROR(INDEX(DLEV,MATCH($A515&amp;$B515&amp;$D515,AGE&amp;DEV&amp;NCP,0)),0)</f>
        <v>0</v>
      </c>
      <c r="T515" s="6"/>
    </row>
    <row r="516" spans="1:20" x14ac:dyDescent="0.25">
      <c r="A516" s="109" t="s">
        <v>31</v>
      </c>
      <c r="B516" s="110" t="s">
        <v>15</v>
      </c>
      <c r="C516" s="113" t="s">
        <v>673</v>
      </c>
      <c r="D516" s="110">
        <v>47120099105</v>
      </c>
      <c r="E516" s="6" t="s">
        <v>680</v>
      </c>
      <c r="F516" s="97" t="s">
        <v>67</v>
      </c>
      <c r="G516" s="6" t="s">
        <v>681</v>
      </c>
      <c r="H516" s="103">
        <f t="array" ref="H516">IFERROR(INDEX(SDE,MATCH($A516&amp;$B516&amp;$D516,AGE&amp;DEV&amp;NCP,0)),0)</f>
        <v>-9600</v>
      </c>
      <c r="I516" s="98">
        <v>-9600</v>
      </c>
      <c r="J516" s="6" t="s">
        <v>682</v>
      </c>
      <c r="K516" s="6" t="s">
        <v>683</v>
      </c>
      <c r="L516" s="6" t="s">
        <v>683</v>
      </c>
      <c r="M516" s="99">
        <v>2617</v>
      </c>
      <c r="N516" s="6" t="s">
        <v>21</v>
      </c>
      <c r="O516" s="6" t="s">
        <v>21</v>
      </c>
      <c r="P516" s="6" t="e">
        <f>INDEX(dormants,MATCH(D516,cptedormant,"0"))</f>
        <v>#N/A</v>
      </c>
      <c r="Q516" s="6" t="e">
        <f>IF(M516&gt;P516,"sans mouvement","ok")</f>
        <v>#N/A</v>
      </c>
      <c r="R516" s="120">
        <f t="array" ref="R516">IFERROR(INDEX(ETA,MATCH($A516&amp;$B516&amp;$D516,AGE&amp;DEV&amp;NCP,0)),0)</f>
        <v>0</v>
      </c>
      <c r="S516" s="120">
        <f t="array" ref="S516">IFERROR(INDEX(DLEV,MATCH($A516&amp;$B516&amp;$D516,AGE&amp;DEV&amp;NCP,0)),0)</f>
        <v>0</v>
      </c>
      <c r="T516" s="6"/>
    </row>
    <row r="517" spans="1:20" x14ac:dyDescent="0.25">
      <c r="A517" s="109" t="s">
        <v>45</v>
      </c>
      <c r="B517" s="110" t="s">
        <v>15</v>
      </c>
      <c r="C517" s="113" t="s">
        <v>673</v>
      </c>
      <c r="D517" s="110">
        <v>47120099105</v>
      </c>
      <c r="E517" s="6" t="s">
        <v>680</v>
      </c>
      <c r="F517" s="97" t="s">
        <v>67</v>
      </c>
      <c r="G517" s="6" t="s">
        <v>686</v>
      </c>
      <c r="H517" s="103">
        <f t="array" ref="H517">IFERROR(INDEX(SDE,MATCH($A517&amp;$B517&amp;$D517,AGE&amp;DEV&amp;NCP,0)),0)</f>
        <v>45479</v>
      </c>
      <c r="I517" s="98">
        <v>45479</v>
      </c>
      <c r="J517" s="6" t="s">
        <v>687</v>
      </c>
      <c r="K517" s="6" t="s">
        <v>687</v>
      </c>
      <c r="L517" s="6" t="s">
        <v>687</v>
      </c>
      <c r="M517" s="99">
        <v>3268</v>
      </c>
      <c r="N517" s="6" t="s">
        <v>21</v>
      </c>
      <c r="O517" s="6" t="s">
        <v>21</v>
      </c>
      <c r="P517" s="6" t="e">
        <f>INDEX(dormants,MATCH(D517,cptedormant,"0"))</f>
        <v>#N/A</v>
      </c>
      <c r="Q517" s="6" t="e">
        <f>IF(M517&gt;P517,"sans mouvement","ok")</f>
        <v>#N/A</v>
      </c>
      <c r="R517" s="120">
        <f t="array" ref="R517">IFERROR(INDEX(ETA,MATCH($A517&amp;$B517&amp;$D517,AGE&amp;DEV&amp;NCP,0)),0)</f>
        <v>0</v>
      </c>
      <c r="S517" s="120">
        <f t="array" ref="S517">IFERROR(INDEX(DLEV,MATCH($A517&amp;$B517&amp;$D517,AGE&amp;DEV&amp;NCP,0)),0)</f>
        <v>0</v>
      </c>
      <c r="T517" s="6"/>
    </row>
    <row r="518" spans="1:20" x14ac:dyDescent="0.25">
      <c r="A518" s="109" t="s">
        <v>40</v>
      </c>
      <c r="B518" s="110" t="s">
        <v>15</v>
      </c>
      <c r="C518" s="113" t="s">
        <v>722</v>
      </c>
      <c r="D518" s="110">
        <v>47120099120</v>
      </c>
      <c r="E518" s="6" t="s">
        <v>729</v>
      </c>
      <c r="F518" s="97" t="s">
        <v>18</v>
      </c>
      <c r="G518" s="6" t="s">
        <v>730</v>
      </c>
      <c r="H518" s="103">
        <f t="array" ref="H518">IFERROR(INDEX(SDE,MATCH($A518&amp;$B518&amp;$D518,AGE&amp;DEV&amp;NCP,0)),0)</f>
        <v>-1</v>
      </c>
      <c r="I518" s="98">
        <v>-1</v>
      </c>
      <c r="J518" s="6" t="s">
        <v>552</v>
      </c>
      <c r="K518" s="6" t="s">
        <v>731</v>
      </c>
      <c r="L518" s="6" t="s">
        <v>731</v>
      </c>
      <c r="M518" s="99">
        <v>294</v>
      </c>
      <c r="N518" s="6" t="s">
        <v>21</v>
      </c>
      <c r="O518" s="6" t="s">
        <v>21</v>
      </c>
      <c r="P518" s="6" t="e">
        <f>INDEX(dormants,MATCH(D518,cptedormant,"0"))</f>
        <v>#N/A</v>
      </c>
      <c r="Q518" s="6" t="e">
        <f>IF(M518&gt;P518,"sans mouvement","ok")</f>
        <v>#N/A</v>
      </c>
      <c r="R518" s="120">
        <f t="array" ref="R518">IFERROR(INDEX(ETA,MATCH($A518&amp;$B518&amp;$D518,AGE&amp;DEV&amp;NCP,0)),0)</f>
        <v>0</v>
      </c>
      <c r="S518" s="120">
        <f t="array" ref="S518">IFERROR(INDEX(DLEV,MATCH($A518&amp;$B518&amp;$D518,AGE&amp;DEV&amp;NCP,0)),0)</f>
        <v>0</v>
      </c>
      <c r="T518" s="6"/>
    </row>
    <row r="519" spans="1:20" x14ac:dyDescent="0.25">
      <c r="A519" s="109" t="s">
        <v>31</v>
      </c>
      <c r="B519" s="110" t="s">
        <v>15</v>
      </c>
      <c r="C519" s="113" t="s">
        <v>673</v>
      </c>
      <c r="D519" s="110">
        <v>47120099207</v>
      </c>
      <c r="E519" s="6" t="s">
        <v>702</v>
      </c>
      <c r="F519" s="97" t="s">
        <v>67</v>
      </c>
      <c r="G519" s="6" t="s">
        <v>689</v>
      </c>
      <c r="H519" s="103">
        <f t="array" ref="H519">IFERROR(INDEX(SDE,MATCH($A519&amp;$B519&amp;$D519,AGE&amp;DEV&amp;NCP,0)),0)</f>
        <v>940876</v>
      </c>
      <c r="I519" s="98">
        <v>940876</v>
      </c>
      <c r="J519" s="6" t="s">
        <v>691</v>
      </c>
      <c r="K519" s="6"/>
      <c r="L519" s="6" t="s">
        <v>691</v>
      </c>
      <c r="M519" s="99">
        <v>115</v>
      </c>
      <c r="N519" s="6" t="s">
        <v>21</v>
      </c>
      <c r="O519" s="6" t="s">
        <v>21</v>
      </c>
      <c r="P519" s="6" t="e">
        <f>INDEX(dormants,MATCH(D519,cptedormant,"0"))</f>
        <v>#N/A</v>
      </c>
      <c r="Q519" s="6" t="e">
        <f>IF(M519&gt;P519,"sans mouvement","ok")</f>
        <v>#N/A</v>
      </c>
      <c r="R519" s="120">
        <f t="array" ref="R519">IFERROR(INDEX(ETA,MATCH($A519&amp;$B519&amp;$D519,AGE&amp;DEV&amp;NCP,0)),0)</f>
        <v>0</v>
      </c>
      <c r="S519" s="120">
        <f t="array" ref="S519">IFERROR(INDEX(DLEV,MATCH($A519&amp;$B519&amp;$D519,AGE&amp;DEV&amp;NCP,0)),0)</f>
        <v>0</v>
      </c>
      <c r="T519" s="6"/>
    </row>
    <row r="520" spans="1:20" x14ac:dyDescent="0.25">
      <c r="A520" s="109" t="s">
        <v>31</v>
      </c>
      <c r="B520" s="110" t="s">
        <v>15</v>
      </c>
      <c r="C520" s="113" t="s">
        <v>673</v>
      </c>
      <c r="D520" s="110">
        <v>47120099208</v>
      </c>
      <c r="E520" s="6" t="s">
        <v>703</v>
      </c>
      <c r="F520" s="97" t="s">
        <v>67</v>
      </c>
      <c r="G520" s="6" t="s">
        <v>689</v>
      </c>
      <c r="H520" s="103">
        <f t="array" ref="H520">IFERROR(INDEX(SDE,MATCH($A520&amp;$B520&amp;$D520,AGE&amp;DEV&amp;NCP,0)),0)</f>
        <v>290767</v>
      </c>
      <c r="I520" s="98">
        <v>290767</v>
      </c>
      <c r="J520" s="6" t="s">
        <v>691</v>
      </c>
      <c r="K520" s="6"/>
      <c r="L520" s="6" t="s">
        <v>691</v>
      </c>
      <c r="M520" s="99">
        <v>115</v>
      </c>
      <c r="N520" s="6" t="s">
        <v>21</v>
      </c>
      <c r="O520" s="6" t="s">
        <v>21</v>
      </c>
      <c r="P520" s="6" t="e">
        <f>INDEX(dormants,MATCH(D520,cptedormant,"0"))</f>
        <v>#N/A</v>
      </c>
      <c r="Q520" s="6" t="e">
        <f>IF(M520&gt;P520,"sans mouvement","ok")</f>
        <v>#N/A</v>
      </c>
      <c r="R520" s="120">
        <f t="array" ref="R520">IFERROR(INDEX(ETA,MATCH($A520&amp;$B520&amp;$D520,AGE&amp;DEV&amp;NCP,0)),0)</f>
        <v>0</v>
      </c>
      <c r="S520" s="120">
        <f t="array" ref="S520">IFERROR(INDEX(DLEV,MATCH($A520&amp;$B520&amp;$D520,AGE&amp;DEV&amp;NCP,0)),0)</f>
        <v>0</v>
      </c>
      <c r="T520" s="6"/>
    </row>
    <row r="521" spans="1:20" x14ac:dyDescent="0.25">
      <c r="A521" s="109" t="s">
        <v>31</v>
      </c>
      <c r="B521" s="110" t="s">
        <v>15</v>
      </c>
      <c r="C521" s="113" t="s">
        <v>673</v>
      </c>
      <c r="D521" s="110">
        <v>47120099209</v>
      </c>
      <c r="E521" s="6" t="s">
        <v>704</v>
      </c>
      <c r="F521" s="97" t="s">
        <v>67</v>
      </c>
      <c r="G521" s="6" t="s">
        <v>689</v>
      </c>
      <c r="H521" s="103">
        <f t="array" ref="H521">IFERROR(INDEX(SDE,MATCH($A521&amp;$B521&amp;$D521,AGE&amp;DEV&amp;NCP,0)),0)</f>
        <v>22739</v>
      </c>
      <c r="I521" s="98">
        <v>22739</v>
      </c>
      <c r="J521" s="6" t="s">
        <v>691</v>
      </c>
      <c r="K521" s="6"/>
      <c r="L521" s="6" t="s">
        <v>691</v>
      </c>
      <c r="M521" s="99">
        <v>115</v>
      </c>
      <c r="N521" s="6" t="s">
        <v>21</v>
      </c>
      <c r="O521" s="6" t="s">
        <v>21</v>
      </c>
      <c r="P521" s="6" t="e">
        <f>INDEX(dormants,MATCH(D521,cptedormant,"0"))</f>
        <v>#N/A</v>
      </c>
      <c r="Q521" s="6" t="e">
        <f>IF(M521&gt;P521,"sans mouvement","ok")</f>
        <v>#N/A</v>
      </c>
      <c r="R521" s="120">
        <f t="array" ref="R521">IFERROR(INDEX(ETA,MATCH($A521&amp;$B521&amp;$D521,AGE&amp;DEV&amp;NCP,0)),0)</f>
        <v>0</v>
      </c>
      <c r="S521" s="120">
        <f t="array" ref="S521">IFERROR(INDEX(DLEV,MATCH($A521&amp;$B521&amp;$D521,AGE&amp;DEV&amp;NCP,0)),0)</f>
        <v>0</v>
      </c>
      <c r="T521" s="6"/>
    </row>
    <row r="522" spans="1:20" x14ac:dyDescent="0.25">
      <c r="A522" s="109" t="s">
        <v>26</v>
      </c>
      <c r="B522" s="110" t="s">
        <v>15</v>
      </c>
      <c r="C522" s="113" t="s">
        <v>673</v>
      </c>
      <c r="D522" s="110">
        <v>47120099209</v>
      </c>
      <c r="E522" s="6" t="s">
        <v>704</v>
      </c>
      <c r="F522" s="97" t="s">
        <v>67</v>
      </c>
      <c r="G522" s="6" t="s">
        <v>691</v>
      </c>
      <c r="H522" s="103">
        <f t="array" ref="H522">IFERROR(INDEX(SDE,MATCH($A522&amp;$B522&amp;$D522,AGE&amp;DEV&amp;NCP,0)),0)</f>
        <v>44811</v>
      </c>
      <c r="I522" s="98">
        <v>44811</v>
      </c>
      <c r="J522" s="6" t="s">
        <v>691</v>
      </c>
      <c r="K522" s="6"/>
      <c r="L522" s="6" t="s">
        <v>691</v>
      </c>
      <c r="M522" s="99">
        <v>115</v>
      </c>
      <c r="N522" s="6" t="s">
        <v>21</v>
      </c>
      <c r="O522" s="6" t="s">
        <v>21</v>
      </c>
      <c r="P522" s="6" t="e">
        <f>INDEX(dormants,MATCH(D522,cptedormant,"0"))</f>
        <v>#N/A</v>
      </c>
      <c r="Q522" s="6" t="e">
        <f>IF(M522&gt;P522,"sans mouvement","ok")</f>
        <v>#N/A</v>
      </c>
      <c r="R522" s="120">
        <f t="array" ref="R522">IFERROR(INDEX(ETA,MATCH($A522&amp;$B522&amp;$D522,AGE&amp;DEV&amp;NCP,0)),0)</f>
        <v>0</v>
      </c>
      <c r="S522" s="120">
        <f t="array" ref="S522">IFERROR(INDEX(DLEV,MATCH($A522&amp;$B522&amp;$D522,AGE&amp;DEV&amp;NCP,0)),0)</f>
        <v>0</v>
      </c>
      <c r="T522" s="6"/>
    </row>
    <row r="523" spans="1:20" x14ac:dyDescent="0.25">
      <c r="A523" s="109" t="s">
        <v>31</v>
      </c>
      <c r="B523" s="110" t="s">
        <v>15</v>
      </c>
      <c r="C523" s="113" t="s">
        <v>673</v>
      </c>
      <c r="D523" s="110">
        <v>47120099210</v>
      </c>
      <c r="E523" s="6" t="s">
        <v>705</v>
      </c>
      <c r="F523" s="97" t="s">
        <v>67</v>
      </c>
      <c r="G523" s="6" t="s">
        <v>689</v>
      </c>
      <c r="H523" s="103">
        <f t="array" ref="H523">IFERROR(INDEX(SDE,MATCH($A523&amp;$B523&amp;$D523,AGE&amp;DEV&amp;NCP,0)),0)</f>
        <v>3134</v>
      </c>
      <c r="I523" s="98">
        <v>3134</v>
      </c>
      <c r="J523" s="6" t="s">
        <v>691</v>
      </c>
      <c r="K523" s="6"/>
      <c r="L523" s="6" t="s">
        <v>691</v>
      </c>
      <c r="M523" s="99">
        <v>115</v>
      </c>
      <c r="N523" s="6" t="s">
        <v>21</v>
      </c>
      <c r="O523" s="6" t="s">
        <v>21</v>
      </c>
      <c r="P523" s="6" t="e">
        <f>INDEX(dormants,MATCH(D523,cptedormant,"0"))</f>
        <v>#N/A</v>
      </c>
      <c r="Q523" s="6" t="e">
        <f>IF(M523&gt;P523,"sans mouvement","ok")</f>
        <v>#N/A</v>
      </c>
      <c r="R523" s="120">
        <f t="array" ref="R523">IFERROR(INDEX(ETA,MATCH($A523&amp;$B523&amp;$D523,AGE&amp;DEV&amp;NCP,0)),0)</f>
        <v>0</v>
      </c>
      <c r="S523" s="120">
        <f t="array" ref="S523">IFERROR(INDEX(DLEV,MATCH($A523&amp;$B523&amp;$D523,AGE&amp;DEV&amp;NCP,0)),0)</f>
        <v>0</v>
      </c>
      <c r="T523" s="6"/>
    </row>
    <row r="524" spans="1:20" x14ac:dyDescent="0.25">
      <c r="A524" s="109" t="s">
        <v>40</v>
      </c>
      <c r="B524" s="110" t="s">
        <v>15</v>
      </c>
      <c r="C524" s="113" t="s">
        <v>673</v>
      </c>
      <c r="D524" s="110">
        <v>47120099210</v>
      </c>
      <c r="E524" s="6" t="s">
        <v>705</v>
      </c>
      <c r="F524" s="97" t="s">
        <v>67</v>
      </c>
      <c r="G524" s="6" t="s">
        <v>691</v>
      </c>
      <c r="H524" s="103">
        <f t="array" ref="H524">IFERROR(INDEX(SDE,MATCH($A524&amp;$B524&amp;$D524,AGE&amp;DEV&amp;NCP,0)),0)</f>
        <v>11316</v>
      </c>
      <c r="I524" s="98">
        <v>11316</v>
      </c>
      <c r="J524" s="6" t="s">
        <v>691</v>
      </c>
      <c r="K524" s="6"/>
      <c r="L524" s="6" t="s">
        <v>691</v>
      </c>
      <c r="M524" s="99">
        <v>115</v>
      </c>
      <c r="N524" s="6" t="s">
        <v>21</v>
      </c>
      <c r="O524" s="6" t="s">
        <v>21</v>
      </c>
      <c r="P524" s="6" t="e">
        <f>INDEX(dormants,MATCH(D524,cptedormant,"0"))</f>
        <v>#N/A</v>
      </c>
      <c r="Q524" s="6" t="e">
        <f>IF(M524&gt;P524,"sans mouvement","ok")</f>
        <v>#N/A</v>
      </c>
      <c r="R524" s="120">
        <f t="array" ref="R524">IFERROR(INDEX(ETA,MATCH($A524&amp;$B524&amp;$D524,AGE&amp;DEV&amp;NCP,0)),0)</f>
        <v>0</v>
      </c>
      <c r="S524" s="120">
        <f t="array" ref="S524">IFERROR(INDEX(DLEV,MATCH($A524&amp;$B524&amp;$D524,AGE&amp;DEV&amp;NCP,0)),0)</f>
        <v>0</v>
      </c>
      <c r="T524" s="6"/>
    </row>
    <row r="525" spans="1:20" x14ac:dyDescent="0.25">
      <c r="A525" s="109" t="s">
        <v>31</v>
      </c>
      <c r="B525" s="110" t="s">
        <v>15</v>
      </c>
      <c r="C525" s="113" t="s">
        <v>673</v>
      </c>
      <c r="D525" s="110">
        <v>47120099211</v>
      </c>
      <c r="E525" s="6" t="s">
        <v>706</v>
      </c>
      <c r="F525" s="97" t="s">
        <v>67</v>
      </c>
      <c r="G525" s="6" t="s">
        <v>689</v>
      </c>
      <c r="H525" s="103">
        <f t="array" ref="H525">IFERROR(INDEX(SDE,MATCH($A525&amp;$B525&amp;$D525,AGE&amp;DEV&amp;NCP,0)),0)</f>
        <v>85010</v>
      </c>
      <c r="I525" s="98">
        <v>85010</v>
      </c>
      <c r="J525" s="6" t="s">
        <v>691</v>
      </c>
      <c r="K525" s="6"/>
      <c r="L525" s="6" t="s">
        <v>691</v>
      </c>
      <c r="M525" s="99">
        <v>115</v>
      </c>
      <c r="N525" s="6" t="s">
        <v>21</v>
      </c>
      <c r="O525" s="6" t="s">
        <v>21</v>
      </c>
      <c r="P525" s="6" t="e">
        <f>INDEX(dormants,MATCH(D525,cptedormant,"0"))</f>
        <v>#N/A</v>
      </c>
      <c r="Q525" s="6" t="e">
        <f>IF(M525&gt;P525,"sans mouvement","ok")</f>
        <v>#N/A</v>
      </c>
      <c r="R525" s="120">
        <f t="array" ref="R525">IFERROR(INDEX(ETA,MATCH($A525&amp;$B525&amp;$D525,AGE&amp;DEV&amp;NCP,0)),0)</f>
        <v>0</v>
      </c>
      <c r="S525" s="120">
        <f t="array" ref="S525">IFERROR(INDEX(DLEV,MATCH($A525&amp;$B525&amp;$D525,AGE&amp;DEV&amp;NCP,0)),0)</f>
        <v>0</v>
      </c>
      <c r="T525" s="6"/>
    </row>
    <row r="526" spans="1:20" x14ac:dyDescent="0.25">
      <c r="A526" s="109" t="s">
        <v>26</v>
      </c>
      <c r="B526" s="110" t="s">
        <v>15</v>
      </c>
      <c r="C526" s="113" t="s">
        <v>673</v>
      </c>
      <c r="D526" s="110">
        <v>47120099211</v>
      </c>
      <c r="E526" s="6" t="s">
        <v>706</v>
      </c>
      <c r="F526" s="97" t="s">
        <v>67</v>
      </c>
      <c r="G526" s="6" t="s">
        <v>691</v>
      </c>
      <c r="H526" s="103">
        <f t="array" ref="H526">IFERROR(INDEX(SDE,MATCH($A526&amp;$B526&amp;$D526,AGE&amp;DEV&amp;NCP,0)),0)</f>
        <v>29437</v>
      </c>
      <c r="I526" s="98">
        <v>29437</v>
      </c>
      <c r="J526" s="6" t="s">
        <v>691</v>
      </c>
      <c r="K526" s="6"/>
      <c r="L526" s="6" t="s">
        <v>691</v>
      </c>
      <c r="M526" s="99">
        <v>115</v>
      </c>
      <c r="N526" s="6" t="s">
        <v>21</v>
      </c>
      <c r="O526" s="6" t="s">
        <v>21</v>
      </c>
      <c r="P526" s="6" t="e">
        <f>INDEX(dormants,MATCH(D526,cptedormant,"0"))</f>
        <v>#N/A</v>
      </c>
      <c r="Q526" s="6" t="e">
        <f>IF(M526&gt;P526,"sans mouvement","ok")</f>
        <v>#N/A</v>
      </c>
      <c r="R526" s="120">
        <f t="array" ref="R526">IFERROR(INDEX(ETA,MATCH($A526&amp;$B526&amp;$D526,AGE&amp;DEV&amp;NCP,0)),0)</f>
        <v>0</v>
      </c>
      <c r="S526" s="120">
        <f t="array" ref="S526">IFERROR(INDEX(DLEV,MATCH($A526&amp;$B526&amp;$D526,AGE&amp;DEV&amp;NCP,0)),0)</f>
        <v>0</v>
      </c>
      <c r="T526" s="6"/>
    </row>
    <row r="527" spans="1:20" x14ac:dyDescent="0.25">
      <c r="A527" s="109" t="s">
        <v>31</v>
      </c>
      <c r="B527" s="110" t="s">
        <v>15</v>
      </c>
      <c r="C527" s="113" t="s">
        <v>673</v>
      </c>
      <c r="D527" s="110">
        <v>47120099213</v>
      </c>
      <c r="E527" s="6" t="s">
        <v>684</v>
      </c>
      <c r="F527" s="97" t="s">
        <v>67</v>
      </c>
      <c r="G527" s="6" t="s">
        <v>689</v>
      </c>
      <c r="H527" s="103">
        <f t="array" ref="H527">IFERROR(INDEX(SDE,MATCH($A527&amp;$B527&amp;$D527,AGE&amp;DEV&amp;NCP,0)),0)</f>
        <v>75478438</v>
      </c>
      <c r="I527" s="98">
        <v>75843328</v>
      </c>
      <c r="J527" s="6" t="s">
        <v>20</v>
      </c>
      <c r="K527" s="6" t="s">
        <v>20</v>
      </c>
      <c r="L527" s="6" t="s">
        <v>20</v>
      </c>
      <c r="M527" s="99">
        <v>4</v>
      </c>
      <c r="N527" s="6" t="s">
        <v>21</v>
      </c>
      <c r="O527" s="6" t="s">
        <v>21</v>
      </c>
      <c r="P527" s="6" t="e">
        <f>INDEX(dormants,MATCH(D527,cptedormant,"0"))</f>
        <v>#N/A</v>
      </c>
      <c r="Q527" s="6" t="e">
        <f>IF(M527&gt;P527,"sans mouvement","ok")</f>
        <v>#N/A</v>
      </c>
      <c r="R527" s="120">
        <f t="array" ref="R527">IFERROR(INDEX(ETA,MATCH($A527&amp;$B527&amp;$D527,AGE&amp;DEV&amp;NCP,0)),0)</f>
        <v>0</v>
      </c>
      <c r="S527" s="120">
        <f t="array" ref="S527">IFERROR(INDEX(DLEV,MATCH($A527&amp;$B527&amp;$D527,AGE&amp;DEV&amp;NCP,0)),0)</f>
        <v>0</v>
      </c>
      <c r="T527" s="6"/>
    </row>
    <row r="528" spans="1:20" x14ac:dyDescent="0.25">
      <c r="A528" s="109" t="s">
        <v>42</v>
      </c>
      <c r="B528" s="110" t="s">
        <v>15</v>
      </c>
      <c r="C528" s="113" t="s">
        <v>673</v>
      </c>
      <c r="D528" s="110">
        <v>47120099213</v>
      </c>
      <c r="E528" s="6" t="s">
        <v>684</v>
      </c>
      <c r="F528" s="97" t="s">
        <v>67</v>
      </c>
      <c r="G528" s="6" t="s">
        <v>689</v>
      </c>
      <c r="H528" s="103">
        <f t="array" ref="H528">IFERROR(INDEX(SDE,MATCH($A528&amp;$B528&amp;$D528,AGE&amp;DEV&amp;NCP,0)),0)</f>
        <v>335999</v>
      </c>
      <c r="I528" s="98">
        <v>335999</v>
      </c>
      <c r="J528" s="6" t="s">
        <v>564</v>
      </c>
      <c r="K528" s="6" t="s">
        <v>426</v>
      </c>
      <c r="L528" s="6" t="s">
        <v>564</v>
      </c>
      <c r="M528" s="99">
        <v>20</v>
      </c>
      <c r="N528" s="6" t="s">
        <v>21</v>
      </c>
      <c r="O528" s="6" t="s">
        <v>21</v>
      </c>
      <c r="P528" s="6" t="e">
        <f>INDEX(dormants,MATCH(D528,cptedormant,"0"))</f>
        <v>#N/A</v>
      </c>
      <c r="Q528" s="6" t="e">
        <f>IF(M528&gt;P528,"sans mouvement","ok")</f>
        <v>#N/A</v>
      </c>
      <c r="R528" s="120">
        <f t="array" ref="R528">IFERROR(INDEX(ETA,MATCH($A528&amp;$B528&amp;$D528,AGE&amp;DEV&amp;NCP,0)),0)</f>
        <v>0</v>
      </c>
      <c r="S528" s="120">
        <f t="array" ref="S528">IFERROR(INDEX(DLEV,MATCH($A528&amp;$B528&amp;$D528,AGE&amp;DEV&amp;NCP,0)),0)</f>
        <v>0</v>
      </c>
      <c r="T528" s="6"/>
    </row>
    <row r="529" spans="1:20" x14ac:dyDescent="0.25">
      <c r="A529" s="109" t="s">
        <v>48</v>
      </c>
      <c r="B529" s="110" t="s">
        <v>15</v>
      </c>
      <c r="C529" s="113" t="s">
        <v>673</v>
      </c>
      <c r="D529" s="110">
        <v>47120099213</v>
      </c>
      <c r="E529" s="6" t="s">
        <v>684</v>
      </c>
      <c r="F529" s="97" t="s">
        <v>67</v>
      </c>
      <c r="G529" s="6" t="s">
        <v>689</v>
      </c>
      <c r="H529" s="103">
        <f t="array" ref="H529">IFERROR(INDEX(SDE,MATCH($A529&amp;$B529&amp;$D529,AGE&amp;DEV&amp;NCP,0)),0)</f>
        <v>58277473</v>
      </c>
      <c r="I529" s="98">
        <v>58185092</v>
      </c>
      <c r="J529" s="6" t="s">
        <v>20</v>
      </c>
      <c r="K529" s="6" t="s">
        <v>55</v>
      </c>
      <c r="L529" s="6" t="s">
        <v>20</v>
      </c>
      <c r="M529" s="99">
        <v>4</v>
      </c>
      <c r="N529" s="6" t="s">
        <v>21</v>
      </c>
      <c r="O529" s="6" t="s">
        <v>21</v>
      </c>
      <c r="P529" s="6" t="e">
        <f>INDEX(dormants,MATCH(D529,cptedormant,"0"))</f>
        <v>#N/A</v>
      </c>
      <c r="Q529" s="6" t="e">
        <f>IF(M529&gt;P529,"sans mouvement","ok")</f>
        <v>#N/A</v>
      </c>
      <c r="R529" s="120">
        <f t="array" ref="R529">IFERROR(INDEX(ETA,MATCH($A529&amp;$B529&amp;$D529,AGE&amp;DEV&amp;NCP,0)),0)</f>
        <v>0</v>
      </c>
      <c r="S529" s="120">
        <f t="array" ref="S529">IFERROR(INDEX(DLEV,MATCH($A529&amp;$B529&amp;$D529,AGE&amp;DEV&amp;NCP,0)),0)</f>
        <v>0</v>
      </c>
      <c r="T529" s="6"/>
    </row>
    <row r="530" spans="1:20" x14ac:dyDescent="0.25">
      <c r="A530" s="109" t="s">
        <v>31</v>
      </c>
      <c r="B530" s="110" t="s">
        <v>15</v>
      </c>
      <c r="C530" s="113" t="s">
        <v>673</v>
      </c>
      <c r="D530" s="110">
        <v>47120099214</v>
      </c>
      <c r="E530" s="6" t="s">
        <v>690</v>
      </c>
      <c r="F530" s="97" t="s">
        <v>67</v>
      </c>
      <c r="G530" s="6" t="s">
        <v>689</v>
      </c>
      <c r="H530" s="103">
        <f t="array" ref="H530">IFERROR(INDEX(SDE,MATCH($A530&amp;$B530&amp;$D530,AGE&amp;DEV&amp;NCP,0)),0)</f>
        <v>239111</v>
      </c>
      <c r="I530" s="98">
        <v>239111</v>
      </c>
      <c r="J530" s="6" t="s">
        <v>691</v>
      </c>
      <c r="K530" s="6"/>
      <c r="L530" s="6" t="s">
        <v>691</v>
      </c>
      <c r="M530" s="99">
        <v>115</v>
      </c>
      <c r="N530" s="6" t="s">
        <v>21</v>
      </c>
      <c r="O530" s="6" t="s">
        <v>21</v>
      </c>
      <c r="P530" s="6" t="e">
        <f>INDEX(dormants,MATCH(D530,cptedormant,"0"))</f>
        <v>#N/A</v>
      </c>
      <c r="Q530" s="6" t="e">
        <f>IF(M530&gt;P530,"sans mouvement","ok")</f>
        <v>#N/A</v>
      </c>
      <c r="R530" s="120">
        <f t="array" ref="R530">IFERROR(INDEX(ETA,MATCH($A530&amp;$B530&amp;$D530,AGE&amp;DEV&amp;NCP,0)),0)</f>
        <v>0</v>
      </c>
      <c r="S530" s="120">
        <f t="array" ref="S530">IFERROR(INDEX(DLEV,MATCH($A530&amp;$B530&amp;$D530,AGE&amp;DEV&amp;NCP,0)),0)</f>
        <v>0</v>
      </c>
      <c r="T530" s="6"/>
    </row>
    <row r="531" spans="1:20" x14ac:dyDescent="0.25">
      <c r="A531" s="109" t="s">
        <v>48</v>
      </c>
      <c r="B531" s="110" t="s">
        <v>15</v>
      </c>
      <c r="C531" s="113" t="s">
        <v>673</v>
      </c>
      <c r="D531" s="110">
        <v>47120099214</v>
      </c>
      <c r="E531" s="6" t="s">
        <v>690</v>
      </c>
      <c r="F531" s="97" t="s">
        <v>67</v>
      </c>
      <c r="G531" s="6" t="s">
        <v>689</v>
      </c>
      <c r="H531" s="103">
        <f t="array" ref="H531">IFERROR(INDEX(SDE,MATCH($A531&amp;$B531&amp;$D531,AGE&amp;DEV&amp;NCP,0)),0)</f>
        <v>1622</v>
      </c>
      <c r="I531" s="98">
        <v>1622</v>
      </c>
      <c r="J531" s="6" t="s">
        <v>691</v>
      </c>
      <c r="K531" s="6"/>
      <c r="L531" s="6" t="s">
        <v>691</v>
      </c>
      <c r="M531" s="99">
        <v>115</v>
      </c>
      <c r="N531" s="6" t="s">
        <v>21</v>
      </c>
      <c r="O531" s="6" t="s">
        <v>21</v>
      </c>
      <c r="P531" s="6" t="e">
        <f>INDEX(dormants,MATCH(D531,cptedormant,"0"))</f>
        <v>#N/A</v>
      </c>
      <c r="Q531" s="6" t="e">
        <f>IF(M531&gt;P531,"sans mouvement","ok")</f>
        <v>#N/A</v>
      </c>
      <c r="R531" s="120">
        <f t="array" ref="R531">IFERROR(INDEX(ETA,MATCH($A531&amp;$B531&amp;$D531,AGE&amp;DEV&amp;NCP,0)),0)</f>
        <v>0</v>
      </c>
      <c r="S531" s="120">
        <f t="array" ref="S531">IFERROR(INDEX(DLEV,MATCH($A531&amp;$B531&amp;$D531,AGE&amp;DEV&amp;NCP,0)),0)</f>
        <v>0</v>
      </c>
      <c r="T531" s="6"/>
    </row>
    <row r="532" spans="1:20" x14ac:dyDescent="0.25">
      <c r="A532" s="109" t="s">
        <v>31</v>
      </c>
      <c r="B532" s="110" t="s">
        <v>15</v>
      </c>
      <c r="C532" s="113" t="s">
        <v>673</v>
      </c>
      <c r="D532" s="110">
        <v>47120099215</v>
      </c>
      <c r="E532" s="6" t="s">
        <v>692</v>
      </c>
      <c r="F532" s="97" t="s">
        <v>67</v>
      </c>
      <c r="G532" s="6" t="s">
        <v>689</v>
      </c>
      <c r="H532" s="103">
        <f t="array" ref="H532">IFERROR(INDEX(SDE,MATCH($A532&amp;$B532&amp;$D532,AGE&amp;DEV&amp;NCP,0)),0)</f>
        <v>12394</v>
      </c>
      <c r="I532" s="98">
        <v>12394</v>
      </c>
      <c r="J532" s="6" t="s">
        <v>691</v>
      </c>
      <c r="K532" s="6"/>
      <c r="L532" s="6" t="s">
        <v>691</v>
      </c>
      <c r="M532" s="99">
        <v>115</v>
      </c>
      <c r="N532" s="6" t="s">
        <v>21</v>
      </c>
      <c r="O532" s="6" t="s">
        <v>21</v>
      </c>
      <c r="P532" s="6" t="e">
        <f>INDEX(dormants,MATCH(D532,cptedormant,"0"))</f>
        <v>#N/A</v>
      </c>
      <c r="Q532" s="6" t="e">
        <f>IF(M532&gt;P532,"sans mouvement","ok")</f>
        <v>#N/A</v>
      </c>
      <c r="R532" s="120">
        <f t="array" ref="R532">IFERROR(INDEX(ETA,MATCH($A532&amp;$B532&amp;$D532,AGE&amp;DEV&amp;NCP,0)),0)</f>
        <v>0</v>
      </c>
      <c r="S532" s="120">
        <f t="array" ref="S532">IFERROR(INDEX(DLEV,MATCH($A532&amp;$B532&amp;$D532,AGE&amp;DEV&amp;NCP,0)),0)</f>
        <v>0</v>
      </c>
      <c r="T532" s="6"/>
    </row>
    <row r="533" spans="1:20" x14ac:dyDescent="0.25">
      <c r="A533" s="109" t="s">
        <v>48</v>
      </c>
      <c r="B533" s="110" t="s">
        <v>15</v>
      </c>
      <c r="C533" s="113" t="s">
        <v>673</v>
      </c>
      <c r="D533" s="110">
        <v>47120099215</v>
      </c>
      <c r="E533" s="6" t="s">
        <v>692</v>
      </c>
      <c r="F533" s="97" t="s">
        <v>67</v>
      </c>
      <c r="G533" s="6" t="s">
        <v>689</v>
      </c>
      <c r="H533" s="103">
        <f t="array" ref="H533">IFERROR(INDEX(SDE,MATCH($A533&amp;$B533&amp;$D533,AGE&amp;DEV&amp;NCP,0)),0)</f>
        <v>58737</v>
      </c>
      <c r="I533" s="98">
        <v>58737</v>
      </c>
      <c r="J533" s="6" t="s">
        <v>691</v>
      </c>
      <c r="K533" s="6"/>
      <c r="L533" s="6" t="s">
        <v>691</v>
      </c>
      <c r="M533" s="99">
        <v>115</v>
      </c>
      <c r="N533" s="6" t="s">
        <v>21</v>
      </c>
      <c r="O533" s="6" t="s">
        <v>21</v>
      </c>
      <c r="P533" s="6" t="e">
        <f>INDEX(dormants,MATCH(D533,cptedormant,"0"))</f>
        <v>#N/A</v>
      </c>
      <c r="Q533" s="6" t="e">
        <f>IF(M533&gt;P533,"sans mouvement","ok")</f>
        <v>#N/A</v>
      </c>
      <c r="R533" s="120">
        <f t="array" ref="R533">IFERROR(INDEX(ETA,MATCH($A533&amp;$B533&amp;$D533,AGE&amp;DEV&amp;NCP,0)),0)</f>
        <v>0</v>
      </c>
      <c r="S533" s="120">
        <f t="array" ref="S533">IFERROR(INDEX(DLEV,MATCH($A533&amp;$B533&amp;$D533,AGE&amp;DEV&amp;NCP,0)),0)</f>
        <v>0</v>
      </c>
      <c r="T533" s="6"/>
    </row>
    <row r="534" spans="1:20" x14ac:dyDescent="0.25">
      <c r="A534" s="109" t="s">
        <v>48</v>
      </c>
      <c r="B534" s="110" t="s">
        <v>15</v>
      </c>
      <c r="C534" s="113" t="s">
        <v>673</v>
      </c>
      <c r="D534" s="110">
        <v>47120099216</v>
      </c>
      <c r="E534" s="6" t="s">
        <v>693</v>
      </c>
      <c r="F534" s="97" t="s">
        <v>67</v>
      </c>
      <c r="G534" s="6" t="s">
        <v>689</v>
      </c>
      <c r="H534" s="103">
        <f t="array" ref="H534">IFERROR(INDEX(SDE,MATCH($A534&amp;$B534&amp;$D534,AGE&amp;DEV&amp;NCP,0)),0)</f>
        <v>46444</v>
      </c>
      <c r="I534" s="98">
        <v>46444</v>
      </c>
      <c r="J534" s="6" t="s">
        <v>691</v>
      </c>
      <c r="K534" s="6"/>
      <c r="L534" s="6" t="s">
        <v>691</v>
      </c>
      <c r="M534" s="99">
        <v>115</v>
      </c>
      <c r="N534" s="6" t="s">
        <v>21</v>
      </c>
      <c r="O534" s="6" t="s">
        <v>21</v>
      </c>
      <c r="P534" s="6" t="e">
        <f>INDEX(dormants,MATCH(D534,cptedormant,"0"))</f>
        <v>#N/A</v>
      </c>
      <c r="Q534" s="6" t="e">
        <f>IF(M534&gt;P534,"sans mouvement","ok")</f>
        <v>#N/A</v>
      </c>
      <c r="R534" s="120">
        <f t="array" ref="R534">IFERROR(INDEX(ETA,MATCH($A534&amp;$B534&amp;$D534,AGE&amp;DEV&amp;NCP,0)),0)</f>
        <v>0</v>
      </c>
      <c r="S534" s="120">
        <f t="array" ref="S534">IFERROR(INDEX(DLEV,MATCH($A534&amp;$B534&amp;$D534,AGE&amp;DEV&amp;NCP,0)),0)</f>
        <v>0</v>
      </c>
      <c r="T534" s="6"/>
    </row>
    <row r="535" spans="1:20" x14ac:dyDescent="0.25">
      <c r="A535" s="109" t="s">
        <v>31</v>
      </c>
      <c r="B535" s="110" t="s">
        <v>15</v>
      </c>
      <c r="C535" s="113" t="s">
        <v>673</v>
      </c>
      <c r="D535" s="110">
        <v>47120099217</v>
      </c>
      <c r="E535" s="6" t="s">
        <v>694</v>
      </c>
      <c r="F535" s="97" t="s">
        <v>67</v>
      </c>
      <c r="G535" s="6" t="s">
        <v>689</v>
      </c>
      <c r="H535" s="103">
        <f t="array" ref="H535">IFERROR(INDEX(SDE,MATCH($A535&amp;$B535&amp;$D535,AGE&amp;DEV&amp;NCP,0)),0)</f>
        <v>12404</v>
      </c>
      <c r="I535" s="98">
        <v>12404</v>
      </c>
      <c r="J535" s="6" t="s">
        <v>691</v>
      </c>
      <c r="K535" s="6"/>
      <c r="L535" s="6" t="s">
        <v>691</v>
      </c>
      <c r="M535" s="99">
        <v>115</v>
      </c>
      <c r="N535" s="6" t="s">
        <v>21</v>
      </c>
      <c r="O535" s="6" t="s">
        <v>21</v>
      </c>
      <c r="P535" s="6" t="e">
        <f>INDEX(dormants,MATCH(D535,cptedormant,"0"))</f>
        <v>#N/A</v>
      </c>
      <c r="Q535" s="6" t="e">
        <f>IF(M535&gt;P535,"sans mouvement","ok")</f>
        <v>#N/A</v>
      </c>
      <c r="R535" s="120">
        <f t="array" ref="R535">IFERROR(INDEX(ETA,MATCH($A535&amp;$B535&amp;$D535,AGE&amp;DEV&amp;NCP,0)),0)</f>
        <v>0</v>
      </c>
      <c r="S535" s="120">
        <f t="array" ref="S535">IFERROR(INDEX(DLEV,MATCH($A535&amp;$B535&amp;$D535,AGE&amp;DEV&amp;NCP,0)),0)</f>
        <v>0</v>
      </c>
      <c r="T535" s="6"/>
    </row>
    <row r="536" spans="1:20" x14ac:dyDescent="0.25">
      <c r="A536" s="109" t="s">
        <v>48</v>
      </c>
      <c r="B536" s="110" t="s">
        <v>15</v>
      </c>
      <c r="C536" s="113" t="s">
        <v>673</v>
      </c>
      <c r="D536" s="110">
        <v>47120099217</v>
      </c>
      <c r="E536" s="6" t="s">
        <v>694</v>
      </c>
      <c r="F536" s="97" t="s">
        <v>67</v>
      </c>
      <c r="G536" s="6" t="s">
        <v>689</v>
      </c>
      <c r="H536" s="103">
        <f t="array" ref="H536">IFERROR(INDEX(SDE,MATCH($A536&amp;$B536&amp;$D536,AGE&amp;DEV&amp;NCP,0)),0)</f>
        <v>42</v>
      </c>
      <c r="I536" s="98">
        <v>42</v>
      </c>
      <c r="J536" s="6" t="s">
        <v>691</v>
      </c>
      <c r="K536" s="6"/>
      <c r="L536" s="6" t="s">
        <v>691</v>
      </c>
      <c r="M536" s="99">
        <v>115</v>
      </c>
      <c r="N536" s="6" t="s">
        <v>21</v>
      </c>
      <c r="O536" s="6" t="s">
        <v>21</v>
      </c>
      <c r="P536" s="6" t="e">
        <f>INDEX(dormants,MATCH(D536,cptedormant,"0"))</f>
        <v>#N/A</v>
      </c>
      <c r="Q536" s="6" t="e">
        <f>IF(M536&gt;P536,"sans mouvement","ok")</f>
        <v>#N/A</v>
      </c>
      <c r="R536" s="120">
        <f t="array" ref="R536">IFERROR(INDEX(ETA,MATCH($A536&amp;$B536&amp;$D536,AGE&amp;DEV&amp;NCP,0)),0)</f>
        <v>0</v>
      </c>
      <c r="S536" s="120">
        <f t="array" ref="S536">IFERROR(INDEX(DLEV,MATCH($A536&amp;$B536&amp;$D536,AGE&amp;DEV&amp;NCP,0)),0)</f>
        <v>0</v>
      </c>
      <c r="T536" s="6"/>
    </row>
    <row r="537" spans="1:20" x14ac:dyDescent="0.25">
      <c r="A537" s="109" t="s">
        <v>31</v>
      </c>
      <c r="B537" s="110" t="s">
        <v>15</v>
      </c>
      <c r="C537" s="113" t="s">
        <v>673</v>
      </c>
      <c r="D537" s="110">
        <v>47120099218</v>
      </c>
      <c r="E537" s="6" t="s">
        <v>695</v>
      </c>
      <c r="F537" s="97" t="s">
        <v>67</v>
      </c>
      <c r="G537" s="6" t="s">
        <v>689</v>
      </c>
      <c r="H537" s="103">
        <f t="array" ref="H537">IFERROR(INDEX(SDE,MATCH($A537&amp;$B537&amp;$D537,AGE&amp;DEV&amp;NCP,0)),0)</f>
        <v>5616887</v>
      </c>
      <c r="I537" s="98">
        <v>2811427</v>
      </c>
      <c r="J537" s="6" t="s">
        <v>126</v>
      </c>
      <c r="K537" s="6" t="s">
        <v>942</v>
      </c>
      <c r="L537" s="6" t="s">
        <v>942</v>
      </c>
      <c r="M537" s="99">
        <v>3</v>
      </c>
      <c r="N537" s="6" t="s">
        <v>21</v>
      </c>
      <c r="O537" s="6" t="s">
        <v>21</v>
      </c>
      <c r="P537" s="6" t="e">
        <f>INDEX(dormants,MATCH(D537,cptedormant,"0"))</f>
        <v>#N/A</v>
      </c>
      <c r="Q537" s="6" t="e">
        <f>IF(M537&gt;P537,"sans mouvement","ok")</f>
        <v>#N/A</v>
      </c>
      <c r="R537" s="120">
        <f t="array" ref="R537">IFERROR(INDEX(ETA,MATCH($A537&amp;$B537&amp;$D537,AGE&amp;DEV&amp;NCP,0)),0)</f>
        <v>0</v>
      </c>
      <c r="S537" s="120">
        <f t="array" ref="S537">IFERROR(INDEX(DLEV,MATCH($A537&amp;$B537&amp;$D537,AGE&amp;DEV&amp;NCP,0)),0)</f>
        <v>0</v>
      </c>
      <c r="T537" s="6"/>
    </row>
    <row r="538" spans="1:20" x14ac:dyDescent="0.25">
      <c r="A538" s="109" t="s">
        <v>33</v>
      </c>
      <c r="B538" s="110" t="s">
        <v>15</v>
      </c>
      <c r="C538" s="113" t="s">
        <v>673</v>
      </c>
      <c r="D538" s="110">
        <v>47120099218</v>
      </c>
      <c r="E538" s="6" t="s">
        <v>695</v>
      </c>
      <c r="F538" s="97" t="s">
        <v>67</v>
      </c>
      <c r="G538" s="6" t="s">
        <v>689</v>
      </c>
      <c r="H538" s="103">
        <f t="array" ref="H538">IFERROR(INDEX(SDE,MATCH($A538&amp;$B538&amp;$D538,AGE&amp;DEV&amp;NCP,0)),0)</f>
        <v>5650592</v>
      </c>
      <c r="I538" s="98">
        <v>1871621</v>
      </c>
      <c r="J538" s="6" t="s">
        <v>478</v>
      </c>
      <c r="K538" s="6" t="s">
        <v>89</v>
      </c>
      <c r="L538" s="6" t="s">
        <v>89</v>
      </c>
      <c r="M538" s="99">
        <v>17</v>
      </c>
      <c r="N538" s="6" t="s">
        <v>21</v>
      </c>
      <c r="O538" s="6" t="s">
        <v>21</v>
      </c>
      <c r="P538" s="6" t="e">
        <f>INDEX(dormants,MATCH(D538,cptedormant,"0"))</f>
        <v>#N/A</v>
      </c>
      <c r="Q538" s="6" t="e">
        <f>IF(M538&gt;P538,"sans mouvement","ok")</f>
        <v>#N/A</v>
      </c>
      <c r="R538" s="120">
        <f t="array" ref="R538">IFERROR(INDEX(ETA,MATCH($A538&amp;$B538&amp;$D538,AGE&amp;DEV&amp;NCP,0)),0)</f>
        <v>0</v>
      </c>
      <c r="S538" s="120">
        <f t="array" ref="S538">IFERROR(INDEX(DLEV,MATCH($A538&amp;$B538&amp;$D538,AGE&amp;DEV&amp;NCP,0)),0)</f>
        <v>0</v>
      </c>
      <c r="T538" s="6"/>
    </row>
    <row r="539" spans="1:20" x14ac:dyDescent="0.25">
      <c r="A539" s="109" t="s">
        <v>36</v>
      </c>
      <c r="B539" s="110" t="s">
        <v>15</v>
      </c>
      <c r="C539" s="113" t="s">
        <v>673</v>
      </c>
      <c r="D539" s="110">
        <v>47120099218</v>
      </c>
      <c r="E539" s="6" t="s">
        <v>695</v>
      </c>
      <c r="F539" s="97" t="s">
        <v>67</v>
      </c>
      <c r="G539" s="6" t="s">
        <v>689</v>
      </c>
      <c r="H539" s="103">
        <f t="array" ref="H539">IFERROR(INDEX(SDE,MATCH($A539&amp;$B539&amp;$D539,AGE&amp;DEV&amp;NCP,0)),0)</f>
        <v>6458498</v>
      </c>
      <c r="I539" s="98">
        <v>2590669</v>
      </c>
      <c r="J539" s="6" t="s">
        <v>126</v>
      </c>
      <c r="K539" s="6" t="s">
        <v>89</v>
      </c>
      <c r="L539" s="6" t="s">
        <v>89</v>
      </c>
      <c r="M539" s="99">
        <v>17</v>
      </c>
      <c r="N539" s="6" t="s">
        <v>21</v>
      </c>
      <c r="O539" s="6" t="s">
        <v>21</v>
      </c>
      <c r="P539" s="6" t="e">
        <f>INDEX(dormants,MATCH(D539,cptedormant,"0"))</f>
        <v>#N/A</v>
      </c>
      <c r="Q539" s="6" t="e">
        <f>IF(M539&gt;P539,"sans mouvement","ok")</f>
        <v>#N/A</v>
      </c>
      <c r="R539" s="120">
        <f t="array" ref="R539">IFERROR(INDEX(ETA,MATCH($A539&amp;$B539&amp;$D539,AGE&amp;DEV&amp;NCP,0)),0)</f>
        <v>0</v>
      </c>
      <c r="S539" s="120">
        <f t="array" ref="S539">IFERROR(INDEX(DLEV,MATCH($A539&amp;$B539&amp;$D539,AGE&amp;DEV&amp;NCP,0)),0)</f>
        <v>0</v>
      </c>
      <c r="T539" s="6"/>
    </row>
    <row r="540" spans="1:20" x14ac:dyDescent="0.25">
      <c r="A540" s="109" t="s">
        <v>39</v>
      </c>
      <c r="B540" s="110" t="s">
        <v>15</v>
      </c>
      <c r="C540" s="113" t="s">
        <v>673</v>
      </c>
      <c r="D540" s="110">
        <v>47120099218</v>
      </c>
      <c r="E540" s="6" t="s">
        <v>695</v>
      </c>
      <c r="F540" s="97" t="s">
        <v>67</v>
      </c>
      <c r="G540" s="6" t="s">
        <v>689</v>
      </c>
      <c r="H540" s="103">
        <f t="array" ref="H540">IFERROR(INDEX(SDE,MATCH($A540&amp;$B540&amp;$D540,AGE&amp;DEV&amp;NCP,0)),0)</f>
        <v>2127479</v>
      </c>
      <c r="I540" s="98">
        <v>1012903</v>
      </c>
      <c r="J540" s="6" t="s">
        <v>564</v>
      </c>
      <c r="K540" s="6" t="s">
        <v>89</v>
      </c>
      <c r="L540" s="6" t="s">
        <v>89</v>
      </c>
      <c r="M540" s="99">
        <v>17</v>
      </c>
      <c r="N540" s="6" t="s">
        <v>21</v>
      </c>
      <c r="O540" s="6" t="s">
        <v>21</v>
      </c>
      <c r="P540" s="6" t="e">
        <f>INDEX(dormants,MATCH(D540,cptedormant,"0"))</f>
        <v>#N/A</v>
      </c>
      <c r="Q540" s="6" t="e">
        <f>IF(M540&gt;P540,"sans mouvement","ok")</f>
        <v>#N/A</v>
      </c>
      <c r="R540" s="120">
        <f t="array" ref="R540">IFERROR(INDEX(ETA,MATCH($A540&amp;$B540&amp;$D540,AGE&amp;DEV&amp;NCP,0)),0)</f>
        <v>0</v>
      </c>
      <c r="S540" s="120">
        <f t="array" ref="S540">IFERROR(INDEX(DLEV,MATCH($A540&amp;$B540&amp;$D540,AGE&amp;DEV&amp;NCP,0)),0)</f>
        <v>0</v>
      </c>
      <c r="T540" s="6"/>
    </row>
    <row r="541" spans="1:20" x14ac:dyDescent="0.25">
      <c r="A541" s="109" t="s">
        <v>40</v>
      </c>
      <c r="B541" s="110" t="s">
        <v>15</v>
      </c>
      <c r="C541" s="113" t="s">
        <v>673</v>
      </c>
      <c r="D541" s="110">
        <v>47120099218</v>
      </c>
      <c r="E541" s="6" t="s">
        <v>695</v>
      </c>
      <c r="F541" s="97" t="s">
        <v>67</v>
      </c>
      <c r="G541" s="6" t="s">
        <v>689</v>
      </c>
      <c r="H541" s="103">
        <f t="array" ref="H541">IFERROR(INDEX(SDE,MATCH($A541&amp;$B541&amp;$D541,AGE&amp;DEV&amp;NCP,0)),0)</f>
        <v>6400313</v>
      </c>
      <c r="I541" s="98">
        <v>1524413</v>
      </c>
      <c r="J541" s="6" t="s">
        <v>126</v>
      </c>
      <c r="K541" s="6" t="s">
        <v>942</v>
      </c>
      <c r="L541" s="6" t="s">
        <v>942</v>
      </c>
      <c r="M541" s="99">
        <v>3</v>
      </c>
      <c r="N541" s="6" t="s">
        <v>21</v>
      </c>
      <c r="O541" s="6" t="s">
        <v>21</v>
      </c>
      <c r="P541" s="6" t="e">
        <f>INDEX(dormants,MATCH(D541,cptedormant,"0"))</f>
        <v>#N/A</v>
      </c>
      <c r="Q541" s="6" t="e">
        <f>IF(M541&gt;P541,"sans mouvement","ok")</f>
        <v>#N/A</v>
      </c>
      <c r="R541" s="120">
        <f t="array" ref="R541">IFERROR(INDEX(ETA,MATCH($A541&amp;$B541&amp;$D541,AGE&amp;DEV&amp;NCP,0)),0)</f>
        <v>0</v>
      </c>
      <c r="S541" s="120">
        <f t="array" ref="S541">IFERROR(INDEX(DLEV,MATCH($A541&amp;$B541&amp;$D541,AGE&amp;DEV&amp;NCP,0)),0)</f>
        <v>0</v>
      </c>
      <c r="T541" s="6"/>
    </row>
    <row r="542" spans="1:20" x14ac:dyDescent="0.25">
      <c r="A542" s="109" t="s">
        <v>41</v>
      </c>
      <c r="B542" s="110" t="s">
        <v>15</v>
      </c>
      <c r="C542" s="113" t="s">
        <v>673</v>
      </c>
      <c r="D542" s="110">
        <v>47120099218</v>
      </c>
      <c r="E542" s="6" t="s">
        <v>695</v>
      </c>
      <c r="F542" s="97" t="s">
        <v>67</v>
      </c>
      <c r="G542" s="6" t="s">
        <v>689</v>
      </c>
      <c r="H542" s="103">
        <f t="array" ref="H542">IFERROR(INDEX(SDE,MATCH($A542&amp;$B542&amp;$D542,AGE&amp;DEV&amp;NCP,0)),0)</f>
        <v>1185134</v>
      </c>
      <c r="I542" s="98">
        <v>437682</v>
      </c>
      <c r="J542" s="6" t="s">
        <v>126</v>
      </c>
      <c r="K542" s="6" t="s">
        <v>564</v>
      </c>
      <c r="L542" s="6" t="s">
        <v>564</v>
      </c>
      <c r="M542" s="99">
        <v>20</v>
      </c>
      <c r="N542" s="6" t="s">
        <v>21</v>
      </c>
      <c r="O542" s="6" t="s">
        <v>21</v>
      </c>
      <c r="P542" s="6" t="e">
        <f>INDEX(dormants,MATCH(D542,cptedormant,"0"))</f>
        <v>#N/A</v>
      </c>
      <c r="Q542" s="6" t="e">
        <f>IF(M542&gt;P542,"sans mouvement","ok")</f>
        <v>#N/A</v>
      </c>
      <c r="R542" s="120">
        <f t="array" ref="R542">IFERROR(INDEX(ETA,MATCH($A542&amp;$B542&amp;$D542,AGE&amp;DEV&amp;NCP,0)),0)</f>
        <v>0</v>
      </c>
      <c r="S542" s="120">
        <f t="array" ref="S542">IFERROR(INDEX(DLEV,MATCH($A542&amp;$B542&amp;$D542,AGE&amp;DEV&amp;NCP,0)),0)</f>
        <v>0</v>
      </c>
      <c r="T542" s="6"/>
    </row>
    <row r="543" spans="1:20" x14ac:dyDescent="0.25">
      <c r="A543" s="109" t="s">
        <v>80</v>
      </c>
      <c r="B543" s="110" t="s">
        <v>15</v>
      </c>
      <c r="C543" s="113" t="s">
        <v>673</v>
      </c>
      <c r="D543" s="110">
        <v>47120099218</v>
      </c>
      <c r="E543" s="6" t="s">
        <v>695</v>
      </c>
      <c r="F543" s="97" t="s">
        <v>67</v>
      </c>
      <c r="G543" s="6" t="s">
        <v>689</v>
      </c>
      <c r="H543" s="103">
        <f t="array" ref="H543">IFERROR(INDEX(SDE,MATCH($A543&amp;$B543&amp;$D543,AGE&amp;DEV&amp;NCP,0)),0)</f>
        <v>2007942</v>
      </c>
      <c r="I543" s="98">
        <v>350723</v>
      </c>
      <c r="J543" s="6" t="s">
        <v>126</v>
      </c>
      <c r="K543" s="6" t="s">
        <v>89</v>
      </c>
      <c r="L543" s="6" t="s">
        <v>89</v>
      </c>
      <c r="M543" s="99">
        <v>17</v>
      </c>
      <c r="N543" s="6" t="s">
        <v>21</v>
      </c>
      <c r="O543" s="6" t="s">
        <v>21</v>
      </c>
      <c r="P543" s="6" t="e">
        <f>INDEX(dormants,MATCH(D543,cptedormant,"0"))</f>
        <v>#N/A</v>
      </c>
      <c r="Q543" s="6" t="e">
        <f>IF(M543&gt;P543,"sans mouvement","ok")</f>
        <v>#N/A</v>
      </c>
      <c r="R543" s="120">
        <f t="array" ref="R543">IFERROR(INDEX(ETA,MATCH($A543&amp;$B543&amp;$D543,AGE&amp;DEV&amp;NCP,0)),0)</f>
        <v>0</v>
      </c>
      <c r="S543" s="120">
        <f t="array" ref="S543">IFERROR(INDEX(DLEV,MATCH($A543&amp;$B543&amp;$D543,AGE&amp;DEV&amp;NCP,0)),0)</f>
        <v>0</v>
      </c>
      <c r="T543" s="6"/>
    </row>
    <row r="544" spans="1:20" x14ac:dyDescent="0.25">
      <c r="A544" s="109" t="s">
        <v>42</v>
      </c>
      <c r="B544" s="110" t="s">
        <v>15</v>
      </c>
      <c r="C544" s="113" t="s">
        <v>673</v>
      </c>
      <c r="D544" s="110">
        <v>47120099218</v>
      </c>
      <c r="E544" s="6" t="s">
        <v>695</v>
      </c>
      <c r="F544" s="97" t="s">
        <v>67</v>
      </c>
      <c r="G544" s="6" t="s">
        <v>689</v>
      </c>
      <c r="H544" s="103">
        <f t="array" ref="H544">IFERROR(INDEX(SDE,MATCH($A544&amp;$B544&amp;$D544,AGE&amp;DEV&amp;NCP,0)),0)</f>
        <v>1676793</v>
      </c>
      <c r="I544" s="98">
        <v>108300</v>
      </c>
      <c r="J544" s="6" t="s">
        <v>126</v>
      </c>
      <c r="K544" s="6" t="s">
        <v>431</v>
      </c>
      <c r="L544" s="6" t="s">
        <v>431</v>
      </c>
      <c r="M544" s="99">
        <v>14</v>
      </c>
      <c r="N544" s="6" t="s">
        <v>21</v>
      </c>
      <c r="O544" s="6" t="s">
        <v>21</v>
      </c>
      <c r="P544" s="6" t="e">
        <f>INDEX(dormants,MATCH(D544,cptedormant,"0"))</f>
        <v>#N/A</v>
      </c>
      <c r="Q544" s="6" t="e">
        <f>IF(M544&gt;P544,"sans mouvement","ok")</f>
        <v>#N/A</v>
      </c>
      <c r="R544" s="120">
        <f t="array" ref="R544">IFERROR(INDEX(ETA,MATCH($A544&amp;$B544&amp;$D544,AGE&amp;DEV&amp;NCP,0)),0)</f>
        <v>0</v>
      </c>
      <c r="S544" s="120">
        <f t="array" ref="S544">IFERROR(INDEX(DLEV,MATCH($A544&amp;$B544&amp;$D544,AGE&amp;DEV&amp;NCP,0)),0)</f>
        <v>0</v>
      </c>
      <c r="T544" s="6"/>
    </row>
    <row r="545" spans="1:20" x14ac:dyDescent="0.25">
      <c r="A545" s="109" t="s">
        <v>81</v>
      </c>
      <c r="B545" s="110" t="s">
        <v>15</v>
      </c>
      <c r="C545" s="113" t="s">
        <v>673</v>
      </c>
      <c r="D545" s="110">
        <v>47120099218</v>
      </c>
      <c r="E545" s="6" t="s">
        <v>695</v>
      </c>
      <c r="F545" s="97" t="s">
        <v>67</v>
      </c>
      <c r="G545" s="6" t="s">
        <v>689</v>
      </c>
      <c r="H545" s="103">
        <f t="array" ref="H545">IFERROR(INDEX(SDE,MATCH($A545&amp;$B545&amp;$D545,AGE&amp;DEV&amp;NCP,0)),0)</f>
        <v>2624180</v>
      </c>
      <c r="I545" s="98">
        <v>936802</v>
      </c>
      <c r="J545" s="6" t="s">
        <v>126</v>
      </c>
      <c r="K545" s="6" t="s">
        <v>89</v>
      </c>
      <c r="L545" s="6" t="s">
        <v>89</v>
      </c>
      <c r="M545" s="99">
        <v>17</v>
      </c>
      <c r="N545" s="6" t="s">
        <v>21</v>
      </c>
      <c r="O545" s="6" t="s">
        <v>21</v>
      </c>
      <c r="P545" s="6" t="e">
        <f>INDEX(dormants,MATCH(D545,cptedormant,"0"))</f>
        <v>#N/A</v>
      </c>
      <c r="Q545" s="6" t="e">
        <f>IF(M545&gt;P545,"sans mouvement","ok")</f>
        <v>#N/A</v>
      </c>
      <c r="R545" s="120">
        <f t="array" ref="R545">IFERROR(INDEX(ETA,MATCH($A545&amp;$B545&amp;$D545,AGE&amp;DEV&amp;NCP,0)),0)</f>
        <v>0</v>
      </c>
      <c r="S545" s="120">
        <f t="array" ref="S545">IFERROR(INDEX(DLEV,MATCH($A545&amp;$B545&amp;$D545,AGE&amp;DEV&amp;NCP,0)),0)</f>
        <v>0</v>
      </c>
      <c r="T545" s="6"/>
    </row>
    <row r="546" spans="1:20" x14ac:dyDescent="0.25">
      <c r="A546" s="109" t="s">
        <v>48</v>
      </c>
      <c r="B546" s="110" t="s">
        <v>15</v>
      </c>
      <c r="C546" s="113" t="s">
        <v>673</v>
      </c>
      <c r="D546" s="110">
        <v>47120099218</v>
      </c>
      <c r="E546" s="6" t="s">
        <v>695</v>
      </c>
      <c r="F546" s="97" t="s">
        <v>67</v>
      </c>
      <c r="G546" s="6" t="s">
        <v>689</v>
      </c>
      <c r="H546" s="103">
        <f t="array" ref="H546">IFERROR(INDEX(SDE,MATCH($A546&amp;$B546&amp;$D546,AGE&amp;DEV&amp;NCP,0)),0)</f>
        <v>6138461</v>
      </c>
      <c r="I546" s="98">
        <v>3075420</v>
      </c>
      <c r="J546" s="6" t="s">
        <v>431</v>
      </c>
      <c r="K546" s="6" t="s">
        <v>20</v>
      </c>
      <c r="L546" s="6" t="s">
        <v>20</v>
      </c>
      <c r="M546" s="99">
        <v>4</v>
      </c>
      <c r="N546" s="6" t="s">
        <v>21</v>
      </c>
      <c r="O546" s="6" t="s">
        <v>21</v>
      </c>
      <c r="P546" s="6" t="e">
        <f>INDEX(dormants,MATCH(D546,cptedormant,"0"))</f>
        <v>#N/A</v>
      </c>
      <c r="Q546" s="6" t="e">
        <f>IF(M546&gt;P546,"sans mouvement","ok")</f>
        <v>#N/A</v>
      </c>
      <c r="R546" s="120">
        <f t="array" ref="R546">IFERROR(INDEX(ETA,MATCH($A546&amp;$B546&amp;$D546,AGE&amp;DEV&amp;NCP,0)),0)</f>
        <v>0</v>
      </c>
      <c r="S546" s="120">
        <f t="array" ref="S546">IFERROR(INDEX(DLEV,MATCH($A546&amp;$B546&amp;$D546,AGE&amp;DEV&amp;NCP,0)),0)</f>
        <v>0</v>
      </c>
      <c r="T546" s="6"/>
    </row>
    <row r="547" spans="1:20" x14ac:dyDescent="0.25">
      <c r="A547" s="109" t="s">
        <v>26</v>
      </c>
      <c r="B547" s="110" t="s">
        <v>15</v>
      </c>
      <c r="C547" s="113" t="s">
        <v>673</v>
      </c>
      <c r="D547" s="110">
        <v>47120099218</v>
      </c>
      <c r="E547" s="6" t="s">
        <v>695</v>
      </c>
      <c r="F547" s="97" t="s">
        <v>67</v>
      </c>
      <c r="G547" s="6" t="s">
        <v>689</v>
      </c>
      <c r="H547" s="103">
        <f t="array" ref="H547">IFERROR(INDEX(SDE,MATCH($A547&amp;$B547&amp;$D547,AGE&amp;DEV&amp;NCP,0)),0)</f>
        <v>2730702</v>
      </c>
      <c r="I547" s="98">
        <v>1954847</v>
      </c>
      <c r="J547" s="6" t="s">
        <v>126</v>
      </c>
      <c r="K547" s="6" t="s">
        <v>54</v>
      </c>
      <c r="L547" s="6" t="s">
        <v>54</v>
      </c>
      <c r="M547" s="99">
        <v>7</v>
      </c>
      <c r="N547" s="6" t="s">
        <v>21</v>
      </c>
      <c r="O547" s="6" t="s">
        <v>21</v>
      </c>
      <c r="P547" s="6" t="e">
        <f>INDEX(dormants,MATCH(D547,cptedormant,"0"))</f>
        <v>#N/A</v>
      </c>
      <c r="Q547" s="6" t="e">
        <f>IF(M547&gt;P547,"sans mouvement","ok")</f>
        <v>#N/A</v>
      </c>
      <c r="R547" s="120">
        <f t="array" ref="R547">IFERROR(INDEX(ETA,MATCH($A547&amp;$B547&amp;$D547,AGE&amp;DEV&amp;NCP,0)),0)</f>
        <v>0</v>
      </c>
      <c r="S547" s="120">
        <f t="array" ref="S547">IFERROR(INDEX(DLEV,MATCH($A547&amp;$B547&amp;$D547,AGE&amp;DEV&amp;NCP,0)),0)</f>
        <v>0</v>
      </c>
      <c r="T547" s="6"/>
    </row>
    <row r="548" spans="1:20" x14ac:dyDescent="0.25">
      <c r="A548" s="109" t="s">
        <v>22</v>
      </c>
      <c r="B548" s="110" t="s">
        <v>15</v>
      </c>
      <c r="C548" s="113" t="s">
        <v>673</v>
      </c>
      <c r="D548" s="110">
        <v>47120099218</v>
      </c>
      <c r="E548" s="6" t="s">
        <v>695</v>
      </c>
      <c r="F548" s="97" t="s">
        <v>67</v>
      </c>
      <c r="G548" s="6" t="s">
        <v>689</v>
      </c>
      <c r="H548" s="103">
        <f t="array" ref="H548">IFERROR(INDEX(SDE,MATCH($A548&amp;$B548&amp;$D548,AGE&amp;DEV&amp;NCP,0)),0)</f>
        <v>1080227</v>
      </c>
      <c r="I548" s="98">
        <v>261647</v>
      </c>
      <c r="J548" s="6" t="s">
        <v>123</v>
      </c>
      <c r="K548" s="6" t="s">
        <v>89</v>
      </c>
      <c r="L548" s="6" t="s">
        <v>123</v>
      </c>
      <c r="M548" s="99">
        <v>6</v>
      </c>
      <c r="N548" s="6" t="s">
        <v>21</v>
      </c>
      <c r="O548" s="6" t="s">
        <v>21</v>
      </c>
      <c r="P548" s="6" t="e">
        <f>INDEX(dormants,MATCH(D548,cptedormant,"0"))</f>
        <v>#N/A</v>
      </c>
      <c r="Q548" s="6" t="e">
        <f>IF(M548&gt;P548,"sans mouvement","ok")</f>
        <v>#N/A</v>
      </c>
      <c r="R548" s="120">
        <f t="array" ref="R548">IFERROR(INDEX(ETA,MATCH($A548&amp;$B548&amp;$D548,AGE&amp;DEV&amp;NCP,0)),0)</f>
        <v>0</v>
      </c>
      <c r="S548" s="120">
        <f t="array" ref="S548">IFERROR(INDEX(DLEV,MATCH($A548&amp;$B548&amp;$D548,AGE&amp;DEV&amp;NCP,0)),0)</f>
        <v>0</v>
      </c>
      <c r="T548" s="6"/>
    </row>
    <row r="549" spans="1:20" x14ac:dyDescent="0.25">
      <c r="A549" s="109" t="s">
        <v>45</v>
      </c>
      <c r="B549" s="110" t="s">
        <v>15</v>
      </c>
      <c r="C549" s="113" t="s">
        <v>673</v>
      </c>
      <c r="D549" s="110">
        <v>47120099218</v>
      </c>
      <c r="E549" s="6" t="s">
        <v>695</v>
      </c>
      <c r="F549" s="97" t="s">
        <v>67</v>
      </c>
      <c r="G549" s="6" t="s">
        <v>689</v>
      </c>
      <c r="H549" s="103">
        <f t="array" ref="H549">IFERROR(INDEX(SDE,MATCH($A549&amp;$B549&amp;$D549,AGE&amp;DEV&amp;NCP,0)),0)</f>
        <v>4251514</v>
      </c>
      <c r="I549" s="98">
        <v>3076230</v>
      </c>
      <c r="J549" s="6" t="s">
        <v>126</v>
      </c>
      <c r="K549" s="6" t="s">
        <v>430</v>
      </c>
      <c r="L549" s="6" t="s">
        <v>430</v>
      </c>
      <c r="M549" s="99">
        <v>12</v>
      </c>
      <c r="N549" s="6" t="s">
        <v>21</v>
      </c>
      <c r="O549" s="6" t="s">
        <v>21</v>
      </c>
      <c r="P549" s="6" t="e">
        <f>INDEX(dormants,MATCH(D549,cptedormant,"0"))</f>
        <v>#N/A</v>
      </c>
      <c r="Q549" s="6" t="e">
        <f>IF(M549&gt;P549,"sans mouvement","ok")</f>
        <v>#N/A</v>
      </c>
      <c r="R549" s="120">
        <f t="array" ref="R549">IFERROR(INDEX(ETA,MATCH($A549&amp;$B549&amp;$D549,AGE&amp;DEV&amp;NCP,0)),0)</f>
        <v>0</v>
      </c>
      <c r="S549" s="120">
        <f t="array" ref="S549">IFERROR(INDEX(DLEV,MATCH($A549&amp;$B549&amp;$D549,AGE&amp;DEV&amp;NCP,0)),0)</f>
        <v>0</v>
      </c>
      <c r="T549" s="6"/>
    </row>
    <row r="550" spans="1:20" x14ac:dyDescent="0.25">
      <c r="A550" s="109" t="s">
        <v>84</v>
      </c>
      <c r="B550" s="110" t="s">
        <v>15</v>
      </c>
      <c r="C550" s="113" t="s">
        <v>673</v>
      </c>
      <c r="D550" s="110">
        <v>47120099218</v>
      </c>
      <c r="E550" s="6" t="s">
        <v>695</v>
      </c>
      <c r="F550" s="97" t="s">
        <v>67</v>
      </c>
      <c r="G550" s="6" t="s">
        <v>689</v>
      </c>
      <c r="H550" s="103">
        <f t="array" ref="H550">IFERROR(INDEX(SDE,MATCH($A550&amp;$B550&amp;$D550,AGE&amp;DEV&amp;NCP,0)),0)</f>
        <v>2878347</v>
      </c>
      <c r="I550" s="98">
        <v>1977393</v>
      </c>
      <c r="J550" s="6" t="s">
        <v>126</v>
      </c>
      <c r="K550" s="6" t="s">
        <v>89</v>
      </c>
      <c r="L550" s="6" t="s">
        <v>89</v>
      </c>
      <c r="M550" s="99">
        <v>17</v>
      </c>
      <c r="N550" s="6" t="s">
        <v>21</v>
      </c>
      <c r="O550" s="6" t="s">
        <v>21</v>
      </c>
      <c r="P550" s="6" t="e">
        <f>INDEX(dormants,MATCH(D550,cptedormant,"0"))</f>
        <v>#N/A</v>
      </c>
      <c r="Q550" s="6" t="e">
        <f>IF(M550&gt;P550,"sans mouvement","ok")</f>
        <v>#N/A</v>
      </c>
      <c r="R550" s="120">
        <f t="array" ref="R550">IFERROR(INDEX(ETA,MATCH($A550&amp;$B550&amp;$D550,AGE&amp;DEV&amp;NCP,0)),0)</f>
        <v>0</v>
      </c>
      <c r="S550" s="120">
        <f t="array" ref="S550">IFERROR(INDEX(DLEV,MATCH($A550&amp;$B550&amp;$D550,AGE&amp;DEV&amp;NCP,0)),0)</f>
        <v>0</v>
      </c>
      <c r="T550" s="6"/>
    </row>
    <row r="551" spans="1:20" x14ac:dyDescent="0.25">
      <c r="A551" s="109" t="s">
        <v>88</v>
      </c>
      <c r="B551" s="110" t="s">
        <v>15</v>
      </c>
      <c r="C551" s="113" t="s">
        <v>673</v>
      </c>
      <c r="D551" s="110">
        <v>47120099218</v>
      </c>
      <c r="E551" s="6" t="s">
        <v>695</v>
      </c>
      <c r="F551" s="97" t="s">
        <v>67</v>
      </c>
      <c r="G551" s="6" t="s">
        <v>689</v>
      </c>
      <c r="H551" s="103">
        <f t="array" ref="H551">IFERROR(INDEX(SDE,MATCH($A551&amp;$B551&amp;$D551,AGE&amp;DEV&amp;NCP,0)),0)</f>
        <v>781232</v>
      </c>
      <c r="I551" s="98">
        <v>332127</v>
      </c>
      <c r="J551" s="6" t="s">
        <v>126</v>
      </c>
      <c r="K551" s="6" t="s">
        <v>89</v>
      </c>
      <c r="L551" s="6" t="s">
        <v>89</v>
      </c>
      <c r="M551" s="99">
        <v>17</v>
      </c>
      <c r="N551" s="6" t="s">
        <v>21</v>
      </c>
      <c r="O551" s="6" t="s">
        <v>21</v>
      </c>
      <c r="P551" s="6" t="e">
        <f>INDEX(dormants,MATCH(D551,cptedormant,"0"))</f>
        <v>#N/A</v>
      </c>
      <c r="Q551" s="6" t="e">
        <f>IF(M551&gt;P551,"sans mouvement","ok")</f>
        <v>#N/A</v>
      </c>
      <c r="R551" s="120">
        <f t="array" ref="R551">IFERROR(INDEX(ETA,MATCH($A551&amp;$B551&amp;$D551,AGE&amp;DEV&amp;NCP,0)),0)</f>
        <v>0</v>
      </c>
      <c r="S551" s="120">
        <f t="array" ref="S551">IFERROR(INDEX(DLEV,MATCH($A551&amp;$B551&amp;$D551,AGE&amp;DEV&amp;NCP,0)),0)</f>
        <v>0</v>
      </c>
      <c r="T551" s="6"/>
    </row>
    <row r="552" spans="1:20" x14ac:dyDescent="0.25">
      <c r="A552" s="109" t="s">
        <v>46</v>
      </c>
      <c r="B552" s="110" t="s">
        <v>15</v>
      </c>
      <c r="C552" s="113" t="s">
        <v>673</v>
      </c>
      <c r="D552" s="110">
        <v>47120099218</v>
      </c>
      <c r="E552" s="6" t="s">
        <v>695</v>
      </c>
      <c r="F552" s="97" t="s">
        <v>67</v>
      </c>
      <c r="G552" s="6" t="s">
        <v>689</v>
      </c>
      <c r="H552" s="103">
        <f t="array" ref="H552">IFERROR(INDEX(SDE,MATCH($A552&amp;$B552&amp;$D552,AGE&amp;DEV&amp;NCP,0)),0)</f>
        <v>1137968</v>
      </c>
      <c r="I552" s="98">
        <v>306993</v>
      </c>
      <c r="J552" s="6" t="s">
        <v>126</v>
      </c>
      <c r="K552" s="6" t="s">
        <v>89</v>
      </c>
      <c r="L552" s="6" t="s">
        <v>89</v>
      </c>
      <c r="M552" s="99">
        <v>17</v>
      </c>
      <c r="N552" s="6" t="s">
        <v>21</v>
      </c>
      <c r="O552" s="6" t="s">
        <v>21</v>
      </c>
      <c r="P552" s="6" t="e">
        <f>INDEX(dormants,MATCH(D552,cptedormant,"0"))</f>
        <v>#N/A</v>
      </c>
      <c r="Q552" s="6" t="e">
        <f>IF(M552&gt;P552,"sans mouvement","ok")</f>
        <v>#N/A</v>
      </c>
      <c r="R552" s="120">
        <f t="array" ref="R552">IFERROR(INDEX(ETA,MATCH($A552&amp;$B552&amp;$D552,AGE&amp;DEV&amp;NCP,0)),0)</f>
        <v>0</v>
      </c>
      <c r="S552" s="120">
        <f t="array" ref="S552">IFERROR(INDEX(DLEV,MATCH($A552&amp;$B552&amp;$D552,AGE&amp;DEV&amp;NCP,0)),0)</f>
        <v>0</v>
      </c>
      <c r="T552" s="6"/>
    </row>
    <row r="553" spans="1:20" x14ac:dyDescent="0.25">
      <c r="A553" s="109" t="s">
        <v>31</v>
      </c>
      <c r="B553" s="110" t="s">
        <v>15</v>
      </c>
      <c r="C553" s="113" t="s">
        <v>673</v>
      </c>
      <c r="D553" s="110">
        <v>47120099219</v>
      </c>
      <c r="E553" s="6" t="s">
        <v>696</v>
      </c>
      <c r="F553" s="97" t="s">
        <v>67</v>
      </c>
      <c r="G553" s="6" t="s">
        <v>689</v>
      </c>
      <c r="H553" s="103">
        <f t="array" ref="H553">IFERROR(INDEX(SDE,MATCH($A553&amp;$B553&amp;$D553,AGE&amp;DEV&amp;NCP,0)),0)</f>
        <v>25282171</v>
      </c>
      <c r="I553" s="98">
        <v>11142854</v>
      </c>
      <c r="J553" s="6" t="s">
        <v>564</v>
      </c>
      <c r="K553" s="6" t="s">
        <v>942</v>
      </c>
      <c r="L553" s="6" t="s">
        <v>942</v>
      </c>
      <c r="M553" s="99">
        <v>3</v>
      </c>
      <c r="N553" s="6" t="s">
        <v>21</v>
      </c>
      <c r="O553" s="6" t="s">
        <v>21</v>
      </c>
      <c r="P553" s="6" t="e">
        <f>INDEX(dormants,MATCH(D553,cptedormant,"0"))</f>
        <v>#N/A</v>
      </c>
      <c r="Q553" s="6" t="e">
        <f>IF(M553&gt;P553,"sans mouvement","ok")</f>
        <v>#N/A</v>
      </c>
      <c r="R553" s="120">
        <f t="array" ref="R553">IFERROR(INDEX(ETA,MATCH($A553&amp;$B553&amp;$D553,AGE&amp;DEV&amp;NCP,0)),0)</f>
        <v>0</v>
      </c>
      <c r="S553" s="120">
        <f t="array" ref="S553">IFERROR(INDEX(DLEV,MATCH($A553&amp;$B553&amp;$D553,AGE&amp;DEV&amp;NCP,0)),0)</f>
        <v>0</v>
      </c>
      <c r="T553" s="6"/>
    </row>
    <row r="554" spans="1:20" x14ac:dyDescent="0.25">
      <c r="A554" s="109" t="s">
        <v>33</v>
      </c>
      <c r="B554" s="110" t="s">
        <v>15</v>
      </c>
      <c r="C554" s="113" t="s">
        <v>673</v>
      </c>
      <c r="D554" s="110">
        <v>47120099219</v>
      </c>
      <c r="E554" s="6" t="s">
        <v>696</v>
      </c>
      <c r="F554" s="97" t="s">
        <v>67</v>
      </c>
      <c r="G554" s="6" t="s">
        <v>689</v>
      </c>
      <c r="H554" s="103">
        <f t="array" ref="H554">IFERROR(INDEX(SDE,MATCH($A554&amp;$B554&amp;$D554,AGE&amp;DEV&amp;NCP,0)),0)</f>
        <v>9633568</v>
      </c>
      <c r="I554" s="98">
        <v>1375584</v>
      </c>
      <c r="J554" s="6" t="s">
        <v>106</v>
      </c>
      <c r="K554" s="6" t="s">
        <v>86</v>
      </c>
      <c r="L554" s="6" t="s">
        <v>86</v>
      </c>
      <c r="M554" s="99">
        <v>18</v>
      </c>
      <c r="N554" s="6" t="s">
        <v>21</v>
      </c>
      <c r="O554" s="6" t="s">
        <v>21</v>
      </c>
      <c r="P554" s="6" t="e">
        <f>INDEX(dormants,MATCH(D554,cptedormant,"0"))</f>
        <v>#N/A</v>
      </c>
      <c r="Q554" s="6" t="e">
        <f>IF(M554&gt;P554,"sans mouvement","ok")</f>
        <v>#N/A</v>
      </c>
      <c r="R554" s="120">
        <f t="array" ref="R554">IFERROR(INDEX(ETA,MATCH($A554&amp;$B554&amp;$D554,AGE&amp;DEV&amp;NCP,0)),0)</f>
        <v>0</v>
      </c>
      <c r="S554" s="120">
        <f t="array" ref="S554">IFERROR(INDEX(DLEV,MATCH($A554&amp;$B554&amp;$D554,AGE&amp;DEV&amp;NCP,0)),0)</f>
        <v>0</v>
      </c>
      <c r="T554" s="6"/>
    </row>
    <row r="555" spans="1:20" x14ac:dyDescent="0.25">
      <c r="A555" s="109" t="s">
        <v>36</v>
      </c>
      <c r="B555" s="110" t="s">
        <v>15</v>
      </c>
      <c r="C555" s="113" t="s">
        <v>673</v>
      </c>
      <c r="D555" s="110">
        <v>47120099219</v>
      </c>
      <c r="E555" s="6" t="s">
        <v>696</v>
      </c>
      <c r="F555" s="97" t="s">
        <v>67</v>
      </c>
      <c r="G555" s="6" t="s">
        <v>689</v>
      </c>
      <c r="H555" s="103">
        <f t="array" ref="H555">IFERROR(INDEX(SDE,MATCH($A555&amp;$B555&amp;$D555,AGE&amp;DEV&amp;NCP,0)),0)</f>
        <v>14265809</v>
      </c>
      <c r="I555" s="98">
        <v>3611451</v>
      </c>
      <c r="J555" s="6" t="s">
        <v>564</v>
      </c>
      <c r="K555" s="6" t="s">
        <v>86</v>
      </c>
      <c r="L555" s="6" t="s">
        <v>86</v>
      </c>
      <c r="M555" s="99">
        <v>18</v>
      </c>
      <c r="N555" s="6" t="s">
        <v>21</v>
      </c>
      <c r="O555" s="6" t="s">
        <v>21</v>
      </c>
      <c r="P555" s="6" t="e">
        <f>INDEX(dormants,MATCH(D555,cptedormant,"0"))</f>
        <v>#N/A</v>
      </c>
      <c r="Q555" s="6" t="e">
        <f>IF(M555&gt;P555,"sans mouvement","ok")</f>
        <v>#N/A</v>
      </c>
      <c r="R555" s="120">
        <f t="array" ref="R555">IFERROR(INDEX(ETA,MATCH($A555&amp;$B555&amp;$D555,AGE&amp;DEV&amp;NCP,0)),0)</f>
        <v>0</v>
      </c>
      <c r="S555" s="120">
        <f t="array" ref="S555">IFERROR(INDEX(DLEV,MATCH($A555&amp;$B555&amp;$D555,AGE&amp;DEV&amp;NCP,0)),0)</f>
        <v>0</v>
      </c>
      <c r="T555" s="6"/>
    </row>
    <row r="556" spans="1:20" x14ac:dyDescent="0.25">
      <c r="A556" s="109" t="s">
        <v>39</v>
      </c>
      <c r="B556" s="110" t="s">
        <v>15</v>
      </c>
      <c r="C556" s="113" t="s">
        <v>673</v>
      </c>
      <c r="D556" s="110">
        <v>47120099219</v>
      </c>
      <c r="E556" s="6" t="s">
        <v>696</v>
      </c>
      <c r="F556" s="97" t="s">
        <v>67</v>
      </c>
      <c r="G556" s="6" t="s">
        <v>689</v>
      </c>
      <c r="H556" s="103">
        <f t="array" ref="H556">IFERROR(INDEX(SDE,MATCH($A556&amp;$B556&amp;$D556,AGE&amp;DEV&amp;NCP,0)),0)</f>
        <v>5748747</v>
      </c>
      <c r="I556" s="98">
        <v>1783359</v>
      </c>
      <c r="J556" s="6" t="s">
        <v>126</v>
      </c>
      <c r="K556" s="6" t="s">
        <v>86</v>
      </c>
      <c r="L556" s="6" t="s">
        <v>86</v>
      </c>
      <c r="M556" s="99">
        <v>18</v>
      </c>
      <c r="N556" s="6" t="s">
        <v>21</v>
      </c>
      <c r="O556" s="6" t="s">
        <v>21</v>
      </c>
      <c r="P556" s="6" t="e">
        <f>INDEX(dormants,MATCH(D556,cptedormant,"0"))</f>
        <v>#N/A</v>
      </c>
      <c r="Q556" s="6" t="e">
        <f>IF(M556&gt;P556,"sans mouvement","ok")</f>
        <v>#N/A</v>
      </c>
      <c r="R556" s="120">
        <f t="array" ref="R556">IFERROR(INDEX(ETA,MATCH($A556&amp;$B556&amp;$D556,AGE&amp;DEV&amp;NCP,0)),0)</f>
        <v>0</v>
      </c>
      <c r="S556" s="120">
        <f t="array" ref="S556">IFERROR(INDEX(DLEV,MATCH($A556&amp;$B556&amp;$D556,AGE&amp;DEV&amp;NCP,0)),0)</f>
        <v>0</v>
      </c>
      <c r="T556" s="6"/>
    </row>
    <row r="557" spans="1:20" x14ac:dyDescent="0.25">
      <c r="A557" s="109" t="s">
        <v>40</v>
      </c>
      <c r="B557" s="110" t="s">
        <v>15</v>
      </c>
      <c r="C557" s="113" t="s">
        <v>673</v>
      </c>
      <c r="D557" s="110">
        <v>47120099219</v>
      </c>
      <c r="E557" s="6" t="s">
        <v>696</v>
      </c>
      <c r="F557" s="97" t="s">
        <v>67</v>
      </c>
      <c r="G557" s="6" t="s">
        <v>689</v>
      </c>
      <c r="H557" s="103">
        <f t="array" ref="H557">IFERROR(INDEX(SDE,MATCH($A557&amp;$B557&amp;$D557,AGE&amp;DEV&amp;NCP,0)),0)</f>
        <v>23295690</v>
      </c>
      <c r="I557" s="98">
        <v>4689539</v>
      </c>
      <c r="J557" s="6" t="s">
        <v>564</v>
      </c>
      <c r="K557" s="6" t="s">
        <v>942</v>
      </c>
      <c r="L557" s="6" t="s">
        <v>942</v>
      </c>
      <c r="M557" s="99">
        <v>3</v>
      </c>
      <c r="N557" s="6" t="s">
        <v>21</v>
      </c>
      <c r="O557" s="6" t="s">
        <v>21</v>
      </c>
      <c r="P557" s="6" t="e">
        <f>INDEX(dormants,MATCH(D557,cptedormant,"0"))</f>
        <v>#N/A</v>
      </c>
      <c r="Q557" s="6" t="e">
        <f>IF(M557&gt;P557,"sans mouvement","ok")</f>
        <v>#N/A</v>
      </c>
      <c r="R557" s="120">
        <f t="array" ref="R557">IFERROR(INDEX(ETA,MATCH($A557&amp;$B557&amp;$D557,AGE&amp;DEV&amp;NCP,0)),0)</f>
        <v>0</v>
      </c>
      <c r="S557" s="120">
        <f t="array" ref="S557">IFERROR(INDEX(DLEV,MATCH($A557&amp;$B557&amp;$D557,AGE&amp;DEV&amp;NCP,0)),0)</f>
        <v>0</v>
      </c>
      <c r="T557" s="6"/>
    </row>
    <row r="558" spans="1:20" x14ac:dyDescent="0.25">
      <c r="A558" s="109" t="s">
        <v>41</v>
      </c>
      <c r="B558" s="110" t="s">
        <v>15</v>
      </c>
      <c r="C558" s="113" t="s">
        <v>673</v>
      </c>
      <c r="D558" s="110">
        <v>47120099219</v>
      </c>
      <c r="E558" s="6" t="s">
        <v>696</v>
      </c>
      <c r="F558" s="97" t="s">
        <v>67</v>
      </c>
      <c r="G558" s="6" t="s">
        <v>689</v>
      </c>
      <c r="H558" s="103">
        <f t="array" ref="H558">IFERROR(INDEX(SDE,MATCH($A558&amp;$B558&amp;$D558,AGE&amp;DEV&amp;NCP,0)),0)</f>
        <v>1740711</v>
      </c>
      <c r="I558" s="98">
        <v>909096</v>
      </c>
      <c r="J558" s="6" t="s">
        <v>126</v>
      </c>
      <c r="K558" s="6" t="s">
        <v>478</v>
      </c>
      <c r="L558" s="6" t="s">
        <v>478</v>
      </c>
      <c r="M558" s="99">
        <v>25</v>
      </c>
      <c r="N558" s="6" t="s">
        <v>21</v>
      </c>
      <c r="O558" s="6" t="s">
        <v>21</v>
      </c>
      <c r="P558" s="6" t="e">
        <f>INDEX(dormants,MATCH(D558,cptedormant,"0"))</f>
        <v>#N/A</v>
      </c>
      <c r="Q558" s="6" t="e">
        <f>IF(M558&gt;P558,"sans mouvement","ok")</f>
        <v>#N/A</v>
      </c>
      <c r="R558" s="120">
        <f t="array" ref="R558">IFERROR(INDEX(ETA,MATCH($A558&amp;$B558&amp;$D558,AGE&amp;DEV&amp;NCP,0)),0)</f>
        <v>0</v>
      </c>
      <c r="S558" s="120">
        <f t="array" ref="S558">IFERROR(INDEX(DLEV,MATCH($A558&amp;$B558&amp;$D558,AGE&amp;DEV&amp;NCP,0)),0)</f>
        <v>0</v>
      </c>
      <c r="T558" s="6"/>
    </row>
    <row r="559" spans="1:20" x14ac:dyDescent="0.25">
      <c r="A559" s="109" t="s">
        <v>80</v>
      </c>
      <c r="B559" s="110" t="s">
        <v>15</v>
      </c>
      <c r="C559" s="113" t="s">
        <v>673</v>
      </c>
      <c r="D559" s="110">
        <v>47120099219</v>
      </c>
      <c r="E559" s="6" t="s">
        <v>696</v>
      </c>
      <c r="F559" s="97" t="s">
        <v>67</v>
      </c>
      <c r="G559" s="6" t="s">
        <v>689</v>
      </c>
      <c r="H559" s="103">
        <f t="array" ref="H559">IFERROR(INDEX(SDE,MATCH($A559&amp;$B559&amp;$D559,AGE&amp;DEV&amp;NCP,0)),0)</f>
        <v>7791962</v>
      </c>
      <c r="I559" s="98">
        <v>1179613</v>
      </c>
      <c r="J559" s="6" t="s">
        <v>564</v>
      </c>
      <c r="K559" s="6" t="s">
        <v>942</v>
      </c>
      <c r="L559" s="6" t="s">
        <v>942</v>
      </c>
      <c r="M559" s="99">
        <v>3</v>
      </c>
      <c r="N559" s="6" t="s">
        <v>21</v>
      </c>
      <c r="O559" s="6" t="s">
        <v>21</v>
      </c>
      <c r="P559" s="6" t="e">
        <f>INDEX(dormants,MATCH(D559,cptedormant,"0"))</f>
        <v>#N/A</v>
      </c>
      <c r="Q559" s="6" t="e">
        <f>IF(M559&gt;P559,"sans mouvement","ok")</f>
        <v>#N/A</v>
      </c>
      <c r="R559" s="120">
        <f t="array" ref="R559">IFERROR(INDEX(ETA,MATCH($A559&amp;$B559&amp;$D559,AGE&amp;DEV&amp;NCP,0)),0)</f>
        <v>0</v>
      </c>
      <c r="S559" s="120">
        <f t="array" ref="S559">IFERROR(INDEX(DLEV,MATCH($A559&amp;$B559&amp;$D559,AGE&amp;DEV&amp;NCP,0)),0)</f>
        <v>0</v>
      </c>
      <c r="T559" s="6"/>
    </row>
    <row r="560" spans="1:20" x14ac:dyDescent="0.25">
      <c r="A560" s="109" t="s">
        <v>42</v>
      </c>
      <c r="B560" s="110" t="s">
        <v>15</v>
      </c>
      <c r="C560" s="113" t="s">
        <v>673</v>
      </c>
      <c r="D560" s="110">
        <v>47120099219</v>
      </c>
      <c r="E560" s="6" t="s">
        <v>696</v>
      </c>
      <c r="F560" s="97" t="s">
        <v>67</v>
      </c>
      <c r="G560" s="6" t="s">
        <v>689</v>
      </c>
      <c r="H560" s="103">
        <f t="array" ref="H560">IFERROR(INDEX(SDE,MATCH($A560&amp;$B560&amp;$D560,AGE&amp;DEV&amp;NCP,0)),0)</f>
        <v>3708281</v>
      </c>
      <c r="I560" s="98">
        <v>986956</v>
      </c>
      <c r="J560" s="6" t="s">
        <v>126</v>
      </c>
      <c r="K560" s="6" t="s">
        <v>86</v>
      </c>
      <c r="L560" s="6" t="s">
        <v>86</v>
      </c>
      <c r="M560" s="99">
        <v>18</v>
      </c>
      <c r="N560" s="6" t="s">
        <v>21</v>
      </c>
      <c r="O560" s="6" t="s">
        <v>21</v>
      </c>
      <c r="P560" s="6" t="e">
        <f>INDEX(dormants,MATCH(D560,cptedormant,"0"))</f>
        <v>#N/A</v>
      </c>
      <c r="Q560" s="6" t="e">
        <f>IF(M560&gt;P560,"sans mouvement","ok")</f>
        <v>#N/A</v>
      </c>
      <c r="R560" s="120">
        <f t="array" ref="R560">IFERROR(INDEX(ETA,MATCH($A560&amp;$B560&amp;$D560,AGE&amp;DEV&amp;NCP,0)),0)</f>
        <v>0</v>
      </c>
      <c r="S560" s="120">
        <f t="array" ref="S560">IFERROR(INDEX(DLEV,MATCH($A560&amp;$B560&amp;$D560,AGE&amp;DEV&amp;NCP,0)),0)</f>
        <v>0</v>
      </c>
      <c r="T560" s="6"/>
    </row>
    <row r="561" spans="1:20" x14ac:dyDescent="0.25">
      <c r="A561" s="109" t="s">
        <v>81</v>
      </c>
      <c r="B561" s="110" t="s">
        <v>15</v>
      </c>
      <c r="C561" s="113" t="s">
        <v>673</v>
      </c>
      <c r="D561" s="110">
        <v>47120099219</v>
      </c>
      <c r="E561" s="6" t="s">
        <v>696</v>
      </c>
      <c r="F561" s="97" t="s">
        <v>67</v>
      </c>
      <c r="G561" s="6" t="s">
        <v>689</v>
      </c>
      <c r="H561" s="103">
        <f t="array" ref="H561">IFERROR(INDEX(SDE,MATCH($A561&amp;$B561&amp;$D561,AGE&amp;DEV&amp;NCP,0)),0)</f>
        <v>7479046</v>
      </c>
      <c r="I561" s="98">
        <v>695811</v>
      </c>
      <c r="J561" s="6" t="s">
        <v>126</v>
      </c>
      <c r="K561" s="6" t="s">
        <v>90</v>
      </c>
      <c r="L561" s="6" t="s">
        <v>90</v>
      </c>
      <c r="M561" s="99">
        <v>13</v>
      </c>
      <c r="N561" s="6" t="s">
        <v>21</v>
      </c>
      <c r="O561" s="6" t="s">
        <v>21</v>
      </c>
      <c r="P561" s="6" t="e">
        <f>INDEX(dormants,MATCH(D561,cptedormant,"0"))</f>
        <v>#N/A</v>
      </c>
      <c r="Q561" s="6" t="e">
        <f>IF(M561&gt;P561,"sans mouvement","ok")</f>
        <v>#N/A</v>
      </c>
      <c r="R561" s="120">
        <f t="array" ref="R561">IFERROR(INDEX(ETA,MATCH($A561&amp;$B561&amp;$D561,AGE&amp;DEV&amp;NCP,0)),0)</f>
        <v>0</v>
      </c>
      <c r="S561" s="120">
        <f t="array" ref="S561">IFERROR(INDEX(DLEV,MATCH($A561&amp;$B561&amp;$D561,AGE&amp;DEV&amp;NCP,0)),0)</f>
        <v>0</v>
      </c>
      <c r="T561" s="6"/>
    </row>
    <row r="562" spans="1:20" x14ac:dyDescent="0.25">
      <c r="A562" s="109" t="s">
        <v>48</v>
      </c>
      <c r="B562" s="110" t="s">
        <v>15</v>
      </c>
      <c r="C562" s="113" t="s">
        <v>673</v>
      </c>
      <c r="D562" s="110">
        <v>47120099219</v>
      </c>
      <c r="E562" s="6" t="s">
        <v>696</v>
      </c>
      <c r="F562" s="97" t="s">
        <v>67</v>
      </c>
      <c r="G562" s="6" t="s">
        <v>689</v>
      </c>
      <c r="H562" s="103">
        <f t="array" ref="H562">IFERROR(INDEX(SDE,MATCH($A562&amp;$B562&amp;$D562,AGE&amp;DEV&amp;NCP,0)),0)</f>
        <v>20023600</v>
      </c>
      <c r="I562" s="98">
        <v>12436808</v>
      </c>
      <c r="J562" s="6" t="s">
        <v>180</v>
      </c>
      <c r="K562" s="6" t="s">
        <v>942</v>
      </c>
      <c r="L562" s="6" t="s">
        <v>942</v>
      </c>
      <c r="M562" s="99">
        <v>3</v>
      </c>
      <c r="N562" s="6" t="s">
        <v>21</v>
      </c>
      <c r="O562" s="6" t="s">
        <v>21</v>
      </c>
      <c r="P562" s="6" t="e">
        <f>INDEX(dormants,MATCH(D562,cptedormant,"0"))</f>
        <v>#N/A</v>
      </c>
      <c r="Q562" s="6" t="e">
        <f>IF(M562&gt;P562,"sans mouvement","ok")</f>
        <v>#N/A</v>
      </c>
      <c r="R562" s="120">
        <f t="array" ref="R562">IFERROR(INDEX(ETA,MATCH($A562&amp;$B562&amp;$D562,AGE&amp;DEV&amp;NCP,0)),0)</f>
        <v>0</v>
      </c>
      <c r="S562" s="120">
        <f t="array" ref="S562">IFERROR(INDEX(DLEV,MATCH($A562&amp;$B562&amp;$D562,AGE&amp;DEV&amp;NCP,0)),0)</f>
        <v>0</v>
      </c>
      <c r="T562" s="6"/>
    </row>
    <row r="563" spans="1:20" x14ac:dyDescent="0.25">
      <c r="A563" s="109" t="s">
        <v>26</v>
      </c>
      <c r="B563" s="110" t="s">
        <v>15</v>
      </c>
      <c r="C563" s="113" t="s">
        <v>673</v>
      </c>
      <c r="D563" s="110">
        <v>47120099219</v>
      </c>
      <c r="E563" s="6" t="s">
        <v>696</v>
      </c>
      <c r="F563" s="97" t="s">
        <v>67</v>
      </c>
      <c r="G563" s="6" t="s">
        <v>689</v>
      </c>
      <c r="H563" s="103">
        <f t="array" ref="H563">IFERROR(INDEX(SDE,MATCH($A563&amp;$B563&amp;$D563,AGE&amp;DEV&amp;NCP,0)),0)</f>
        <v>5443366</v>
      </c>
      <c r="I563" s="98">
        <v>3706844</v>
      </c>
      <c r="J563" s="6" t="s">
        <v>126</v>
      </c>
      <c r="K563" s="6" t="s">
        <v>549</v>
      </c>
      <c r="L563" s="6" t="s">
        <v>549</v>
      </c>
      <c r="M563" s="99">
        <v>26</v>
      </c>
      <c r="N563" s="6" t="s">
        <v>21</v>
      </c>
      <c r="O563" s="6" t="s">
        <v>21</v>
      </c>
      <c r="P563" s="6" t="e">
        <f>INDEX(dormants,MATCH(D563,cptedormant,"0"))</f>
        <v>#N/A</v>
      </c>
      <c r="Q563" s="6" t="e">
        <f>IF(M563&gt;P563,"sans mouvement","ok")</f>
        <v>#N/A</v>
      </c>
      <c r="R563" s="120">
        <f t="array" ref="R563">IFERROR(INDEX(ETA,MATCH($A563&amp;$B563&amp;$D563,AGE&amp;DEV&amp;NCP,0)),0)</f>
        <v>0</v>
      </c>
      <c r="S563" s="120">
        <f t="array" ref="S563">IFERROR(INDEX(DLEV,MATCH($A563&amp;$B563&amp;$D563,AGE&amp;DEV&amp;NCP,0)),0)</f>
        <v>0</v>
      </c>
      <c r="T563" s="6"/>
    </row>
    <row r="564" spans="1:20" x14ac:dyDescent="0.25">
      <c r="A564" s="109" t="s">
        <v>22</v>
      </c>
      <c r="B564" s="110" t="s">
        <v>15</v>
      </c>
      <c r="C564" s="113" t="s">
        <v>673</v>
      </c>
      <c r="D564" s="110">
        <v>47120099219</v>
      </c>
      <c r="E564" s="6" t="s">
        <v>696</v>
      </c>
      <c r="F564" s="97" t="s">
        <v>67</v>
      </c>
      <c r="G564" s="6" t="s">
        <v>689</v>
      </c>
      <c r="H564" s="103">
        <f t="array" ref="H564">IFERROR(INDEX(SDE,MATCH($A564&amp;$B564&amp;$D564,AGE&amp;DEV&amp;NCP,0)),0)</f>
        <v>4269203</v>
      </c>
      <c r="I564" s="98">
        <v>2203406</v>
      </c>
      <c r="J564" s="6" t="s">
        <v>126</v>
      </c>
      <c r="K564" s="6" t="s">
        <v>123</v>
      </c>
      <c r="L564" s="6" t="s">
        <v>123</v>
      </c>
      <c r="M564" s="99">
        <v>6</v>
      </c>
      <c r="N564" s="6" t="s">
        <v>21</v>
      </c>
      <c r="O564" s="6" t="s">
        <v>21</v>
      </c>
      <c r="P564" s="6" t="e">
        <f>INDEX(dormants,MATCH(D564,cptedormant,"0"))</f>
        <v>#N/A</v>
      </c>
      <c r="Q564" s="6" t="e">
        <f>IF(M564&gt;P564,"sans mouvement","ok")</f>
        <v>#N/A</v>
      </c>
      <c r="R564" s="120">
        <f t="array" ref="R564">IFERROR(INDEX(ETA,MATCH($A564&amp;$B564&amp;$D564,AGE&amp;DEV&amp;NCP,0)),0)</f>
        <v>0</v>
      </c>
      <c r="S564" s="120">
        <f t="array" ref="S564">IFERROR(INDEX(DLEV,MATCH($A564&amp;$B564&amp;$D564,AGE&amp;DEV&amp;NCP,0)),0)</f>
        <v>0</v>
      </c>
      <c r="T564" s="6"/>
    </row>
    <row r="565" spans="1:20" x14ac:dyDescent="0.25">
      <c r="A565" s="109" t="s">
        <v>45</v>
      </c>
      <c r="B565" s="110" t="s">
        <v>15</v>
      </c>
      <c r="C565" s="113" t="s">
        <v>673</v>
      </c>
      <c r="D565" s="110">
        <v>47120099219</v>
      </c>
      <c r="E565" s="6" t="s">
        <v>696</v>
      </c>
      <c r="F565" s="97" t="s">
        <v>67</v>
      </c>
      <c r="G565" s="6" t="s">
        <v>689</v>
      </c>
      <c r="H565" s="103">
        <f t="array" ref="H565">IFERROR(INDEX(SDE,MATCH($A565&amp;$B565&amp;$D565,AGE&amp;DEV&amp;NCP,0)),0)</f>
        <v>10902080</v>
      </c>
      <c r="I565" s="98">
        <v>8349201</v>
      </c>
      <c r="J565" s="6" t="s">
        <v>126</v>
      </c>
      <c r="K565" s="6" t="s">
        <v>55</v>
      </c>
      <c r="L565" s="6" t="s">
        <v>55</v>
      </c>
      <c r="M565" s="99">
        <v>5</v>
      </c>
      <c r="N565" s="6" t="s">
        <v>21</v>
      </c>
      <c r="O565" s="6" t="s">
        <v>21</v>
      </c>
      <c r="P565" s="6" t="e">
        <f>INDEX(dormants,MATCH(D565,cptedormant,"0"))</f>
        <v>#N/A</v>
      </c>
      <c r="Q565" s="6" t="e">
        <f>IF(M565&gt;P565,"sans mouvement","ok")</f>
        <v>#N/A</v>
      </c>
      <c r="R565" s="120">
        <f t="array" ref="R565">IFERROR(INDEX(ETA,MATCH($A565&amp;$B565&amp;$D565,AGE&amp;DEV&amp;NCP,0)),0)</f>
        <v>0</v>
      </c>
      <c r="S565" s="120">
        <f t="array" ref="S565">IFERROR(INDEX(DLEV,MATCH($A565&amp;$B565&amp;$D565,AGE&amp;DEV&amp;NCP,0)),0)</f>
        <v>0</v>
      </c>
      <c r="T565" s="6"/>
    </row>
    <row r="566" spans="1:20" x14ac:dyDescent="0.25">
      <c r="A566" s="109" t="s">
        <v>84</v>
      </c>
      <c r="B566" s="110" t="s">
        <v>15</v>
      </c>
      <c r="C566" s="113" t="s">
        <v>673</v>
      </c>
      <c r="D566" s="110">
        <v>47120099219</v>
      </c>
      <c r="E566" s="6" t="s">
        <v>696</v>
      </c>
      <c r="F566" s="97" t="s">
        <v>67</v>
      </c>
      <c r="G566" s="6" t="s">
        <v>689</v>
      </c>
      <c r="H566" s="103">
        <f t="array" ref="H566">IFERROR(INDEX(SDE,MATCH($A566&amp;$B566&amp;$D566,AGE&amp;DEV&amp;NCP,0)),0)</f>
        <v>12607486</v>
      </c>
      <c r="I566" s="98">
        <v>9573047</v>
      </c>
      <c r="J566" s="6" t="s">
        <v>126</v>
      </c>
      <c r="K566" s="6" t="s">
        <v>459</v>
      </c>
      <c r="L566" s="6" t="s">
        <v>459</v>
      </c>
      <c r="M566" s="99">
        <v>10</v>
      </c>
      <c r="N566" s="6" t="s">
        <v>21</v>
      </c>
      <c r="O566" s="6" t="s">
        <v>21</v>
      </c>
      <c r="P566" s="6" t="e">
        <f>INDEX(dormants,MATCH(D566,cptedormant,"0"))</f>
        <v>#N/A</v>
      </c>
      <c r="Q566" s="6" t="e">
        <f>IF(M566&gt;P566,"sans mouvement","ok")</f>
        <v>#N/A</v>
      </c>
      <c r="R566" s="120">
        <f t="array" ref="R566">IFERROR(INDEX(ETA,MATCH($A566&amp;$B566&amp;$D566,AGE&amp;DEV&amp;NCP,0)),0)</f>
        <v>0</v>
      </c>
      <c r="S566" s="120">
        <f t="array" ref="S566">IFERROR(INDEX(DLEV,MATCH($A566&amp;$B566&amp;$D566,AGE&amp;DEV&amp;NCP,0)),0)</f>
        <v>0</v>
      </c>
      <c r="T566" s="6"/>
    </row>
    <row r="567" spans="1:20" x14ac:dyDescent="0.25">
      <c r="A567" s="109" t="s">
        <v>87</v>
      </c>
      <c r="B567" s="110" t="s">
        <v>15</v>
      </c>
      <c r="C567" s="113" t="s">
        <v>673</v>
      </c>
      <c r="D567" s="110">
        <v>47120099219</v>
      </c>
      <c r="E567" s="6" t="s">
        <v>696</v>
      </c>
      <c r="F567" s="97" t="s">
        <v>67</v>
      </c>
      <c r="G567" s="6" t="s">
        <v>689</v>
      </c>
      <c r="H567" s="103">
        <f t="array" ref="H567">IFERROR(INDEX(SDE,MATCH($A567&amp;$B567&amp;$D567,AGE&amp;DEV&amp;NCP,0)),0)</f>
        <v>231664</v>
      </c>
      <c r="I567" s="98">
        <v>96706</v>
      </c>
      <c r="J567" s="6" t="s">
        <v>126</v>
      </c>
      <c r="K567" s="6" t="s">
        <v>429</v>
      </c>
      <c r="L567" s="6" t="s">
        <v>429</v>
      </c>
      <c r="M567" s="99">
        <v>31</v>
      </c>
      <c r="N567" s="6" t="s">
        <v>21</v>
      </c>
      <c r="O567" s="6" t="s">
        <v>21</v>
      </c>
      <c r="P567" s="6" t="e">
        <f>INDEX(dormants,MATCH(D567,cptedormant,"0"))</f>
        <v>#N/A</v>
      </c>
      <c r="Q567" s="6" t="e">
        <f>IF(M567&gt;P567,"sans mouvement","ok")</f>
        <v>#N/A</v>
      </c>
      <c r="R567" s="120">
        <f t="array" ref="R567">IFERROR(INDEX(ETA,MATCH($A567&amp;$B567&amp;$D567,AGE&amp;DEV&amp;NCP,0)),0)</f>
        <v>0</v>
      </c>
      <c r="S567" s="120">
        <f t="array" ref="S567">IFERROR(INDEX(DLEV,MATCH($A567&amp;$B567&amp;$D567,AGE&amp;DEV&amp;NCP,0)),0)</f>
        <v>0</v>
      </c>
      <c r="T567" s="6"/>
    </row>
    <row r="568" spans="1:20" x14ac:dyDescent="0.25">
      <c r="A568" s="109" t="s">
        <v>88</v>
      </c>
      <c r="B568" s="110" t="s">
        <v>15</v>
      </c>
      <c r="C568" s="113" t="s">
        <v>673</v>
      </c>
      <c r="D568" s="110">
        <v>47120099219</v>
      </c>
      <c r="E568" s="6" t="s">
        <v>696</v>
      </c>
      <c r="F568" s="97" t="s">
        <v>67</v>
      </c>
      <c r="G568" s="6" t="s">
        <v>689</v>
      </c>
      <c r="H568" s="103">
        <f t="array" ref="H568">IFERROR(INDEX(SDE,MATCH($A568&amp;$B568&amp;$D568,AGE&amp;DEV&amp;NCP,0)),0)</f>
        <v>1858081</v>
      </c>
      <c r="I568" s="98">
        <v>436977</v>
      </c>
      <c r="J568" s="6" t="s">
        <v>126</v>
      </c>
      <c r="K568" s="6" t="s">
        <v>549</v>
      </c>
      <c r="L568" s="6" t="s">
        <v>549</v>
      </c>
      <c r="M568" s="99">
        <v>26</v>
      </c>
      <c r="N568" s="6" t="s">
        <v>21</v>
      </c>
      <c r="O568" s="6" t="s">
        <v>21</v>
      </c>
      <c r="P568" s="6" t="e">
        <f>INDEX(dormants,MATCH(D568,cptedormant,"0"))</f>
        <v>#N/A</v>
      </c>
      <c r="Q568" s="6" t="e">
        <f>IF(M568&gt;P568,"sans mouvement","ok")</f>
        <v>#N/A</v>
      </c>
      <c r="R568" s="120">
        <f t="array" ref="R568">IFERROR(INDEX(ETA,MATCH($A568&amp;$B568&amp;$D568,AGE&amp;DEV&amp;NCP,0)),0)</f>
        <v>0</v>
      </c>
      <c r="S568" s="120">
        <f t="array" ref="S568">IFERROR(INDEX(DLEV,MATCH($A568&amp;$B568&amp;$D568,AGE&amp;DEV&amp;NCP,0)),0)</f>
        <v>0</v>
      </c>
      <c r="T568" s="6"/>
    </row>
    <row r="569" spans="1:20" x14ac:dyDescent="0.25">
      <c r="A569" s="109" t="s">
        <v>46</v>
      </c>
      <c r="B569" s="110" t="s">
        <v>15</v>
      </c>
      <c r="C569" s="113" t="s">
        <v>673</v>
      </c>
      <c r="D569" s="110">
        <v>47120099219</v>
      </c>
      <c r="E569" s="6" t="s">
        <v>696</v>
      </c>
      <c r="F569" s="97" t="s">
        <v>67</v>
      </c>
      <c r="G569" s="6" t="s">
        <v>689</v>
      </c>
      <c r="H569" s="103">
        <f t="array" ref="H569">IFERROR(INDEX(SDE,MATCH($A569&amp;$B569&amp;$D569,AGE&amp;DEV&amp;NCP,0)),0)</f>
        <v>2516720</v>
      </c>
      <c r="I569" s="98">
        <v>435111</v>
      </c>
      <c r="J569" s="6" t="s">
        <v>126</v>
      </c>
      <c r="K569" s="6" t="s">
        <v>89</v>
      </c>
      <c r="L569" s="6" t="s">
        <v>89</v>
      </c>
      <c r="M569" s="99">
        <v>17</v>
      </c>
      <c r="N569" s="6" t="s">
        <v>21</v>
      </c>
      <c r="O569" s="6" t="s">
        <v>21</v>
      </c>
      <c r="P569" s="6" t="e">
        <f>INDEX(dormants,MATCH(D569,cptedormant,"0"))</f>
        <v>#N/A</v>
      </c>
      <c r="Q569" s="6" t="e">
        <f>IF(M569&gt;P569,"sans mouvement","ok")</f>
        <v>#N/A</v>
      </c>
      <c r="R569" s="120">
        <f t="array" ref="R569">IFERROR(INDEX(ETA,MATCH($A569&amp;$B569&amp;$D569,AGE&amp;DEV&amp;NCP,0)),0)</f>
        <v>0</v>
      </c>
      <c r="S569" s="120">
        <f t="array" ref="S569">IFERROR(INDEX(DLEV,MATCH($A569&amp;$B569&amp;$D569,AGE&amp;DEV&amp;NCP,0)),0)</f>
        <v>0</v>
      </c>
      <c r="T569" s="6"/>
    </row>
    <row r="570" spans="1:20" x14ac:dyDescent="0.25">
      <c r="A570" s="109" t="s">
        <v>31</v>
      </c>
      <c r="B570" s="110" t="s">
        <v>15</v>
      </c>
      <c r="C570" s="113" t="s">
        <v>673</v>
      </c>
      <c r="D570" s="110">
        <v>47120099220</v>
      </c>
      <c r="E570" s="6" t="s">
        <v>697</v>
      </c>
      <c r="F570" s="97" t="s">
        <v>67</v>
      </c>
      <c r="G570" s="6" t="s">
        <v>689</v>
      </c>
      <c r="H570" s="103">
        <f t="array" ref="H570">IFERROR(INDEX(SDE,MATCH($A570&amp;$B570&amp;$D570,AGE&amp;DEV&amp;NCP,0)),0)</f>
        <v>314864</v>
      </c>
      <c r="I570" s="98">
        <v>2527490</v>
      </c>
      <c r="J570" s="6" t="s">
        <v>431</v>
      </c>
      <c r="K570" s="6" t="s">
        <v>942</v>
      </c>
      <c r="L570" s="6" t="s">
        <v>942</v>
      </c>
      <c r="M570" s="99">
        <v>3</v>
      </c>
      <c r="N570" s="6" t="s">
        <v>21</v>
      </c>
      <c r="O570" s="6" t="s">
        <v>21</v>
      </c>
      <c r="P570" s="6" t="e">
        <f>INDEX(dormants,MATCH(D570,cptedormant,"0"))</f>
        <v>#N/A</v>
      </c>
      <c r="Q570" s="6" t="e">
        <f>IF(M570&gt;P570,"sans mouvement","ok")</f>
        <v>#N/A</v>
      </c>
      <c r="R570" s="120">
        <f t="array" ref="R570">IFERROR(INDEX(ETA,MATCH($A570&amp;$B570&amp;$D570,AGE&amp;DEV&amp;NCP,0)),0)</f>
        <v>0</v>
      </c>
      <c r="S570" s="120">
        <f t="array" ref="S570">IFERROR(INDEX(DLEV,MATCH($A570&amp;$B570&amp;$D570,AGE&amp;DEV&amp;NCP,0)),0)</f>
        <v>0</v>
      </c>
      <c r="T570" s="6"/>
    </row>
    <row r="571" spans="1:20" x14ac:dyDescent="0.25">
      <c r="A571" s="109" t="s">
        <v>48</v>
      </c>
      <c r="B571" s="110" t="s">
        <v>15</v>
      </c>
      <c r="C571" s="113" t="s">
        <v>673</v>
      </c>
      <c r="D571" s="110">
        <v>47120099220</v>
      </c>
      <c r="E571" s="6" t="s">
        <v>697</v>
      </c>
      <c r="F571" s="97" t="s">
        <v>67</v>
      </c>
      <c r="G571" s="6" t="s">
        <v>689</v>
      </c>
      <c r="H571" s="103">
        <f t="array" ref="H571">IFERROR(INDEX(SDE,MATCH($A571&amp;$B571&amp;$D571,AGE&amp;DEV&amp;NCP,0)),0)</f>
        <v>427611</v>
      </c>
      <c r="I571" s="98">
        <v>456857</v>
      </c>
      <c r="J571" s="6" t="s">
        <v>55</v>
      </c>
      <c r="K571" s="6" t="s">
        <v>20</v>
      </c>
      <c r="L571" s="6" t="s">
        <v>20</v>
      </c>
      <c r="M571" s="99">
        <v>4</v>
      </c>
      <c r="N571" s="6" t="s">
        <v>21</v>
      </c>
      <c r="O571" s="6" t="s">
        <v>21</v>
      </c>
      <c r="P571" s="6" t="e">
        <f>INDEX(dormants,MATCH(D571,cptedormant,"0"))</f>
        <v>#N/A</v>
      </c>
      <c r="Q571" s="6" t="e">
        <f>IF(M571&gt;P571,"sans mouvement","ok")</f>
        <v>#N/A</v>
      </c>
      <c r="R571" s="120">
        <f t="array" ref="R571">IFERROR(INDEX(ETA,MATCH($A571&amp;$B571&amp;$D571,AGE&amp;DEV&amp;NCP,0)),0)</f>
        <v>0</v>
      </c>
      <c r="S571" s="120">
        <f t="array" ref="S571">IFERROR(INDEX(DLEV,MATCH($A571&amp;$B571&amp;$D571,AGE&amp;DEV&amp;NCP,0)),0)</f>
        <v>0</v>
      </c>
      <c r="T571" s="6"/>
    </row>
    <row r="572" spans="1:20" x14ac:dyDescent="0.25">
      <c r="A572" s="109" t="s">
        <v>31</v>
      </c>
      <c r="B572" s="110" t="s">
        <v>15</v>
      </c>
      <c r="C572" s="113" t="s">
        <v>673</v>
      </c>
      <c r="D572" s="110">
        <v>47120099221</v>
      </c>
      <c r="E572" s="6" t="s">
        <v>698</v>
      </c>
      <c r="F572" s="97" t="s">
        <v>67</v>
      </c>
      <c r="G572" s="6" t="s">
        <v>689</v>
      </c>
      <c r="H572" s="103">
        <f t="array" ref="H572">IFERROR(INDEX(SDE,MATCH($A572&amp;$B572&amp;$D572,AGE&amp;DEV&amp;NCP,0)),0)</f>
        <v>1267845</v>
      </c>
      <c r="I572" s="98">
        <v>1267845</v>
      </c>
      <c r="J572" s="6" t="s">
        <v>691</v>
      </c>
      <c r="K572" s="6"/>
      <c r="L572" s="6" t="s">
        <v>691</v>
      </c>
      <c r="M572" s="99">
        <v>115</v>
      </c>
      <c r="N572" s="6" t="s">
        <v>21</v>
      </c>
      <c r="O572" s="6" t="s">
        <v>21</v>
      </c>
      <c r="P572" s="6" t="e">
        <f>INDEX(dormants,MATCH(D572,cptedormant,"0"))</f>
        <v>#N/A</v>
      </c>
      <c r="Q572" s="6" t="e">
        <f>IF(M572&gt;P572,"sans mouvement","ok")</f>
        <v>#N/A</v>
      </c>
      <c r="R572" s="120">
        <f t="array" ref="R572">IFERROR(INDEX(ETA,MATCH($A572&amp;$B572&amp;$D572,AGE&amp;DEV&amp;NCP,0)),0)</f>
        <v>0</v>
      </c>
      <c r="S572" s="120">
        <f t="array" ref="S572">IFERROR(INDEX(DLEV,MATCH($A572&amp;$B572&amp;$D572,AGE&amp;DEV&amp;NCP,0)),0)</f>
        <v>0</v>
      </c>
      <c r="T572" s="6"/>
    </row>
    <row r="573" spans="1:20" x14ac:dyDescent="0.25">
      <c r="A573" s="109" t="s">
        <v>31</v>
      </c>
      <c r="B573" s="110" t="s">
        <v>15</v>
      </c>
      <c r="C573" s="113" t="s">
        <v>673</v>
      </c>
      <c r="D573" s="110">
        <v>47120099222</v>
      </c>
      <c r="E573" s="6" t="s">
        <v>699</v>
      </c>
      <c r="F573" s="97" t="s">
        <v>67</v>
      </c>
      <c r="G573" s="6" t="s">
        <v>689</v>
      </c>
      <c r="H573" s="103">
        <f t="array" ref="H573">IFERROR(INDEX(SDE,MATCH($A573&amp;$B573&amp;$D573,AGE&amp;DEV&amp;NCP,0)),0)</f>
        <v>368153</v>
      </c>
      <c r="I573" s="98">
        <v>368153</v>
      </c>
      <c r="J573" s="6" t="s">
        <v>691</v>
      </c>
      <c r="K573" s="6"/>
      <c r="L573" s="6" t="s">
        <v>691</v>
      </c>
      <c r="M573" s="99">
        <v>115</v>
      </c>
      <c r="N573" s="6" t="s">
        <v>21</v>
      </c>
      <c r="O573" s="6" t="s">
        <v>21</v>
      </c>
      <c r="P573" s="6" t="e">
        <f>INDEX(dormants,MATCH(D573,cptedormant,"0"))</f>
        <v>#N/A</v>
      </c>
      <c r="Q573" s="6" t="e">
        <f>IF(M573&gt;P573,"sans mouvement","ok")</f>
        <v>#N/A</v>
      </c>
      <c r="R573" s="120">
        <f t="array" ref="R573">IFERROR(INDEX(ETA,MATCH($A573&amp;$B573&amp;$D573,AGE&amp;DEV&amp;NCP,0)),0)</f>
        <v>0</v>
      </c>
      <c r="S573" s="120">
        <f t="array" ref="S573">IFERROR(INDEX(DLEV,MATCH($A573&amp;$B573&amp;$D573,AGE&amp;DEV&amp;NCP,0)),0)</f>
        <v>0</v>
      </c>
      <c r="T573" s="6"/>
    </row>
    <row r="574" spans="1:20" x14ac:dyDescent="0.25">
      <c r="A574" s="109" t="s">
        <v>31</v>
      </c>
      <c r="B574" s="110" t="s">
        <v>15</v>
      </c>
      <c r="C574" s="113" t="s">
        <v>673</v>
      </c>
      <c r="D574" s="110">
        <v>47120099223</v>
      </c>
      <c r="E574" s="6" t="s">
        <v>700</v>
      </c>
      <c r="F574" s="97" t="s">
        <v>67</v>
      </c>
      <c r="G574" s="6" t="s">
        <v>689</v>
      </c>
      <c r="H574" s="103">
        <f t="array" ref="H574">IFERROR(INDEX(SDE,MATCH($A574&amp;$B574&amp;$D574,AGE&amp;DEV&amp;NCP,0)),0)</f>
        <v>177356</v>
      </c>
      <c r="I574" s="98">
        <v>177356</v>
      </c>
      <c r="J574" s="6" t="s">
        <v>691</v>
      </c>
      <c r="K574" s="6"/>
      <c r="L574" s="6" t="s">
        <v>691</v>
      </c>
      <c r="M574" s="99">
        <v>115</v>
      </c>
      <c r="N574" s="6" t="s">
        <v>21</v>
      </c>
      <c r="O574" s="6" t="s">
        <v>21</v>
      </c>
      <c r="P574" s="6" t="e">
        <f>INDEX(dormants,MATCH(D574,cptedormant,"0"))</f>
        <v>#N/A</v>
      </c>
      <c r="Q574" s="6" t="e">
        <f>IF(M574&gt;P574,"sans mouvement","ok")</f>
        <v>#N/A</v>
      </c>
      <c r="R574" s="120">
        <f t="array" ref="R574">IFERROR(INDEX(ETA,MATCH($A574&amp;$B574&amp;$D574,AGE&amp;DEV&amp;NCP,0)),0)</f>
        <v>0</v>
      </c>
      <c r="S574" s="120">
        <f t="array" ref="S574">IFERROR(INDEX(DLEV,MATCH($A574&amp;$B574&amp;$D574,AGE&amp;DEV&amp;NCP,0)),0)</f>
        <v>0</v>
      </c>
      <c r="T574" s="6"/>
    </row>
    <row r="575" spans="1:20" x14ac:dyDescent="0.25">
      <c r="A575" s="109" t="s">
        <v>31</v>
      </c>
      <c r="B575" s="110" t="s">
        <v>15</v>
      </c>
      <c r="C575" s="113" t="s">
        <v>673</v>
      </c>
      <c r="D575" s="110">
        <v>47120099224</v>
      </c>
      <c r="E575" s="6" t="s">
        <v>701</v>
      </c>
      <c r="F575" s="97" t="s">
        <v>67</v>
      </c>
      <c r="G575" s="6" t="s">
        <v>689</v>
      </c>
      <c r="H575" s="103">
        <f t="array" ref="H575">IFERROR(INDEX(SDE,MATCH($A575&amp;$B575&amp;$D575,AGE&amp;DEV&amp;NCP,0)),0)</f>
        <v>84519</v>
      </c>
      <c r="I575" s="98">
        <v>84519</v>
      </c>
      <c r="J575" s="6" t="s">
        <v>691</v>
      </c>
      <c r="K575" s="6"/>
      <c r="L575" s="6" t="s">
        <v>691</v>
      </c>
      <c r="M575" s="99">
        <v>115</v>
      </c>
      <c r="N575" s="6" t="s">
        <v>21</v>
      </c>
      <c r="O575" s="6" t="s">
        <v>21</v>
      </c>
      <c r="P575" s="6" t="e">
        <f>INDEX(dormants,MATCH(D575,cptedormant,"0"))</f>
        <v>#N/A</v>
      </c>
      <c r="Q575" s="6" t="e">
        <f>IF(M575&gt;P575,"sans mouvement","ok")</f>
        <v>#N/A</v>
      </c>
      <c r="R575" s="120">
        <f t="array" ref="R575">IFERROR(INDEX(ETA,MATCH($A575&amp;$B575&amp;$D575,AGE&amp;DEV&amp;NCP,0)),0)</f>
        <v>0</v>
      </c>
      <c r="S575" s="120">
        <f t="array" ref="S575">IFERROR(INDEX(DLEV,MATCH($A575&amp;$B575&amp;$D575,AGE&amp;DEV&amp;NCP,0)),0)</f>
        <v>0</v>
      </c>
      <c r="T575" s="6"/>
    </row>
    <row r="576" spans="1:20" x14ac:dyDescent="0.25">
      <c r="A576" s="109" t="s">
        <v>48</v>
      </c>
      <c r="B576" s="110" t="s">
        <v>15</v>
      </c>
      <c r="C576" s="113" t="s">
        <v>673</v>
      </c>
      <c r="D576" s="110">
        <v>47129000990</v>
      </c>
      <c r="E576" s="6" t="s">
        <v>674</v>
      </c>
      <c r="F576" s="97" t="s">
        <v>67</v>
      </c>
      <c r="G576" s="6" t="s">
        <v>451</v>
      </c>
      <c r="H576" s="103">
        <f t="array" ref="H576">IFERROR(INDEX(SDE,MATCH($A576&amp;$B576&amp;$D576,AGE&amp;DEV&amp;NCP,0)),0)</f>
        <v>-238359</v>
      </c>
      <c r="I576" s="98">
        <v>-238359</v>
      </c>
      <c r="J576" s="6" t="s">
        <v>675</v>
      </c>
      <c r="K576" s="6" t="s">
        <v>676</v>
      </c>
      <c r="L576" s="6" t="s">
        <v>675</v>
      </c>
      <c r="M576" s="99">
        <v>3675</v>
      </c>
      <c r="N576" s="6" t="s">
        <v>21</v>
      </c>
      <c r="O576" s="6" t="s">
        <v>21</v>
      </c>
      <c r="P576" s="6" t="e">
        <f>INDEX(dormants,MATCH(D576,cptedormant,"0"))</f>
        <v>#N/A</v>
      </c>
      <c r="Q576" s="6" t="e">
        <f>IF(M576&gt;P576,"sans mouvement","ok")</f>
        <v>#N/A</v>
      </c>
      <c r="R576" s="120">
        <f t="array" ref="R576">IFERROR(INDEX(ETA,MATCH($A576&amp;$B576&amp;$D576,AGE&amp;DEV&amp;NCP,0)),0)</f>
        <v>0</v>
      </c>
      <c r="S576" s="120">
        <f t="array" ref="S576">IFERROR(INDEX(DLEV,MATCH($A576&amp;$B576&amp;$D576,AGE&amp;DEV&amp;NCP,0)),0)</f>
        <v>0</v>
      </c>
      <c r="T576" s="6"/>
    </row>
    <row r="577" spans="1:20" x14ac:dyDescent="0.25">
      <c r="A577" s="109" t="s">
        <v>31</v>
      </c>
      <c r="B577" s="110" t="s">
        <v>15</v>
      </c>
      <c r="C577" s="113" t="s">
        <v>707</v>
      </c>
      <c r="D577" s="110">
        <v>47210099010</v>
      </c>
      <c r="E577" s="6" t="s">
        <v>715</v>
      </c>
      <c r="F577" s="97" t="s">
        <v>18</v>
      </c>
      <c r="G577" s="6" t="s">
        <v>716</v>
      </c>
      <c r="H577" s="103">
        <f t="array" ref="H577">IFERROR(INDEX(SDE,MATCH($A577&amp;$B577&amp;$D577,AGE&amp;DEV&amp;NCP,0)),0)</f>
        <v>239896567</v>
      </c>
      <c r="I577" s="98">
        <v>211470317</v>
      </c>
      <c r="J577" s="6" t="s">
        <v>107</v>
      </c>
      <c r="K577" s="6" t="s">
        <v>55</v>
      </c>
      <c r="L577" s="6" t="s">
        <v>55</v>
      </c>
      <c r="M577" s="99">
        <v>5</v>
      </c>
      <c r="N577" s="6" t="s">
        <v>21</v>
      </c>
      <c r="O577" s="6" t="s">
        <v>21</v>
      </c>
      <c r="P577" s="6">
        <f>INDEX(dormants,MATCH(D577,cptedormant,"0"))</f>
        <v>366</v>
      </c>
      <c r="Q577" s="6" t="str">
        <f>IF(M577&gt;P577,"sans mouvement","ok")</f>
        <v>ok</v>
      </c>
      <c r="R577" s="120">
        <f t="array" ref="R577">IFERROR(INDEX(ETA,MATCH($A577&amp;$B577&amp;$D577,AGE&amp;DEV&amp;NCP,0)),0)</f>
        <v>0</v>
      </c>
      <c r="S577" s="120">
        <f t="array" ref="S577">IFERROR(INDEX(DLEV,MATCH($A577&amp;$B577&amp;$D577,AGE&amp;DEV&amp;NCP,0)),0)</f>
        <v>0</v>
      </c>
      <c r="T577" s="6"/>
    </row>
    <row r="578" spans="1:20" x14ac:dyDescent="0.25">
      <c r="A578" s="109" t="s">
        <v>31</v>
      </c>
      <c r="B578" s="110" t="s">
        <v>15</v>
      </c>
      <c r="C578" s="113" t="s">
        <v>707</v>
      </c>
      <c r="D578" s="110">
        <v>47210099011</v>
      </c>
      <c r="E578" s="6" t="s">
        <v>712</v>
      </c>
      <c r="F578" s="97" t="s">
        <v>18</v>
      </c>
      <c r="G578" s="6" t="s">
        <v>708</v>
      </c>
      <c r="H578" s="103">
        <f t="array" ref="H578">IFERROR(INDEX(SDE,MATCH($A578&amp;$B578&amp;$D578,AGE&amp;DEV&amp;NCP,0)),0)</f>
        <v>519456628</v>
      </c>
      <c r="I578" s="98">
        <v>519456628</v>
      </c>
      <c r="J578" s="6" t="s">
        <v>107</v>
      </c>
      <c r="K578" s="6" t="s">
        <v>942</v>
      </c>
      <c r="L578" s="6" t="s">
        <v>942</v>
      </c>
      <c r="M578" s="99">
        <v>3</v>
      </c>
      <c r="N578" s="6" t="s">
        <v>21</v>
      </c>
      <c r="O578" s="6" t="s">
        <v>21</v>
      </c>
      <c r="P578" s="6">
        <f>INDEX(dormants,MATCH(D578,cptedormant,"0"))</f>
        <v>600</v>
      </c>
      <c r="Q578" s="6" t="str">
        <f>IF(M578&gt;P578,"sans mouvement","ok")</f>
        <v>ok</v>
      </c>
      <c r="R578" s="120">
        <f t="array" ref="R578">IFERROR(INDEX(ETA,MATCH($A578&amp;$B578&amp;$D578,AGE&amp;DEV&amp;NCP,0)),0)</f>
        <v>0</v>
      </c>
      <c r="S578" s="120">
        <f t="array" ref="S578">IFERROR(INDEX(DLEV,MATCH($A578&amp;$B578&amp;$D578,AGE&amp;DEV&amp;NCP,0)),0)</f>
        <v>0</v>
      </c>
      <c r="T578" s="6"/>
    </row>
    <row r="579" spans="1:20" x14ac:dyDescent="0.25">
      <c r="A579" s="109" t="s">
        <v>31</v>
      </c>
      <c r="B579" s="110" t="s">
        <v>15</v>
      </c>
      <c r="C579" s="113" t="s">
        <v>707</v>
      </c>
      <c r="D579" s="110">
        <v>47210099016</v>
      </c>
      <c r="E579" s="6" t="s">
        <v>709</v>
      </c>
      <c r="F579" s="97" t="s">
        <v>18</v>
      </c>
      <c r="G579" s="6" t="s">
        <v>708</v>
      </c>
      <c r="H579" s="103">
        <f t="array" ref="H579">IFERROR(INDEX(SDE,MATCH($A579&amp;$B579&amp;$D579,AGE&amp;DEV&amp;NCP,0)),0)</f>
        <v>32636010</v>
      </c>
      <c r="I579" s="98">
        <v>61062260</v>
      </c>
      <c r="J579" s="6" t="s">
        <v>431</v>
      </c>
      <c r="K579" s="6" t="s">
        <v>549</v>
      </c>
      <c r="L579" s="6" t="s">
        <v>431</v>
      </c>
      <c r="M579" s="99">
        <v>14</v>
      </c>
      <c r="N579" s="6" t="s">
        <v>21</v>
      </c>
      <c r="O579" s="6" t="s">
        <v>21</v>
      </c>
      <c r="P579" s="6">
        <f>INDEX(dormants,MATCH(D579,cptedormant,"0"))</f>
        <v>600</v>
      </c>
      <c r="Q579" s="6" t="str">
        <f>IF(M579&gt;P579,"sans mouvement","ok")</f>
        <v>ok</v>
      </c>
      <c r="R579" s="120">
        <f t="array" ref="R579">IFERROR(INDEX(ETA,MATCH($A579&amp;$B579&amp;$D579,AGE&amp;DEV&amp;NCP,0)),0)</f>
        <v>0</v>
      </c>
      <c r="S579" s="120">
        <f t="array" ref="S579">IFERROR(INDEX(DLEV,MATCH($A579&amp;$B579&amp;$D579,AGE&amp;DEV&amp;NCP,0)),0)</f>
        <v>0</v>
      </c>
      <c r="T579" s="6"/>
    </row>
    <row r="580" spans="1:20" x14ac:dyDescent="0.25">
      <c r="A580" s="109" t="s">
        <v>31</v>
      </c>
      <c r="B580" s="110" t="s">
        <v>15</v>
      </c>
      <c r="C580" s="113" t="s">
        <v>707</v>
      </c>
      <c r="D580" s="110">
        <v>47210099018</v>
      </c>
      <c r="E580" s="6" t="s">
        <v>710</v>
      </c>
      <c r="F580" s="97" t="s">
        <v>18</v>
      </c>
      <c r="G580" s="6" t="s">
        <v>708</v>
      </c>
      <c r="H580" s="103">
        <f t="array" ref="H580">IFERROR(INDEX(SDE,MATCH($A580&amp;$B580&amp;$D580,AGE&amp;DEV&amp;NCP,0)),0)</f>
        <v>193610249</v>
      </c>
      <c r="I580" s="98">
        <v>192267422</v>
      </c>
      <c r="J580" s="6" t="s">
        <v>86</v>
      </c>
      <c r="K580" s="6" t="s">
        <v>86</v>
      </c>
      <c r="L580" s="6" t="s">
        <v>86</v>
      </c>
      <c r="M580" s="99">
        <v>18</v>
      </c>
      <c r="N580" s="6" t="s">
        <v>21</v>
      </c>
      <c r="O580" s="6" t="s">
        <v>21</v>
      </c>
      <c r="P580" s="6">
        <f>INDEX(dormants,MATCH(D580,cptedormant,"0"))</f>
        <v>600</v>
      </c>
      <c r="Q580" s="6" t="str">
        <f>IF(M580&gt;P580,"sans mouvement","ok")</f>
        <v>ok</v>
      </c>
      <c r="R580" s="120">
        <f t="array" ref="R580">IFERROR(INDEX(ETA,MATCH($A580&amp;$B580&amp;$D580,AGE&amp;DEV&amp;NCP,0)),0)</f>
        <v>0</v>
      </c>
      <c r="S580" s="120">
        <f t="array" ref="S580">IFERROR(INDEX(DLEV,MATCH($A580&amp;$B580&amp;$D580,AGE&amp;DEV&amp;NCP,0)),0)</f>
        <v>0</v>
      </c>
      <c r="T580" s="6"/>
    </row>
    <row r="581" spans="1:20" x14ac:dyDescent="0.25">
      <c r="A581" s="109" t="s">
        <v>31</v>
      </c>
      <c r="B581" s="110" t="s">
        <v>15</v>
      </c>
      <c r="C581" s="113" t="s">
        <v>707</v>
      </c>
      <c r="D581" s="110">
        <v>47210099022</v>
      </c>
      <c r="E581" s="6" t="s">
        <v>717</v>
      </c>
      <c r="F581" s="97" t="s">
        <v>18</v>
      </c>
      <c r="G581" s="6" t="s">
        <v>718</v>
      </c>
      <c r="H581" s="103">
        <f t="array" ref="H581">IFERROR(INDEX(SDE,MATCH($A581&amp;$B581&amp;$D581,AGE&amp;DEV&amp;NCP,0)),0)</f>
        <v>380910763</v>
      </c>
      <c r="I581" s="98">
        <v>380910763</v>
      </c>
      <c r="J581" s="6" t="s">
        <v>107</v>
      </c>
      <c r="K581" s="6" t="s">
        <v>107</v>
      </c>
      <c r="L581" s="6" t="s">
        <v>107</v>
      </c>
      <c r="M581" s="99">
        <v>24</v>
      </c>
      <c r="N581" s="6" t="s">
        <v>21</v>
      </c>
      <c r="O581" s="6" t="s">
        <v>21</v>
      </c>
      <c r="P581" s="6">
        <f>INDEX(dormants,MATCH(D581,cptedormant,"0"))</f>
        <v>366</v>
      </c>
      <c r="Q581" s="6" t="str">
        <f>IF(M581&gt;P581,"sans mouvement","ok")</f>
        <v>ok</v>
      </c>
      <c r="R581" s="120">
        <f t="array" ref="R581">IFERROR(INDEX(ETA,MATCH($A581&amp;$B581&amp;$D581,AGE&amp;DEV&amp;NCP,0)),0)</f>
        <v>0</v>
      </c>
      <c r="S581" s="120">
        <f t="array" ref="S581">IFERROR(INDEX(DLEV,MATCH($A581&amp;$B581&amp;$D581,AGE&amp;DEV&amp;NCP,0)),0)</f>
        <v>0</v>
      </c>
      <c r="T581" s="6"/>
    </row>
    <row r="582" spans="1:20" x14ac:dyDescent="0.25">
      <c r="A582" s="109" t="s">
        <v>31</v>
      </c>
      <c r="B582" s="110" t="s">
        <v>15</v>
      </c>
      <c r="C582" s="113" t="s">
        <v>707</v>
      </c>
      <c r="D582" s="110">
        <v>47210099040</v>
      </c>
      <c r="E582" s="6" t="s">
        <v>713</v>
      </c>
      <c r="F582" s="97" t="s">
        <v>18</v>
      </c>
      <c r="G582" s="6" t="s">
        <v>714</v>
      </c>
      <c r="H582" s="103">
        <f t="array" ref="H582">IFERROR(INDEX(SDE,MATCH($A582&amp;$B582&amp;$D582,AGE&amp;DEV&amp;NCP,0)),0)</f>
        <v>211874112</v>
      </c>
      <c r="I582" s="98">
        <v>211874112</v>
      </c>
      <c r="J582" s="6" t="s">
        <v>180</v>
      </c>
      <c r="K582" s="6" t="s">
        <v>107</v>
      </c>
      <c r="L582" s="6" t="s">
        <v>107</v>
      </c>
      <c r="M582" s="99">
        <v>24</v>
      </c>
      <c r="N582" s="6" t="s">
        <v>21</v>
      </c>
      <c r="O582" s="6" t="s">
        <v>21</v>
      </c>
      <c r="P582" s="6">
        <f>INDEX(dormants,MATCH(D582,cptedormant,"0"))</f>
        <v>366</v>
      </c>
      <c r="Q582" s="6" t="str">
        <f>IF(M582&gt;P582,"sans mouvement","ok")</f>
        <v>ok</v>
      </c>
      <c r="R582" s="120">
        <f t="array" ref="R582">IFERROR(INDEX(ETA,MATCH($A582&amp;$B582&amp;$D582,AGE&amp;DEV&amp;NCP,0)),0)</f>
        <v>0</v>
      </c>
      <c r="S582" s="120">
        <f t="array" ref="S582">IFERROR(INDEX(DLEV,MATCH($A582&amp;$B582&amp;$D582,AGE&amp;DEV&amp;NCP,0)),0)</f>
        <v>0</v>
      </c>
      <c r="T582" s="6"/>
    </row>
    <row r="583" spans="1:20" x14ac:dyDescent="0.25">
      <c r="A583" s="109" t="s">
        <v>31</v>
      </c>
      <c r="B583" s="110" t="s">
        <v>15</v>
      </c>
      <c r="C583" s="113" t="s">
        <v>707</v>
      </c>
      <c r="D583" s="110">
        <v>47210099050</v>
      </c>
      <c r="E583" s="6" t="s">
        <v>721</v>
      </c>
      <c r="F583" s="97" t="s">
        <v>18</v>
      </c>
      <c r="G583" s="6" t="s">
        <v>679</v>
      </c>
      <c r="H583" s="103">
        <f t="array" ref="H583">IFERROR(INDEX(SDE,MATCH($A583&amp;$B583&amp;$D583,AGE&amp;DEV&amp;NCP,0)),0)</f>
        <v>9797819</v>
      </c>
      <c r="I583" s="98">
        <v>9797819</v>
      </c>
      <c r="J583" s="6" t="s">
        <v>107</v>
      </c>
      <c r="K583" s="6" t="s">
        <v>107</v>
      </c>
      <c r="L583" s="6" t="s">
        <v>107</v>
      </c>
      <c r="M583" s="99">
        <v>24</v>
      </c>
      <c r="N583" s="6" t="s">
        <v>21</v>
      </c>
      <c r="O583" s="6" t="s">
        <v>21</v>
      </c>
      <c r="P583" s="6">
        <f>INDEX(dormants,MATCH(D583,cptedormant,"0"))</f>
        <v>366</v>
      </c>
      <c r="Q583" s="6" t="str">
        <f>IF(M583&gt;P583,"sans mouvement","ok")</f>
        <v>ok</v>
      </c>
      <c r="R583" s="120">
        <f t="array" ref="R583">IFERROR(INDEX(ETA,MATCH($A583&amp;$B583&amp;$D583,AGE&amp;DEV&amp;NCP,0)),0)</f>
        <v>0</v>
      </c>
      <c r="S583" s="120">
        <f t="array" ref="S583">IFERROR(INDEX(DLEV,MATCH($A583&amp;$B583&amp;$D583,AGE&amp;DEV&amp;NCP,0)),0)</f>
        <v>0</v>
      </c>
      <c r="T583" s="6"/>
    </row>
    <row r="584" spans="1:20" x14ac:dyDescent="0.25">
      <c r="A584" s="109" t="s">
        <v>31</v>
      </c>
      <c r="B584" s="110" t="s">
        <v>15</v>
      </c>
      <c r="C584" s="113" t="s">
        <v>722</v>
      </c>
      <c r="D584" s="110">
        <v>47220099001</v>
      </c>
      <c r="E584" s="6" t="s">
        <v>725</v>
      </c>
      <c r="F584" s="97" t="s">
        <v>18</v>
      </c>
      <c r="G584" s="6" t="s">
        <v>732</v>
      </c>
      <c r="H584" s="103">
        <f t="array" ref="H584">IFERROR(INDEX(SDE,MATCH($A584&amp;$B584&amp;$D584,AGE&amp;DEV&amp;NCP,0)),0)</f>
        <v>5643353</v>
      </c>
      <c r="I584" s="98">
        <v>5643353</v>
      </c>
      <c r="J584" s="6" t="s">
        <v>430</v>
      </c>
      <c r="K584" s="6" t="s">
        <v>85</v>
      </c>
      <c r="L584" s="6" t="s">
        <v>430</v>
      </c>
      <c r="M584" s="99">
        <v>12</v>
      </c>
      <c r="N584" s="6" t="s">
        <v>21</v>
      </c>
      <c r="O584" s="6" t="s">
        <v>21</v>
      </c>
      <c r="P584" s="6" t="e">
        <f>INDEX(dormants,MATCH(D584,cptedormant,"0"))</f>
        <v>#N/A</v>
      </c>
      <c r="Q584" s="6" t="e">
        <f>IF(M584&gt;P584,"sans mouvement","ok")</f>
        <v>#N/A</v>
      </c>
      <c r="R584" s="120">
        <f t="array" ref="R584">IFERROR(INDEX(ETA,MATCH($A584&amp;$B584&amp;$D584,AGE&amp;DEV&amp;NCP,0)),0)</f>
        <v>0</v>
      </c>
      <c r="S584" s="120">
        <f t="array" ref="S584">IFERROR(INDEX(DLEV,MATCH($A584&amp;$B584&amp;$D584,AGE&amp;DEV&amp;NCP,0)),0)</f>
        <v>0</v>
      </c>
      <c r="T584" s="6"/>
    </row>
    <row r="585" spans="1:20" x14ac:dyDescent="0.25">
      <c r="A585" s="109" t="s">
        <v>33</v>
      </c>
      <c r="B585" s="110" t="s">
        <v>15</v>
      </c>
      <c r="C585" s="113" t="s">
        <v>722</v>
      </c>
      <c r="D585" s="110">
        <v>47220099001</v>
      </c>
      <c r="E585" s="6" t="s">
        <v>725</v>
      </c>
      <c r="F585" s="97" t="s">
        <v>18</v>
      </c>
      <c r="G585" s="6" t="s">
        <v>732</v>
      </c>
      <c r="H585" s="103">
        <f t="array" ref="H585">IFERROR(INDEX(SDE,MATCH($A585&amp;$B585&amp;$D585,AGE&amp;DEV&amp;NCP,0)),0)</f>
        <v>665769</v>
      </c>
      <c r="I585" s="98">
        <v>665769</v>
      </c>
      <c r="J585" s="6" t="s">
        <v>107</v>
      </c>
      <c r="K585" s="6" t="s">
        <v>107</v>
      </c>
      <c r="L585" s="6" t="s">
        <v>107</v>
      </c>
      <c r="M585" s="99">
        <v>24</v>
      </c>
      <c r="N585" s="6" t="s">
        <v>21</v>
      </c>
      <c r="O585" s="6" t="s">
        <v>21</v>
      </c>
      <c r="P585" s="6" t="e">
        <f>INDEX(dormants,MATCH(D585,cptedormant,"0"))</f>
        <v>#N/A</v>
      </c>
      <c r="Q585" s="6" t="e">
        <f>IF(M585&gt;P585,"sans mouvement","ok")</f>
        <v>#N/A</v>
      </c>
      <c r="R585" s="120">
        <f t="array" ref="R585">IFERROR(INDEX(ETA,MATCH($A585&amp;$B585&amp;$D585,AGE&amp;DEV&amp;NCP,0)),0)</f>
        <v>0</v>
      </c>
      <c r="S585" s="120">
        <f t="array" ref="S585">IFERROR(INDEX(DLEV,MATCH($A585&amp;$B585&amp;$D585,AGE&amp;DEV&amp;NCP,0)),0)</f>
        <v>0</v>
      </c>
      <c r="T585" s="6"/>
    </row>
    <row r="586" spans="1:20" x14ac:dyDescent="0.25">
      <c r="A586" s="109" t="s">
        <v>36</v>
      </c>
      <c r="B586" s="110" t="s">
        <v>15</v>
      </c>
      <c r="C586" s="113" t="s">
        <v>722</v>
      </c>
      <c r="D586" s="110">
        <v>47220099001</v>
      </c>
      <c r="E586" s="6" t="s">
        <v>725</v>
      </c>
      <c r="F586" s="97" t="s">
        <v>18</v>
      </c>
      <c r="G586" s="6" t="s">
        <v>732</v>
      </c>
      <c r="H586" s="103">
        <f t="array" ref="H586">IFERROR(INDEX(SDE,MATCH($A586&amp;$B586&amp;$D586,AGE&amp;DEV&amp;NCP,0)),0)</f>
        <v>-10978689</v>
      </c>
      <c r="I586" s="98">
        <v>-10978689</v>
      </c>
      <c r="J586" s="6" t="s">
        <v>107</v>
      </c>
      <c r="K586" s="6" t="s">
        <v>107</v>
      </c>
      <c r="L586" s="6" t="s">
        <v>107</v>
      </c>
      <c r="M586" s="99">
        <v>24</v>
      </c>
      <c r="N586" s="6" t="s">
        <v>21</v>
      </c>
      <c r="O586" s="6" t="s">
        <v>21</v>
      </c>
      <c r="P586" s="6" t="e">
        <f>INDEX(dormants,MATCH(D586,cptedormant,"0"))</f>
        <v>#N/A</v>
      </c>
      <c r="Q586" s="6" t="e">
        <f>IF(M586&gt;P586,"sans mouvement","ok")</f>
        <v>#N/A</v>
      </c>
      <c r="R586" s="120">
        <f t="array" ref="R586">IFERROR(INDEX(ETA,MATCH($A586&amp;$B586&amp;$D586,AGE&amp;DEV&amp;NCP,0)),0)</f>
        <v>0</v>
      </c>
      <c r="S586" s="120">
        <f t="array" ref="S586">IFERROR(INDEX(DLEV,MATCH($A586&amp;$B586&amp;$D586,AGE&amp;DEV&amp;NCP,0)),0)</f>
        <v>0</v>
      </c>
      <c r="T586" s="6"/>
    </row>
    <row r="587" spans="1:20" x14ac:dyDescent="0.25">
      <c r="A587" s="109" t="s">
        <v>39</v>
      </c>
      <c r="B587" s="110" t="s">
        <v>15</v>
      </c>
      <c r="C587" s="113" t="s">
        <v>722</v>
      </c>
      <c r="D587" s="110">
        <v>47220099001</v>
      </c>
      <c r="E587" s="6" t="s">
        <v>725</v>
      </c>
      <c r="F587" s="97" t="s">
        <v>18</v>
      </c>
      <c r="G587" s="6" t="s">
        <v>732</v>
      </c>
      <c r="H587" s="103">
        <f t="array" ref="H587">IFERROR(INDEX(SDE,MATCH($A587&amp;$B587&amp;$D587,AGE&amp;DEV&amp;NCP,0)),0)</f>
        <v>-1153282</v>
      </c>
      <c r="I587" s="98">
        <v>-1153282</v>
      </c>
      <c r="J587" s="6" t="s">
        <v>733</v>
      </c>
      <c r="K587" s="6" t="s">
        <v>734</v>
      </c>
      <c r="L587" s="6" t="s">
        <v>734</v>
      </c>
      <c r="M587" s="99">
        <v>126</v>
      </c>
      <c r="N587" s="6" t="s">
        <v>21</v>
      </c>
      <c r="O587" s="6" t="s">
        <v>21</v>
      </c>
      <c r="P587" s="6" t="e">
        <f>INDEX(dormants,MATCH(D587,cptedormant,"0"))</f>
        <v>#N/A</v>
      </c>
      <c r="Q587" s="6" t="e">
        <f>IF(M587&gt;P587,"sans mouvement","ok")</f>
        <v>#N/A</v>
      </c>
      <c r="R587" s="120">
        <f t="array" ref="R587">IFERROR(INDEX(ETA,MATCH($A587&amp;$B587&amp;$D587,AGE&amp;DEV&amp;NCP,0)),0)</f>
        <v>0</v>
      </c>
      <c r="S587" s="120">
        <f t="array" ref="S587">IFERROR(INDEX(DLEV,MATCH($A587&amp;$B587&amp;$D587,AGE&amp;DEV&amp;NCP,0)),0)</f>
        <v>0</v>
      </c>
      <c r="T587" s="6"/>
    </row>
    <row r="588" spans="1:20" x14ac:dyDescent="0.25">
      <c r="A588" s="109" t="s">
        <v>40</v>
      </c>
      <c r="B588" s="110" t="s">
        <v>15</v>
      </c>
      <c r="C588" s="113" t="s">
        <v>722</v>
      </c>
      <c r="D588" s="110">
        <v>47220099001</v>
      </c>
      <c r="E588" s="6" t="s">
        <v>725</v>
      </c>
      <c r="F588" s="97" t="s">
        <v>18</v>
      </c>
      <c r="G588" s="6" t="s">
        <v>732</v>
      </c>
      <c r="H588" s="103">
        <f t="array" ref="H588">IFERROR(INDEX(SDE,MATCH($A588&amp;$B588&amp;$D588,AGE&amp;DEV&amp;NCP,0)),0)</f>
        <v>-1015590</v>
      </c>
      <c r="I588" s="98">
        <v>-1015590</v>
      </c>
      <c r="J588" s="6" t="s">
        <v>130</v>
      </c>
      <c r="K588" s="6" t="s">
        <v>503</v>
      </c>
      <c r="L588" s="6" t="s">
        <v>503</v>
      </c>
      <c r="M588" s="99">
        <v>63</v>
      </c>
      <c r="N588" s="6" t="s">
        <v>21</v>
      </c>
      <c r="O588" s="6" t="s">
        <v>21</v>
      </c>
      <c r="P588" s="6" t="e">
        <f>INDEX(dormants,MATCH(D588,cptedormant,"0"))</f>
        <v>#N/A</v>
      </c>
      <c r="Q588" s="6" t="e">
        <f>IF(M588&gt;P588,"sans mouvement","ok")</f>
        <v>#N/A</v>
      </c>
      <c r="R588" s="120">
        <f t="array" ref="R588">IFERROR(INDEX(ETA,MATCH($A588&amp;$B588&amp;$D588,AGE&amp;DEV&amp;NCP,0)),0)</f>
        <v>0</v>
      </c>
      <c r="S588" s="120">
        <f t="array" ref="S588">IFERROR(INDEX(DLEV,MATCH($A588&amp;$B588&amp;$D588,AGE&amp;DEV&amp;NCP,0)),0)</f>
        <v>0</v>
      </c>
      <c r="T588" s="6"/>
    </row>
    <row r="589" spans="1:20" x14ac:dyDescent="0.25">
      <c r="A589" s="109" t="s">
        <v>81</v>
      </c>
      <c r="B589" s="110" t="s">
        <v>15</v>
      </c>
      <c r="C589" s="113" t="s">
        <v>722</v>
      </c>
      <c r="D589" s="110">
        <v>47220099001</v>
      </c>
      <c r="E589" s="6" t="s">
        <v>725</v>
      </c>
      <c r="F589" s="97" t="s">
        <v>18</v>
      </c>
      <c r="G589" s="6" t="s">
        <v>726</v>
      </c>
      <c r="H589" s="103">
        <f t="array" ref="H589">IFERROR(INDEX(SDE,MATCH($A589&amp;$B589&amp;$D589,AGE&amp;DEV&amp;NCP,0)),0)</f>
        <v>100832</v>
      </c>
      <c r="I589" s="98">
        <v>100832</v>
      </c>
      <c r="J589" s="6" t="s">
        <v>107</v>
      </c>
      <c r="K589" s="6" t="s">
        <v>107</v>
      </c>
      <c r="L589" s="6" t="s">
        <v>107</v>
      </c>
      <c r="M589" s="99">
        <v>24</v>
      </c>
      <c r="N589" s="6" t="s">
        <v>21</v>
      </c>
      <c r="O589" s="6" t="s">
        <v>21</v>
      </c>
      <c r="P589" s="6" t="e">
        <f>INDEX(dormants,MATCH(D589,cptedormant,"0"))</f>
        <v>#N/A</v>
      </c>
      <c r="Q589" s="6" t="e">
        <f>IF(M589&gt;P589,"sans mouvement","ok")</f>
        <v>#N/A</v>
      </c>
      <c r="R589" s="120">
        <f t="array" ref="R589">IFERROR(INDEX(ETA,MATCH($A589&amp;$B589&amp;$D589,AGE&amp;DEV&amp;NCP,0)),0)</f>
        <v>0</v>
      </c>
      <c r="S589" s="120">
        <f t="array" ref="S589">IFERROR(INDEX(DLEV,MATCH($A589&amp;$B589&amp;$D589,AGE&amp;DEV&amp;NCP,0)),0)</f>
        <v>0</v>
      </c>
      <c r="T589" s="6"/>
    </row>
    <row r="590" spans="1:20" x14ac:dyDescent="0.25">
      <c r="A590" s="109" t="s">
        <v>48</v>
      </c>
      <c r="B590" s="110" t="s">
        <v>15</v>
      </c>
      <c r="C590" s="113" t="s">
        <v>722</v>
      </c>
      <c r="D590" s="110">
        <v>47220099001</v>
      </c>
      <c r="E590" s="6" t="s">
        <v>725</v>
      </c>
      <c r="F590" s="97" t="s">
        <v>18</v>
      </c>
      <c r="G590" s="6" t="s">
        <v>732</v>
      </c>
      <c r="H590" s="103">
        <f t="array" ref="H590">IFERROR(INDEX(SDE,MATCH($A590&amp;$B590&amp;$D590,AGE&amp;DEV&amp;NCP,0)),0)</f>
        <v>19952789</v>
      </c>
      <c r="I590" s="98">
        <v>19757372</v>
      </c>
      <c r="J590" s="6" t="s">
        <v>942</v>
      </c>
      <c r="K590" s="6" t="s">
        <v>564</v>
      </c>
      <c r="L590" s="6" t="s">
        <v>942</v>
      </c>
      <c r="M590" s="99">
        <v>3</v>
      </c>
      <c r="N590" s="6" t="s">
        <v>21</v>
      </c>
      <c r="O590" s="6" t="s">
        <v>21</v>
      </c>
      <c r="P590" s="6" t="e">
        <f>INDEX(dormants,MATCH(D590,cptedormant,"0"))</f>
        <v>#N/A</v>
      </c>
      <c r="Q590" s="6" t="e">
        <f>IF(M590&gt;P590,"sans mouvement","ok")</f>
        <v>#N/A</v>
      </c>
      <c r="R590" s="120">
        <f t="array" ref="R590">IFERROR(INDEX(ETA,MATCH($A590&amp;$B590&amp;$D590,AGE&amp;DEV&amp;NCP,0)),0)</f>
        <v>0</v>
      </c>
      <c r="S590" s="120">
        <f t="array" ref="S590">IFERROR(INDEX(DLEV,MATCH($A590&amp;$B590&amp;$D590,AGE&amp;DEV&amp;NCP,0)),0)</f>
        <v>0</v>
      </c>
      <c r="T590" s="6"/>
    </row>
    <row r="591" spans="1:20" x14ac:dyDescent="0.25">
      <c r="A591" s="109" t="s">
        <v>26</v>
      </c>
      <c r="B591" s="110" t="s">
        <v>15</v>
      </c>
      <c r="C591" s="113" t="s">
        <v>722</v>
      </c>
      <c r="D591" s="110">
        <v>47220099001</v>
      </c>
      <c r="E591" s="6" t="s">
        <v>725</v>
      </c>
      <c r="F591" s="97" t="s">
        <v>18</v>
      </c>
      <c r="G591" s="6" t="s">
        <v>732</v>
      </c>
      <c r="H591" s="103">
        <f t="array" ref="H591">IFERROR(INDEX(SDE,MATCH($A591&amp;$B591&amp;$D591,AGE&amp;DEV&amp;NCP,0)),0)</f>
        <v>144791</v>
      </c>
      <c r="I591" s="98">
        <v>144791</v>
      </c>
      <c r="J591" s="6" t="s">
        <v>107</v>
      </c>
      <c r="K591" s="6" t="s">
        <v>107</v>
      </c>
      <c r="L591" s="6" t="s">
        <v>107</v>
      </c>
      <c r="M591" s="99">
        <v>24</v>
      </c>
      <c r="N591" s="6" t="s">
        <v>21</v>
      </c>
      <c r="O591" s="6" t="s">
        <v>21</v>
      </c>
      <c r="P591" s="6" t="e">
        <f>INDEX(dormants,MATCH(D591,cptedormant,"0"))</f>
        <v>#N/A</v>
      </c>
      <c r="Q591" s="6" t="e">
        <f>IF(M591&gt;P591,"sans mouvement","ok")</f>
        <v>#N/A</v>
      </c>
      <c r="R591" s="120">
        <f t="array" ref="R591">IFERROR(INDEX(ETA,MATCH($A591&amp;$B591&amp;$D591,AGE&amp;DEV&amp;NCP,0)),0)</f>
        <v>0</v>
      </c>
      <c r="S591" s="120">
        <f t="array" ref="S591">IFERROR(INDEX(DLEV,MATCH($A591&amp;$B591&amp;$D591,AGE&amp;DEV&amp;NCP,0)),0)</f>
        <v>0</v>
      </c>
      <c r="T591" s="6"/>
    </row>
    <row r="592" spans="1:20" x14ac:dyDescent="0.25">
      <c r="A592" s="109" t="s">
        <v>22</v>
      </c>
      <c r="B592" s="110" t="s">
        <v>15</v>
      </c>
      <c r="C592" s="113" t="s">
        <v>722</v>
      </c>
      <c r="D592" s="110">
        <v>47220099001</v>
      </c>
      <c r="E592" s="6" t="s">
        <v>725</v>
      </c>
      <c r="F592" s="97" t="s">
        <v>18</v>
      </c>
      <c r="G592" s="6" t="s">
        <v>726</v>
      </c>
      <c r="H592" s="103">
        <f t="array" ref="H592">IFERROR(INDEX(SDE,MATCH($A592&amp;$B592&amp;$D592,AGE&amp;DEV&amp;NCP,0)),0)</f>
        <v>-77292</v>
      </c>
      <c r="I592" s="98">
        <v>-77292</v>
      </c>
      <c r="J592" s="6" t="s">
        <v>691</v>
      </c>
      <c r="K592" s="6" t="s">
        <v>122</v>
      </c>
      <c r="L592" s="6" t="s">
        <v>122</v>
      </c>
      <c r="M592" s="99">
        <v>109</v>
      </c>
      <c r="N592" s="6" t="s">
        <v>21</v>
      </c>
      <c r="O592" s="6" t="s">
        <v>21</v>
      </c>
      <c r="P592" s="6" t="e">
        <f>INDEX(dormants,MATCH(D592,cptedormant,"0"))</f>
        <v>#N/A</v>
      </c>
      <c r="Q592" s="6" t="e">
        <f>IF(M592&gt;P592,"sans mouvement","ok")</f>
        <v>#N/A</v>
      </c>
      <c r="R592" s="120">
        <f t="array" ref="R592">IFERROR(INDEX(ETA,MATCH($A592&amp;$B592&amp;$D592,AGE&amp;DEV&amp;NCP,0)),0)</f>
        <v>0</v>
      </c>
      <c r="S592" s="120">
        <f t="array" ref="S592">IFERROR(INDEX(DLEV,MATCH($A592&amp;$B592&amp;$D592,AGE&amp;DEV&amp;NCP,0)),0)</f>
        <v>0</v>
      </c>
      <c r="T592" s="6"/>
    </row>
    <row r="593" spans="1:20" x14ac:dyDescent="0.25">
      <c r="A593" s="109" t="s">
        <v>84</v>
      </c>
      <c r="B593" s="110" t="s">
        <v>15</v>
      </c>
      <c r="C593" s="113" t="s">
        <v>722</v>
      </c>
      <c r="D593" s="110">
        <v>47220099001</v>
      </c>
      <c r="E593" s="6" t="s">
        <v>725</v>
      </c>
      <c r="F593" s="97" t="s">
        <v>18</v>
      </c>
      <c r="G593" s="6" t="s">
        <v>732</v>
      </c>
      <c r="H593" s="103">
        <f t="array" ref="H593">IFERROR(INDEX(SDE,MATCH($A593&amp;$B593&amp;$D593,AGE&amp;DEV&amp;NCP,0)),0)</f>
        <v>113750</v>
      </c>
      <c r="I593" s="98">
        <v>113750</v>
      </c>
      <c r="J593" s="6" t="s">
        <v>107</v>
      </c>
      <c r="K593" s="6" t="s">
        <v>107</v>
      </c>
      <c r="L593" s="6" t="s">
        <v>107</v>
      </c>
      <c r="M593" s="99">
        <v>24</v>
      </c>
      <c r="N593" s="6" t="s">
        <v>21</v>
      </c>
      <c r="O593" s="6" t="s">
        <v>21</v>
      </c>
      <c r="P593" s="6" t="e">
        <f>INDEX(dormants,MATCH(D593,cptedormant,"0"))</f>
        <v>#N/A</v>
      </c>
      <c r="Q593" s="6" t="e">
        <f>IF(M593&gt;P593,"sans mouvement","ok")</f>
        <v>#N/A</v>
      </c>
      <c r="R593" s="120">
        <f t="array" ref="R593">IFERROR(INDEX(ETA,MATCH($A593&amp;$B593&amp;$D593,AGE&amp;DEV&amp;NCP,0)),0)</f>
        <v>0</v>
      </c>
      <c r="S593" s="120">
        <f t="array" ref="S593">IFERROR(INDEX(DLEV,MATCH($A593&amp;$B593&amp;$D593,AGE&amp;DEV&amp;NCP,0)),0)</f>
        <v>0</v>
      </c>
      <c r="T593" s="6"/>
    </row>
    <row r="594" spans="1:20" x14ac:dyDescent="0.25">
      <c r="A594" s="109" t="s">
        <v>31</v>
      </c>
      <c r="B594" s="110" t="s">
        <v>15</v>
      </c>
      <c r="C594" s="113" t="s">
        <v>722</v>
      </c>
      <c r="D594" s="110">
        <v>47220099003</v>
      </c>
      <c r="E594" s="6" t="s">
        <v>727</v>
      </c>
      <c r="F594" s="97" t="s">
        <v>18</v>
      </c>
      <c r="G594" s="6" t="s">
        <v>688</v>
      </c>
      <c r="H594" s="103">
        <f t="array" ref="H594">IFERROR(INDEX(SDE,MATCH($A594&amp;$B594&amp;$D594,AGE&amp;DEV&amp;NCP,0)),0)</f>
        <v>24562836</v>
      </c>
      <c r="I594" s="98">
        <v>24562836</v>
      </c>
      <c r="J594" s="6" t="s">
        <v>560</v>
      </c>
      <c r="K594" s="6" t="s">
        <v>728</v>
      </c>
      <c r="L594" s="6" t="s">
        <v>728</v>
      </c>
      <c r="M594" s="99">
        <v>1697</v>
      </c>
      <c r="N594" s="6" t="s">
        <v>21</v>
      </c>
      <c r="O594" s="6" t="s">
        <v>21</v>
      </c>
      <c r="P594" s="6" t="e">
        <f>INDEX(dormants,MATCH(D594,cptedormant,"0"))</f>
        <v>#N/A</v>
      </c>
      <c r="Q594" s="6" t="e">
        <f>IF(M594&gt;P594,"sans mouvement","ok")</f>
        <v>#N/A</v>
      </c>
      <c r="R594" s="120">
        <f t="array" ref="R594">IFERROR(INDEX(ETA,MATCH($A594&amp;$B594&amp;$D594,AGE&amp;DEV&amp;NCP,0)),0)</f>
        <v>0</v>
      </c>
      <c r="S594" s="120">
        <f t="array" ref="S594">IFERROR(INDEX(DLEV,MATCH($A594&amp;$B594&amp;$D594,AGE&amp;DEV&amp;NCP,0)),0)</f>
        <v>0</v>
      </c>
      <c r="T594" s="6"/>
    </row>
    <row r="595" spans="1:20" x14ac:dyDescent="0.25">
      <c r="A595" s="109" t="s">
        <v>48</v>
      </c>
      <c r="B595" s="110" t="s">
        <v>15</v>
      </c>
      <c r="C595" s="113" t="s">
        <v>722</v>
      </c>
      <c r="D595" s="110">
        <v>47220099102</v>
      </c>
      <c r="E595" s="6" t="s">
        <v>723</v>
      </c>
      <c r="F595" s="97" t="s">
        <v>18</v>
      </c>
      <c r="G595" s="6" t="s">
        <v>724</v>
      </c>
      <c r="H595" s="103">
        <f t="array" ref="H595">IFERROR(INDEX(SDE,MATCH($A595&amp;$B595&amp;$D595,AGE&amp;DEV&amp;NCP,0)),0)</f>
        <v>1653810</v>
      </c>
      <c r="I595" s="98">
        <v>1653810</v>
      </c>
      <c r="J595" s="6" t="s">
        <v>679</v>
      </c>
      <c r="K595" s="6" t="s">
        <v>677</v>
      </c>
      <c r="L595" s="6" t="s">
        <v>677</v>
      </c>
      <c r="M595" s="99">
        <v>2944</v>
      </c>
      <c r="N595" s="6" t="s">
        <v>21</v>
      </c>
      <c r="O595" s="6" t="s">
        <v>21</v>
      </c>
      <c r="P595" s="6">
        <f>INDEX(dormants,MATCH(D595,cptedormant,"0"))</f>
        <v>366</v>
      </c>
      <c r="Q595" s="6" t="str">
        <f>IF(M595&gt;P595,"sans mouvement","ok")</f>
        <v>sans mouvement</v>
      </c>
      <c r="R595" s="120">
        <f t="array" ref="R595">IFERROR(INDEX(ETA,MATCH($A595&amp;$B595&amp;$D595,AGE&amp;DEV&amp;NCP,0)),0)</f>
        <v>0</v>
      </c>
      <c r="S595" s="120">
        <f t="array" ref="S595">IFERROR(INDEX(DLEV,MATCH($A595&amp;$B595&amp;$D595,AGE&amp;DEV&amp;NCP,0)),0)</f>
        <v>0</v>
      </c>
      <c r="T595" s="6"/>
    </row>
    <row r="596" spans="1:20" x14ac:dyDescent="0.25">
      <c r="A596" s="109" t="s">
        <v>36</v>
      </c>
      <c r="B596" s="110" t="s">
        <v>15</v>
      </c>
      <c r="C596" s="113" t="s">
        <v>722</v>
      </c>
      <c r="D596" s="110">
        <v>47220240990</v>
      </c>
      <c r="E596" s="6" t="s">
        <v>735</v>
      </c>
      <c r="F596" s="97" t="s">
        <v>18</v>
      </c>
      <c r="G596" s="6" t="s">
        <v>730</v>
      </c>
      <c r="H596" s="103">
        <f t="array" ref="H596">IFERROR(INDEX(SDE,MATCH($A596&amp;$B596&amp;$D596,AGE&amp;DEV&amp;NCP,0)),0)</f>
        <v>21532</v>
      </c>
      <c r="I596" s="98">
        <v>21532</v>
      </c>
      <c r="J596" s="6" t="s">
        <v>736</v>
      </c>
      <c r="K596" s="6" t="s">
        <v>737</v>
      </c>
      <c r="L596" s="6" t="s">
        <v>737</v>
      </c>
      <c r="M596" s="99">
        <v>4464</v>
      </c>
      <c r="N596" s="6" t="s">
        <v>21</v>
      </c>
      <c r="O596" s="6" t="s">
        <v>21</v>
      </c>
      <c r="P596" s="6" t="e">
        <f>INDEX(dormants,MATCH(D596,cptedormant,"0"))</f>
        <v>#N/A</v>
      </c>
      <c r="Q596" s="6" t="e">
        <f>IF(M596&gt;P596,"sans mouvement","ok")</f>
        <v>#N/A</v>
      </c>
      <c r="R596" s="120">
        <f t="array" ref="R596">IFERROR(INDEX(ETA,MATCH($A596&amp;$B596&amp;$D596,AGE&amp;DEV&amp;NCP,0)),0)</f>
        <v>0</v>
      </c>
      <c r="S596" s="120">
        <f t="array" ref="S596">IFERROR(INDEX(DLEV,MATCH($A596&amp;$B596&amp;$D596,AGE&amp;DEV&amp;NCP,0)),0)</f>
        <v>0</v>
      </c>
      <c r="T596" s="6"/>
    </row>
    <row r="597" spans="1:20" x14ac:dyDescent="0.25">
      <c r="A597" s="109" t="s">
        <v>48</v>
      </c>
      <c r="B597" s="110" t="s">
        <v>15</v>
      </c>
      <c r="C597" s="113" t="s">
        <v>722</v>
      </c>
      <c r="D597" s="110">
        <v>47220240990</v>
      </c>
      <c r="E597" s="6" t="s">
        <v>735</v>
      </c>
      <c r="F597" s="97" t="s">
        <v>18</v>
      </c>
      <c r="G597" s="6" t="s">
        <v>730</v>
      </c>
      <c r="H597" s="103">
        <f t="array" ref="H597">IFERROR(INDEX(SDE,MATCH($A597&amp;$B597&amp;$D597,AGE&amp;DEV&amp;NCP,0)),0)</f>
        <v>206849</v>
      </c>
      <c r="I597" s="98">
        <v>206849</v>
      </c>
      <c r="J597" s="6" t="s">
        <v>738</v>
      </c>
      <c r="K597" s="6" t="s">
        <v>737</v>
      </c>
      <c r="L597" s="6" t="s">
        <v>737</v>
      </c>
      <c r="M597" s="99">
        <v>4464</v>
      </c>
      <c r="N597" s="6" t="s">
        <v>21</v>
      </c>
      <c r="O597" s="6" t="s">
        <v>21</v>
      </c>
      <c r="P597" s="6" t="e">
        <f>INDEX(dormants,MATCH(D597,cptedormant,"0"))</f>
        <v>#N/A</v>
      </c>
      <c r="Q597" s="6" t="e">
        <f>IF(M597&gt;P597,"sans mouvement","ok")</f>
        <v>#N/A</v>
      </c>
      <c r="R597" s="120">
        <f t="array" ref="R597">IFERROR(INDEX(ETA,MATCH($A597&amp;$B597&amp;$D597,AGE&amp;DEV&amp;NCP,0)),0)</f>
        <v>0</v>
      </c>
      <c r="S597" s="120">
        <f t="array" ref="S597">IFERROR(INDEX(DLEV,MATCH($A597&amp;$B597&amp;$D597,AGE&amp;DEV&amp;NCP,0)),0)</f>
        <v>0</v>
      </c>
      <c r="T597" s="6"/>
    </row>
  </sheetData>
  <sortState ref="A9:T597">
    <sortCondition ref="D14"/>
  </sortState>
  <mergeCells count="1">
    <mergeCell ref="E3:P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2:N1347"/>
  <sheetViews>
    <sheetView zoomScale="80" zoomScaleNormal="80" workbookViewId="0">
      <selection activeCell="A48" sqref="A48"/>
    </sheetView>
    <sheetView workbookViewId="1">
      <selection activeCell="D1347" sqref="D1347"/>
    </sheetView>
  </sheetViews>
  <sheetFormatPr baseColWidth="10" defaultColWidth="9.140625" defaultRowHeight="15" x14ac:dyDescent="0.25"/>
  <cols>
    <col min="1" max="1" width="7.85546875" style="3" bestFit="1" customWidth="1"/>
    <col min="2" max="2" width="7.7109375" bestFit="1" customWidth="1"/>
    <col min="3" max="3" width="10.140625" style="3" bestFit="1" customWidth="1"/>
    <col min="4" max="4" width="15.42578125" customWidth="1"/>
    <col min="5" max="5" width="41.42578125" bestFit="1" customWidth="1"/>
    <col min="6" max="6" width="6.85546875" style="3" bestFit="1" customWidth="1"/>
    <col min="7" max="7" width="8.140625" bestFit="1" customWidth="1"/>
    <col min="8" max="8" width="19" style="4" bestFit="1" customWidth="1"/>
    <col min="9" max="10" width="8.140625" bestFit="1" customWidth="1"/>
    <col min="11" max="11" width="8.5703125" bestFit="1" customWidth="1"/>
    <col min="12" max="12" width="30.85546875" style="3" bestFit="1" customWidth="1"/>
    <col min="13" max="13" width="11.140625" bestFit="1" customWidth="1"/>
    <col min="14" max="14" width="14.85546875" bestFit="1" customWidth="1"/>
  </cols>
  <sheetData>
    <row r="2" spans="1:14" x14ac:dyDescent="0.25">
      <c r="A2" s="105" t="s">
        <v>0</v>
      </c>
      <c r="B2" s="105" t="s">
        <v>1</v>
      </c>
      <c r="C2" s="105" t="s">
        <v>2</v>
      </c>
      <c r="D2" s="105" t="s">
        <v>3</v>
      </c>
      <c r="E2" s="100" t="s">
        <v>4</v>
      </c>
      <c r="F2" s="100" t="s">
        <v>5</v>
      </c>
      <c r="G2" s="100" t="s">
        <v>6</v>
      </c>
      <c r="H2" s="104" t="s">
        <v>7</v>
      </c>
      <c r="I2" s="100" t="s">
        <v>8</v>
      </c>
      <c r="J2" s="100" t="s">
        <v>9</v>
      </c>
      <c r="K2" s="100" t="s">
        <v>10</v>
      </c>
      <c r="L2" s="100" t="s">
        <v>11</v>
      </c>
      <c r="M2" s="100" t="s">
        <v>12</v>
      </c>
      <c r="N2" s="100" t="s">
        <v>13</v>
      </c>
    </row>
    <row r="3" spans="1:14" x14ac:dyDescent="0.25">
      <c r="A3" s="119" t="s">
        <v>48</v>
      </c>
      <c r="B3" s="106" t="s">
        <v>15</v>
      </c>
      <c r="C3" s="105" t="s">
        <v>419</v>
      </c>
      <c r="D3" s="108">
        <v>38100003730</v>
      </c>
      <c r="E3" s="1" t="s">
        <v>1006</v>
      </c>
      <c r="F3" s="2" t="s">
        <v>18</v>
      </c>
      <c r="G3" s="1" t="s">
        <v>1007</v>
      </c>
      <c r="H3" s="91">
        <v>0</v>
      </c>
      <c r="I3" s="1" t="s">
        <v>1008</v>
      </c>
      <c r="J3" s="1" t="s">
        <v>422</v>
      </c>
      <c r="K3" s="1" t="s">
        <v>422</v>
      </c>
      <c r="L3" s="101">
        <v>47</v>
      </c>
      <c r="M3" s="1" t="s">
        <v>21</v>
      </c>
      <c r="N3" s="1" t="s">
        <v>25</v>
      </c>
    </row>
    <row r="4" spans="1:14" x14ac:dyDescent="0.25">
      <c r="A4" s="119" t="s">
        <v>31</v>
      </c>
      <c r="B4" s="106" t="s">
        <v>15</v>
      </c>
      <c r="C4" s="105" t="s">
        <v>16</v>
      </c>
      <c r="D4" s="108">
        <v>38100099001</v>
      </c>
      <c r="E4" s="1" t="s">
        <v>49</v>
      </c>
      <c r="F4" s="2" t="s">
        <v>18</v>
      </c>
      <c r="G4" s="1" t="s">
        <v>50</v>
      </c>
      <c r="H4" s="91">
        <v>25482215</v>
      </c>
      <c r="I4" s="1" t="s">
        <v>58</v>
      </c>
      <c r="J4" s="1" t="s">
        <v>52</v>
      </c>
      <c r="K4" s="1" t="s">
        <v>52</v>
      </c>
      <c r="L4" s="101">
        <v>2814</v>
      </c>
      <c r="M4" s="1" t="s">
        <v>21</v>
      </c>
      <c r="N4" s="1" t="s">
        <v>25</v>
      </c>
    </row>
    <row r="5" spans="1:14" x14ac:dyDescent="0.25">
      <c r="A5" s="119" t="s">
        <v>48</v>
      </c>
      <c r="B5" s="106" t="s">
        <v>15</v>
      </c>
      <c r="C5" s="105" t="s">
        <v>16</v>
      </c>
      <c r="D5" s="108">
        <v>38100099001</v>
      </c>
      <c r="E5" s="1" t="s">
        <v>49</v>
      </c>
      <c r="F5" s="2" t="s">
        <v>18</v>
      </c>
      <c r="G5" s="1" t="s">
        <v>50</v>
      </c>
      <c r="H5" s="91">
        <v>7681960</v>
      </c>
      <c r="I5" s="1" t="s">
        <v>51</v>
      </c>
      <c r="J5" s="1" t="s">
        <v>52</v>
      </c>
      <c r="K5" s="1" t="s">
        <v>52</v>
      </c>
      <c r="L5" s="101">
        <v>2814</v>
      </c>
      <c r="M5" s="1" t="s">
        <v>21</v>
      </c>
      <c r="N5" s="1" t="s">
        <v>25</v>
      </c>
    </row>
    <row r="6" spans="1:14" x14ac:dyDescent="0.25">
      <c r="A6" s="119" t="s">
        <v>31</v>
      </c>
      <c r="B6" s="106" t="s">
        <v>15</v>
      </c>
      <c r="C6" s="105" t="s">
        <v>16</v>
      </c>
      <c r="D6" s="108">
        <v>38100099002</v>
      </c>
      <c r="E6" s="1" t="s">
        <v>59</v>
      </c>
      <c r="F6" s="2" t="s">
        <v>18</v>
      </c>
      <c r="G6" s="1" t="s">
        <v>943</v>
      </c>
      <c r="H6" s="91">
        <v>169086</v>
      </c>
      <c r="I6" s="1" t="s">
        <v>945</v>
      </c>
      <c r="J6" s="1" t="s">
        <v>945</v>
      </c>
      <c r="K6" s="1" t="s">
        <v>945</v>
      </c>
      <c r="L6" s="101">
        <v>3</v>
      </c>
      <c r="M6" s="1" t="s">
        <v>21</v>
      </c>
      <c r="N6" s="1" t="s">
        <v>21</v>
      </c>
    </row>
    <row r="7" spans="1:14" x14ac:dyDescent="0.25">
      <c r="A7" s="119" t="s">
        <v>14</v>
      </c>
      <c r="B7" s="106" t="s">
        <v>15</v>
      </c>
      <c r="C7" s="105" t="s">
        <v>16</v>
      </c>
      <c r="D7" s="108">
        <v>38100099010</v>
      </c>
      <c r="E7" s="1" t="s">
        <v>56</v>
      </c>
      <c r="F7" s="2" t="s">
        <v>35</v>
      </c>
      <c r="G7" s="1" t="s">
        <v>53</v>
      </c>
      <c r="H7" s="91">
        <v>0</v>
      </c>
      <c r="I7" s="1"/>
      <c r="J7" s="1"/>
      <c r="K7" s="1"/>
      <c r="L7" s="2" t="s">
        <v>956</v>
      </c>
      <c r="M7" s="1" t="s">
        <v>21</v>
      </c>
      <c r="N7" s="1" t="s">
        <v>25</v>
      </c>
    </row>
    <row r="8" spans="1:14" x14ac:dyDescent="0.25">
      <c r="A8" s="119" t="s">
        <v>31</v>
      </c>
      <c r="B8" s="106" t="s">
        <v>15</v>
      </c>
      <c r="C8" s="105" t="s">
        <v>16</v>
      </c>
      <c r="D8" s="108">
        <v>38100099010</v>
      </c>
      <c r="E8" s="1" t="s">
        <v>56</v>
      </c>
      <c r="F8" s="2" t="s">
        <v>35</v>
      </c>
      <c r="G8" s="1" t="s">
        <v>91</v>
      </c>
      <c r="H8" s="91">
        <v>-814325</v>
      </c>
      <c r="I8" s="1" t="s">
        <v>961</v>
      </c>
      <c r="J8" s="1" t="s">
        <v>945</v>
      </c>
      <c r="K8" s="1" t="s">
        <v>945</v>
      </c>
      <c r="L8" s="101">
        <v>3</v>
      </c>
      <c r="M8" s="1" t="s">
        <v>21</v>
      </c>
      <c r="N8" s="1" t="s">
        <v>25</v>
      </c>
    </row>
    <row r="9" spans="1:14" x14ac:dyDescent="0.25">
      <c r="A9" s="119" t="s">
        <v>48</v>
      </c>
      <c r="B9" s="106" t="s">
        <v>15</v>
      </c>
      <c r="C9" s="105" t="s">
        <v>16</v>
      </c>
      <c r="D9" s="108">
        <v>38100099010</v>
      </c>
      <c r="E9" s="1" t="s">
        <v>56</v>
      </c>
      <c r="F9" s="2" t="s">
        <v>35</v>
      </c>
      <c r="G9" s="1" t="s">
        <v>943</v>
      </c>
      <c r="H9" s="91">
        <v>0</v>
      </c>
      <c r="I9" s="1" t="s">
        <v>965</v>
      </c>
      <c r="J9" s="1" t="s">
        <v>966</v>
      </c>
      <c r="K9" s="1" t="s">
        <v>965</v>
      </c>
      <c r="L9" s="101">
        <v>466</v>
      </c>
      <c r="M9" s="1" t="s">
        <v>21</v>
      </c>
      <c r="N9" s="1" t="s">
        <v>25</v>
      </c>
    </row>
    <row r="10" spans="1:14" x14ac:dyDescent="0.25">
      <c r="A10" s="119" t="s">
        <v>14</v>
      </c>
      <c r="B10" s="106" t="s">
        <v>15</v>
      </c>
      <c r="C10" s="105" t="s">
        <v>16</v>
      </c>
      <c r="D10" s="108">
        <v>38100099011</v>
      </c>
      <c r="E10" s="1" t="s">
        <v>34</v>
      </c>
      <c r="F10" s="2" t="s">
        <v>35</v>
      </c>
      <c r="G10" s="1" t="s">
        <v>53</v>
      </c>
      <c r="H10" s="91">
        <v>-18782941</v>
      </c>
      <c r="I10" s="1" t="s">
        <v>948</v>
      </c>
      <c r="J10" s="1" t="s">
        <v>961</v>
      </c>
      <c r="K10" s="1" t="s">
        <v>961</v>
      </c>
      <c r="L10" s="101">
        <v>4</v>
      </c>
      <c r="M10" s="1" t="s">
        <v>21</v>
      </c>
      <c r="N10" s="1" t="s">
        <v>21</v>
      </c>
    </row>
    <row r="11" spans="1:14" x14ac:dyDescent="0.25">
      <c r="A11" s="119" t="s">
        <v>31</v>
      </c>
      <c r="B11" s="106" t="s">
        <v>15</v>
      </c>
      <c r="C11" s="105" t="s">
        <v>16</v>
      </c>
      <c r="D11" s="108">
        <v>38100099011</v>
      </c>
      <c r="E11" s="1" t="s">
        <v>34</v>
      </c>
      <c r="F11" s="2" t="s">
        <v>35</v>
      </c>
      <c r="G11" s="1" t="s">
        <v>70</v>
      </c>
      <c r="H11" s="91">
        <v>732235901</v>
      </c>
      <c r="I11" s="1" t="s">
        <v>945</v>
      </c>
      <c r="J11" s="1" t="s">
        <v>945</v>
      </c>
      <c r="K11" s="1" t="s">
        <v>945</v>
      </c>
      <c r="L11" s="101">
        <v>3</v>
      </c>
      <c r="M11" s="1" t="s">
        <v>21</v>
      </c>
      <c r="N11" s="1" t="s">
        <v>21</v>
      </c>
    </row>
    <row r="12" spans="1:14" x14ac:dyDescent="0.25">
      <c r="A12" s="119" t="s">
        <v>33</v>
      </c>
      <c r="B12" s="106" t="s">
        <v>15</v>
      </c>
      <c r="C12" s="105" t="s">
        <v>16</v>
      </c>
      <c r="D12" s="108">
        <v>38100099011</v>
      </c>
      <c r="E12" s="1" t="s">
        <v>34</v>
      </c>
      <c r="F12" s="2" t="s">
        <v>35</v>
      </c>
      <c r="G12" s="1" t="s">
        <v>19</v>
      </c>
      <c r="H12" s="91">
        <v>0</v>
      </c>
      <c r="I12" s="1" t="s">
        <v>949</v>
      </c>
      <c r="J12" s="1" t="s">
        <v>950</v>
      </c>
      <c r="K12" s="1" t="s">
        <v>950</v>
      </c>
      <c r="L12" s="101">
        <v>250</v>
      </c>
      <c r="M12" s="1" t="s">
        <v>21</v>
      </c>
      <c r="N12" s="1" t="s">
        <v>21</v>
      </c>
    </row>
    <row r="13" spans="1:14" x14ac:dyDescent="0.25">
      <c r="A13" s="119" t="s">
        <v>36</v>
      </c>
      <c r="B13" s="106" t="s">
        <v>15</v>
      </c>
      <c r="C13" s="105" t="s">
        <v>16</v>
      </c>
      <c r="D13" s="108">
        <v>38100099011</v>
      </c>
      <c r="E13" s="1" t="s">
        <v>34</v>
      </c>
      <c r="F13" s="2" t="s">
        <v>35</v>
      </c>
      <c r="G13" s="1" t="s">
        <v>19</v>
      </c>
      <c r="H13" s="91">
        <v>0</v>
      </c>
      <c r="I13" s="1" t="s">
        <v>37</v>
      </c>
      <c r="J13" s="1" t="s">
        <v>38</v>
      </c>
      <c r="K13" s="1" t="s">
        <v>38</v>
      </c>
      <c r="L13" s="101">
        <v>76</v>
      </c>
      <c r="M13" s="1" t="s">
        <v>21</v>
      </c>
      <c r="N13" s="1" t="s">
        <v>21</v>
      </c>
    </row>
    <row r="14" spans="1:14" x14ac:dyDescent="0.25">
      <c r="A14" s="119" t="s">
        <v>39</v>
      </c>
      <c r="B14" s="106" t="s">
        <v>15</v>
      </c>
      <c r="C14" s="105" t="s">
        <v>16</v>
      </c>
      <c r="D14" s="108">
        <v>38100099011</v>
      </c>
      <c r="E14" s="1" t="s">
        <v>34</v>
      </c>
      <c r="F14" s="2" t="s">
        <v>35</v>
      </c>
      <c r="G14" s="1" t="s">
        <v>19</v>
      </c>
      <c r="H14" s="91">
        <v>0</v>
      </c>
      <c r="I14" s="1" t="s">
        <v>951</v>
      </c>
      <c r="J14" s="1" t="s">
        <v>952</v>
      </c>
      <c r="K14" s="1" t="s">
        <v>952</v>
      </c>
      <c r="L14" s="101">
        <v>994</v>
      </c>
      <c r="M14" s="1" t="s">
        <v>21</v>
      </c>
      <c r="N14" s="1" t="s">
        <v>21</v>
      </c>
    </row>
    <row r="15" spans="1:14" x14ac:dyDescent="0.25">
      <c r="A15" s="119" t="s">
        <v>40</v>
      </c>
      <c r="B15" s="106" t="s">
        <v>15</v>
      </c>
      <c r="C15" s="105" t="s">
        <v>16</v>
      </c>
      <c r="D15" s="108">
        <v>38100099011</v>
      </c>
      <c r="E15" s="1" t="s">
        <v>34</v>
      </c>
      <c r="F15" s="2" t="s">
        <v>35</v>
      </c>
      <c r="G15" s="1" t="s">
        <v>19</v>
      </c>
      <c r="H15" s="91">
        <v>0</v>
      </c>
      <c r="I15" s="1" t="s">
        <v>953</v>
      </c>
      <c r="J15" s="1" t="s">
        <v>954</v>
      </c>
      <c r="K15" s="1" t="s">
        <v>954</v>
      </c>
      <c r="L15" s="101">
        <v>1700</v>
      </c>
      <c r="M15" s="1" t="s">
        <v>21</v>
      </c>
      <c r="N15" s="1" t="s">
        <v>21</v>
      </c>
    </row>
    <row r="16" spans="1:14" x14ac:dyDescent="0.25">
      <c r="A16" s="119" t="s">
        <v>41</v>
      </c>
      <c r="B16" s="106" t="s">
        <v>15</v>
      </c>
      <c r="C16" s="105" t="s">
        <v>16</v>
      </c>
      <c r="D16" s="108">
        <v>38100099011</v>
      </c>
      <c r="E16" s="1" t="s">
        <v>955</v>
      </c>
      <c r="F16" s="2" t="s">
        <v>35</v>
      </c>
      <c r="G16" s="1" t="s">
        <v>19</v>
      </c>
      <c r="H16" s="91">
        <v>0</v>
      </c>
      <c r="I16" s="1"/>
      <c r="J16" s="1"/>
      <c r="K16" s="1"/>
      <c r="L16" s="2" t="s">
        <v>956</v>
      </c>
      <c r="M16" s="1" t="s">
        <v>21</v>
      </c>
      <c r="N16" s="1" t="s">
        <v>21</v>
      </c>
    </row>
    <row r="17" spans="1:14" x14ac:dyDescent="0.25">
      <c r="A17" s="119" t="s">
        <v>42</v>
      </c>
      <c r="B17" s="106" t="s">
        <v>15</v>
      </c>
      <c r="C17" s="105" t="s">
        <v>16</v>
      </c>
      <c r="D17" s="108">
        <v>38100099011</v>
      </c>
      <c r="E17" s="1" t="s">
        <v>34</v>
      </c>
      <c r="F17" s="2" t="s">
        <v>35</v>
      </c>
      <c r="G17" s="1" t="s">
        <v>19</v>
      </c>
      <c r="H17" s="91">
        <v>0</v>
      </c>
      <c r="I17" s="1" t="s">
        <v>957</v>
      </c>
      <c r="J17" s="1" t="s">
        <v>43</v>
      </c>
      <c r="K17" s="1" t="s">
        <v>43</v>
      </c>
      <c r="L17" s="101">
        <v>1397</v>
      </c>
      <c r="M17" s="1" t="s">
        <v>21</v>
      </c>
      <c r="N17" s="1" t="s">
        <v>21</v>
      </c>
    </row>
    <row r="18" spans="1:14" x14ac:dyDescent="0.25">
      <c r="A18" s="119" t="s">
        <v>48</v>
      </c>
      <c r="B18" s="106" t="s">
        <v>15</v>
      </c>
      <c r="C18" s="105" t="s">
        <v>16</v>
      </c>
      <c r="D18" s="108">
        <v>38100099011</v>
      </c>
      <c r="E18" s="1" t="s">
        <v>34</v>
      </c>
      <c r="F18" s="2" t="s">
        <v>35</v>
      </c>
      <c r="G18" s="1" t="s">
        <v>70</v>
      </c>
      <c r="H18" s="91">
        <v>74205410</v>
      </c>
      <c r="I18" s="1" t="s">
        <v>945</v>
      </c>
      <c r="J18" s="1" t="s">
        <v>945</v>
      </c>
      <c r="K18" s="1" t="s">
        <v>945</v>
      </c>
      <c r="L18" s="101">
        <v>3</v>
      </c>
      <c r="M18" s="1" t="s">
        <v>21</v>
      </c>
      <c r="N18" s="1" t="s">
        <v>21</v>
      </c>
    </row>
    <row r="19" spans="1:14" x14ac:dyDescent="0.25">
      <c r="A19" s="119" t="s">
        <v>22</v>
      </c>
      <c r="B19" s="106" t="s">
        <v>15</v>
      </c>
      <c r="C19" s="105" t="s">
        <v>16</v>
      </c>
      <c r="D19" s="108">
        <v>38100099011</v>
      </c>
      <c r="E19" s="1" t="s">
        <v>34</v>
      </c>
      <c r="F19" s="2" t="s">
        <v>35</v>
      </c>
      <c r="G19" s="1" t="s">
        <v>19</v>
      </c>
      <c r="H19" s="91">
        <v>0</v>
      </c>
      <c r="I19" s="1" t="s">
        <v>958</v>
      </c>
      <c r="J19" s="1" t="s">
        <v>44</v>
      </c>
      <c r="K19" s="1" t="s">
        <v>44</v>
      </c>
      <c r="L19" s="101">
        <v>45</v>
      </c>
      <c r="M19" s="1" t="s">
        <v>21</v>
      </c>
      <c r="N19" s="1" t="s">
        <v>21</v>
      </c>
    </row>
    <row r="20" spans="1:14" x14ac:dyDescent="0.25">
      <c r="A20" s="119" t="s">
        <v>45</v>
      </c>
      <c r="B20" s="106" t="s">
        <v>15</v>
      </c>
      <c r="C20" s="105" t="s">
        <v>16</v>
      </c>
      <c r="D20" s="108">
        <v>38100099011</v>
      </c>
      <c r="E20" s="1" t="s">
        <v>34</v>
      </c>
      <c r="F20" s="2" t="s">
        <v>35</v>
      </c>
      <c r="G20" s="1" t="s">
        <v>19</v>
      </c>
      <c r="H20" s="91">
        <v>0</v>
      </c>
      <c r="I20" s="1" t="s">
        <v>959</v>
      </c>
      <c r="J20" s="1" t="s">
        <v>960</v>
      </c>
      <c r="K20" s="1" t="s">
        <v>960</v>
      </c>
      <c r="L20" s="101">
        <v>1132</v>
      </c>
      <c r="M20" s="1" t="s">
        <v>21</v>
      </c>
      <c r="N20" s="1" t="s">
        <v>21</v>
      </c>
    </row>
    <row r="21" spans="1:14" x14ac:dyDescent="0.25">
      <c r="A21" s="119" t="s">
        <v>46</v>
      </c>
      <c r="B21" s="106" t="s">
        <v>15</v>
      </c>
      <c r="C21" s="105" t="s">
        <v>16</v>
      </c>
      <c r="D21" s="108">
        <v>38100099011</v>
      </c>
      <c r="E21" s="1" t="s">
        <v>34</v>
      </c>
      <c r="F21" s="2" t="s">
        <v>35</v>
      </c>
      <c r="G21" s="1" t="s">
        <v>19</v>
      </c>
      <c r="H21" s="91">
        <v>0</v>
      </c>
      <c r="I21" s="1" t="s">
        <v>948</v>
      </c>
      <c r="J21" s="1" t="s">
        <v>961</v>
      </c>
      <c r="K21" s="1" t="s">
        <v>961</v>
      </c>
      <c r="L21" s="101">
        <v>4</v>
      </c>
      <c r="M21" s="1" t="s">
        <v>21</v>
      </c>
      <c r="N21" s="1" t="s">
        <v>21</v>
      </c>
    </row>
    <row r="22" spans="1:14" x14ac:dyDescent="0.25">
      <c r="A22" s="119" t="s">
        <v>31</v>
      </c>
      <c r="B22" s="106" t="s">
        <v>15</v>
      </c>
      <c r="C22" s="105" t="s">
        <v>16</v>
      </c>
      <c r="D22" s="108">
        <v>38100099015</v>
      </c>
      <c r="E22" s="1" t="s">
        <v>23</v>
      </c>
      <c r="F22" s="2" t="s">
        <v>18</v>
      </c>
      <c r="G22" s="1" t="s">
        <v>24</v>
      </c>
      <c r="H22" s="91">
        <v>1439957</v>
      </c>
      <c r="I22" s="1" t="s">
        <v>945</v>
      </c>
      <c r="J22" s="1" t="s">
        <v>945</v>
      </c>
      <c r="K22" s="1" t="s">
        <v>945</v>
      </c>
      <c r="L22" s="101">
        <v>3</v>
      </c>
      <c r="M22" s="1" t="s">
        <v>21</v>
      </c>
      <c r="N22" s="1" t="s">
        <v>25</v>
      </c>
    </row>
    <row r="23" spans="1:14" x14ac:dyDescent="0.25">
      <c r="A23" s="119" t="s">
        <v>33</v>
      </c>
      <c r="B23" s="106" t="s">
        <v>15</v>
      </c>
      <c r="C23" s="105" t="s">
        <v>16</v>
      </c>
      <c r="D23" s="108">
        <v>38100099015</v>
      </c>
      <c r="E23" s="1" t="s">
        <v>23</v>
      </c>
      <c r="F23" s="2" t="s">
        <v>18</v>
      </c>
      <c r="G23" s="1" t="s">
        <v>24</v>
      </c>
      <c r="H23" s="91">
        <v>0</v>
      </c>
      <c r="I23" s="1" t="s">
        <v>967</v>
      </c>
      <c r="J23" s="1" t="s">
        <v>968</v>
      </c>
      <c r="K23" s="1" t="s">
        <v>968</v>
      </c>
      <c r="L23" s="101">
        <v>164</v>
      </c>
      <c r="M23" s="1" t="s">
        <v>21</v>
      </c>
      <c r="N23" s="1" t="s">
        <v>25</v>
      </c>
    </row>
    <row r="24" spans="1:14" x14ac:dyDescent="0.25">
      <c r="A24" s="119" t="s">
        <v>36</v>
      </c>
      <c r="B24" s="106" t="s">
        <v>15</v>
      </c>
      <c r="C24" s="105" t="s">
        <v>16</v>
      </c>
      <c r="D24" s="108">
        <v>38100099015</v>
      </c>
      <c r="E24" s="1" t="s">
        <v>23</v>
      </c>
      <c r="F24" s="2" t="s">
        <v>18</v>
      </c>
      <c r="G24" s="1" t="s">
        <v>24</v>
      </c>
      <c r="H24" s="91">
        <v>0</v>
      </c>
      <c r="I24" s="1" t="s">
        <v>969</v>
      </c>
      <c r="J24" s="1" t="s">
        <v>969</v>
      </c>
      <c r="K24" s="1" t="s">
        <v>969</v>
      </c>
      <c r="L24" s="101">
        <v>544</v>
      </c>
      <c r="M24" s="1" t="s">
        <v>21</v>
      </c>
      <c r="N24" s="1" t="s">
        <v>25</v>
      </c>
    </row>
    <row r="25" spans="1:14" x14ac:dyDescent="0.25">
      <c r="A25" s="119" t="s">
        <v>39</v>
      </c>
      <c r="B25" s="106" t="s">
        <v>15</v>
      </c>
      <c r="C25" s="105" t="s">
        <v>16</v>
      </c>
      <c r="D25" s="108">
        <v>38100099015</v>
      </c>
      <c r="E25" s="1" t="s">
        <v>23</v>
      </c>
      <c r="F25" s="2" t="s">
        <v>18</v>
      </c>
      <c r="G25" s="1" t="s">
        <v>24</v>
      </c>
      <c r="H25" s="91">
        <v>0</v>
      </c>
      <c r="I25" s="1" t="s">
        <v>970</v>
      </c>
      <c r="J25" s="1" t="s">
        <v>970</v>
      </c>
      <c r="K25" s="1" t="s">
        <v>970</v>
      </c>
      <c r="L25" s="101">
        <v>1497</v>
      </c>
      <c r="M25" s="1" t="s">
        <v>21</v>
      </c>
      <c r="N25" s="1" t="s">
        <v>25</v>
      </c>
    </row>
    <row r="26" spans="1:14" x14ac:dyDescent="0.25">
      <c r="A26" s="119" t="s">
        <v>1336</v>
      </c>
      <c r="B26" s="106" t="s">
        <v>15</v>
      </c>
      <c r="C26" s="105" t="s">
        <v>16</v>
      </c>
      <c r="D26" s="108">
        <v>38100099015</v>
      </c>
      <c r="E26" s="1" t="s">
        <v>23</v>
      </c>
      <c r="F26" s="2" t="s">
        <v>18</v>
      </c>
      <c r="G26" s="1" t="s">
        <v>24</v>
      </c>
      <c r="H26" s="91">
        <v>0</v>
      </c>
      <c r="I26" s="1"/>
      <c r="J26" s="1"/>
      <c r="K26" s="1"/>
      <c r="L26" s="2" t="s">
        <v>956</v>
      </c>
      <c r="M26" s="1" t="s">
        <v>21</v>
      </c>
      <c r="N26" s="1" t="s">
        <v>25</v>
      </c>
    </row>
    <row r="27" spans="1:14" x14ac:dyDescent="0.25">
      <c r="A27" s="119" t="s">
        <v>40</v>
      </c>
      <c r="B27" s="106" t="s">
        <v>15</v>
      </c>
      <c r="C27" s="105" t="s">
        <v>16</v>
      </c>
      <c r="D27" s="108">
        <v>38100099015</v>
      </c>
      <c r="E27" s="1" t="s">
        <v>23</v>
      </c>
      <c r="F27" s="2" t="s">
        <v>18</v>
      </c>
      <c r="G27" s="1" t="s">
        <v>24</v>
      </c>
      <c r="H27" s="91">
        <v>0</v>
      </c>
      <c r="I27" s="1" t="s">
        <v>76</v>
      </c>
      <c r="J27" s="1" t="s">
        <v>77</v>
      </c>
      <c r="K27" s="1" t="s">
        <v>77</v>
      </c>
      <c r="L27" s="101">
        <v>97</v>
      </c>
      <c r="M27" s="1" t="s">
        <v>21</v>
      </c>
      <c r="N27" s="1" t="s">
        <v>25</v>
      </c>
    </row>
    <row r="28" spans="1:14" x14ac:dyDescent="0.25">
      <c r="A28" s="119" t="s">
        <v>41</v>
      </c>
      <c r="B28" s="106" t="s">
        <v>15</v>
      </c>
      <c r="C28" s="105" t="s">
        <v>16</v>
      </c>
      <c r="D28" s="108">
        <v>38100099015</v>
      </c>
      <c r="E28" s="1" t="s">
        <v>23</v>
      </c>
      <c r="F28" s="2" t="s">
        <v>18</v>
      </c>
      <c r="G28" s="1" t="s">
        <v>24</v>
      </c>
      <c r="H28" s="91">
        <v>294709</v>
      </c>
      <c r="I28" s="1" t="s">
        <v>78</v>
      </c>
      <c r="J28" s="1" t="s">
        <v>79</v>
      </c>
      <c r="K28" s="1" t="s">
        <v>79</v>
      </c>
      <c r="L28" s="101">
        <v>140</v>
      </c>
      <c r="M28" s="1" t="s">
        <v>21</v>
      </c>
      <c r="N28" s="1" t="s">
        <v>25</v>
      </c>
    </row>
    <row r="29" spans="1:14" x14ac:dyDescent="0.25">
      <c r="A29" s="119" t="s">
        <v>80</v>
      </c>
      <c r="B29" s="106" t="s">
        <v>15</v>
      </c>
      <c r="C29" s="105" t="s">
        <v>16</v>
      </c>
      <c r="D29" s="108">
        <v>38100099015</v>
      </c>
      <c r="E29" s="1" t="s">
        <v>23</v>
      </c>
      <c r="F29" s="2" t="s">
        <v>18</v>
      </c>
      <c r="G29" s="1" t="s">
        <v>24</v>
      </c>
      <c r="H29" s="91">
        <v>0</v>
      </c>
      <c r="I29" s="1"/>
      <c r="J29" s="1"/>
      <c r="K29" s="1"/>
      <c r="L29" s="2" t="s">
        <v>956</v>
      </c>
      <c r="M29" s="1" t="s">
        <v>21</v>
      </c>
      <c r="N29" s="1" t="s">
        <v>25</v>
      </c>
    </row>
    <row r="30" spans="1:14" x14ac:dyDescent="0.25">
      <c r="A30" s="119" t="s">
        <v>42</v>
      </c>
      <c r="B30" s="106" t="s">
        <v>15</v>
      </c>
      <c r="C30" s="105" t="s">
        <v>16</v>
      </c>
      <c r="D30" s="108">
        <v>38100099015</v>
      </c>
      <c r="E30" s="1" t="s">
        <v>23</v>
      </c>
      <c r="F30" s="2" t="s">
        <v>18</v>
      </c>
      <c r="G30" s="1" t="s">
        <v>24</v>
      </c>
      <c r="H30" s="91">
        <v>0</v>
      </c>
      <c r="I30" s="1"/>
      <c r="J30" s="1"/>
      <c r="K30" s="1"/>
      <c r="L30" s="2" t="s">
        <v>956</v>
      </c>
      <c r="M30" s="1" t="s">
        <v>21</v>
      </c>
      <c r="N30" s="1" t="s">
        <v>25</v>
      </c>
    </row>
    <row r="31" spans="1:14" x14ac:dyDescent="0.25">
      <c r="A31" s="119" t="s">
        <v>81</v>
      </c>
      <c r="B31" s="106" t="s">
        <v>15</v>
      </c>
      <c r="C31" s="105" t="s">
        <v>16</v>
      </c>
      <c r="D31" s="108">
        <v>38100099015</v>
      </c>
      <c r="E31" s="1" t="s">
        <v>23</v>
      </c>
      <c r="F31" s="2" t="s">
        <v>18</v>
      </c>
      <c r="G31" s="1" t="s">
        <v>24</v>
      </c>
      <c r="H31" s="91">
        <v>0</v>
      </c>
      <c r="I31" s="1" t="s">
        <v>82</v>
      </c>
      <c r="J31" s="1" t="s">
        <v>83</v>
      </c>
      <c r="K31" s="1" t="s">
        <v>83</v>
      </c>
      <c r="L31" s="101">
        <v>545</v>
      </c>
      <c r="M31" s="1" t="s">
        <v>21</v>
      </c>
      <c r="N31" s="1" t="s">
        <v>25</v>
      </c>
    </row>
    <row r="32" spans="1:14" x14ac:dyDescent="0.25">
      <c r="A32" s="119" t="s">
        <v>48</v>
      </c>
      <c r="B32" s="106" t="s">
        <v>15</v>
      </c>
      <c r="C32" s="105" t="s">
        <v>16</v>
      </c>
      <c r="D32" s="108">
        <v>38100099015</v>
      </c>
      <c r="E32" s="1" t="s">
        <v>23</v>
      </c>
      <c r="F32" s="2" t="s">
        <v>18</v>
      </c>
      <c r="G32" s="1" t="s">
        <v>24</v>
      </c>
      <c r="H32" s="91">
        <v>7733154</v>
      </c>
      <c r="I32" s="1" t="s">
        <v>945</v>
      </c>
      <c r="J32" s="1" t="s">
        <v>945</v>
      </c>
      <c r="K32" s="1" t="s">
        <v>945</v>
      </c>
      <c r="L32" s="101">
        <v>3</v>
      </c>
      <c r="M32" s="1" t="s">
        <v>21</v>
      </c>
      <c r="N32" s="1" t="s">
        <v>25</v>
      </c>
    </row>
    <row r="33" spans="1:14" x14ac:dyDescent="0.25">
      <c r="A33" s="119" t="s">
        <v>26</v>
      </c>
      <c r="B33" s="106" t="s">
        <v>15</v>
      </c>
      <c r="C33" s="105" t="s">
        <v>16</v>
      </c>
      <c r="D33" s="108">
        <v>38100099015</v>
      </c>
      <c r="E33" s="1" t="s">
        <v>23</v>
      </c>
      <c r="F33" s="2" t="s">
        <v>18</v>
      </c>
      <c r="G33" s="1" t="s">
        <v>24</v>
      </c>
      <c r="H33" s="91">
        <v>0</v>
      </c>
      <c r="I33" s="1" t="s">
        <v>975</v>
      </c>
      <c r="J33" s="1" t="s">
        <v>975</v>
      </c>
      <c r="K33" s="1" t="s">
        <v>975</v>
      </c>
      <c r="L33" s="101">
        <v>2842</v>
      </c>
      <c r="M33" s="1" t="s">
        <v>21</v>
      </c>
      <c r="N33" s="1" t="s">
        <v>25</v>
      </c>
    </row>
    <row r="34" spans="1:14" x14ac:dyDescent="0.25">
      <c r="A34" s="119" t="s">
        <v>22</v>
      </c>
      <c r="B34" s="106" t="s">
        <v>15</v>
      </c>
      <c r="C34" s="105" t="s">
        <v>16</v>
      </c>
      <c r="D34" s="108">
        <v>38100099015</v>
      </c>
      <c r="E34" s="1" t="s">
        <v>23</v>
      </c>
      <c r="F34" s="2" t="s">
        <v>18</v>
      </c>
      <c r="G34" s="1" t="s">
        <v>24</v>
      </c>
      <c r="H34" s="91">
        <v>0</v>
      </c>
      <c r="I34" s="1" t="s">
        <v>946</v>
      </c>
      <c r="J34" s="1" t="s">
        <v>947</v>
      </c>
      <c r="K34" s="1" t="s">
        <v>947</v>
      </c>
      <c r="L34" s="101">
        <v>488</v>
      </c>
      <c r="M34" s="1" t="s">
        <v>21</v>
      </c>
      <c r="N34" s="1" t="s">
        <v>25</v>
      </c>
    </row>
    <row r="35" spans="1:14" x14ac:dyDescent="0.25">
      <c r="A35" s="119" t="s">
        <v>45</v>
      </c>
      <c r="B35" s="106" t="s">
        <v>15</v>
      </c>
      <c r="C35" s="105" t="s">
        <v>16</v>
      </c>
      <c r="D35" s="108">
        <v>38100099015</v>
      </c>
      <c r="E35" s="1" t="s">
        <v>23</v>
      </c>
      <c r="F35" s="2" t="s">
        <v>18</v>
      </c>
      <c r="G35" s="1" t="s">
        <v>24</v>
      </c>
      <c r="H35" s="91">
        <v>0</v>
      </c>
      <c r="I35" s="1" t="s">
        <v>976</v>
      </c>
      <c r="J35" s="1" t="s">
        <v>976</v>
      </c>
      <c r="K35" s="1" t="s">
        <v>976</v>
      </c>
      <c r="L35" s="101">
        <v>235</v>
      </c>
      <c r="M35" s="1" t="s">
        <v>21</v>
      </c>
      <c r="N35" s="1" t="s">
        <v>25</v>
      </c>
    </row>
    <row r="36" spans="1:14" x14ac:dyDescent="0.25">
      <c r="A36" s="119" t="s">
        <v>84</v>
      </c>
      <c r="B36" s="106" t="s">
        <v>15</v>
      </c>
      <c r="C36" s="105" t="s">
        <v>16</v>
      </c>
      <c r="D36" s="108">
        <v>38100099015</v>
      </c>
      <c r="E36" s="1" t="s">
        <v>23</v>
      </c>
      <c r="F36" s="2" t="s">
        <v>18</v>
      </c>
      <c r="G36" s="1" t="s">
        <v>24</v>
      </c>
      <c r="H36" s="91">
        <v>1882400</v>
      </c>
      <c r="I36" s="1" t="s">
        <v>961</v>
      </c>
      <c r="J36" s="1" t="s">
        <v>86</v>
      </c>
      <c r="K36" s="1" t="s">
        <v>961</v>
      </c>
      <c r="L36" s="101">
        <v>4</v>
      </c>
      <c r="M36" s="1" t="s">
        <v>21</v>
      </c>
      <c r="N36" s="1" t="s">
        <v>25</v>
      </c>
    </row>
    <row r="37" spans="1:14" x14ac:dyDescent="0.25">
      <c r="A37" s="119" t="s">
        <v>87</v>
      </c>
      <c r="B37" s="106" t="s">
        <v>15</v>
      </c>
      <c r="C37" s="105" t="s">
        <v>16</v>
      </c>
      <c r="D37" s="108">
        <v>38100099015</v>
      </c>
      <c r="E37" s="1" t="s">
        <v>23</v>
      </c>
      <c r="F37" s="2" t="s">
        <v>18</v>
      </c>
      <c r="G37" s="1" t="s">
        <v>24</v>
      </c>
      <c r="H37" s="91">
        <v>0</v>
      </c>
      <c r="I37" s="1"/>
      <c r="J37" s="1"/>
      <c r="K37" s="1"/>
      <c r="L37" s="2" t="s">
        <v>956</v>
      </c>
      <c r="M37" s="1" t="s">
        <v>21</v>
      </c>
      <c r="N37" s="1" t="s">
        <v>25</v>
      </c>
    </row>
    <row r="38" spans="1:14" x14ac:dyDescent="0.25">
      <c r="A38" s="119" t="s">
        <v>88</v>
      </c>
      <c r="B38" s="106" t="s">
        <v>15</v>
      </c>
      <c r="C38" s="105" t="s">
        <v>16</v>
      </c>
      <c r="D38" s="108">
        <v>38100099015</v>
      </c>
      <c r="E38" s="1" t="s">
        <v>23</v>
      </c>
      <c r="F38" s="2" t="s">
        <v>18</v>
      </c>
      <c r="G38" s="1" t="s">
        <v>24</v>
      </c>
      <c r="H38" s="91">
        <v>209460</v>
      </c>
      <c r="I38" s="1" t="s">
        <v>86</v>
      </c>
      <c r="J38" s="1" t="s">
        <v>89</v>
      </c>
      <c r="K38" s="1" t="s">
        <v>89</v>
      </c>
      <c r="L38" s="101">
        <v>24</v>
      </c>
      <c r="M38" s="1" t="s">
        <v>21</v>
      </c>
      <c r="N38" s="1" t="s">
        <v>25</v>
      </c>
    </row>
    <row r="39" spans="1:14" x14ac:dyDescent="0.25">
      <c r="A39" s="119" t="s">
        <v>46</v>
      </c>
      <c r="B39" s="106" t="s">
        <v>15</v>
      </c>
      <c r="C39" s="105" t="s">
        <v>16</v>
      </c>
      <c r="D39" s="108">
        <v>38100099015</v>
      </c>
      <c r="E39" s="1" t="s">
        <v>23</v>
      </c>
      <c r="F39" s="2" t="s">
        <v>18</v>
      </c>
      <c r="G39" s="1" t="s">
        <v>24</v>
      </c>
      <c r="H39" s="91">
        <v>10060000</v>
      </c>
      <c r="I39" s="1" t="s">
        <v>945</v>
      </c>
      <c r="J39" s="1" t="s">
        <v>948</v>
      </c>
      <c r="K39" s="1" t="s">
        <v>945</v>
      </c>
      <c r="L39" s="101">
        <v>3</v>
      </c>
      <c r="M39" s="1" t="s">
        <v>21</v>
      </c>
      <c r="N39" s="1" t="s">
        <v>25</v>
      </c>
    </row>
    <row r="40" spans="1:14" x14ac:dyDescent="0.25">
      <c r="A40" s="119" t="s">
        <v>48</v>
      </c>
      <c r="B40" s="106" t="s">
        <v>15</v>
      </c>
      <c r="C40" s="105" t="s">
        <v>16</v>
      </c>
      <c r="D40" s="108">
        <v>38100099020</v>
      </c>
      <c r="E40" s="1" t="s">
        <v>971</v>
      </c>
      <c r="F40" s="2" t="s">
        <v>35</v>
      </c>
      <c r="G40" s="1" t="s">
        <v>972</v>
      </c>
      <c r="H40" s="91">
        <v>0</v>
      </c>
      <c r="I40" s="1" t="s">
        <v>973</v>
      </c>
      <c r="J40" s="1" t="s">
        <v>974</v>
      </c>
      <c r="K40" s="1" t="s">
        <v>974</v>
      </c>
      <c r="L40" s="101">
        <v>3685</v>
      </c>
      <c r="M40" s="1" t="s">
        <v>21</v>
      </c>
      <c r="N40" s="1" t="s">
        <v>25</v>
      </c>
    </row>
    <row r="41" spans="1:14" x14ac:dyDescent="0.25">
      <c r="A41" s="119" t="s">
        <v>14</v>
      </c>
      <c r="B41" s="106" t="s">
        <v>15</v>
      </c>
      <c r="C41" s="105" t="s">
        <v>16</v>
      </c>
      <c r="D41" s="108">
        <v>38100099111</v>
      </c>
      <c r="E41" s="1" t="s">
        <v>17</v>
      </c>
      <c r="F41" s="2" t="s">
        <v>18</v>
      </c>
      <c r="G41" s="1" t="s">
        <v>19</v>
      </c>
      <c r="H41" s="91">
        <v>-65430788</v>
      </c>
      <c r="I41" s="1" t="s">
        <v>945</v>
      </c>
      <c r="J41" s="1" t="s">
        <v>945</v>
      </c>
      <c r="K41" s="1" t="s">
        <v>945</v>
      </c>
      <c r="L41" s="101">
        <v>3</v>
      </c>
      <c r="M41" s="1" t="s">
        <v>21</v>
      </c>
      <c r="N41" s="1" t="s">
        <v>21</v>
      </c>
    </row>
    <row r="42" spans="1:14" x14ac:dyDescent="0.25">
      <c r="A42" s="119" t="s">
        <v>31</v>
      </c>
      <c r="B42" s="106" t="s">
        <v>15</v>
      </c>
      <c r="C42" s="105" t="s">
        <v>16</v>
      </c>
      <c r="D42" s="108">
        <v>38100099999</v>
      </c>
      <c r="E42" s="1" t="s">
        <v>32</v>
      </c>
      <c r="F42" s="2" t="s">
        <v>18</v>
      </c>
      <c r="G42" s="1" t="s">
        <v>19</v>
      </c>
      <c r="H42" s="91">
        <v>2029828</v>
      </c>
      <c r="I42" s="1" t="s">
        <v>945</v>
      </c>
      <c r="J42" s="1" t="s">
        <v>948</v>
      </c>
      <c r="K42" s="1" t="s">
        <v>945</v>
      </c>
      <c r="L42" s="101">
        <v>3</v>
      </c>
      <c r="M42" s="1" t="s">
        <v>21</v>
      </c>
      <c r="N42" s="1" t="s">
        <v>21</v>
      </c>
    </row>
    <row r="43" spans="1:14" x14ac:dyDescent="0.25">
      <c r="A43" s="119" t="s">
        <v>48</v>
      </c>
      <c r="B43" s="106" t="s">
        <v>15</v>
      </c>
      <c r="C43" s="105" t="s">
        <v>16</v>
      </c>
      <c r="D43" s="108">
        <v>38100099999</v>
      </c>
      <c r="E43" s="1" t="s">
        <v>32</v>
      </c>
      <c r="F43" s="2" t="s">
        <v>18</v>
      </c>
      <c r="G43" s="1" t="s">
        <v>962</v>
      </c>
      <c r="H43" s="91">
        <v>250000000</v>
      </c>
      <c r="I43" s="1" t="s">
        <v>945</v>
      </c>
      <c r="J43" s="1" t="s">
        <v>961</v>
      </c>
      <c r="K43" s="1" t="s">
        <v>945</v>
      </c>
      <c r="L43" s="101">
        <v>3</v>
      </c>
      <c r="M43" s="1" t="s">
        <v>21</v>
      </c>
      <c r="N43" s="1" t="s">
        <v>21</v>
      </c>
    </row>
    <row r="44" spans="1:14" x14ac:dyDescent="0.25">
      <c r="A44" s="119" t="s">
        <v>31</v>
      </c>
      <c r="B44" s="106" t="s">
        <v>15</v>
      </c>
      <c r="C44" s="105" t="s">
        <v>16</v>
      </c>
      <c r="D44" s="108">
        <v>38100100990</v>
      </c>
      <c r="E44" s="1" t="s">
        <v>56</v>
      </c>
      <c r="F44" s="2" t="s">
        <v>35</v>
      </c>
      <c r="G44" s="1" t="s">
        <v>963</v>
      </c>
      <c r="H44" s="91">
        <v>0</v>
      </c>
      <c r="I44" s="1" t="s">
        <v>57</v>
      </c>
      <c r="J44" s="1" t="s">
        <v>964</v>
      </c>
      <c r="K44" s="1" t="s">
        <v>964</v>
      </c>
      <c r="L44" s="101">
        <v>1351</v>
      </c>
      <c r="M44" s="1" t="s">
        <v>21</v>
      </c>
      <c r="N44" s="1" t="s">
        <v>25</v>
      </c>
    </row>
    <row r="45" spans="1:14" x14ac:dyDescent="0.25">
      <c r="A45" s="119" t="s">
        <v>31</v>
      </c>
      <c r="B45" s="106" t="s">
        <v>15</v>
      </c>
      <c r="C45" s="105" t="s">
        <v>98</v>
      </c>
      <c r="D45" s="108">
        <v>38100199000</v>
      </c>
      <c r="E45" s="1" t="s">
        <v>105</v>
      </c>
      <c r="F45" s="2" t="s">
        <v>35</v>
      </c>
      <c r="G45" s="1" t="s">
        <v>100</v>
      </c>
      <c r="H45" s="91">
        <v>175679577</v>
      </c>
      <c r="I45" s="1" t="s">
        <v>961</v>
      </c>
      <c r="J45" s="1" t="s">
        <v>961</v>
      </c>
      <c r="K45" s="1" t="s">
        <v>961</v>
      </c>
      <c r="L45" s="101">
        <v>4</v>
      </c>
      <c r="M45" s="1" t="s">
        <v>25</v>
      </c>
      <c r="N45" s="1" t="s">
        <v>25</v>
      </c>
    </row>
    <row r="46" spans="1:14" x14ac:dyDescent="0.25">
      <c r="A46" s="119" t="s">
        <v>33</v>
      </c>
      <c r="B46" s="106" t="s">
        <v>15</v>
      </c>
      <c r="C46" s="105" t="s">
        <v>98</v>
      </c>
      <c r="D46" s="108">
        <v>38100199000</v>
      </c>
      <c r="E46" s="1" t="s">
        <v>99</v>
      </c>
      <c r="F46" s="2" t="s">
        <v>35</v>
      </c>
      <c r="G46" s="1" t="s">
        <v>100</v>
      </c>
      <c r="H46" s="91">
        <v>0</v>
      </c>
      <c r="I46" s="1" t="s">
        <v>112</v>
      </c>
      <c r="J46" s="1" t="s">
        <v>986</v>
      </c>
      <c r="K46" s="1" t="s">
        <v>986</v>
      </c>
      <c r="L46" s="101">
        <v>602</v>
      </c>
      <c r="M46" s="1" t="s">
        <v>25</v>
      </c>
      <c r="N46" s="1" t="s">
        <v>25</v>
      </c>
    </row>
    <row r="47" spans="1:14" x14ac:dyDescent="0.25">
      <c r="A47" s="119" t="s">
        <v>36</v>
      </c>
      <c r="B47" s="106" t="s">
        <v>15</v>
      </c>
      <c r="C47" s="105" t="s">
        <v>98</v>
      </c>
      <c r="D47" s="108">
        <v>38100199000</v>
      </c>
      <c r="E47" s="1" t="s">
        <v>99</v>
      </c>
      <c r="F47" s="2" t="s">
        <v>35</v>
      </c>
      <c r="G47" s="1" t="s">
        <v>100</v>
      </c>
      <c r="H47" s="91">
        <v>8768880</v>
      </c>
      <c r="I47" s="1" t="s">
        <v>20</v>
      </c>
      <c r="J47" s="1" t="s">
        <v>113</v>
      </c>
      <c r="K47" s="1" t="s">
        <v>20</v>
      </c>
      <c r="L47" s="101">
        <v>11</v>
      </c>
      <c r="M47" s="1" t="s">
        <v>25</v>
      </c>
      <c r="N47" s="1" t="s">
        <v>25</v>
      </c>
    </row>
    <row r="48" spans="1:14" x14ac:dyDescent="0.25">
      <c r="A48" s="119" t="s">
        <v>39</v>
      </c>
      <c r="B48" s="106" t="s">
        <v>15</v>
      </c>
      <c r="C48" s="105" t="s">
        <v>98</v>
      </c>
      <c r="D48" s="108">
        <v>38100199000</v>
      </c>
      <c r="E48" s="1" t="s">
        <v>99</v>
      </c>
      <c r="F48" s="2" t="s">
        <v>35</v>
      </c>
      <c r="G48" s="1" t="s">
        <v>100</v>
      </c>
      <c r="H48" s="91">
        <v>0</v>
      </c>
      <c r="I48" s="1" t="s">
        <v>987</v>
      </c>
      <c r="J48" s="1" t="s">
        <v>988</v>
      </c>
      <c r="K48" s="1" t="s">
        <v>988</v>
      </c>
      <c r="L48" s="101">
        <v>3050</v>
      </c>
      <c r="M48" s="1" t="s">
        <v>25</v>
      </c>
      <c r="N48" s="1" t="s">
        <v>25</v>
      </c>
    </row>
    <row r="49" spans="1:14" x14ac:dyDescent="0.25">
      <c r="A49" s="119" t="s">
        <v>40</v>
      </c>
      <c r="B49" s="106" t="s">
        <v>15</v>
      </c>
      <c r="C49" s="105" t="s">
        <v>98</v>
      </c>
      <c r="D49" s="108">
        <v>38100199000</v>
      </c>
      <c r="E49" s="1" t="s">
        <v>99</v>
      </c>
      <c r="F49" s="2" t="s">
        <v>35</v>
      </c>
      <c r="G49" s="1" t="s">
        <v>100</v>
      </c>
      <c r="H49" s="91">
        <v>170000</v>
      </c>
      <c r="I49" s="1" t="s">
        <v>101</v>
      </c>
      <c r="J49" s="1" t="s">
        <v>102</v>
      </c>
      <c r="K49" s="1" t="s">
        <v>102</v>
      </c>
      <c r="L49" s="101">
        <v>270</v>
      </c>
      <c r="M49" s="1" t="s">
        <v>25</v>
      </c>
      <c r="N49" s="1" t="s">
        <v>25</v>
      </c>
    </row>
    <row r="50" spans="1:14" x14ac:dyDescent="0.25">
      <c r="A50" s="119" t="s">
        <v>41</v>
      </c>
      <c r="B50" s="106" t="s">
        <v>15</v>
      </c>
      <c r="C50" s="105" t="s">
        <v>98</v>
      </c>
      <c r="D50" s="108">
        <v>38100199000</v>
      </c>
      <c r="E50" s="1" t="s">
        <v>99</v>
      </c>
      <c r="F50" s="2" t="s">
        <v>35</v>
      </c>
      <c r="G50" s="1" t="s">
        <v>100</v>
      </c>
      <c r="H50" s="91">
        <v>0</v>
      </c>
      <c r="I50" s="1" t="s">
        <v>977</v>
      </c>
      <c r="J50" s="1" t="s">
        <v>978</v>
      </c>
      <c r="K50" s="1" t="s">
        <v>978</v>
      </c>
      <c r="L50" s="101">
        <v>998</v>
      </c>
      <c r="M50" s="1" t="s">
        <v>25</v>
      </c>
      <c r="N50" s="1" t="s">
        <v>25</v>
      </c>
    </row>
    <row r="51" spans="1:14" x14ac:dyDescent="0.25">
      <c r="A51" s="119" t="s">
        <v>80</v>
      </c>
      <c r="B51" s="106" t="s">
        <v>15</v>
      </c>
      <c r="C51" s="105" t="s">
        <v>98</v>
      </c>
      <c r="D51" s="108">
        <v>38100199000</v>
      </c>
      <c r="E51" s="1" t="s">
        <v>99</v>
      </c>
      <c r="F51" s="2" t="s">
        <v>35</v>
      </c>
      <c r="G51" s="1" t="s">
        <v>100</v>
      </c>
      <c r="H51" s="91">
        <v>0</v>
      </c>
      <c r="I51" s="1" t="s">
        <v>979</v>
      </c>
      <c r="J51" s="1" t="s">
        <v>980</v>
      </c>
      <c r="K51" s="1" t="s">
        <v>980</v>
      </c>
      <c r="L51" s="101">
        <v>1624</v>
      </c>
      <c r="M51" s="1" t="s">
        <v>25</v>
      </c>
      <c r="N51" s="1" t="s">
        <v>25</v>
      </c>
    </row>
    <row r="52" spans="1:14" x14ac:dyDescent="0.25">
      <c r="A52" s="119" t="s">
        <v>42</v>
      </c>
      <c r="B52" s="106" t="s">
        <v>15</v>
      </c>
      <c r="C52" s="105" t="s">
        <v>98</v>
      </c>
      <c r="D52" s="108">
        <v>38100199000</v>
      </c>
      <c r="E52" s="1" t="s">
        <v>99</v>
      </c>
      <c r="F52" s="2" t="s">
        <v>35</v>
      </c>
      <c r="G52" s="1" t="s">
        <v>100</v>
      </c>
      <c r="H52" s="91">
        <v>40000</v>
      </c>
      <c r="I52" s="1" t="s">
        <v>103</v>
      </c>
      <c r="J52" s="1" t="s">
        <v>104</v>
      </c>
      <c r="K52" s="1" t="s">
        <v>104</v>
      </c>
      <c r="L52" s="101">
        <v>2307</v>
      </c>
      <c r="M52" s="1" t="s">
        <v>25</v>
      </c>
      <c r="N52" s="1" t="s">
        <v>25</v>
      </c>
    </row>
    <row r="53" spans="1:14" x14ac:dyDescent="0.25">
      <c r="A53" s="119" t="s">
        <v>81</v>
      </c>
      <c r="B53" s="106" t="s">
        <v>15</v>
      </c>
      <c r="C53" s="105" t="s">
        <v>98</v>
      </c>
      <c r="D53" s="108">
        <v>38100199000</v>
      </c>
      <c r="E53" s="1" t="s">
        <v>99</v>
      </c>
      <c r="F53" s="2" t="s">
        <v>35</v>
      </c>
      <c r="G53" s="1" t="s">
        <v>100</v>
      </c>
      <c r="H53" s="91">
        <v>0</v>
      </c>
      <c r="I53" s="1" t="s">
        <v>981</v>
      </c>
      <c r="J53" s="1" t="s">
        <v>982</v>
      </c>
      <c r="K53" s="1" t="s">
        <v>982</v>
      </c>
      <c r="L53" s="101">
        <v>3140</v>
      </c>
      <c r="M53" s="1" t="s">
        <v>25</v>
      </c>
      <c r="N53" s="1" t="s">
        <v>25</v>
      </c>
    </row>
    <row r="54" spans="1:14" x14ac:dyDescent="0.25">
      <c r="A54" s="119" t="s">
        <v>48</v>
      </c>
      <c r="B54" s="106" t="s">
        <v>15</v>
      </c>
      <c r="C54" s="105" t="s">
        <v>98</v>
      </c>
      <c r="D54" s="108">
        <v>38100199000</v>
      </c>
      <c r="E54" s="1" t="s">
        <v>105</v>
      </c>
      <c r="F54" s="2" t="s">
        <v>35</v>
      </c>
      <c r="G54" s="1" t="s">
        <v>100</v>
      </c>
      <c r="H54" s="91">
        <v>521664767</v>
      </c>
      <c r="I54" s="1" t="s">
        <v>945</v>
      </c>
      <c r="J54" s="1" t="s">
        <v>945</v>
      </c>
      <c r="K54" s="1" t="s">
        <v>945</v>
      </c>
      <c r="L54" s="101">
        <v>3</v>
      </c>
      <c r="M54" s="1" t="s">
        <v>25</v>
      </c>
      <c r="N54" s="1" t="s">
        <v>25</v>
      </c>
    </row>
    <row r="55" spans="1:14" x14ac:dyDescent="0.25">
      <c r="A55" s="119" t="s">
        <v>26</v>
      </c>
      <c r="B55" s="106" t="s">
        <v>15</v>
      </c>
      <c r="C55" s="105" t="s">
        <v>98</v>
      </c>
      <c r="D55" s="108">
        <v>38100199000</v>
      </c>
      <c r="E55" s="1" t="s">
        <v>99</v>
      </c>
      <c r="F55" s="2" t="s">
        <v>35</v>
      </c>
      <c r="G55" s="1" t="s">
        <v>100</v>
      </c>
      <c r="H55" s="91">
        <v>1696000</v>
      </c>
      <c r="I55" s="1" t="s">
        <v>76</v>
      </c>
      <c r="J55" s="1" t="s">
        <v>106</v>
      </c>
      <c r="K55" s="1" t="s">
        <v>106</v>
      </c>
      <c r="L55" s="101">
        <v>39</v>
      </c>
      <c r="M55" s="1" t="s">
        <v>25</v>
      </c>
      <c r="N55" s="1" t="s">
        <v>25</v>
      </c>
    </row>
    <row r="56" spans="1:14" x14ac:dyDescent="0.25">
      <c r="A56" s="119" t="s">
        <v>22</v>
      </c>
      <c r="B56" s="106" t="s">
        <v>15</v>
      </c>
      <c r="C56" s="105" t="s">
        <v>98</v>
      </c>
      <c r="D56" s="108">
        <v>38100199000</v>
      </c>
      <c r="E56" s="1" t="s">
        <v>99</v>
      </c>
      <c r="F56" s="2" t="s">
        <v>35</v>
      </c>
      <c r="G56" s="1" t="s">
        <v>100</v>
      </c>
      <c r="H56" s="91">
        <v>1136759</v>
      </c>
      <c r="I56" s="1" t="s">
        <v>55</v>
      </c>
      <c r="J56" s="1" t="s">
        <v>107</v>
      </c>
      <c r="K56" s="1" t="s">
        <v>55</v>
      </c>
      <c r="L56" s="101">
        <v>12</v>
      </c>
      <c r="M56" s="1" t="s">
        <v>25</v>
      </c>
      <c r="N56" s="1" t="s">
        <v>25</v>
      </c>
    </row>
    <row r="57" spans="1:14" x14ac:dyDescent="0.25">
      <c r="A57" s="119" t="s">
        <v>45</v>
      </c>
      <c r="B57" s="106" t="s">
        <v>15</v>
      </c>
      <c r="C57" s="105" t="s">
        <v>98</v>
      </c>
      <c r="D57" s="108">
        <v>38100199000</v>
      </c>
      <c r="E57" s="1" t="s">
        <v>99</v>
      </c>
      <c r="F57" s="2" t="s">
        <v>35</v>
      </c>
      <c r="G57" s="1" t="s">
        <v>100</v>
      </c>
      <c r="H57" s="91">
        <v>0</v>
      </c>
      <c r="I57" s="1" t="s">
        <v>108</v>
      </c>
      <c r="J57" s="1" t="s">
        <v>983</v>
      </c>
      <c r="K57" s="1" t="s">
        <v>983</v>
      </c>
      <c r="L57" s="101">
        <v>411</v>
      </c>
      <c r="M57" s="1" t="s">
        <v>25</v>
      </c>
      <c r="N57" s="1" t="s">
        <v>25</v>
      </c>
    </row>
    <row r="58" spans="1:14" x14ac:dyDescent="0.25">
      <c r="A58" s="119" t="s">
        <v>84</v>
      </c>
      <c r="B58" s="106" t="s">
        <v>15</v>
      </c>
      <c r="C58" s="105" t="s">
        <v>98</v>
      </c>
      <c r="D58" s="108">
        <v>38100199000</v>
      </c>
      <c r="E58" s="1" t="s">
        <v>99</v>
      </c>
      <c r="F58" s="2" t="s">
        <v>35</v>
      </c>
      <c r="G58" s="1" t="s">
        <v>100</v>
      </c>
      <c r="H58" s="91">
        <v>257791253</v>
      </c>
      <c r="I58" s="1" t="s">
        <v>109</v>
      </c>
      <c r="J58" s="1" t="s">
        <v>90</v>
      </c>
      <c r="K58" s="1" t="s">
        <v>109</v>
      </c>
      <c r="L58" s="101">
        <v>18</v>
      </c>
      <c r="M58" s="1" t="s">
        <v>25</v>
      </c>
      <c r="N58" s="1" t="s">
        <v>25</v>
      </c>
    </row>
    <row r="59" spans="1:14" x14ac:dyDescent="0.25">
      <c r="A59" s="119" t="s">
        <v>88</v>
      </c>
      <c r="B59" s="106" t="s">
        <v>15</v>
      </c>
      <c r="C59" s="105" t="s">
        <v>98</v>
      </c>
      <c r="D59" s="108">
        <v>38100199000</v>
      </c>
      <c r="E59" s="1" t="s">
        <v>99</v>
      </c>
      <c r="F59" s="2" t="s">
        <v>35</v>
      </c>
      <c r="G59" s="1" t="s">
        <v>100</v>
      </c>
      <c r="H59" s="91">
        <v>0</v>
      </c>
      <c r="I59" s="1" t="s">
        <v>984</v>
      </c>
      <c r="J59" s="1" t="s">
        <v>985</v>
      </c>
      <c r="K59" s="1" t="s">
        <v>985</v>
      </c>
      <c r="L59" s="101">
        <v>2380</v>
      </c>
      <c r="M59" s="1" t="s">
        <v>25</v>
      </c>
      <c r="N59" s="1" t="s">
        <v>25</v>
      </c>
    </row>
    <row r="60" spans="1:14" x14ac:dyDescent="0.25">
      <c r="A60" s="119" t="s">
        <v>46</v>
      </c>
      <c r="B60" s="106" t="s">
        <v>15</v>
      </c>
      <c r="C60" s="105" t="s">
        <v>98</v>
      </c>
      <c r="D60" s="108">
        <v>38100199000</v>
      </c>
      <c r="E60" s="1" t="s">
        <v>99</v>
      </c>
      <c r="F60" s="2" t="s">
        <v>35</v>
      </c>
      <c r="G60" s="1" t="s">
        <v>100</v>
      </c>
      <c r="H60" s="91">
        <v>495000</v>
      </c>
      <c r="I60" s="1" t="s">
        <v>110</v>
      </c>
      <c r="J60" s="1" t="s">
        <v>111</v>
      </c>
      <c r="K60" s="1" t="s">
        <v>110</v>
      </c>
      <c r="L60" s="101">
        <v>153</v>
      </c>
      <c r="M60" s="1" t="s">
        <v>25</v>
      </c>
      <c r="N60" s="1" t="s">
        <v>25</v>
      </c>
    </row>
    <row r="61" spans="1:14" x14ac:dyDescent="0.25">
      <c r="A61" s="119" t="s">
        <v>31</v>
      </c>
      <c r="B61" s="106" t="s">
        <v>15</v>
      </c>
      <c r="C61" s="105" t="s">
        <v>419</v>
      </c>
      <c r="D61" s="108">
        <v>38100200990</v>
      </c>
      <c r="E61" s="1" t="s">
        <v>27</v>
      </c>
      <c r="F61" s="2" t="s">
        <v>18</v>
      </c>
      <c r="G61" s="1" t="s">
        <v>1009</v>
      </c>
      <c r="H61" s="91">
        <v>0</v>
      </c>
      <c r="I61" s="1" t="s">
        <v>1010</v>
      </c>
      <c r="J61" s="1" t="s">
        <v>422</v>
      </c>
      <c r="K61" s="1" t="s">
        <v>422</v>
      </c>
      <c r="L61" s="101">
        <v>47</v>
      </c>
      <c r="M61" s="1" t="s">
        <v>25</v>
      </c>
      <c r="N61" s="1" t="s">
        <v>25</v>
      </c>
    </row>
    <row r="62" spans="1:14" x14ac:dyDescent="0.25">
      <c r="A62" s="119" t="s">
        <v>31</v>
      </c>
      <c r="B62" s="106" t="s">
        <v>15</v>
      </c>
      <c r="C62" s="105" t="s">
        <v>114</v>
      </c>
      <c r="D62" s="108">
        <v>38100299000</v>
      </c>
      <c r="E62" s="1" t="s">
        <v>993</v>
      </c>
      <c r="F62" s="2" t="s">
        <v>35</v>
      </c>
      <c r="G62" s="1" t="s">
        <v>100</v>
      </c>
      <c r="H62" s="91">
        <v>0</v>
      </c>
      <c r="I62" s="1" t="s">
        <v>994</v>
      </c>
      <c r="J62" s="1" t="s">
        <v>995</v>
      </c>
      <c r="K62" s="1" t="s">
        <v>995</v>
      </c>
      <c r="L62" s="101">
        <v>3646</v>
      </c>
      <c r="M62" s="1" t="s">
        <v>21</v>
      </c>
      <c r="N62" s="1" t="s">
        <v>25</v>
      </c>
    </row>
    <row r="63" spans="1:14" x14ac:dyDescent="0.25">
      <c r="A63" s="119" t="s">
        <v>48</v>
      </c>
      <c r="B63" s="106" t="s">
        <v>15</v>
      </c>
      <c r="C63" s="105" t="s">
        <v>114</v>
      </c>
      <c r="D63" s="108">
        <v>38100299000</v>
      </c>
      <c r="E63" s="1" t="s">
        <v>989</v>
      </c>
      <c r="F63" s="2" t="s">
        <v>35</v>
      </c>
      <c r="G63" s="1" t="s">
        <v>100</v>
      </c>
      <c r="H63" s="91">
        <v>0</v>
      </c>
      <c r="I63" s="1" t="s">
        <v>990</v>
      </c>
      <c r="J63" s="1" t="s">
        <v>991</v>
      </c>
      <c r="K63" s="1" t="s">
        <v>990</v>
      </c>
      <c r="L63" s="101">
        <v>959</v>
      </c>
      <c r="M63" s="1" t="s">
        <v>21</v>
      </c>
      <c r="N63" s="1" t="s">
        <v>25</v>
      </c>
    </row>
    <row r="64" spans="1:14" x14ac:dyDescent="0.25">
      <c r="A64" s="119" t="s">
        <v>31</v>
      </c>
      <c r="B64" s="106" t="s">
        <v>15</v>
      </c>
      <c r="C64" s="105" t="s">
        <v>114</v>
      </c>
      <c r="D64" s="108">
        <v>38100299001</v>
      </c>
      <c r="E64" s="1" t="s">
        <v>115</v>
      </c>
      <c r="F64" s="2" t="s">
        <v>18</v>
      </c>
      <c r="G64" s="1" t="s">
        <v>70</v>
      </c>
      <c r="H64" s="91">
        <v>124293206</v>
      </c>
      <c r="I64" s="1" t="s">
        <v>945</v>
      </c>
      <c r="J64" s="1" t="s">
        <v>992</v>
      </c>
      <c r="K64" s="1" t="s">
        <v>945</v>
      </c>
      <c r="L64" s="101">
        <v>3</v>
      </c>
      <c r="M64" s="1" t="s">
        <v>25</v>
      </c>
      <c r="N64" s="1" t="s">
        <v>25</v>
      </c>
    </row>
    <row r="65" spans="1:14" x14ac:dyDescent="0.25">
      <c r="A65" s="119" t="s">
        <v>33</v>
      </c>
      <c r="B65" s="106" t="s">
        <v>15</v>
      </c>
      <c r="C65" s="105" t="s">
        <v>114</v>
      </c>
      <c r="D65" s="108">
        <v>38100299001</v>
      </c>
      <c r="E65" s="1" t="s">
        <v>115</v>
      </c>
      <c r="F65" s="2" t="s">
        <v>18</v>
      </c>
      <c r="G65" s="1" t="s">
        <v>70</v>
      </c>
      <c r="H65" s="91">
        <v>1000000</v>
      </c>
      <c r="I65" s="1" t="s">
        <v>117</v>
      </c>
      <c r="J65" s="1" t="s">
        <v>118</v>
      </c>
      <c r="K65" s="1" t="s">
        <v>118</v>
      </c>
      <c r="L65" s="101">
        <v>1202</v>
      </c>
      <c r="M65" s="1" t="s">
        <v>25</v>
      </c>
      <c r="N65" s="1" t="s">
        <v>25</v>
      </c>
    </row>
    <row r="66" spans="1:14" x14ac:dyDescent="0.25">
      <c r="A66" s="119" t="s">
        <v>36</v>
      </c>
      <c r="B66" s="106" t="s">
        <v>15</v>
      </c>
      <c r="C66" s="105" t="s">
        <v>114</v>
      </c>
      <c r="D66" s="108">
        <v>38100299001</v>
      </c>
      <c r="E66" s="1" t="s">
        <v>115</v>
      </c>
      <c r="F66" s="2" t="s">
        <v>18</v>
      </c>
      <c r="G66" s="1" t="s">
        <v>70</v>
      </c>
      <c r="H66" s="91">
        <v>1662043</v>
      </c>
      <c r="I66" s="1" t="s">
        <v>119</v>
      </c>
      <c r="J66" s="1" t="s">
        <v>120</v>
      </c>
      <c r="K66" s="1" t="s">
        <v>119</v>
      </c>
      <c r="L66" s="101">
        <v>376</v>
      </c>
      <c r="M66" s="1" t="s">
        <v>25</v>
      </c>
      <c r="N66" s="1" t="s">
        <v>25</v>
      </c>
    </row>
    <row r="67" spans="1:14" x14ac:dyDescent="0.25">
      <c r="A67" s="119" t="s">
        <v>39</v>
      </c>
      <c r="B67" s="106" t="s">
        <v>15</v>
      </c>
      <c r="C67" s="105" t="s">
        <v>114</v>
      </c>
      <c r="D67" s="108">
        <v>38100299001</v>
      </c>
      <c r="E67" s="1" t="s">
        <v>115</v>
      </c>
      <c r="F67" s="2" t="s">
        <v>18</v>
      </c>
      <c r="G67" s="1" t="s">
        <v>70</v>
      </c>
      <c r="H67" s="91">
        <v>0</v>
      </c>
      <c r="I67" s="1"/>
      <c r="J67" s="1"/>
      <c r="K67" s="1"/>
      <c r="L67" s="2" t="s">
        <v>956</v>
      </c>
      <c r="M67" s="1" t="s">
        <v>25</v>
      </c>
      <c r="N67" s="1" t="s">
        <v>25</v>
      </c>
    </row>
    <row r="68" spans="1:14" x14ac:dyDescent="0.25">
      <c r="A68" s="119" t="s">
        <v>1336</v>
      </c>
      <c r="B68" s="106" t="s">
        <v>15</v>
      </c>
      <c r="C68" s="105" t="s">
        <v>114</v>
      </c>
      <c r="D68" s="108">
        <v>38100299001</v>
      </c>
      <c r="E68" s="1" t="s">
        <v>115</v>
      </c>
      <c r="F68" s="2" t="s">
        <v>18</v>
      </c>
      <c r="G68" s="1" t="s">
        <v>70</v>
      </c>
      <c r="H68" s="91">
        <v>0</v>
      </c>
      <c r="I68" s="1"/>
      <c r="J68" s="1"/>
      <c r="K68" s="1"/>
      <c r="L68" s="2" t="s">
        <v>956</v>
      </c>
      <c r="M68" s="1" t="s">
        <v>25</v>
      </c>
      <c r="N68" s="1" t="s">
        <v>25</v>
      </c>
    </row>
    <row r="69" spans="1:14" x14ac:dyDescent="0.25">
      <c r="A69" s="119" t="s">
        <v>40</v>
      </c>
      <c r="B69" s="106" t="s">
        <v>15</v>
      </c>
      <c r="C69" s="105" t="s">
        <v>114</v>
      </c>
      <c r="D69" s="108">
        <v>38100299001</v>
      </c>
      <c r="E69" s="1" t="s">
        <v>115</v>
      </c>
      <c r="F69" s="2" t="s">
        <v>18</v>
      </c>
      <c r="G69" s="1" t="s">
        <v>70</v>
      </c>
      <c r="H69" s="91">
        <v>0</v>
      </c>
      <c r="I69" s="1" t="s">
        <v>121</v>
      </c>
      <c r="J69" s="1" t="s">
        <v>118</v>
      </c>
      <c r="K69" s="1" t="s">
        <v>118</v>
      </c>
      <c r="L69" s="101">
        <v>1202</v>
      </c>
      <c r="M69" s="1" t="s">
        <v>25</v>
      </c>
      <c r="N69" s="1" t="s">
        <v>25</v>
      </c>
    </row>
    <row r="70" spans="1:14" x14ac:dyDescent="0.25">
      <c r="A70" s="119" t="s">
        <v>41</v>
      </c>
      <c r="B70" s="106" t="s">
        <v>15</v>
      </c>
      <c r="C70" s="105" t="s">
        <v>114</v>
      </c>
      <c r="D70" s="108">
        <v>38100299001</v>
      </c>
      <c r="E70" s="1" t="s">
        <v>115</v>
      </c>
      <c r="F70" s="2" t="s">
        <v>18</v>
      </c>
      <c r="G70" s="1" t="s">
        <v>70</v>
      </c>
      <c r="H70" s="91">
        <v>0</v>
      </c>
      <c r="I70" s="1" t="s">
        <v>996</v>
      </c>
      <c r="J70" s="1" t="s">
        <v>122</v>
      </c>
      <c r="K70" s="1" t="s">
        <v>122</v>
      </c>
      <c r="L70" s="101">
        <v>116</v>
      </c>
      <c r="M70" s="1" t="s">
        <v>25</v>
      </c>
      <c r="N70" s="1" t="s">
        <v>25</v>
      </c>
    </row>
    <row r="71" spans="1:14" x14ac:dyDescent="0.25">
      <c r="A71" s="119" t="s">
        <v>1337</v>
      </c>
      <c r="B71" s="106" t="s">
        <v>15</v>
      </c>
      <c r="C71" s="105" t="s">
        <v>114</v>
      </c>
      <c r="D71" s="108">
        <v>38100299001</v>
      </c>
      <c r="E71" s="1" t="s">
        <v>115</v>
      </c>
      <c r="F71" s="2" t="s">
        <v>18</v>
      </c>
      <c r="G71" s="1" t="s">
        <v>70</v>
      </c>
      <c r="H71" s="91">
        <v>0</v>
      </c>
      <c r="I71" s="1"/>
      <c r="J71" s="1"/>
      <c r="K71" s="1"/>
      <c r="L71" s="2" t="s">
        <v>956</v>
      </c>
      <c r="M71" s="1" t="s">
        <v>25</v>
      </c>
      <c r="N71" s="1" t="s">
        <v>25</v>
      </c>
    </row>
    <row r="72" spans="1:14" x14ac:dyDescent="0.25">
      <c r="A72" s="119" t="s">
        <v>80</v>
      </c>
      <c r="B72" s="106" t="s">
        <v>15</v>
      </c>
      <c r="C72" s="105" t="s">
        <v>114</v>
      </c>
      <c r="D72" s="108">
        <v>38100299001</v>
      </c>
      <c r="E72" s="1" t="s">
        <v>115</v>
      </c>
      <c r="F72" s="2" t="s">
        <v>18</v>
      </c>
      <c r="G72" s="1" t="s">
        <v>70</v>
      </c>
      <c r="H72" s="91">
        <v>0</v>
      </c>
      <c r="I72" s="1" t="s">
        <v>997</v>
      </c>
      <c r="J72" s="1" t="s">
        <v>998</v>
      </c>
      <c r="K72" s="1" t="s">
        <v>998</v>
      </c>
      <c r="L72" s="101">
        <v>2537</v>
      </c>
      <c r="M72" s="1" t="s">
        <v>25</v>
      </c>
      <c r="N72" s="1" t="s">
        <v>25</v>
      </c>
    </row>
    <row r="73" spans="1:14" x14ac:dyDescent="0.25">
      <c r="A73" s="119" t="s">
        <v>42</v>
      </c>
      <c r="B73" s="106" t="s">
        <v>15</v>
      </c>
      <c r="C73" s="105" t="s">
        <v>114</v>
      </c>
      <c r="D73" s="108">
        <v>38100299001</v>
      </c>
      <c r="E73" s="1" t="s">
        <v>115</v>
      </c>
      <c r="F73" s="2" t="s">
        <v>18</v>
      </c>
      <c r="G73" s="1" t="s">
        <v>70</v>
      </c>
      <c r="H73" s="91">
        <v>0</v>
      </c>
      <c r="I73" s="1" t="s">
        <v>999</v>
      </c>
      <c r="J73" s="1" t="s">
        <v>1000</v>
      </c>
      <c r="K73" s="1" t="s">
        <v>1000</v>
      </c>
      <c r="L73" s="101">
        <v>2435</v>
      </c>
      <c r="M73" s="1" t="s">
        <v>25</v>
      </c>
      <c r="N73" s="1" t="s">
        <v>25</v>
      </c>
    </row>
    <row r="74" spans="1:14" x14ac:dyDescent="0.25">
      <c r="A74" s="119" t="s">
        <v>81</v>
      </c>
      <c r="B74" s="106" t="s">
        <v>15</v>
      </c>
      <c r="C74" s="105" t="s">
        <v>114</v>
      </c>
      <c r="D74" s="108">
        <v>38100299001</v>
      </c>
      <c r="E74" s="1" t="s">
        <v>115</v>
      </c>
      <c r="F74" s="2" t="s">
        <v>18</v>
      </c>
      <c r="G74" s="1" t="s">
        <v>70</v>
      </c>
      <c r="H74" s="91">
        <v>0</v>
      </c>
      <c r="I74" s="1"/>
      <c r="J74" s="1"/>
      <c r="K74" s="1"/>
      <c r="L74" s="2" t="s">
        <v>956</v>
      </c>
      <c r="M74" s="1" t="s">
        <v>25</v>
      </c>
      <c r="N74" s="1" t="s">
        <v>25</v>
      </c>
    </row>
    <row r="75" spans="1:14" x14ac:dyDescent="0.25">
      <c r="A75" s="119" t="s">
        <v>48</v>
      </c>
      <c r="B75" s="106" t="s">
        <v>15</v>
      </c>
      <c r="C75" s="105" t="s">
        <v>114</v>
      </c>
      <c r="D75" s="108">
        <v>38100299001</v>
      </c>
      <c r="E75" s="1" t="s">
        <v>115</v>
      </c>
      <c r="F75" s="2" t="s">
        <v>18</v>
      </c>
      <c r="G75" s="1" t="s">
        <v>70</v>
      </c>
      <c r="H75" s="91">
        <v>121519904</v>
      </c>
      <c r="I75" s="1" t="s">
        <v>1001</v>
      </c>
      <c r="J75" s="1" t="s">
        <v>945</v>
      </c>
      <c r="K75" s="1" t="s">
        <v>945</v>
      </c>
      <c r="L75" s="101">
        <v>3</v>
      </c>
      <c r="M75" s="1" t="s">
        <v>25</v>
      </c>
      <c r="N75" s="1" t="s">
        <v>25</v>
      </c>
    </row>
    <row r="76" spans="1:14" x14ac:dyDescent="0.25">
      <c r="A76" s="119" t="s">
        <v>26</v>
      </c>
      <c r="B76" s="106" t="s">
        <v>15</v>
      </c>
      <c r="C76" s="105" t="s">
        <v>114</v>
      </c>
      <c r="D76" s="108">
        <v>38100299001</v>
      </c>
      <c r="E76" s="1" t="s">
        <v>115</v>
      </c>
      <c r="F76" s="2" t="s">
        <v>18</v>
      </c>
      <c r="G76" s="1" t="s">
        <v>70</v>
      </c>
      <c r="H76" s="91">
        <v>0</v>
      </c>
      <c r="I76" s="1" t="s">
        <v>1002</v>
      </c>
      <c r="J76" s="1" t="s">
        <v>124</v>
      </c>
      <c r="K76" s="1" t="s">
        <v>124</v>
      </c>
      <c r="L76" s="101">
        <v>776</v>
      </c>
      <c r="M76" s="1" t="s">
        <v>25</v>
      </c>
      <c r="N76" s="1" t="s">
        <v>25</v>
      </c>
    </row>
    <row r="77" spans="1:14" x14ac:dyDescent="0.25">
      <c r="A77" s="119" t="s">
        <v>22</v>
      </c>
      <c r="B77" s="106" t="s">
        <v>15</v>
      </c>
      <c r="C77" s="105" t="s">
        <v>114</v>
      </c>
      <c r="D77" s="108">
        <v>38100299001</v>
      </c>
      <c r="E77" s="1" t="s">
        <v>115</v>
      </c>
      <c r="F77" s="2" t="s">
        <v>18</v>
      </c>
      <c r="G77" s="1" t="s">
        <v>70</v>
      </c>
      <c r="H77" s="91">
        <v>0</v>
      </c>
      <c r="I77" s="1" t="s">
        <v>1003</v>
      </c>
      <c r="J77" s="1" t="s">
        <v>1004</v>
      </c>
      <c r="K77" s="1" t="s">
        <v>1004</v>
      </c>
      <c r="L77" s="101">
        <v>75</v>
      </c>
      <c r="M77" s="1" t="s">
        <v>25</v>
      </c>
      <c r="N77" s="1" t="s">
        <v>25</v>
      </c>
    </row>
    <row r="78" spans="1:14" x14ac:dyDescent="0.25">
      <c r="A78" s="119" t="s">
        <v>45</v>
      </c>
      <c r="B78" s="106" t="s">
        <v>15</v>
      </c>
      <c r="C78" s="105" t="s">
        <v>114</v>
      </c>
      <c r="D78" s="108">
        <v>38100299001</v>
      </c>
      <c r="E78" s="1" t="s">
        <v>115</v>
      </c>
      <c r="F78" s="2" t="s">
        <v>18</v>
      </c>
      <c r="G78" s="1" t="s">
        <v>70</v>
      </c>
      <c r="H78" s="91">
        <v>0</v>
      </c>
      <c r="I78" s="1" t="s">
        <v>1005</v>
      </c>
      <c r="J78" s="1" t="s">
        <v>118</v>
      </c>
      <c r="K78" s="1" t="s">
        <v>118</v>
      </c>
      <c r="L78" s="101">
        <v>1202</v>
      </c>
      <c r="M78" s="1" t="s">
        <v>25</v>
      </c>
      <c r="N78" s="1" t="s">
        <v>25</v>
      </c>
    </row>
    <row r="79" spans="1:14" x14ac:dyDescent="0.25">
      <c r="A79" s="119" t="s">
        <v>84</v>
      </c>
      <c r="B79" s="106" t="s">
        <v>15</v>
      </c>
      <c r="C79" s="105" t="s">
        <v>114</v>
      </c>
      <c r="D79" s="108">
        <v>38100299001</v>
      </c>
      <c r="E79" s="1" t="s">
        <v>115</v>
      </c>
      <c r="F79" s="2" t="s">
        <v>18</v>
      </c>
      <c r="G79" s="1" t="s">
        <v>70</v>
      </c>
      <c r="H79" s="91">
        <v>27559954</v>
      </c>
      <c r="I79" s="1" t="s">
        <v>125</v>
      </c>
      <c r="J79" s="1" t="s">
        <v>126</v>
      </c>
      <c r="K79" s="1" t="s">
        <v>126</v>
      </c>
      <c r="L79" s="101">
        <v>40</v>
      </c>
      <c r="M79" s="1" t="s">
        <v>25</v>
      </c>
      <c r="N79" s="1" t="s">
        <v>25</v>
      </c>
    </row>
    <row r="80" spans="1:14" x14ac:dyDescent="0.25">
      <c r="A80" s="119" t="s">
        <v>87</v>
      </c>
      <c r="B80" s="106" t="s">
        <v>15</v>
      </c>
      <c r="C80" s="105" t="s">
        <v>114</v>
      </c>
      <c r="D80" s="108">
        <v>38100299001</v>
      </c>
      <c r="E80" s="1" t="s">
        <v>115</v>
      </c>
      <c r="F80" s="2" t="s">
        <v>18</v>
      </c>
      <c r="G80" s="1" t="s">
        <v>70</v>
      </c>
      <c r="H80" s="91">
        <v>0</v>
      </c>
      <c r="I80" s="1"/>
      <c r="J80" s="1"/>
      <c r="K80" s="1"/>
      <c r="L80" s="2" t="s">
        <v>956</v>
      </c>
      <c r="M80" s="1" t="s">
        <v>25</v>
      </c>
      <c r="N80" s="1" t="s">
        <v>25</v>
      </c>
    </row>
    <row r="81" spans="1:14" x14ac:dyDescent="0.25">
      <c r="A81" s="119" t="s">
        <v>88</v>
      </c>
      <c r="B81" s="106" t="s">
        <v>15</v>
      </c>
      <c r="C81" s="105" t="s">
        <v>114</v>
      </c>
      <c r="D81" s="108">
        <v>38100299001</v>
      </c>
      <c r="E81" s="1" t="s">
        <v>115</v>
      </c>
      <c r="F81" s="2" t="s">
        <v>18</v>
      </c>
      <c r="G81" s="1" t="s">
        <v>70</v>
      </c>
      <c r="H81" s="91">
        <v>0</v>
      </c>
      <c r="I81" s="1" t="s">
        <v>1005</v>
      </c>
      <c r="J81" s="1" t="s">
        <v>118</v>
      </c>
      <c r="K81" s="1" t="s">
        <v>118</v>
      </c>
      <c r="L81" s="101">
        <v>1202</v>
      </c>
      <c r="M81" s="1" t="s">
        <v>25</v>
      </c>
      <c r="N81" s="1" t="s">
        <v>25</v>
      </c>
    </row>
    <row r="82" spans="1:14" x14ac:dyDescent="0.25">
      <c r="A82" s="119" t="s">
        <v>46</v>
      </c>
      <c r="B82" s="106" t="s">
        <v>15</v>
      </c>
      <c r="C82" s="105" t="s">
        <v>114</v>
      </c>
      <c r="D82" s="108">
        <v>38100299001</v>
      </c>
      <c r="E82" s="1" t="s">
        <v>115</v>
      </c>
      <c r="F82" s="2" t="s">
        <v>18</v>
      </c>
      <c r="G82" s="1" t="s">
        <v>70</v>
      </c>
      <c r="H82" s="91">
        <v>1300000</v>
      </c>
      <c r="I82" s="1" t="s">
        <v>116</v>
      </c>
      <c r="J82" s="1" t="s">
        <v>942</v>
      </c>
      <c r="K82" s="1" t="s">
        <v>942</v>
      </c>
      <c r="L82" s="101">
        <v>10</v>
      </c>
      <c r="M82" s="1" t="s">
        <v>25</v>
      </c>
      <c r="N82" s="1" t="s">
        <v>25</v>
      </c>
    </row>
    <row r="83" spans="1:14" x14ac:dyDescent="0.25">
      <c r="A83" s="119" t="s">
        <v>31</v>
      </c>
      <c r="B83" s="106" t="s">
        <v>15</v>
      </c>
      <c r="C83" s="105" t="s">
        <v>16</v>
      </c>
      <c r="D83" s="108">
        <v>38100300990</v>
      </c>
      <c r="E83" s="1" t="s">
        <v>27</v>
      </c>
      <c r="F83" s="2" t="s">
        <v>18</v>
      </c>
      <c r="G83" s="1" t="s">
        <v>71</v>
      </c>
      <c r="H83" s="91">
        <v>28895967</v>
      </c>
      <c r="I83" s="1" t="s">
        <v>72</v>
      </c>
      <c r="J83" s="1" t="s">
        <v>72</v>
      </c>
      <c r="K83" s="1" t="s">
        <v>72</v>
      </c>
      <c r="L83" s="101">
        <v>936</v>
      </c>
      <c r="M83" s="1" t="s">
        <v>25</v>
      </c>
      <c r="N83" s="1" t="s">
        <v>25</v>
      </c>
    </row>
    <row r="84" spans="1:14" x14ac:dyDescent="0.25">
      <c r="A84" s="119" t="s">
        <v>48</v>
      </c>
      <c r="B84" s="106" t="s">
        <v>15</v>
      </c>
      <c r="C84" s="105" t="s">
        <v>16</v>
      </c>
      <c r="D84" s="108">
        <v>38100300990</v>
      </c>
      <c r="E84" s="1" t="s">
        <v>27</v>
      </c>
      <c r="F84" s="2" t="s">
        <v>18</v>
      </c>
      <c r="G84" s="1" t="s">
        <v>73</v>
      </c>
      <c r="H84" s="91">
        <v>20070943</v>
      </c>
      <c r="I84" s="1" t="s">
        <v>74</v>
      </c>
      <c r="J84" s="1" t="s">
        <v>75</v>
      </c>
      <c r="K84" s="1" t="s">
        <v>74</v>
      </c>
      <c r="L84" s="101">
        <v>105</v>
      </c>
      <c r="M84" s="1" t="s">
        <v>25</v>
      </c>
      <c r="N84" s="1" t="s">
        <v>25</v>
      </c>
    </row>
    <row r="85" spans="1:14" x14ac:dyDescent="0.25">
      <c r="A85" s="119" t="s">
        <v>26</v>
      </c>
      <c r="B85" s="106" t="s">
        <v>15</v>
      </c>
      <c r="C85" s="105" t="s">
        <v>16</v>
      </c>
      <c r="D85" s="108">
        <v>38100300990</v>
      </c>
      <c r="E85" s="1" t="s">
        <v>27</v>
      </c>
      <c r="F85" s="2" t="s">
        <v>18</v>
      </c>
      <c r="G85" s="1" t="s">
        <v>28</v>
      </c>
      <c r="H85" s="91">
        <v>789000</v>
      </c>
      <c r="I85" s="1" t="s">
        <v>29</v>
      </c>
      <c r="J85" s="1" t="s">
        <v>30</v>
      </c>
      <c r="K85" s="1" t="s">
        <v>30</v>
      </c>
      <c r="L85" s="101">
        <v>2621</v>
      </c>
      <c r="M85" s="1" t="s">
        <v>25</v>
      </c>
      <c r="N85" s="1" t="s">
        <v>25</v>
      </c>
    </row>
    <row r="86" spans="1:14" x14ac:dyDescent="0.25">
      <c r="A86" s="119" t="s">
        <v>31</v>
      </c>
      <c r="B86" s="106" t="s">
        <v>15</v>
      </c>
      <c r="C86" s="105" t="s">
        <v>16</v>
      </c>
      <c r="D86" s="108">
        <v>38111000770</v>
      </c>
      <c r="E86" s="1" t="s">
        <v>60</v>
      </c>
      <c r="F86" s="2" t="s">
        <v>18</v>
      </c>
      <c r="G86" s="1" t="s">
        <v>92</v>
      </c>
      <c r="H86" s="91">
        <v>60679060</v>
      </c>
      <c r="I86" s="1" t="s">
        <v>89</v>
      </c>
      <c r="J86" s="1" t="s">
        <v>93</v>
      </c>
      <c r="K86" s="1" t="s">
        <v>89</v>
      </c>
      <c r="L86" s="101">
        <v>24</v>
      </c>
      <c r="M86" s="1" t="s">
        <v>21</v>
      </c>
      <c r="N86" s="1" t="s">
        <v>25</v>
      </c>
    </row>
    <row r="87" spans="1:14" x14ac:dyDescent="0.25">
      <c r="A87" s="119" t="s">
        <v>40</v>
      </c>
      <c r="B87" s="106" t="s">
        <v>15</v>
      </c>
      <c r="C87" s="105" t="s">
        <v>16</v>
      </c>
      <c r="D87" s="108">
        <v>38111000770</v>
      </c>
      <c r="E87" s="1" t="s">
        <v>60</v>
      </c>
      <c r="F87" s="2" t="s">
        <v>18</v>
      </c>
      <c r="G87" s="1" t="s">
        <v>61</v>
      </c>
      <c r="H87" s="91">
        <v>415839</v>
      </c>
      <c r="I87" s="1" t="s">
        <v>62</v>
      </c>
      <c r="J87" s="1" t="s">
        <v>63</v>
      </c>
      <c r="K87" s="1" t="s">
        <v>62</v>
      </c>
      <c r="L87" s="101">
        <v>1442</v>
      </c>
      <c r="M87" s="1" t="s">
        <v>21</v>
      </c>
      <c r="N87" s="1" t="s">
        <v>25</v>
      </c>
    </row>
    <row r="88" spans="1:14" x14ac:dyDescent="0.25">
      <c r="A88" s="119" t="s">
        <v>48</v>
      </c>
      <c r="B88" s="106" t="s">
        <v>15</v>
      </c>
      <c r="C88" s="105" t="s">
        <v>16</v>
      </c>
      <c r="D88" s="108">
        <v>38111000770</v>
      </c>
      <c r="E88" s="1" t="s">
        <v>60</v>
      </c>
      <c r="F88" s="2" t="s">
        <v>18</v>
      </c>
      <c r="G88" s="1" t="s">
        <v>61</v>
      </c>
      <c r="H88" s="91">
        <v>21279001</v>
      </c>
      <c r="I88" s="1" t="s">
        <v>64</v>
      </c>
      <c r="J88" s="1" t="s">
        <v>65</v>
      </c>
      <c r="K88" s="1" t="s">
        <v>65</v>
      </c>
      <c r="L88" s="101">
        <v>243</v>
      </c>
      <c r="M88" s="1" t="s">
        <v>21</v>
      </c>
      <c r="N88" s="1" t="s">
        <v>25</v>
      </c>
    </row>
    <row r="89" spans="1:14" x14ac:dyDescent="0.25">
      <c r="A89" s="119" t="s">
        <v>40</v>
      </c>
      <c r="B89" s="106" t="s">
        <v>15</v>
      </c>
      <c r="C89" s="105" t="s">
        <v>16</v>
      </c>
      <c r="D89" s="108">
        <v>38112041990</v>
      </c>
      <c r="E89" s="1" t="s">
        <v>66</v>
      </c>
      <c r="F89" s="2" t="s">
        <v>67</v>
      </c>
      <c r="G89" s="1" t="s">
        <v>68</v>
      </c>
      <c r="H89" s="91">
        <v>3554584</v>
      </c>
      <c r="I89" s="1" t="s">
        <v>69</v>
      </c>
      <c r="J89" s="1" t="s">
        <v>69</v>
      </c>
      <c r="K89" s="1" t="s">
        <v>69</v>
      </c>
      <c r="L89" s="101">
        <v>1160</v>
      </c>
      <c r="M89" s="1" t="s">
        <v>25</v>
      </c>
      <c r="N89" s="1" t="s">
        <v>25</v>
      </c>
    </row>
    <row r="90" spans="1:14" x14ac:dyDescent="0.25">
      <c r="A90" s="119" t="s">
        <v>31</v>
      </c>
      <c r="B90" s="106" t="s">
        <v>15</v>
      </c>
      <c r="C90" s="105" t="s">
        <v>16</v>
      </c>
      <c r="D90" s="108">
        <v>38130000990</v>
      </c>
      <c r="E90" s="1" t="s">
        <v>94</v>
      </c>
      <c r="F90" s="2" t="s">
        <v>18</v>
      </c>
      <c r="G90" s="1" t="s">
        <v>95</v>
      </c>
      <c r="H90" s="91">
        <v>2888198</v>
      </c>
      <c r="I90" s="1" t="s">
        <v>96</v>
      </c>
      <c r="J90" s="1" t="s">
        <v>97</v>
      </c>
      <c r="K90" s="1" t="s">
        <v>97</v>
      </c>
      <c r="L90" s="101">
        <v>1490</v>
      </c>
      <c r="M90" s="1" t="s">
        <v>25</v>
      </c>
      <c r="N90" s="1" t="s">
        <v>25</v>
      </c>
    </row>
    <row r="91" spans="1:14" x14ac:dyDescent="0.25">
      <c r="A91" s="119" t="s">
        <v>31</v>
      </c>
      <c r="B91" s="106" t="s">
        <v>15</v>
      </c>
      <c r="C91" s="105" t="s">
        <v>419</v>
      </c>
      <c r="D91" s="108">
        <v>38400001770</v>
      </c>
      <c r="E91" s="1" t="s">
        <v>423</v>
      </c>
      <c r="F91" s="2" t="s">
        <v>18</v>
      </c>
      <c r="G91" s="1" t="s">
        <v>424</v>
      </c>
      <c r="H91" s="91">
        <v>142427897</v>
      </c>
      <c r="I91" s="1" t="s">
        <v>948</v>
      </c>
      <c r="J91" s="1" t="s">
        <v>961</v>
      </c>
      <c r="K91" s="1" t="s">
        <v>961</v>
      </c>
      <c r="L91" s="101">
        <v>4</v>
      </c>
      <c r="M91" s="1" t="s">
        <v>21</v>
      </c>
      <c r="N91" s="1" t="s">
        <v>21</v>
      </c>
    </row>
    <row r="92" spans="1:14" x14ac:dyDescent="0.25">
      <c r="A92" s="119" t="s">
        <v>36</v>
      </c>
      <c r="B92" s="106" t="s">
        <v>15</v>
      </c>
      <c r="C92" s="105" t="s">
        <v>127</v>
      </c>
      <c r="D92" s="108">
        <v>38407020866</v>
      </c>
      <c r="E92" s="1" t="s">
        <v>202</v>
      </c>
      <c r="F92" s="2" t="s">
        <v>18</v>
      </c>
      <c r="G92" s="1" t="s">
        <v>203</v>
      </c>
      <c r="H92" s="91">
        <v>278000</v>
      </c>
      <c r="I92" s="1" t="s">
        <v>204</v>
      </c>
      <c r="J92" s="1" t="s">
        <v>205</v>
      </c>
      <c r="K92" s="1" t="s">
        <v>204</v>
      </c>
      <c r="L92" s="101">
        <v>4014</v>
      </c>
      <c r="M92" s="1" t="s">
        <v>21</v>
      </c>
      <c r="N92" s="1" t="s">
        <v>25</v>
      </c>
    </row>
    <row r="93" spans="1:14" x14ac:dyDescent="0.25">
      <c r="A93" s="119" t="s">
        <v>88</v>
      </c>
      <c r="B93" s="106" t="s">
        <v>15</v>
      </c>
      <c r="C93" s="105" t="s">
        <v>127</v>
      </c>
      <c r="D93" s="108">
        <v>38407032321</v>
      </c>
      <c r="E93" s="1" t="s">
        <v>167</v>
      </c>
      <c r="F93" s="2" t="s">
        <v>18</v>
      </c>
      <c r="G93" s="1" t="s">
        <v>168</v>
      </c>
      <c r="H93" s="91">
        <v>107600</v>
      </c>
      <c r="I93" s="1" t="s">
        <v>169</v>
      </c>
      <c r="J93" s="1" t="s">
        <v>170</v>
      </c>
      <c r="K93" s="1" t="s">
        <v>169</v>
      </c>
      <c r="L93" s="101">
        <v>2057</v>
      </c>
      <c r="M93" s="1" t="s">
        <v>21</v>
      </c>
      <c r="N93" s="1" t="s">
        <v>25</v>
      </c>
    </row>
    <row r="94" spans="1:14" x14ac:dyDescent="0.25">
      <c r="A94" s="119" t="s">
        <v>31</v>
      </c>
      <c r="B94" s="106" t="s">
        <v>15</v>
      </c>
      <c r="C94" s="105" t="s">
        <v>127</v>
      </c>
      <c r="D94" s="108">
        <v>38407035299</v>
      </c>
      <c r="E94" s="1" t="s">
        <v>128</v>
      </c>
      <c r="F94" s="2" t="s">
        <v>18</v>
      </c>
      <c r="G94" s="1" t="s">
        <v>133</v>
      </c>
      <c r="H94" s="91">
        <v>2716927</v>
      </c>
      <c r="I94" s="1" t="s">
        <v>20</v>
      </c>
      <c r="J94" s="1" t="s">
        <v>134</v>
      </c>
      <c r="K94" s="1" t="s">
        <v>20</v>
      </c>
      <c r="L94" s="101">
        <v>11</v>
      </c>
      <c r="M94" s="1" t="s">
        <v>21</v>
      </c>
      <c r="N94" s="1" t="s">
        <v>25</v>
      </c>
    </row>
    <row r="95" spans="1:14" x14ac:dyDescent="0.25">
      <c r="A95" s="119" t="s">
        <v>48</v>
      </c>
      <c r="B95" s="106" t="s">
        <v>15</v>
      </c>
      <c r="C95" s="105" t="s">
        <v>127</v>
      </c>
      <c r="D95" s="108">
        <v>38407035402</v>
      </c>
      <c r="E95" s="1" t="s">
        <v>128</v>
      </c>
      <c r="F95" s="2" t="s">
        <v>18</v>
      </c>
      <c r="G95" s="1" t="s">
        <v>129</v>
      </c>
      <c r="H95" s="91">
        <v>58951</v>
      </c>
      <c r="I95" s="1" t="s">
        <v>38</v>
      </c>
      <c r="J95" s="1" t="s">
        <v>38</v>
      </c>
      <c r="K95" s="1" t="s">
        <v>38</v>
      </c>
      <c r="L95" s="101">
        <v>76</v>
      </c>
      <c r="M95" s="1" t="s">
        <v>21</v>
      </c>
      <c r="N95" s="1" t="s">
        <v>25</v>
      </c>
    </row>
    <row r="96" spans="1:14" x14ac:dyDescent="0.25">
      <c r="A96" s="119" t="s">
        <v>36</v>
      </c>
      <c r="B96" s="106" t="s">
        <v>15</v>
      </c>
      <c r="C96" s="105" t="s">
        <v>127</v>
      </c>
      <c r="D96" s="108">
        <v>38407035443</v>
      </c>
      <c r="E96" s="1" t="s">
        <v>128</v>
      </c>
      <c r="F96" s="2" t="s">
        <v>18</v>
      </c>
      <c r="G96" s="1" t="s">
        <v>129</v>
      </c>
      <c r="H96" s="91">
        <v>45651</v>
      </c>
      <c r="I96" s="1" t="s">
        <v>180</v>
      </c>
      <c r="J96" s="1" t="s">
        <v>948</v>
      </c>
      <c r="K96" s="1" t="s">
        <v>948</v>
      </c>
      <c r="L96" s="101">
        <v>5</v>
      </c>
      <c r="M96" s="1" t="s">
        <v>21</v>
      </c>
      <c r="N96" s="1" t="s">
        <v>25</v>
      </c>
    </row>
    <row r="97" spans="1:14" x14ac:dyDescent="0.25">
      <c r="A97" s="119" t="s">
        <v>39</v>
      </c>
      <c r="B97" s="106" t="s">
        <v>15</v>
      </c>
      <c r="C97" s="105" t="s">
        <v>127</v>
      </c>
      <c r="D97" s="108">
        <v>38407035444</v>
      </c>
      <c r="E97" s="1" t="s">
        <v>128</v>
      </c>
      <c r="F97" s="2" t="s">
        <v>18</v>
      </c>
      <c r="G97" s="1" t="s">
        <v>129</v>
      </c>
      <c r="H97" s="91">
        <v>72635</v>
      </c>
      <c r="I97" s="1" t="s">
        <v>20</v>
      </c>
      <c r="J97" s="1" t="s">
        <v>134</v>
      </c>
      <c r="K97" s="1" t="s">
        <v>20</v>
      </c>
      <c r="L97" s="101">
        <v>11</v>
      </c>
      <c r="M97" s="1" t="s">
        <v>21</v>
      </c>
      <c r="N97" s="1" t="s">
        <v>25</v>
      </c>
    </row>
    <row r="98" spans="1:14" x14ac:dyDescent="0.25">
      <c r="A98" s="119" t="s">
        <v>40</v>
      </c>
      <c r="B98" s="106" t="s">
        <v>15</v>
      </c>
      <c r="C98" s="105" t="s">
        <v>127</v>
      </c>
      <c r="D98" s="108">
        <v>38407035445</v>
      </c>
      <c r="E98" s="1" t="s">
        <v>128</v>
      </c>
      <c r="F98" s="2" t="s">
        <v>18</v>
      </c>
      <c r="G98" s="1" t="s">
        <v>129</v>
      </c>
      <c r="H98" s="91">
        <v>8</v>
      </c>
      <c r="I98" s="1" t="s">
        <v>130</v>
      </c>
      <c r="J98" s="1" t="s">
        <v>130</v>
      </c>
      <c r="K98" s="1" t="s">
        <v>130</v>
      </c>
      <c r="L98" s="101">
        <v>90</v>
      </c>
      <c r="M98" s="1" t="s">
        <v>21</v>
      </c>
      <c r="N98" s="1" t="s">
        <v>25</v>
      </c>
    </row>
    <row r="99" spans="1:14" x14ac:dyDescent="0.25">
      <c r="A99" s="119" t="s">
        <v>26</v>
      </c>
      <c r="B99" s="106" t="s">
        <v>15</v>
      </c>
      <c r="C99" s="105" t="s">
        <v>127</v>
      </c>
      <c r="D99" s="108">
        <v>38407035451</v>
      </c>
      <c r="E99" s="1" t="s">
        <v>128</v>
      </c>
      <c r="F99" s="2" t="s">
        <v>18</v>
      </c>
      <c r="G99" s="1" t="s">
        <v>129</v>
      </c>
      <c r="H99" s="91">
        <v>739887</v>
      </c>
      <c r="I99" s="1" t="s">
        <v>20</v>
      </c>
      <c r="J99" s="1" t="s">
        <v>948</v>
      </c>
      <c r="K99" s="1" t="s">
        <v>948</v>
      </c>
      <c r="L99" s="101">
        <v>5</v>
      </c>
      <c r="M99" s="1" t="s">
        <v>21</v>
      </c>
      <c r="N99" s="1" t="s">
        <v>25</v>
      </c>
    </row>
    <row r="100" spans="1:14" x14ac:dyDescent="0.25">
      <c r="A100" s="119" t="s">
        <v>22</v>
      </c>
      <c r="B100" s="106" t="s">
        <v>15</v>
      </c>
      <c r="C100" s="105" t="s">
        <v>127</v>
      </c>
      <c r="D100" s="108">
        <v>38407035452</v>
      </c>
      <c r="E100" s="1" t="s">
        <v>128</v>
      </c>
      <c r="F100" s="2" t="s">
        <v>18</v>
      </c>
      <c r="G100" s="1" t="s">
        <v>129</v>
      </c>
      <c r="H100" s="91">
        <v>2135639</v>
      </c>
      <c r="I100" s="1" t="s">
        <v>131</v>
      </c>
      <c r="J100" s="1" t="s">
        <v>132</v>
      </c>
      <c r="K100" s="1" t="s">
        <v>131</v>
      </c>
      <c r="L100" s="101">
        <v>146</v>
      </c>
      <c r="M100" s="1" t="s">
        <v>21</v>
      </c>
      <c r="N100" s="1" t="s">
        <v>25</v>
      </c>
    </row>
    <row r="101" spans="1:14" x14ac:dyDescent="0.25">
      <c r="A101" s="119" t="s">
        <v>33</v>
      </c>
      <c r="B101" s="106" t="s">
        <v>15</v>
      </c>
      <c r="C101" s="105" t="s">
        <v>127</v>
      </c>
      <c r="D101" s="108">
        <v>38407044635</v>
      </c>
      <c r="E101" s="1" t="s">
        <v>171</v>
      </c>
      <c r="F101" s="2" t="s">
        <v>18</v>
      </c>
      <c r="G101" s="1" t="s">
        <v>172</v>
      </c>
      <c r="H101" s="91">
        <v>180000</v>
      </c>
      <c r="I101" s="1" t="s">
        <v>173</v>
      </c>
      <c r="J101" s="1" t="s">
        <v>170</v>
      </c>
      <c r="K101" s="1" t="s">
        <v>170</v>
      </c>
      <c r="L101" s="101">
        <v>2224</v>
      </c>
      <c r="M101" s="1" t="s">
        <v>21</v>
      </c>
      <c r="N101" s="1" t="s">
        <v>25</v>
      </c>
    </row>
    <row r="102" spans="1:14" x14ac:dyDescent="0.25">
      <c r="A102" s="119" t="s">
        <v>31</v>
      </c>
      <c r="B102" s="106" t="s">
        <v>15</v>
      </c>
      <c r="C102" s="105" t="s">
        <v>127</v>
      </c>
      <c r="D102" s="108">
        <v>38407055787</v>
      </c>
      <c r="E102" s="1" t="s">
        <v>165</v>
      </c>
      <c r="F102" s="2" t="s">
        <v>18</v>
      </c>
      <c r="G102" s="1" t="s">
        <v>166</v>
      </c>
      <c r="H102" s="91">
        <v>57772394</v>
      </c>
      <c r="I102" s="1" t="s">
        <v>166</v>
      </c>
      <c r="J102" s="1" t="s">
        <v>166</v>
      </c>
      <c r="K102" s="1" t="s">
        <v>166</v>
      </c>
      <c r="L102" s="101">
        <v>2959</v>
      </c>
      <c r="M102" s="1" t="s">
        <v>21</v>
      </c>
      <c r="N102" s="1" t="s">
        <v>25</v>
      </c>
    </row>
    <row r="103" spans="1:14" x14ac:dyDescent="0.25">
      <c r="A103" s="119" t="s">
        <v>84</v>
      </c>
      <c r="B103" s="106" t="s">
        <v>15</v>
      </c>
      <c r="C103" s="105" t="s">
        <v>127</v>
      </c>
      <c r="D103" s="108">
        <v>38407064864</v>
      </c>
      <c r="E103" s="1" t="s">
        <v>212</v>
      </c>
      <c r="F103" s="2" t="s">
        <v>18</v>
      </c>
      <c r="G103" s="1" t="s">
        <v>213</v>
      </c>
      <c r="H103" s="91">
        <v>3486701</v>
      </c>
      <c r="I103" s="1" t="s">
        <v>208</v>
      </c>
      <c r="J103" s="1" t="s">
        <v>208</v>
      </c>
      <c r="K103" s="1" t="s">
        <v>208</v>
      </c>
      <c r="L103" s="101">
        <v>2727</v>
      </c>
      <c r="M103" s="1" t="s">
        <v>21</v>
      </c>
      <c r="N103" s="1" t="s">
        <v>25</v>
      </c>
    </row>
    <row r="104" spans="1:14" x14ac:dyDescent="0.25">
      <c r="A104" s="119" t="s">
        <v>84</v>
      </c>
      <c r="B104" s="106" t="s">
        <v>15</v>
      </c>
      <c r="C104" s="105" t="s">
        <v>127</v>
      </c>
      <c r="D104" s="108">
        <v>38407065058</v>
      </c>
      <c r="E104" s="1" t="s">
        <v>206</v>
      </c>
      <c r="F104" s="2" t="s">
        <v>18</v>
      </c>
      <c r="G104" s="1" t="s">
        <v>207</v>
      </c>
      <c r="H104" s="91">
        <v>298752</v>
      </c>
      <c r="I104" s="1" t="s">
        <v>208</v>
      </c>
      <c r="J104" s="1" t="s">
        <v>209</v>
      </c>
      <c r="K104" s="1" t="s">
        <v>209</v>
      </c>
      <c r="L104" s="101">
        <v>2365</v>
      </c>
      <c r="M104" s="1" t="s">
        <v>21</v>
      </c>
      <c r="N104" s="1" t="s">
        <v>25</v>
      </c>
    </row>
    <row r="105" spans="1:14" x14ac:dyDescent="0.25">
      <c r="A105" s="119" t="s">
        <v>84</v>
      </c>
      <c r="B105" s="106" t="s">
        <v>15</v>
      </c>
      <c r="C105" s="105" t="s">
        <v>127</v>
      </c>
      <c r="D105" s="108">
        <v>38407065059</v>
      </c>
      <c r="E105" s="1" t="s">
        <v>210</v>
      </c>
      <c r="F105" s="2" t="s">
        <v>18</v>
      </c>
      <c r="G105" s="1" t="s">
        <v>207</v>
      </c>
      <c r="H105" s="91">
        <v>298662</v>
      </c>
      <c r="I105" s="1" t="s">
        <v>208</v>
      </c>
      <c r="J105" s="1" t="s">
        <v>209</v>
      </c>
      <c r="K105" s="1" t="s">
        <v>209</v>
      </c>
      <c r="L105" s="101">
        <v>2365</v>
      </c>
      <c r="M105" s="1" t="s">
        <v>21</v>
      </c>
      <c r="N105" s="1" t="s">
        <v>25</v>
      </c>
    </row>
    <row r="106" spans="1:14" x14ac:dyDescent="0.25">
      <c r="A106" s="119" t="s">
        <v>84</v>
      </c>
      <c r="B106" s="106" t="s">
        <v>15</v>
      </c>
      <c r="C106" s="105" t="s">
        <v>127</v>
      </c>
      <c r="D106" s="108">
        <v>38407065060</v>
      </c>
      <c r="E106" s="1" t="s">
        <v>211</v>
      </c>
      <c r="F106" s="2" t="s">
        <v>18</v>
      </c>
      <c r="G106" s="1" t="s">
        <v>207</v>
      </c>
      <c r="H106" s="91">
        <v>298752</v>
      </c>
      <c r="I106" s="1" t="s">
        <v>208</v>
      </c>
      <c r="J106" s="1" t="s">
        <v>209</v>
      </c>
      <c r="K106" s="1" t="s">
        <v>209</v>
      </c>
      <c r="L106" s="101">
        <v>2365</v>
      </c>
      <c r="M106" s="1" t="s">
        <v>21</v>
      </c>
      <c r="N106" s="1" t="s">
        <v>25</v>
      </c>
    </row>
    <row r="107" spans="1:14" x14ac:dyDescent="0.25">
      <c r="A107" s="119" t="s">
        <v>31</v>
      </c>
      <c r="B107" s="106" t="s">
        <v>15</v>
      </c>
      <c r="C107" s="105" t="s">
        <v>127</v>
      </c>
      <c r="D107" s="108">
        <v>38407074172</v>
      </c>
      <c r="E107" s="1" t="s">
        <v>158</v>
      </c>
      <c r="F107" s="2" t="s">
        <v>18</v>
      </c>
      <c r="G107" s="1" t="s">
        <v>159</v>
      </c>
      <c r="H107" s="91">
        <v>6052629</v>
      </c>
      <c r="I107" s="1" t="s">
        <v>160</v>
      </c>
      <c r="J107" s="1" t="s">
        <v>160</v>
      </c>
      <c r="K107" s="1" t="s">
        <v>160</v>
      </c>
      <c r="L107" s="101">
        <v>2243</v>
      </c>
      <c r="M107" s="1" t="s">
        <v>21</v>
      </c>
      <c r="N107" s="1" t="s">
        <v>25</v>
      </c>
    </row>
    <row r="108" spans="1:14" x14ac:dyDescent="0.25">
      <c r="A108" s="119" t="s">
        <v>84</v>
      </c>
      <c r="B108" s="106" t="s">
        <v>15</v>
      </c>
      <c r="C108" s="105" t="s">
        <v>127</v>
      </c>
      <c r="D108" s="108">
        <v>38407078046</v>
      </c>
      <c r="E108" s="1" t="s">
        <v>161</v>
      </c>
      <c r="F108" s="2" t="s">
        <v>18</v>
      </c>
      <c r="G108" s="1" t="s">
        <v>162</v>
      </c>
      <c r="H108" s="91">
        <v>699955</v>
      </c>
      <c r="I108" s="1" t="s">
        <v>163</v>
      </c>
      <c r="J108" s="1" t="s">
        <v>164</v>
      </c>
      <c r="K108" s="1" t="s">
        <v>164</v>
      </c>
      <c r="L108" s="101">
        <v>2503</v>
      </c>
      <c r="M108" s="1" t="s">
        <v>21</v>
      </c>
      <c r="N108" s="1" t="s">
        <v>25</v>
      </c>
    </row>
    <row r="109" spans="1:14" x14ac:dyDescent="0.25">
      <c r="A109" s="119" t="s">
        <v>31</v>
      </c>
      <c r="B109" s="106" t="s">
        <v>15</v>
      </c>
      <c r="C109" s="105" t="s">
        <v>127</v>
      </c>
      <c r="D109" s="108">
        <v>38407085930</v>
      </c>
      <c r="E109" s="1" t="s">
        <v>190</v>
      </c>
      <c r="F109" s="2" t="s">
        <v>18</v>
      </c>
      <c r="G109" s="1" t="s">
        <v>191</v>
      </c>
      <c r="H109" s="91">
        <v>107927</v>
      </c>
      <c r="I109" s="1" t="s">
        <v>192</v>
      </c>
      <c r="J109" s="1" t="s">
        <v>193</v>
      </c>
      <c r="K109" s="1" t="s">
        <v>193</v>
      </c>
      <c r="L109" s="101">
        <v>2272</v>
      </c>
      <c r="M109" s="1" t="s">
        <v>21</v>
      </c>
      <c r="N109" s="1" t="s">
        <v>25</v>
      </c>
    </row>
    <row r="110" spans="1:14" x14ac:dyDescent="0.25">
      <c r="A110" s="119" t="s">
        <v>84</v>
      </c>
      <c r="B110" s="106" t="s">
        <v>15</v>
      </c>
      <c r="C110" s="105" t="s">
        <v>127</v>
      </c>
      <c r="D110" s="108">
        <v>38407086561</v>
      </c>
      <c r="E110" s="1" t="s">
        <v>214</v>
      </c>
      <c r="F110" s="2" t="s">
        <v>18</v>
      </c>
      <c r="G110" s="1" t="s">
        <v>215</v>
      </c>
      <c r="H110" s="91">
        <v>1104260</v>
      </c>
      <c r="I110" s="1" t="s">
        <v>216</v>
      </c>
      <c r="J110" s="1" t="s">
        <v>216</v>
      </c>
      <c r="K110" s="1" t="s">
        <v>216</v>
      </c>
      <c r="L110" s="101">
        <v>1356</v>
      </c>
      <c r="M110" s="1" t="s">
        <v>21</v>
      </c>
      <c r="N110" s="1" t="s">
        <v>25</v>
      </c>
    </row>
    <row r="111" spans="1:14" x14ac:dyDescent="0.25">
      <c r="A111" s="119" t="s">
        <v>84</v>
      </c>
      <c r="B111" s="106" t="s">
        <v>15</v>
      </c>
      <c r="C111" s="105" t="s">
        <v>127</v>
      </c>
      <c r="D111" s="108">
        <v>38407086562</v>
      </c>
      <c r="E111" s="1" t="s">
        <v>217</v>
      </c>
      <c r="F111" s="2" t="s">
        <v>18</v>
      </c>
      <c r="G111" s="1" t="s">
        <v>215</v>
      </c>
      <c r="H111" s="91">
        <v>795206</v>
      </c>
      <c r="I111" s="1" t="s">
        <v>216</v>
      </c>
      <c r="J111" s="1" t="s">
        <v>216</v>
      </c>
      <c r="K111" s="1" t="s">
        <v>216</v>
      </c>
      <c r="L111" s="101">
        <v>1356</v>
      </c>
      <c r="M111" s="1" t="s">
        <v>21</v>
      </c>
      <c r="N111" s="1" t="s">
        <v>25</v>
      </c>
    </row>
    <row r="112" spans="1:14" x14ac:dyDescent="0.25">
      <c r="A112" s="119" t="s">
        <v>33</v>
      </c>
      <c r="B112" s="106" t="s">
        <v>15</v>
      </c>
      <c r="C112" s="105" t="s">
        <v>127</v>
      </c>
      <c r="D112" s="108">
        <v>38407090191</v>
      </c>
      <c r="E112" s="1" t="s">
        <v>200</v>
      </c>
      <c r="F112" s="2" t="s">
        <v>18</v>
      </c>
      <c r="G112" s="1" t="s">
        <v>183</v>
      </c>
      <c r="H112" s="91">
        <v>3398239</v>
      </c>
      <c r="I112" s="1" t="s">
        <v>184</v>
      </c>
      <c r="J112" s="1" t="s">
        <v>201</v>
      </c>
      <c r="K112" s="1" t="s">
        <v>201</v>
      </c>
      <c r="L112" s="101">
        <v>1642</v>
      </c>
      <c r="M112" s="1" t="s">
        <v>21</v>
      </c>
      <c r="N112" s="1" t="s">
        <v>25</v>
      </c>
    </row>
    <row r="113" spans="1:14" x14ac:dyDescent="0.25">
      <c r="A113" s="119" t="s">
        <v>36</v>
      </c>
      <c r="B113" s="106" t="s">
        <v>15</v>
      </c>
      <c r="C113" s="105" t="s">
        <v>127</v>
      </c>
      <c r="D113" s="108">
        <v>38407090192</v>
      </c>
      <c r="E113" s="1" t="s">
        <v>182</v>
      </c>
      <c r="F113" s="2" t="s">
        <v>18</v>
      </c>
      <c r="G113" s="1" t="s">
        <v>183</v>
      </c>
      <c r="H113" s="91">
        <v>55125819</v>
      </c>
      <c r="I113" s="1" t="s">
        <v>184</v>
      </c>
      <c r="J113" s="1" t="s">
        <v>185</v>
      </c>
      <c r="K113" s="1" t="s">
        <v>185</v>
      </c>
      <c r="L113" s="101">
        <v>1692</v>
      </c>
      <c r="M113" s="1" t="s">
        <v>21</v>
      </c>
      <c r="N113" s="1" t="s">
        <v>25</v>
      </c>
    </row>
    <row r="114" spans="1:14" x14ac:dyDescent="0.25">
      <c r="A114" s="119" t="s">
        <v>40</v>
      </c>
      <c r="B114" s="106" t="s">
        <v>15</v>
      </c>
      <c r="C114" s="105" t="s">
        <v>127</v>
      </c>
      <c r="D114" s="108">
        <v>38407090193</v>
      </c>
      <c r="E114" s="1" t="s">
        <v>186</v>
      </c>
      <c r="F114" s="2" t="s">
        <v>18</v>
      </c>
      <c r="G114" s="1" t="s">
        <v>183</v>
      </c>
      <c r="H114" s="91">
        <v>1978032</v>
      </c>
      <c r="I114" s="1" t="s">
        <v>184</v>
      </c>
      <c r="J114" s="1" t="s">
        <v>187</v>
      </c>
      <c r="K114" s="1" t="s">
        <v>187</v>
      </c>
      <c r="L114" s="101">
        <v>1712</v>
      </c>
      <c r="M114" s="1" t="s">
        <v>21</v>
      </c>
      <c r="N114" s="1" t="s">
        <v>25</v>
      </c>
    </row>
    <row r="115" spans="1:14" x14ac:dyDescent="0.25">
      <c r="A115" s="119" t="s">
        <v>48</v>
      </c>
      <c r="B115" s="106" t="s">
        <v>15</v>
      </c>
      <c r="C115" s="105" t="s">
        <v>127</v>
      </c>
      <c r="D115" s="108">
        <v>38407090194</v>
      </c>
      <c r="E115" s="1" t="s">
        <v>188</v>
      </c>
      <c r="F115" s="2" t="s">
        <v>18</v>
      </c>
      <c r="G115" s="1" t="s">
        <v>183</v>
      </c>
      <c r="H115" s="91">
        <v>1976152</v>
      </c>
      <c r="I115" s="1" t="s">
        <v>43</v>
      </c>
      <c r="J115" s="1" t="s">
        <v>189</v>
      </c>
      <c r="K115" s="1" t="s">
        <v>189</v>
      </c>
      <c r="L115" s="101">
        <v>1396</v>
      </c>
      <c r="M115" s="1" t="s">
        <v>21</v>
      </c>
      <c r="N115" s="1" t="s">
        <v>25</v>
      </c>
    </row>
    <row r="116" spans="1:14" x14ac:dyDescent="0.25">
      <c r="A116" s="119" t="s">
        <v>31</v>
      </c>
      <c r="B116" s="106" t="s">
        <v>15</v>
      </c>
      <c r="C116" s="105" t="s">
        <v>127</v>
      </c>
      <c r="D116" s="108">
        <v>38407096216</v>
      </c>
      <c r="E116" s="1" t="s">
        <v>194</v>
      </c>
      <c r="F116" s="2" t="s">
        <v>18</v>
      </c>
      <c r="G116" s="1" t="s">
        <v>184</v>
      </c>
      <c r="H116" s="91">
        <v>5216121</v>
      </c>
      <c r="I116" s="1" t="s">
        <v>184</v>
      </c>
      <c r="J116" s="1" t="s">
        <v>184</v>
      </c>
      <c r="K116" s="1" t="s">
        <v>184</v>
      </c>
      <c r="L116" s="101">
        <v>2265</v>
      </c>
      <c r="M116" s="1" t="s">
        <v>21</v>
      </c>
      <c r="N116" s="1" t="s">
        <v>25</v>
      </c>
    </row>
    <row r="117" spans="1:14" x14ac:dyDescent="0.25">
      <c r="A117" s="119" t="s">
        <v>33</v>
      </c>
      <c r="B117" s="106" t="s">
        <v>15</v>
      </c>
      <c r="C117" s="105" t="s">
        <v>127</v>
      </c>
      <c r="D117" s="108">
        <v>38407097259</v>
      </c>
      <c r="E117" s="1" t="s">
        <v>177</v>
      </c>
      <c r="F117" s="2" t="s">
        <v>18</v>
      </c>
      <c r="G117" s="1" t="s">
        <v>178</v>
      </c>
      <c r="H117" s="91">
        <v>117027</v>
      </c>
      <c r="I117" s="1" t="s">
        <v>160</v>
      </c>
      <c r="J117" s="1" t="s">
        <v>179</v>
      </c>
      <c r="K117" s="1" t="s">
        <v>179</v>
      </c>
      <c r="L117" s="101">
        <v>1956</v>
      </c>
      <c r="M117" s="1" t="s">
        <v>21</v>
      </c>
      <c r="N117" s="1" t="s">
        <v>25</v>
      </c>
    </row>
    <row r="118" spans="1:14" x14ac:dyDescent="0.25">
      <c r="A118" s="119" t="s">
        <v>36</v>
      </c>
      <c r="B118" s="106" t="s">
        <v>15</v>
      </c>
      <c r="C118" s="105" t="s">
        <v>127</v>
      </c>
      <c r="D118" s="108">
        <v>38407097260</v>
      </c>
      <c r="E118" s="1" t="s">
        <v>225</v>
      </c>
      <c r="F118" s="2" t="s">
        <v>18</v>
      </c>
      <c r="G118" s="1" t="s">
        <v>178</v>
      </c>
      <c r="H118" s="91">
        <v>647996</v>
      </c>
      <c r="I118" s="1" t="s">
        <v>160</v>
      </c>
      <c r="J118" s="1" t="s">
        <v>226</v>
      </c>
      <c r="K118" s="1" t="s">
        <v>226</v>
      </c>
      <c r="L118" s="101">
        <v>2195</v>
      </c>
      <c r="M118" s="1" t="s">
        <v>21</v>
      </c>
      <c r="N118" s="1" t="s">
        <v>25</v>
      </c>
    </row>
    <row r="119" spans="1:14" x14ac:dyDescent="0.25">
      <c r="A119" s="119" t="s">
        <v>39</v>
      </c>
      <c r="B119" s="106" t="s">
        <v>15</v>
      </c>
      <c r="C119" s="105" t="s">
        <v>127</v>
      </c>
      <c r="D119" s="108">
        <v>38407097261</v>
      </c>
      <c r="E119" s="1" t="s">
        <v>227</v>
      </c>
      <c r="F119" s="2" t="s">
        <v>18</v>
      </c>
      <c r="G119" s="1" t="s">
        <v>178</v>
      </c>
      <c r="H119" s="91">
        <v>381294</v>
      </c>
      <c r="I119" s="1" t="s">
        <v>160</v>
      </c>
      <c r="J119" s="1" t="s">
        <v>228</v>
      </c>
      <c r="K119" s="1" t="s">
        <v>228</v>
      </c>
      <c r="L119" s="101">
        <v>2169</v>
      </c>
      <c r="M119" s="1" t="s">
        <v>21</v>
      </c>
      <c r="N119" s="1" t="s">
        <v>25</v>
      </c>
    </row>
    <row r="120" spans="1:14" x14ac:dyDescent="0.25">
      <c r="A120" s="119" t="s">
        <v>40</v>
      </c>
      <c r="B120" s="106" t="s">
        <v>15</v>
      </c>
      <c r="C120" s="105" t="s">
        <v>127</v>
      </c>
      <c r="D120" s="108">
        <v>38407097262</v>
      </c>
      <c r="E120" s="1" t="s">
        <v>227</v>
      </c>
      <c r="F120" s="2" t="s">
        <v>18</v>
      </c>
      <c r="G120" s="1" t="s">
        <v>178</v>
      </c>
      <c r="H120" s="91">
        <v>850845</v>
      </c>
      <c r="I120" s="1" t="s">
        <v>160</v>
      </c>
      <c r="J120" s="1" t="s">
        <v>229</v>
      </c>
      <c r="K120" s="1" t="s">
        <v>229</v>
      </c>
      <c r="L120" s="101">
        <v>2086</v>
      </c>
      <c r="M120" s="1" t="s">
        <v>21</v>
      </c>
      <c r="N120" s="1" t="s">
        <v>25</v>
      </c>
    </row>
    <row r="121" spans="1:14" x14ac:dyDescent="0.25">
      <c r="A121" s="119" t="s">
        <v>33</v>
      </c>
      <c r="B121" s="106" t="s">
        <v>15</v>
      </c>
      <c r="C121" s="105" t="s">
        <v>127</v>
      </c>
      <c r="D121" s="108">
        <v>38407127867</v>
      </c>
      <c r="E121" s="1" t="s">
        <v>135</v>
      </c>
      <c r="F121" s="2" t="s">
        <v>18</v>
      </c>
      <c r="G121" s="1" t="s">
        <v>136</v>
      </c>
      <c r="H121" s="91">
        <v>2129170</v>
      </c>
      <c r="I121" s="1" t="s">
        <v>69</v>
      </c>
      <c r="J121" s="1" t="s">
        <v>69</v>
      </c>
      <c r="K121" s="1" t="s">
        <v>69</v>
      </c>
      <c r="L121" s="101">
        <v>1160</v>
      </c>
      <c r="M121" s="1" t="s">
        <v>21</v>
      </c>
      <c r="N121" s="1" t="s">
        <v>25</v>
      </c>
    </row>
    <row r="122" spans="1:14" x14ac:dyDescent="0.25">
      <c r="A122" s="119" t="s">
        <v>40</v>
      </c>
      <c r="B122" s="106" t="s">
        <v>15</v>
      </c>
      <c r="C122" s="105" t="s">
        <v>127</v>
      </c>
      <c r="D122" s="108">
        <v>38407127869</v>
      </c>
      <c r="E122" s="1" t="s">
        <v>135</v>
      </c>
      <c r="F122" s="2" t="s">
        <v>18</v>
      </c>
      <c r="G122" s="1" t="s">
        <v>136</v>
      </c>
      <c r="H122" s="91">
        <v>413299</v>
      </c>
      <c r="I122" s="1" t="s">
        <v>137</v>
      </c>
      <c r="J122" s="1" t="s">
        <v>138</v>
      </c>
      <c r="K122" s="1" t="s">
        <v>138</v>
      </c>
      <c r="L122" s="101">
        <v>1314</v>
      </c>
      <c r="M122" s="1" t="s">
        <v>21</v>
      </c>
      <c r="N122" s="1" t="s">
        <v>25</v>
      </c>
    </row>
    <row r="123" spans="1:14" x14ac:dyDescent="0.25">
      <c r="A123" s="119" t="s">
        <v>81</v>
      </c>
      <c r="B123" s="106" t="s">
        <v>15</v>
      </c>
      <c r="C123" s="105" t="s">
        <v>127</v>
      </c>
      <c r="D123" s="108">
        <v>38407127870</v>
      </c>
      <c r="E123" s="1" t="s">
        <v>135</v>
      </c>
      <c r="F123" s="2" t="s">
        <v>18</v>
      </c>
      <c r="G123" s="1" t="s">
        <v>136</v>
      </c>
      <c r="H123" s="91">
        <v>321995</v>
      </c>
      <c r="I123" s="1" t="s">
        <v>137</v>
      </c>
      <c r="J123" s="1" t="s">
        <v>139</v>
      </c>
      <c r="K123" s="1" t="s">
        <v>139</v>
      </c>
      <c r="L123" s="101">
        <v>1421</v>
      </c>
      <c r="M123" s="1" t="s">
        <v>21</v>
      </c>
      <c r="N123" s="1" t="s">
        <v>25</v>
      </c>
    </row>
    <row r="124" spans="1:14" x14ac:dyDescent="0.25">
      <c r="A124" s="119" t="s">
        <v>48</v>
      </c>
      <c r="B124" s="106" t="s">
        <v>15</v>
      </c>
      <c r="C124" s="105" t="s">
        <v>127</v>
      </c>
      <c r="D124" s="108">
        <v>38407127871</v>
      </c>
      <c r="E124" s="1" t="s">
        <v>135</v>
      </c>
      <c r="F124" s="2" t="s">
        <v>18</v>
      </c>
      <c r="G124" s="1" t="s">
        <v>136</v>
      </c>
      <c r="H124" s="91">
        <v>108478</v>
      </c>
      <c r="I124" s="1" t="s">
        <v>137</v>
      </c>
      <c r="J124" s="1" t="s">
        <v>220</v>
      </c>
      <c r="K124" s="1" t="s">
        <v>220</v>
      </c>
      <c r="L124" s="101">
        <v>1816</v>
      </c>
      <c r="M124" s="1" t="s">
        <v>21</v>
      </c>
      <c r="N124" s="1" t="s">
        <v>25</v>
      </c>
    </row>
    <row r="125" spans="1:14" x14ac:dyDescent="0.25">
      <c r="A125" s="119" t="s">
        <v>33</v>
      </c>
      <c r="B125" s="106" t="s">
        <v>15</v>
      </c>
      <c r="C125" s="105" t="s">
        <v>127</v>
      </c>
      <c r="D125" s="108">
        <v>38407128523</v>
      </c>
      <c r="E125" s="1" t="s">
        <v>148</v>
      </c>
      <c r="F125" s="2" t="s">
        <v>18</v>
      </c>
      <c r="G125" s="1" t="s">
        <v>149</v>
      </c>
      <c r="H125" s="91">
        <v>1632175</v>
      </c>
      <c r="I125" s="1" t="s">
        <v>149</v>
      </c>
      <c r="J125" s="1" t="s">
        <v>150</v>
      </c>
      <c r="K125" s="1" t="s">
        <v>150</v>
      </c>
      <c r="L125" s="101">
        <v>1561</v>
      </c>
      <c r="M125" s="1" t="s">
        <v>21</v>
      </c>
      <c r="N125" s="1" t="s">
        <v>25</v>
      </c>
    </row>
    <row r="126" spans="1:14" x14ac:dyDescent="0.25">
      <c r="A126" s="119" t="s">
        <v>36</v>
      </c>
      <c r="B126" s="106" t="s">
        <v>15</v>
      </c>
      <c r="C126" s="105" t="s">
        <v>127</v>
      </c>
      <c r="D126" s="108">
        <v>38407128525</v>
      </c>
      <c r="E126" s="1" t="s">
        <v>148</v>
      </c>
      <c r="F126" s="2" t="s">
        <v>18</v>
      </c>
      <c r="G126" s="1" t="s">
        <v>149</v>
      </c>
      <c r="H126" s="91">
        <v>116717</v>
      </c>
      <c r="I126" s="1" t="s">
        <v>149</v>
      </c>
      <c r="J126" s="1" t="s">
        <v>143</v>
      </c>
      <c r="K126" s="1" t="s">
        <v>143</v>
      </c>
      <c r="L126" s="101">
        <v>742</v>
      </c>
      <c r="M126" s="1" t="s">
        <v>21</v>
      </c>
      <c r="N126" s="1" t="s">
        <v>25</v>
      </c>
    </row>
    <row r="127" spans="1:14" x14ac:dyDescent="0.25">
      <c r="A127" s="119" t="s">
        <v>40</v>
      </c>
      <c r="B127" s="106" t="s">
        <v>15</v>
      </c>
      <c r="C127" s="105" t="s">
        <v>127</v>
      </c>
      <c r="D127" s="108">
        <v>38407128528</v>
      </c>
      <c r="E127" s="1" t="s">
        <v>148</v>
      </c>
      <c r="F127" s="2" t="s">
        <v>18</v>
      </c>
      <c r="G127" s="1" t="s">
        <v>149</v>
      </c>
      <c r="H127" s="91">
        <v>668372</v>
      </c>
      <c r="I127" s="1" t="s">
        <v>151</v>
      </c>
      <c r="J127" s="1" t="s">
        <v>138</v>
      </c>
      <c r="K127" s="1" t="s">
        <v>138</v>
      </c>
      <c r="L127" s="101">
        <v>1314</v>
      </c>
      <c r="M127" s="1" t="s">
        <v>21</v>
      </c>
      <c r="N127" s="1" t="s">
        <v>25</v>
      </c>
    </row>
    <row r="128" spans="1:14" x14ac:dyDescent="0.25">
      <c r="A128" s="119" t="s">
        <v>81</v>
      </c>
      <c r="B128" s="106" t="s">
        <v>15</v>
      </c>
      <c r="C128" s="105" t="s">
        <v>127</v>
      </c>
      <c r="D128" s="108">
        <v>38407128529</v>
      </c>
      <c r="E128" s="1" t="s">
        <v>148</v>
      </c>
      <c r="F128" s="2" t="s">
        <v>18</v>
      </c>
      <c r="G128" s="1" t="s">
        <v>149</v>
      </c>
      <c r="H128" s="91">
        <v>1073877</v>
      </c>
      <c r="I128" s="1" t="s">
        <v>150</v>
      </c>
      <c r="J128" s="1" t="s">
        <v>152</v>
      </c>
      <c r="K128" s="1" t="s">
        <v>152</v>
      </c>
      <c r="L128" s="101">
        <v>1529</v>
      </c>
      <c r="M128" s="1" t="s">
        <v>21</v>
      </c>
      <c r="N128" s="1" t="s">
        <v>25</v>
      </c>
    </row>
    <row r="129" spans="1:14" x14ac:dyDescent="0.25">
      <c r="A129" s="119" t="s">
        <v>48</v>
      </c>
      <c r="B129" s="106" t="s">
        <v>15</v>
      </c>
      <c r="C129" s="105" t="s">
        <v>127</v>
      </c>
      <c r="D129" s="108">
        <v>38407128530</v>
      </c>
      <c r="E129" s="1" t="s">
        <v>148</v>
      </c>
      <c r="F129" s="2" t="s">
        <v>18</v>
      </c>
      <c r="G129" s="1" t="s">
        <v>149</v>
      </c>
      <c r="H129" s="91">
        <v>108477</v>
      </c>
      <c r="I129" s="1" t="s">
        <v>149</v>
      </c>
      <c r="J129" s="1"/>
      <c r="K129" s="1" t="s">
        <v>149</v>
      </c>
      <c r="L129" s="101">
        <v>1680</v>
      </c>
      <c r="M129" s="1" t="s">
        <v>21</v>
      </c>
      <c r="N129" s="1" t="s">
        <v>25</v>
      </c>
    </row>
    <row r="130" spans="1:14" x14ac:dyDescent="0.25">
      <c r="A130" s="119" t="s">
        <v>36</v>
      </c>
      <c r="B130" s="106" t="s">
        <v>15</v>
      </c>
      <c r="C130" s="105" t="s">
        <v>127</v>
      </c>
      <c r="D130" s="108">
        <v>38407129646</v>
      </c>
      <c r="E130" s="1" t="s">
        <v>195</v>
      </c>
      <c r="F130" s="2" t="s">
        <v>18</v>
      </c>
      <c r="G130" s="1" t="s">
        <v>196</v>
      </c>
      <c r="H130" s="91">
        <v>173642</v>
      </c>
      <c r="I130" s="1" t="s">
        <v>197</v>
      </c>
      <c r="J130" s="1" t="s">
        <v>143</v>
      </c>
      <c r="K130" s="1" t="s">
        <v>143</v>
      </c>
      <c r="L130" s="101">
        <v>742</v>
      </c>
      <c r="M130" s="1" t="s">
        <v>21</v>
      </c>
      <c r="N130" s="1" t="s">
        <v>25</v>
      </c>
    </row>
    <row r="131" spans="1:14" x14ac:dyDescent="0.25">
      <c r="A131" s="119" t="s">
        <v>33</v>
      </c>
      <c r="B131" s="106" t="s">
        <v>15</v>
      </c>
      <c r="C131" s="105" t="s">
        <v>127</v>
      </c>
      <c r="D131" s="108">
        <v>38407129647</v>
      </c>
      <c r="E131" s="1" t="s">
        <v>195</v>
      </c>
      <c r="F131" s="2" t="s">
        <v>18</v>
      </c>
      <c r="G131" s="1" t="s">
        <v>196</v>
      </c>
      <c r="H131" s="91">
        <v>1887499</v>
      </c>
      <c r="I131" s="1" t="s">
        <v>198</v>
      </c>
      <c r="J131" s="1" t="s">
        <v>69</v>
      </c>
      <c r="K131" s="1" t="s">
        <v>69</v>
      </c>
      <c r="L131" s="101">
        <v>1160</v>
      </c>
      <c r="M131" s="1" t="s">
        <v>21</v>
      </c>
      <c r="N131" s="1" t="s">
        <v>25</v>
      </c>
    </row>
    <row r="132" spans="1:14" x14ac:dyDescent="0.25">
      <c r="A132" s="119" t="s">
        <v>40</v>
      </c>
      <c r="B132" s="106" t="s">
        <v>15</v>
      </c>
      <c r="C132" s="105" t="s">
        <v>127</v>
      </c>
      <c r="D132" s="108">
        <v>38407129648</v>
      </c>
      <c r="E132" s="1" t="s">
        <v>195</v>
      </c>
      <c r="F132" s="2" t="s">
        <v>18</v>
      </c>
      <c r="G132" s="1" t="s">
        <v>196</v>
      </c>
      <c r="H132" s="91">
        <v>401865</v>
      </c>
      <c r="I132" s="1" t="s">
        <v>199</v>
      </c>
      <c r="J132" s="1" t="s">
        <v>138</v>
      </c>
      <c r="K132" s="1" t="s">
        <v>138</v>
      </c>
      <c r="L132" s="101">
        <v>1314</v>
      </c>
      <c r="M132" s="1" t="s">
        <v>21</v>
      </c>
      <c r="N132" s="1" t="s">
        <v>25</v>
      </c>
    </row>
    <row r="133" spans="1:14" x14ac:dyDescent="0.25">
      <c r="A133" s="119" t="s">
        <v>81</v>
      </c>
      <c r="B133" s="106" t="s">
        <v>15</v>
      </c>
      <c r="C133" s="105" t="s">
        <v>127</v>
      </c>
      <c r="D133" s="108">
        <v>38407129649</v>
      </c>
      <c r="E133" s="1" t="s">
        <v>195</v>
      </c>
      <c r="F133" s="2" t="s">
        <v>18</v>
      </c>
      <c r="G133" s="1" t="s">
        <v>196</v>
      </c>
      <c r="H133" s="91">
        <v>419946</v>
      </c>
      <c r="I133" s="1" t="s">
        <v>139</v>
      </c>
      <c r="J133" s="1" t="s">
        <v>139</v>
      </c>
      <c r="K133" s="1" t="s">
        <v>139</v>
      </c>
      <c r="L133" s="101">
        <v>1421</v>
      </c>
      <c r="M133" s="1" t="s">
        <v>21</v>
      </c>
      <c r="N133" s="1" t="s">
        <v>25</v>
      </c>
    </row>
    <row r="134" spans="1:14" x14ac:dyDescent="0.25">
      <c r="A134" s="119" t="s">
        <v>48</v>
      </c>
      <c r="B134" s="106" t="s">
        <v>15</v>
      </c>
      <c r="C134" s="105" t="s">
        <v>127</v>
      </c>
      <c r="D134" s="108">
        <v>38407129650</v>
      </c>
      <c r="E134" s="1" t="s">
        <v>195</v>
      </c>
      <c r="F134" s="2" t="s">
        <v>18</v>
      </c>
      <c r="G134" s="1" t="s">
        <v>196</v>
      </c>
      <c r="H134" s="91">
        <v>108477</v>
      </c>
      <c r="I134" s="1" t="s">
        <v>218</v>
      </c>
      <c r="J134" s="1" t="s">
        <v>219</v>
      </c>
      <c r="K134" s="1" t="s">
        <v>219</v>
      </c>
      <c r="L134" s="101">
        <v>1789</v>
      </c>
      <c r="M134" s="1" t="s">
        <v>21</v>
      </c>
      <c r="N134" s="1" t="s">
        <v>25</v>
      </c>
    </row>
    <row r="135" spans="1:14" x14ac:dyDescent="0.25">
      <c r="A135" s="119" t="s">
        <v>31</v>
      </c>
      <c r="B135" s="106" t="s">
        <v>15</v>
      </c>
      <c r="C135" s="105" t="s">
        <v>127</v>
      </c>
      <c r="D135" s="108">
        <v>38407129982</v>
      </c>
      <c r="E135" s="1" t="s">
        <v>290</v>
      </c>
      <c r="F135" s="2" t="s">
        <v>18</v>
      </c>
      <c r="G135" s="1" t="s">
        <v>291</v>
      </c>
      <c r="H135" s="91">
        <v>54783008</v>
      </c>
      <c r="I135" s="1" t="s">
        <v>292</v>
      </c>
      <c r="J135" s="1" t="s">
        <v>279</v>
      </c>
      <c r="K135" s="1" t="s">
        <v>279</v>
      </c>
      <c r="L135" s="101">
        <v>424</v>
      </c>
      <c r="M135" s="1" t="s">
        <v>21</v>
      </c>
      <c r="N135" s="1" t="s">
        <v>25</v>
      </c>
    </row>
    <row r="136" spans="1:14" x14ac:dyDescent="0.25">
      <c r="A136" s="119" t="s">
        <v>36</v>
      </c>
      <c r="B136" s="106" t="s">
        <v>15</v>
      </c>
      <c r="C136" s="105" t="s">
        <v>127</v>
      </c>
      <c r="D136" s="108">
        <v>38407130202</v>
      </c>
      <c r="E136" s="1" t="s">
        <v>276</v>
      </c>
      <c r="F136" s="2" t="s">
        <v>18</v>
      </c>
      <c r="G136" s="1" t="s">
        <v>277</v>
      </c>
      <c r="H136" s="91">
        <v>111210</v>
      </c>
      <c r="I136" s="1" t="s">
        <v>278</v>
      </c>
      <c r="J136" s="1" t="s">
        <v>279</v>
      </c>
      <c r="K136" s="1" t="s">
        <v>279</v>
      </c>
      <c r="L136" s="101">
        <v>424</v>
      </c>
      <c r="M136" s="1" t="s">
        <v>21</v>
      </c>
      <c r="N136" s="1" t="s">
        <v>25</v>
      </c>
    </row>
    <row r="137" spans="1:14" x14ac:dyDescent="0.25">
      <c r="A137" s="119" t="s">
        <v>33</v>
      </c>
      <c r="B137" s="106" t="s">
        <v>15</v>
      </c>
      <c r="C137" s="105" t="s">
        <v>127</v>
      </c>
      <c r="D137" s="108">
        <v>38407131543</v>
      </c>
      <c r="E137" s="1" t="s">
        <v>221</v>
      </c>
      <c r="F137" s="2" t="s">
        <v>18</v>
      </c>
      <c r="G137" s="1" t="s">
        <v>222</v>
      </c>
      <c r="H137" s="91">
        <v>1937801</v>
      </c>
      <c r="I137" s="1" t="s">
        <v>223</v>
      </c>
      <c r="J137" s="1" t="s">
        <v>224</v>
      </c>
      <c r="K137" s="1" t="s">
        <v>224</v>
      </c>
      <c r="L137" s="101">
        <v>1301</v>
      </c>
      <c r="M137" s="1" t="s">
        <v>21</v>
      </c>
      <c r="N137" s="1" t="s">
        <v>25</v>
      </c>
    </row>
    <row r="138" spans="1:14" x14ac:dyDescent="0.25">
      <c r="A138" s="119" t="s">
        <v>36</v>
      </c>
      <c r="B138" s="106" t="s">
        <v>15</v>
      </c>
      <c r="C138" s="105" t="s">
        <v>127</v>
      </c>
      <c r="D138" s="108">
        <v>38407131544</v>
      </c>
      <c r="E138" s="1" t="s">
        <v>221</v>
      </c>
      <c r="F138" s="2" t="s">
        <v>18</v>
      </c>
      <c r="G138" s="1" t="s">
        <v>222</v>
      </c>
      <c r="H138" s="91">
        <v>173642</v>
      </c>
      <c r="I138" s="1" t="s">
        <v>223</v>
      </c>
      <c r="J138" s="1" t="s">
        <v>143</v>
      </c>
      <c r="K138" s="1" t="s">
        <v>143</v>
      </c>
      <c r="L138" s="101">
        <v>742</v>
      </c>
      <c r="M138" s="1" t="s">
        <v>21</v>
      </c>
      <c r="N138" s="1" t="s">
        <v>25</v>
      </c>
    </row>
    <row r="139" spans="1:14" x14ac:dyDescent="0.25">
      <c r="A139" s="119" t="s">
        <v>40</v>
      </c>
      <c r="B139" s="106" t="s">
        <v>15</v>
      </c>
      <c r="C139" s="105" t="s">
        <v>127</v>
      </c>
      <c r="D139" s="108">
        <v>38407131546</v>
      </c>
      <c r="E139" s="1" t="s">
        <v>221</v>
      </c>
      <c r="F139" s="2" t="s">
        <v>18</v>
      </c>
      <c r="G139" s="1" t="s">
        <v>222</v>
      </c>
      <c r="H139" s="91">
        <v>531404</v>
      </c>
      <c r="I139" s="1" t="s">
        <v>144</v>
      </c>
      <c r="J139" s="1" t="s">
        <v>138</v>
      </c>
      <c r="K139" s="1" t="s">
        <v>138</v>
      </c>
      <c r="L139" s="101">
        <v>1314</v>
      </c>
      <c r="M139" s="1" t="s">
        <v>21</v>
      </c>
      <c r="N139" s="1" t="s">
        <v>25</v>
      </c>
    </row>
    <row r="140" spans="1:14" x14ac:dyDescent="0.25">
      <c r="A140" s="119" t="s">
        <v>81</v>
      </c>
      <c r="B140" s="106" t="s">
        <v>15</v>
      </c>
      <c r="C140" s="105" t="s">
        <v>127</v>
      </c>
      <c r="D140" s="108">
        <v>38407131547</v>
      </c>
      <c r="E140" s="1" t="s">
        <v>221</v>
      </c>
      <c r="F140" s="2" t="s">
        <v>18</v>
      </c>
      <c r="G140" s="1" t="s">
        <v>222</v>
      </c>
      <c r="H140" s="91">
        <v>1117330</v>
      </c>
      <c r="I140" s="1" t="s">
        <v>139</v>
      </c>
      <c r="J140" s="1" t="s">
        <v>139</v>
      </c>
      <c r="K140" s="1" t="s">
        <v>139</v>
      </c>
      <c r="L140" s="101">
        <v>1421</v>
      </c>
      <c r="M140" s="1" t="s">
        <v>21</v>
      </c>
      <c r="N140" s="1" t="s">
        <v>25</v>
      </c>
    </row>
    <row r="141" spans="1:14" x14ac:dyDescent="0.25">
      <c r="A141" s="119" t="s">
        <v>48</v>
      </c>
      <c r="B141" s="106" t="s">
        <v>15</v>
      </c>
      <c r="C141" s="105" t="s">
        <v>127</v>
      </c>
      <c r="D141" s="108">
        <v>38407131548</v>
      </c>
      <c r="E141" s="1" t="s">
        <v>221</v>
      </c>
      <c r="F141" s="2" t="s">
        <v>18</v>
      </c>
      <c r="G141" s="1" t="s">
        <v>222</v>
      </c>
      <c r="H141" s="91">
        <v>108477</v>
      </c>
      <c r="I141" s="1" t="s">
        <v>223</v>
      </c>
      <c r="J141" s="1"/>
      <c r="K141" s="1" t="s">
        <v>223</v>
      </c>
      <c r="L141" s="101">
        <v>1771</v>
      </c>
      <c r="M141" s="1" t="s">
        <v>21</v>
      </c>
      <c r="N141" s="1" t="s">
        <v>25</v>
      </c>
    </row>
    <row r="142" spans="1:14" x14ac:dyDescent="0.25">
      <c r="A142" s="119" t="s">
        <v>33</v>
      </c>
      <c r="B142" s="106" t="s">
        <v>15</v>
      </c>
      <c r="C142" s="105" t="s">
        <v>127</v>
      </c>
      <c r="D142" s="108">
        <v>38407132027</v>
      </c>
      <c r="E142" s="1" t="s">
        <v>280</v>
      </c>
      <c r="F142" s="2" t="s">
        <v>18</v>
      </c>
      <c r="G142" s="1" t="s">
        <v>281</v>
      </c>
      <c r="H142" s="91">
        <v>1511385</v>
      </c>
      <c r="I142" s="1" t="s">
        <v>112</v>
      </c>
      <c r="J142" s="1" t="s">
        <v>152</v>
      </c>
      <c r="K142" s="1" t="s">
        <v>152</v>
      </c>
      <c r="L142" s="101">
        <v>1529</v>
      </c>
      <c r="M142" s="1" t="s">
        <v>21</v>
      </c>
      <c r="N142" s="1" t="s">
        <v>25</v>
      </c>
    </row>
    <row r="143" spans="1:14" x14ac:dyDescent="0.25">
      <c r="A143" s="119" t="s">
        <v>36</v>
      </c>
      <c r="B143" s="106" t="s">
        <v>15</v>
      </c>
      <c r="C143" s="105" t="s">
        <v>127</v>
      </c>
      <c r="D143" s="108">
        <v>38407132035</v>
      </c>
      <c r="E143" s="1" t="s">
        <v>282</v>
      </c>
      <c r="F143" s="2" t="s">
        <v>18</v>
      </c>
      <c r="G143" s="1" t="s">
        <v>281</v>
      </c>
      <c r="H143" s="91">
        <v>116718</v>
      </c>
      <c r="I143" s="1" t="s">
        <v>150</v>
      </c>
      <c r="J143" s="1" t="s">
        <v>143</v>
      </c>
      <c r="K143" s="1" t="s">
        <v>143</v>
      </c>
      <c r="L143" s="101">
        <v>742</v>
      </c>
      <c r="M143" s="1" t="s">
        <v>21</v>
      </c>
      <c r="N143" s="1" t="s">
        <v>25</v>
      </c>
    </row>
    <row r="144" spans="1:14" x14ac:dyDescent="0.25">
      <c r="A144" s="119" t="s">
        <v>81</v>
      </c>
      <c r="B144" s="106" t="s">
        <v>15</v>
      </c>
      <c r="C144" s="105" t="s">
        <v>127</v>
      </c>
      <c r="D144" s="108">
        <v>38407132062</v>
      </c>
      <c r="E144" s="1" t="s">
        <v>280</v>
      </c>
      <c r="F144" s="2" t="s">
        <v>18</v>
      </c>
      <c r="G144" s="1" t="s">
        <v>281</v>
      </c>
      <c r="H144" s="91">
        <v>677816</v>
      </c>
      <c r="I144" s="1" t="s">
        <v>139</v>
      </c>
      <c r="J144" s="1" t="s">
        <v>142</v>
      </c>
      <c r="K144" s="1" t="s">
        <v>142</v>
      </c>
      <c r="L144" s="101">
        <v>1355</v>
      </c>
      <c r="M144" s="1" t="s">
        <v>21</v>
      </c>
      <c r="N144" s="1" t="s">
        <v>25</v>
      </c>
    </row>
    <row r="145" spans="1:14" x14ac:dyDescent="0.25">
      <c r="A145" s="119" t="s">
        <v>48</v>
      </c>
      <c r="B145" s="106" t="s">
        <v>15</v>
      </c>
      <c r="C145" s="105" t="s">
        <v>127</v>
      </c>
      <c r="D145" s="108">
        <v>38407132063</v>
      </c>
      <c r="E145" s="1" t="s">
        <v>282</v>
      </c>
      <c r="F145" s="2" t="s">
        <v>18</v>
      </c>
      <c r="G145" s="1" t="s">
        <v>281</v>
      </c>
      <c r="H145" s="91">
        <v>108478</v>
      </c>
      <c r="I145" s="1" t="s">
        <v>112</v>
      </c>
      <c r="J145" s="1"/>
      <c r="K145" s="1" t="s">
        <v>112</v>
      </c>
      <c r="L145" s="101">
        <v>1649</v>
      </c>
      <c r="M145" s="1" t="s">
        <v>21</v>
      </c>
      <c r="N145" s="1" t="s">
        <v>25</v>
      </c>
    </row>
    <row r="146" spans="1:14" x14ac:dyDescent="0.25">
      <c r="A146" s="119" t="s">
        <v>40</v>
      </c>
      <c r="B146" s="106" t="s">
        <v>15</v>
      </c>
      <c r="C146" s="105" t="s">
        <v>127</v>
      </c>
      <c r="D146" s="108">
        <v>38407132070</v>
      </c>
      <c r="E146" s="1" t="s">
        <v>282</v>
      </c>
      <c r="F146" s="2" t="s">
        <v>18</v>
      </c>
      <c r="G146" s="1" t="s">
        <v>281</v>
      </c>
      <c r="H146" s="91">
        <v>558450</v>
      </c>
      <c r="I146" s="1" t="s">
        <v>274</v>
      </c>
      <c r="J146" s="1" t="s">
        <v>138</v>
      </c>
      <c r="K146" s="1" t="s">
        <v>274</v>
      </c>
      <c r="L146" s="101">
        <v>1075</v>
      </c>
      <c r="M146" s="1" t="s">
        <v>21</v>
      </c>
      <c r="N146" s="1" t="s">
        <v>25</v>
      </c>
    </row>
    <row r="147" spans="1:14" x14ac:dyDescent="0.25">
      <c r="A147" s="119" t="s">
        <v>33</v>
      </c>
      <c r="B147" s="106" t="s">
        <v>15</v>
      </c>
      <c r="C147" s="105" t="s">
        <v>127</v>
      </c>
      <c r="D147" s="108">
        <v>38407133653</v>
      </c>
      <c r="E147" s="1" t="s">
        <v>140</v>
      </c>
      <c r="F147" s="2" t="s">
        <v>18</v>
      </c>
      <c r="G147" s="1" t="s">
        <v>141</v>
      </c>
      <c r="H147" s="91">
        <v>3435527</v>
      </c>
      <c r="I147" s="1" t="s">
        <v>69</v>
      </c>
      <c r="J147" s="1" t="s">
        <v>69</v>
      </c>
      <c r="K147" s="1" t="s">
        <v>69</v>
      </c>
      <c r="L147" s="101">
        <v>1160</v>
      </c>
      <c r="M147" s="1" t="s">
        <v>21</v>
      </c>
      <c r="N147" s="1" t="s">
        <v>25</v>
      </c>
    </row>
    <row r="148" spans="1:14" x14ac:dyDescent="0.25">
      <c r="A148" s="119" t="s">
        <v>36</v>
      </c>
      <c r="B148" s="106" t="s">
        <v>15</v>
      </c>
      <c r="C148" s="105" t="s">
        <v>127</v>
      </c>
      <c r="D148" s="108">
        <v>38407133655</v>
      </c>
      <c r="E148" s="1" t="s">
        <v>140</v>
      </c>
      <c r="F148" s="2" t="s">
        <v>18</v>
      </c>
      <c r="G148" s="1" t="s">
        <v>141</v>
      </c>
      <c r="H148" s="91">
        <v>347286</v>
      </c>
      <c r="I148" s="1" t="s">
        <v>142</v>
      </c>
      <c r="J148" s="1" t="s">
        <v>143</v>
      </c>
      <c r="K148" s="1" t="s">
        <v>143</v>
      </c>
      <c r="L148" s="101">
        <v>742</v>
      </c>
      <c r="M148" s="1" t="s">
        <v>21</v>
      </c>
      <c r="N148" s="1" t="s">
        <v>25</v>
      </c>
    </row>
    <row r="149" spans="1:14" x14ac:dyDescent="0.25">
      <c r="A149" s="119" t="s">
        <v>40</v>
      </c>
      <c r="B149" s="106" t="s">
        <v>15</v>
      </c>
      <c r="C149" s="105" t="s">
        <v>127</v>
      </c>
      <c r="D149" s="108">
        <v>38407133656</v>
      </c>
      <c r="E149" s="1" t="s">
        <v>140</v>
      </c>
      <c r="F149" s="2" t="s">
        <v>18</v>
      </c>
      <c r="G149" s="1" t="s">
        <v>141</v>
      </c>
      <c r="H149" s="91">
        <v>1128728</v>
      </c>
      <c r="I149" s="1" t="s">
        <v>144</v>
      </c>
      <c r="J149" s="1" t="s">
        <v>138</v>
      </c>
      <c r="K149" s="1" t="s">
        <v>138</v>
      </c>
      <c r="L149" s="101">
        <v>1314</v>
      </c>
      <c r="M149" s="1" t="s">
        <v>21</v>
      </c>
      <c r="N149" s="1" t="s">
        <v>25</v>
      </c>
    </row>
    <row r="150" spans="1:14" x14ac:dyDescent="0.25">
      <c r="A150" s="119" t="s">
        <v>81</v>
      </c>
      <c r="B150" s="106" t="s">
        <v>15</v>
      </c>
      <c r="C150" s="105" t="s">
        <v>127</v>
      </c>
      <c r="D150" s="108">
        <v>38407133657</v>
      </c>
      <c r="E150" s="1" t="s">
        <v>140</v>
      </c>
      <c r="F150" s="2" t="s">
        <v>18</v>
      </c>
      <c r="G150" s="1" t="s">
        <v>141</v>
      </c>
      <c r="H150" s="91">
        <v>1568342</v>
      </c>
      <c r="I150" s="1" t="s">
        <v>145</v>
      </c>
      <c r="J150" s="1" t="s">
        <v>146</v>
      </c>
      <c r="K150" s="1" t="s">
        <v>146</v>
      </c>
      <c r="L150" s="101">
        <v>1083</v>
      </c>
      <c r="M150" s="1" t="s">
        <v>21</v>
      </c>
      <c r="N150" s="1" t="s">
        <v>25</v>
      </c>
    </row>
    <row r="151" spans="1:14" x14ac:dyDescent="0.25">
      <c r="A151" s="119" t="s">
        <v>48</v>
      </c>
      <c r="B151" s="106" t="s">
        <v>15</v>
      </c>
      <c r="C151" s="105" t="s">
        <v>127</v>
      </c>
      <c r="D151" s="108">
        <v>38407133658</v>
      </c>
      <c r="E151" s="1" t="s">
        <v>140</v>
      </c>
      <c r="F151" s="2" t="s">
        <v>18</v>
      </c>
      <c r="G151" s="1" t="s">
        <v>141</v>
      </c>
      <c r="H151" s="91">
        <v>216955</v>
      </c>
      <c r="I151" s="1" t="s">
        <v>147</v>
      </c>
      <c r="J151" s="1"/>
      <c r="K151" s="1" t="s">
        <v>147</v>
      </c>
      <c r="L151" s="101">
        <v>1711</v>
      </c>
      <c r="M151" s="1" t="s">
        <v>21</v>
      </c>
      <c r="N151" s="1" t="s">
        <v>25</v>
      </c>
    </row>
    <row r="152" spans="1:14" x14ac:dyDescent="0.25">
      <c r="A152" s="119" t="s">
        <v>33</v>
      </c>
      <c r="B152" s="106" t="s">
        <v>15</v>
      </c>
      <c r="C152" s="105" t="s">
        <v>127</v>
      </c>
      <c r="D152" s="108">
        <v>38407136397</v>
      </c>
      <c r="E152" s="1" t="s">
        <v>230</v>
      </c>
      <c r="F152" s="2" t="s">
        <v>18</v>
      </c>
      <c r="G152" s="1" t="s">
        <v>231</v>
      </c>
      <c r="H152" s="91">
        <v>1511175</v>
      </c>
      <c r="I152" s="1" t="s">
        <v>152</v>
      </c>
      <c r="J152" s="1" t="s">
        <v>150</v>
      </c>
      <c r="K152" s="1" t="s">
        <v>152</v>
      </c>
      <c r="L152" s="101">
        <v>1529</v>
      </c>
      <c r="M152" s="1" t="s">
        <v>21</v>
      </c>
      <c r="N152" s="1" t="s">
        <v>25</v>
      </c>
    </row>
    <row r="153" spans="1:14" x14ac:dyDescent="0.25">
      <c r="A153" s="119" t="s">
        <v>36</v>
      </c>
      <c r="B153" s="106" t="s">
        <v>15</v>
      </c>
      <c r="C153" s="105" t="s">
        <v>127</v>
      </c>
      <c r="D153" s="108">
        <v>38407136400</v>
      </c>
      <c r="E153" s="1" t="s">
        <v>230</v>
      </c>
      <c r="F153" s="2" t="s">
        <v>18</v>
      </c>
      <c r="G153" s="1" t="s">
        <v>231</v>
      </c>
      <c r="H153" s="91">
        <v>250829</v>
      </c>
      <c r="I153" s="1" t="s">
        <v>232</v>
      </c>
      <c r="J153" s="1" t="s">
        <v>143</v>
      </c>
      <c r="K153" s="1" t="s">
        <v>143</v>
      </c>
      <c r="L153" s="101">
        <v>742</v>
      </c>
      <c r="M153" s="1" t="s">
        <v>21</v>
      </c>
      <c r="N153" s="1" t="s">
        <v>25</v>
      </c>
    </row>
    <row r="154" spans="1:14" x14ac:dyDescent="0.25">
      <c r="A154" s="119" t="s">
        <v>40</v>
      </c>
      <c r="B154" s="106" t="s">
        <v>15</v>
      </c>
      <c r="C154" s="105" t="s">
        <v>127</v>
      </c>
      <c r="D154" s="108">
        <v>38407136401</v>
      </c>
      <c r="E154" s="1" t="s">
        <v>230</v>
      </c>
      <c r="F154" s="2" t="s">
        <v>18</v>
      </c>
      <c r="G154" s="1" t="s">
        <v>231</v>
      </c>
      <c r="H154" s="91">
        <v>558438</v>
      </c>
      <c r="I154" s="1" t="s">
        <v>231</v>
      </c>
      <c r="J154" s="1" t="s">
        <v>233</v>
      </c>
      <c r="K154" s="1" t="s">
        <v>233</v>
      </c>
      <c r="L154" s="101">
        <v>900</v>
      </c>
      <c r="M154" s="1" t="s">
        <v>21</v>
      </c>
      <c r="N154" s="1" t="s">
        <v>25</v>
      </c>
    </row>
    <row r="155" spans="1:14" x14ac:dyDescent="0.25">
      <c r="A155" s="119" t="s">
        <v>81</v>
      </c>
      <c r="B155" s="106" t="s">
        <v>15</v>
      </c>
      <c r="C155" s="105" t="s">
        <v>127</v>
      </c>
      <c r="D155" s="108">
        <v>38407136402</v>
      </c>
      <c r="E155" s="1" t="s">
        <v>230</v>
      </c>
      <c r="F155" s="2" t="s">
        <v>18</v>
      </c>
      <c r="G155" s="1" t="s">
        <v>231</v>
      </c>
      <c r="H155" s="91">
        <v>741612</v>
      </c>
      <c r="I155" s="1" t="s">
        <v>150</v>
      </c>
      <c r="J155" s="1" t="s">
        <v>234</v>
      </c>
      <c r="K155" s="1" t="s">
        <v>234</v>
      </c>
      <c r="L155" s="101">
        <v>1537</v>
      </c>
      <c r="M155" s="1" t="s">
        <v>21</v>
      </c>
      <c r="N155" s="1" t="s">
        <v>25</v>
      </c>
    </row>
    <row r="156" spans="1:14" x14ac:dyDescent="0.25">
      <c r="A156" s="119" t="s">
        <v>48</v>
      </c>
      <c r="B156" s="106" t="s">
        <v>15</v>
      </c>
      <c r="C156" s="105" t="s">
        <v>127</v>
      </c>
      <c r="D156" s="108">
        <v>38407136403</v>
      </c>
      <c r="E156" s="1" t="s">
        <v>230</v>
      </c>
      <c r="F156" s="2" t="s">
        <v>18</v>
      </c>
      <c r="G156" s="1" t="s">
        <v>231</v>
      </c>
      <c r="H156" s="91">
        <v>108477</v>
      </c>
      <c r="I156" s="1" t="s">
        <v>231</v>
      </c>
      <c r="J156" s="1" t="s">
        <v>235</v>
      </c>
      <c r="K156" s="1" t="s">
        <v>235</v>
      </c>
      <c r="L156" s="101">
        <v>1602</v>
      </c>
      <c r="M156" s="1" t="s">
        <v>21</v>
      </c>
      <c r="N156" s="1" t="s">
        <v>25</v>
      </c>
    </row>
    <row r="157" spans="1:14" x14ac:dyDescent="0.25">
      <c r="A157" s="119" t="s">
        <v>36</v>
      </c>
      <c r="B157" s="106" t="s">
        <v>15</v>
      </c>
      <c r="C157" s="105" t="s">
        <v>127</v>
      </c>
      <c r="D157" s="108">
        <v>38407139608</v>
      </c>
      <c r="E157" s="1" t="s">
        <v>250</v>
      </c>
      <c r="F157" s="2" t="s">
        <v>18</v>
      </c>
      <c r="G157" s="1" t="s">
        <v>251</v>
      </c>
      <c r="H157" s="91">
        <v>284796</v>
      </c>
      <c r="I157" s="1" t="s">
        <v>252</v>
      </c>
      <c r="J157" s="1" t="s">
        <v>143</v>
      </c>
      <c r="K157" s="1" t="s">
        <v>143</v>
      </c>
      <c r="L157" s="101">
        <v>742</v>
      </c>
      <c r="M157" s="1" t="s">
        <v>21</v>
      </c>
      <c r="N157" s="1" t="s">
        <v>25</v>
      </c>
    </row>
    <row r="158" spans="1:14" x14ac:dyDescent="0.25">
      <c r="A158" s="119" t="s">
        <v>81</v>
      </c>
      <c r="B158" s="106" t="s">
        <v>15</v>
      </c>
      <c r="C158" s="105" t="s">
        <v>127</v>
      </c>
      <c r="D158" s="108">
        <v>38407139609</v>
      </c>
      <c r="E158" s="1" t="s">
        <v>250</v>
      </c>
      <c r="F158" s="2" t="s">
        <v>18</v>
      </c>
      <c r="G158" s="1" t="s">
        <v>251</v>
      </c>
      <c r="H158" s="91">
        <v>822146</v>
      </c>
      <c r="I158" s="1" t="s">
        <v>139</v>
      </c>
      <c r="J158" s="1" t="s">
        <v>72</v>
      </c>
      <c r="K158" s="1" t="s">
        <v>72</v>
      </c>
      <c r="L158" s="101">
        <v>936</v>
      </c>
      <c r="M158" s="1" t="s">
        <v>21</v>
      </c>
      <c r="N158" s="1" t="s">
        <v>25</v>
      </c>
    </row>
    <row r="159" spans="1:14" x14ac:dyDescent="0.25">
      <c r="A159" s="119" t="s">
        <v>33</v>
      </c>
      <c r="B159" s="106" t="s">
        <v>15</v>
      </c>
      <c r="C159" s="105" t="s">
        <v>127</v>
      </c>
      <c r="D159" s="108">
        <v>38407139610</v>
      </c>
      <c r="E159" s="1" t="s">
        <v>253</v>
      </c>
      <c r="F159" s="2" t="s">
        <v>18</v>
      </c>
      <c r="G159" s="1" t="s">
        <v>251</v>
      </c>
      <c r="H159" s="91">
        <v>1491715</v>
      </c>
      <c r="I159" s="1" t="s">
        <v>254</v>
      </c>
      <c r="J159" s="1" t="s">
        <v>255</v>
      </c>
      <c r="K159" s="1" t="s">
        <v>255</v>
      </c>
      <c r="L159" s="101">
        <v>1414</v>
      </c>
      <c r="M159" s="1" t="s">
        <v>21</v>
      </c>
      <c r="N159" s="1" t="s">
        <v>25</v>
      </c>
    </row>
    <row r="160" spans="1:14" x14ac:dyDescent="0.25">
      <c r="A160" s="119" t="s">
        <v>40</v>
      </c>
      <c r="B160" s="106" t="s">
        <v>15</v>
      </c>
      <c r="C160" s="105" t="s">
        <v>127</v>
      </c>
      <c r="D160" s="108">
        <v>38407139611</v>
      </c>
      <c r="E160" s="1" t="s">
        <v>250</v>
      </c>
      <c r="F160" s="2" t="s">
        <v>18</v>
      </c>
      <c r="G160" s="1" t="s">
        <v>251</v>
      </c>
      <c r="H160" s="91">
        <v>701025</v>
      </c>
      <c r="I160" s="1" t="s">
        <v>256</v>
      </c>
      <c r="J160" s="1" t="s">
        <v>233</v>
      </c>
      <c r="K160" s="1" t="s">
        <v>233</v>
      </c>
      <c r="L160" s="101">
        <v>900</v>
      </c>
      <c r="M160" s="1" t="s">
        <v>21</v>
      </c>
      <c r="N160" s="1" t="s">
        <v>25</v>
      </c>
    </row>
    <row r="161" spans="1:14" x14ac:dyDescent="0.25">
      <c r="A161" s="119" t="s">
        <v>48</v>
      </c>
      <c r="B161" s="106" t="s">
        <v>15</v>
      </c>
      <c r="C161" s="105" t="s">
        <v>127</v>
      </c>
      <c r="D161" s="108">
        <v>38407139612</v>
      </c>
      <c r="E161" s="1" t="s">
        <v>257</v>
      </c>
      <c r="F161" s="2" t="s">
        <v>18</v>
      </c>
      <c r="G161" s="1" t="s">
        <v>251</v>
      </c>
      <c r="H161" s="91">
        <v>108477</v>
      </c>
      <c r="I161" s="1" t="s">
        <v>254</v>
      </c>
      <c r="J161" s="1" t="s">
        <v>258</v>
      </c>
      <c r="K161" s="1" t="s">
        <v>258</v>
      </c>
      <c r="L161" s="101">
        <v>1578</v>
      </c>
      <c r="M161" s="1" t="s">
        <v>21</v>
      </c>
      <c r="N161" s="1" t="s">
        <v>25</v>
      </c>
    </row>
    <row r="162" spans="1:14" x14ac:dyDescent="0.25">
      <c r="A162" s="119" t="s">
        <v>33</v>
      </c>
      <c r="B162" s="106" t="s">
        <v>15</v>
      </c>
      <c r="C162" s="105" t="s">
        <v>127</v>
      </c>
      <c r="D162" s="108">
        <v>38407142722</v>
      </c>
      <c r="E162" s="1" t="s">
        <v>269</v>
      </c>
      <c r="F162" s="2" t="s">
        <v>18</v>
      </c>
      <c r="G162" s="1" t="s">
        <v>270</v>
      </c>
      <c r="H162" s="91">
        <v>1335227</v>
      </c>
      <c r="I162" s="1" t="s">
        <v>271</v>
      </c>
      <c r="J162" s="1" t="s">
        <v>272</v>
      </c>
      <c r="K162" s="1" t="s">
        <v>272</v>
      </c>
      <c r="L162" s="101">
        <v>1201</v>
      </c>
      <c r="M162" s="1" t="s">
        <v>21</v>
      </c>
      <c r="N162" s="1" t="s">
        <v>25</v>
      </c>
    </row>
    <row r="163" spans="1:14" x14ac:dyDescent="0.25">
      <c r="A163" s="119" t="s">
        <v>36</v>
      </c>
      <c r="B163" s="106" t="s">
        <v>15</v>
      </c>
      <c r="C163" s="105" t="s">
        <v>127</v>
      </c>
      <c r="D163" s="108">
        <v>38407142726</v>
      </c>
      <c r="E163" s="1" t="s">
        <v>269</v>
      </c>
      <c r="F163" s="2" t="s">
        <v>18</v>
      </c>
      <c r="G163" s="1" t="s">
        <v>270</v>
      </c>
      <c r="H163" s="91">
        <v>143390</v>
      </c>
      <c r="I163" s="1" t="s">
        <v>271</v>
      </c>
      <c r="J163" s="1" t="s">
        <v>143</v>
      </c>
      <c r="K163" s="1" t="s">
        <v>143</v>
      </c>
      <c r="L163" s="101">
        <v>742</v>
      </c>
      <c r="M163" s="1" t="s">
        <v>21</v>
      </c>
      <c r="N163" s="1" t="s">
        <v>25</v>
      </c>
    </row>
    <row r="164" spans="1:14" x14ac:dyDescent="0.25">
      <c r="A164" s="119" t="s">
        <v>40</v>
      </c>
      <c r="B164" s="106" t="s">
        <v>15</v>
      </c>
      <c r="C164" s="105" t="s">
        <v>127</v>
      </c>
      <c r="D164" s="108">
        <v>38407142729</v>
      </c>
      <c r="E164" s="1" t="s">
        <v>269</v>
      </c>
      <c r="F164" s="2" t="s">
        <v>18</v>
      </c>
      <c r="G164" s="1" t="s">
        <v>270</v>
      </c>
      <c r="H164" s="91">
        <v>558449</v>
      </c>
      <c r="I164" s="1" t="s">
        <v>273</v>
      </c>
      <c r="J164" s="1" t="s">
        <v>233</v>
      </c>
      <c r="K164" s="1" t="s">
        <v>233</v>
      </c>
      <c r="L164" s="101">
        <v>900</v>
      </c>
      <c r="M164" s="1" t="s">
        <v>21</v>
      </c>
      <c r="N164" s="1" t="s">
        <v>25</v>
      </c>
    </row>
    <row r="165" spans="1:14" x14ac:dyDescent="0.25">
      <c r="A165" s="119" t="s">
        <v>81</v>
      </c>
      <c r="B165" s="106" t="s">
        <v>15</v>
      </c>
      <c r="C165" s="105" t="s">
        <v>127</v>
      </c>
      <c r="D165" s="108">
        <v>38407142731</v>
      </c>
      <c r="E165" s="1" t="s">
        <v>269</v>
      </c>
      <c r="F165" s="2" t="s">
        <v>18</v>
      </c>
      <c r="G165" s="1" t="s">
        <v>270</v>
      </c>
      <c r="H165" s="91">
        <v>602815</v>
      </c>
      <c r="I165" s="1" t="s">
        <v>274</v>
      </c>
      <c r="J165" s="1" t="s">
        <v>72</v>
      </c>
      <c r="K165" s="1" t="s">
        <v>72</v>
      </c>
      <c r="L165" s="101">
        <v>936</v>
      </c>
      <c r="M165" s="1" t="s">
        <v>21</v>
      </c>
      <c r="N165" s="1" t="s">
        <v>25</v>
      </c>
    </row>
    <row r="166" spans="1:14" x14ac:dyDescent="0.25">
      <c r="A166" s="119" t="s">
        <v>48</v>
      </c>
      <c r="B166" s="106" t="s">
        <v>15</v>
      </c>
      <c r="C166" s="105" t="s">
        <v>127</v>
      </c>
      <c r="D166" s="108">
        <v>38407142732</v>
      </c>
      <c r="E166" s="1" t="s">
        <v>269</v>
      </c>
      <c r="F166" s="2" t="s">
        <v>18</v>
      </c>
      <c r="G166" s="1" t="s">
        <v>270</v>
      </c>
      <c r="H166" s="91">
        <v>283730</v>
      </c>
      <c r="I166" s="1" t="s">
        <v>271</v>
      </c>
      <c r="J166" s="1" t="s">
        <v>275</v>
      </c>
      <c r="K166" s="1" t="s">
        <v>275</v>
      </c>
      <c r="L166" s="101">
        <v>1551</v>
      </c>
      <c r="M166" s="1" t="s">
        <v>21</v>
      </c>
      <c r="N166" s="1" t="s">
        <v>25</v>
      </c>
    </row>
    <row r="167" spans="1:14" x14ac:dyDescent="0.25">
      <c r="A167" s="119" t="s">
        <v>36</v>
      </c>
      <c r="B167" s="106" t="s">
        <v>15</v>
      </c>
      <c r="C167" s="105" t="s">
        <v>127</v>
      </c>
      <c r="D167" s="108">
        <v>38407143654</v>
      </c>
      <c r="E167" s="1" t="s">
        <v>236</v>
      </c>
      <c r="F167" s="2" t="s">
        <v>18</v>
      </c>
      <c r="G167" s="1" t="s">
        <v>237</v>
      </c>
      <c r="H167" s="91">
        <v>5068</v>
      </c>
      <c r="I167" s="1" t="s">
        <v>237</v>
      </c>
      <c r="J167" s="1" t="s">
        <v>238</v>
      </c>
      <c r="K167" s="1" t="s">
        <v>238</v>
      </c>
      <c r="L167" s="101">
        <v>1365</v>
      </c>
      <c r="M167" s="1" t="s">
        <v>21</v>
      </c>
      <c r="N167" s="1" t="s">
        <v>25</v>
      </c>
    </row>
    <row r="168" spans="1:14" x14ac:dyDescent="0.25">
      <c r="A168" s="119" t="s">
        <v>33</v>
      </c>
      <c r="B168" s="106" t="s">
        <v>15</v>
      </c>
      <c r="C168" s="105" t="s">
        <v>127</v>
      </c>
      <c r="D168" s="108">
        <v>38407144817</v>
      </c>
      <c r="E168" s="1" t="s">
        <v>239</v>
      </c>
      <c r="F168" s="2" t="s">
        <v>18</v>
      </c>
      <c r="G168" s="1" t="s">
        <v>240</v>
      </c>
      <c r="H168" s="91">
        <v>1195127</v>
      </c>
      <c r="I168" s="1" t="s">
        <v>241</v>
      </c>
      <c r="J168" s="1" t="s">
        <v>242</v>
      </c>
      <c r="K168" s="1" t="s">
        <v>242</v>
      </c>
      <c r="L168" s="101">
        <v>972</v>
      </c>
      <c r="M168" s="1" t="s">
        <v>21</v>
      </c>
      <c r="N168" s="1" t="s">
        <v>25</v>
      </c>
    </row>
    <row r="169" spans="1:14" x14ac:dyDescent="0.25">
      <c r="A169" s="119" t="s">
        <v>36</v>
      </c>
      <c r="B169" s="106" t="s">
        <v>15</v>
      </c>
      <c r="C169" s="105" t="s">
        <v>127</v>
      </c>
      <c r="D169" s="108">
        <v>38407144818</v>
      </c>
      <c r="E169" s="1" t="s">
        <v>239</v>
      </c>
      <c r="F169" s="2" t="s">
        <v>18</v>
      </c>
      <c r="G169" s="1" t="s">
        <v>240</v>
      </c>
      <c r="H169" s="91">
        <v>197732</v>
      </c>
      <c r="I169" s="1" t="s">
        <v>232</v>
      </c>
      <c r="J169" s="1" t="s">
        <v>243</v>
      </c>
      <c r="K169" s="1" t="s">
        <v>243</v>
      </c>
      <c r="L169" s="101">
        <v>747</v>
      </c>
      <c r="M169" s="1" t="s">
        <v>21</v>
      </c>
      <c r="N169" s="1" t="s">
        <v>25</v>
      </c>
    </row>
    <row r="170" spans="1:14" x14ac:dyDescent="0.25">
      <c r="A170" s="119" t="s">
        <v>40</v>
      </c>
      <c r="B170" s="106" t="s">
        <v>15</v>
      </c>
      <c r="C170" s="105" t="s">
        <v>127</v>
      </c>
      <c r="D170" s="108">
        <v>38407144819</v>
      </c>
      <c r="E170" s="1" t="s">
        <v>239</v>
      </c>
      <c r="F170" s="2" t="s">
        <v>18</v>
      </c>
      <c r="G170" s="1" t="s">
        <v>240</v>
      </c>
      <c r="H170" s="91">
        <v>663654</v>
      </c>
      <c r="I170" s="1" t="s">
        <v>241</v>
      </c>
      <c r="J170" s="1" t="s">
        <v>138</v>
      </c>
      <c r="K170" s="1" t="s">
        <v>138</v>
      </c>
      <c r="L170" s="101">
        <v>1314</v>
      </c>
      <c r="M170" s="1" t="s">
        <v>21</v>
      </c>
      <c r="N170" s="1" t="s">
        <v>25</v>
      </c>
    </row>
    <row r="171" spans="1:14" x14ac:dyDescent="0.25">
      <c r="A171" s="119" t="s">
        <v>81</v>
      </c>
      <c r="B171" s="106" t="s">
        <v>15</v>
      </c>
      <c r="C171" s="105" t="s">
        <v>127</v>
      </c>
      <c r="D171" s="108">
        <v>38407144820</v>
      </c>
      <c r="E171" s="1" t="s">
        <v>239</v>
      </c>
      <c r="F171" s="2" t="s">
        <v>18</v>
      </c>
      <c r="G171" s="1" t="s">
        <v>240</v>
      </c>
      <c r="H171" s="91">
        <v>511664</v>
      </c>
      <c r="I171" s="1" t="s">
        <v>241</v>
      </c>
      <c r="J171" s="1" t="s">
        <v>72</v>
      </c>
      <c r="K171" s="1" t="s">
        <v>72</v>
      </c>
      <c r="L171" s="101">
        <v>936</v>
      </c>
      <c r="M171" s="1" t="s">
        <v>21</v>
      </c>
      <c r="N171" s="1" t="s">
        <v>25</v>
      </c>
    </row>
    <row r="172" spans="1:14" x14ac:dyDescent="0.25">
      <c r="A172" s="119" t="s">
        <v>48</v>
      </c>
      <c r="B172" s="106" t="s">
        <v>15</v>
      </c>
      <c r="C172" s="105" t="s">
        <v>127</v>
      </c>
      <c r="D172" s="108">
        <v>38407144821</v>
      </c>
      <c r="E172" s="1" t="s">
        <v>244</v>
      </c>
      <c r="F172" s="2" t="s">
        <v>18</v>
      </c>
      <c r="G172" s="1" t="s">
        <v>240</v>
      </c>
      <c r="H172" s="91">
        <v>283728</v>
      </c>
      <c r="I172" s="1" t="s">
        <v>241</v>
      </c>
      <c r="J172" s="1" t="s">
        <v>245</v>
      </c>
      <c r="K172" s="1" t="s">
        <v>245</v>
      </c>
      <c r="L172" s="101">
        <v>1518</v>
      </c>
      <c r="M172" s="1" t="s">
        <v>21</v>
      </c>
      <c r="N172" s="1" t="s">
        <v>25</v>
      </c>
    </row>
    <row r="173" spans="1:14" x14ac:dyDescent="0.25">
      <c r="A173" s="119" t="s">
        <v>31</v>
      </c>
      <c r="B173" s="106" t="s">
        <v>15</v>
      </c>
      <c r="C173" s="105" t="s">
        <v>127</v>
      </c>
      <c r="D173" s="108">
        <v>38407145098</v>
      </c>
      <c r="E173" s="1" t="s">
        <v>266</v>
      </c>
      <c r="F173" s="2" t="s">
        <v>18</v>
      </c>
      <c r="G173" s="1" t="s">
        <v>267</v>
      </c>
      <c r="H173" s="91">
        <v>800000</v>
      </c>
      <c r="I173" s="1" t="s">
        <v>267</v>
      </c>
      <c r="J173" s="1" t="s">
        <v>268</v>
      </c>
      <c r="K173" s="1" t="s">
        <v>268</v>
      </c>
      <c r="L173" s="101">
        <v>1488</v>
      </c>
      <c r="M173" s="1" t="s">
        <v>21</v>
      </c>
      <c r="N173" s="1" t="s">
        <v>25</v>
      </c>
    </row>
    <row r="174" spans="1:14" x14ac:dyDescent="0.25">
      <c r="A174" s="119" t="s">
        <v>33</v>
      </c>
      <c r="B174" s="106" t="s">
        <v>15</v>
      </c>
      <c r="C174" s="105" t="s">
        <v>127</v>
      </c>
      <c r="D174" s="108">
        <v>38407145723</v>
      </c>
      <c r="E174" s="1" t="s">
        <v>246</v>
      </c>
      <c r="F174" s="2" t="s">
        <v>18</v>
      </c>
      <c r="G174" s="1" t="s">
        <v>247</v>
      </c>
      <c r="H174" s="91">
        <v>1525057</v>
      </c>
      <c r="I174" s="1" t="s">
        <v>248</v>
      </c>
      <c r="J174" s="1" t="s">
        <v>249</v>
      </c>
      <c r="K174" s="1" t="s">
        <v>249</v>
      </c>
      <c r="L174" s="101">
        <v>794</v>
      </c>
      <c r="M174" s="1" t="s">
        <v>21</v>
      </c>
      <c r="N174" s="1" t="s">
        <v>25</v>
      </c>
    </row>
    <row r="175" spans="1:14" x14ac:dyDescent="0.25">
      <c r="A175" s="119" t="s">
        <v>36</v>
      </c>
      <c r="B175" s="106" t="s">
        <v>15</v>
      </c>
      <c r="C175" s="105" t="s">
        <v>127</v>
      </c>
      <c r="D175" s="108">
        <v>38407145724</v>
      </c>
      <c r="E175" s="1" t="s">
        <v>246</v>
      </c>
      <c r="F175" s="2" t="s">
        <v>18</v>
      </c>
      <c r="G175" s="1" t="s">
        <v>247</v>
      </c>
      <c r="H175" s="91">
        <v>194048</v>
      </c>
      <c r="I175" s="1" t="s">
        <v>248</v>
      </c>
      <c r="J175" s="1" t="s">
        <v>243</v>
      </c>
      <c r="K175" s="1" t="s">
        <v>243</v>
      </c>
      <c r="L175" s="101">
        <v>747</v>
      </c>
      <c r="M175" s="1" t="s">
        <v>21</v>
      </c>
      <c r="N175" s="1" t="s">
        <v>25</v>
      </c>
    </row>
    <row r="176" spans="1:14" x14ac:dyDescent="0.25">
      <c r="A176" s="119" t="s">
        <v>40</v>
      </c>
      <c r="B176" s="106" t="s">
        <v>15</v>
      </c>
      <c r="C176" s="105" t="s">
        <v>127</v>
      </c>
      <c r="D176" s="108">
        <v>38407145725</v>
      </c>
      <c r="E176" s="1" t="s">
        <v>246</v>
      </c>
      <c r="F176" s="2" t="s">
        <v>18</v>
      </c>
      <c r="G176" s="1" t="s">
        <v>247</v>
      </c>
      <c r="H176" s="91">
        <v>558448</v>
      </c>
      <c r="I176" s="1" t="s">
        <v>248</v>
      </c>
      <c r="J176" s="1" t="s">
        <v>259</v>
      </c>
      <c r="K176" s="1" t="s">
        <v>259</v>
      </c>
      <c r="L176" s="101">
        <v>1292</v>
      </c>
      <c r="M176" s="1" t="s">
        <v>21</v>
      </c>
      <c r="N176" s="1" t="s">
        <v>25</v>
      </c>
    </row>
    <row r="177" spans="1:14" x14ac:dyDescent="0.25">
      <c r="A177" s="119" t="s">
        <v>81</v>
      </c>
      <c r="B177" s="106" t="s">
        <v>15</v>
      </c>
      <c r="C177" s="105" t="s">
        <v>127</v>
      </c>
      <c r="D177" s="108">
        <v>38407145726</v>
      </c>
      <c r="E177" s="1" t="s">
        <v>246</v>
      </c>
      <c r="F177" s="2" t="s">
        <v>18</v>
      </c>
      <c r="G177" s="1" t="s">
        <v>247</v>
      </c>
      <c r="H177" s="91">
        <v>499663</v>
      </c>
      <c r="I177" s="1" t="s">
        <v>248</v>
      </c>
      <c r="J177" s="1" t="s">
        <v>72</v>
      </c>
      <c r="K177" s="1" t="s">
        <v>72</v>
      </c>
      <c r="L177" s="101">
        <v>936</v>
      </c>
      <c r="M177" s="1" t="s">
        <v>21</v>
      </c>
      <c r="N177" s="1" t="s">
        <v>25</v>
      </c>
    </row>
    <row r="178" spans="1:14" x14ac:dyDescent="0.25">
      <c r="A178" s="119" t="s">
        <v>48</v>
      </c>
      <c r="B178" s="106" t="s">
        <v>15</v>
      </c>
      <c r="C178" s="105" t="s">
        <v>127</v>
      </c>
      <c r="D178" s="108">
        <v>38407145727</v>
      </c>
      <c r="E178" s="1" t="s">
        <v>246</v>
      </c>
      <c r="F178" s="2" t="s">
        <v>18</v>
      </c>
      <c r="G178" s="1" t="s">
        <v>247</v>
      </c>
      <c r="H178" s="91">
        <v>283728</v>
      </c>
      <c r="I178" s="1" t="s">
        <v>248</v>
      </c>
      <c r="J178" s="1" t="s">
        <v>265</v>
      </c>
      <c r="K178" s="1" t="s">
        <v>265</v>
      </c>
      <c r="L178" s="101">
        <v>1482</v>
      </c>
      <c r="M178" s="1" t="s">
        <v>21</v>
      </c>
      <c r="N178" s="1" t="s">
        <v>25</v>
      </c>
    </row>
    <row r="179" spans="1:14" x14ac:dyDescent="0.25">
      <c r="A179" s="119" t="s">
        <v>40</v>
      </c>
      <c r="B179" s="106" t="s">
        <v>15</v>
      </c>
      <c r="C179" s="105" t="s">
        <v>127</v>
      </c>
      <c r="D179" s="108">
        <v>38407146802</v>
      </c>
      <c r="E179" s="1" t="s">
        <v>283</v>
      </c>
      <c r="F179" s="2" t="s">
        <v>18</v>
      </c>
      <c r="G179" s="1" t="s">
        <v>284</v>
      </c>
      <c r="H179" s="91">
        <v>850415</v>
      </c>
      <c r="I179" s="1" t="s">
        <v>285</v>
      </c>
      <c r="J179" s="1" t="s">
        <v>286</v>
      </c>
      <c r="K179" s="1" t="s">
        <v>286</v>
      </c>
      <c r="L179" s="101">
        <v>860</v>
      </c>
      <c r="M179" s="1" t="s">
        <v>21</v>
      </c>
      <c r="N179" s="1" t="s">
        <v>25</v>
      </c>
    </row>
    <row r="180" spans="1:14" x14ac:dyDescent="0.25">
      <c r="A180" s="119" t="s">
        <v>33</v>
      </c>
      <c r="B180" s="106" t="s">
        <v>15</v>
      </c>
      <c r="C180" s="105" t="s">
        <v>127</v>
      </c>
      <c r="D180" s="108">
        <v>38407146803</v>
      </c>
      <c r="E180" s="1" t="s">
        <v>287</v>
      </c>
      <c r="F180" s="2" t="s">
        <v>18</v>
      </c>
      <c r="G180" s="1" t="s">
        <v>284</v>
      </c>
      <c r="H180" s="91">
        <v>1401381</v>
      </c>
      <c r="I180" s="1" t="s">
        <v>285</v>
      </c>
      <c r="J180" s="1" t="s">
        <v>242</v>
      </c>
      <c r="K180" s="1" t="s">
        <v>242</v>
      </c>
      <c r="L180" s="101">
        <v>972</v>
      </c>
      <c r="M180" s="1" t="s">
        <v>21</v>
      </c>
      <c r="N180" s="1" t="s">
        <v>25</v>
      </c>
    </row>
    <row r="181" spans="1:14" x14ac:dyDescent="0.25">
      <c r="A181" s="119" t="s">
        <v>36</v>
      </c>
      <c r="B181" s="106" t="s">
        <v>15</v>
      </c>
      <c r="C181" s="105" t="s">
        <v>127</v>
      </c>
      <c r="D181" s="108">
        <v>38407146804</v>
      </c>
      <c r="E181" s="1" t="s">
        <v>288</v>
      </c>
      <c r="F181" s="2" t="s">
        <v>18</v>
      </c>
      <c r="G181" s="1" t="s">
        <v>284</v>
      </c>
      <c r="H181" s="91">
        <v>696021</v>
      </c>
      <c r="I181" s="1" t="s">
        <v>285</v>
      </c>
      <c r="J181" s="1" t="s">
        <v>243</v>
      </c>
      <c r="K181" s="1" t="s">
        <v>243</v>
      </c>
      <c r="L181" s="101">
        <v>747</v>
      </c>
      <c r="M181" s="1" t="s">
        <v>21</v>
      </c>
      <c r="N181" s="1" t="s">
        <v>25</v>
      </c>
    </row>
    <row r="182" spans="1:14" x14ac:dyDescent="0.25">
      <c r="A182" s="119" t="s">
        <v>48</v>
      </c>
      <c r="B182" s="106" t="s">
        <v>15</v>
      </c>
      <c r="C182" s="105" t="s">
        <v>127</v>
      </c>
      <c r="D182" s="108">
        <v>38407146806</v>
      </c>
      <c r="E182" s="1" t="s">
        <v>288</v>
      </c>
      <c r="F182" s="2" t="s">
        <v>18</v>
      </c>
      <c r="G182" s="1" t="s">
        <v>284</v>
      </c>
      <c r="H182" s="91">
        <v>571683</v>
      </c>
      <c r="I182" s="1" t="s">
        <v>285</v>
      </c>
      <c r="J182" s="1"/>
      <c r="K182" s="1" t="s">
        <v>285</v>
      </c>
      <c r="L182" s="101">
        <v>1466</v>
      </c>
      <c r="M182" s="1" t="s">
        <v>21</v>
      </c>
      <c r="N182" s="1" t="s">
        <v>25</v>
      </c>
    </row>
    <row r="183" spans="1:14" x14ac:dyDescent="0.25">
      <c r="A183" s="119" t="s">
        <v>81</v>
      </c>
      <c r="B183" s="106" t="s">
        <v>15</v>
      </c>
      <c r="C183" s="105" t="s">
        <v>127</v>
      </c>
      <c r="D183" s="108">
        <v>38407146807</v>
      </c>
      <c r="E183" s="1" t="s">
        <v>288</v>
      </c>
      <c r="F183" s="2" t="s">
        <v>18</v>
      </c>
      <c r="G183" s="1" t="s">
        <v>284</v>
      </c>
      <c r="H183" s="91">
        <v>586379</v>
      </c>
      <c r="I183" s="1" t="s">
        <v>285</v>
      </c>
      <c r="J183" s="1" t="s">
        <v>289</v>
      </c>
      <c r="K183" s="1" t="s">
        <v>289</v>
      </c>
      <c r="L183" s="101">
        <v>1106</v>
      </c>
      <c r="M183" s="1" t="s">
        <v>21</v>
      </c>
      <c r="N183" s="1" t="s">
        <v>25</v>
      </c>
    </row>
    <row r="184" spans="1:14" x14ac:dyDescent="0.25">
      <c r="A184" s="119" t="s">
        <v>33</v>
      </c>
      <c r="B184" s="106" t="s">
        <v>15</v>
      </c>
      <c r="C184" s="105" t="s">
        <v>127</v>
      </c>
      <c r="D184" s="108">
        <v>38407147860</v>
      </c>
      <c r="E184" s="1" t="s">
        <v>260</v>
      </c>
      <c r="F184" s="2" t="s">
        <v>18</v>
      </c>
      <c r="G184" s="1" t="s">
        <v>261</v>
      </c>
      <c r="H184" s="91">
        <v>1246395</v>
      </c>
      <c r="I184" s="1" t="s">
        <v>261</v>
      </c>
      <c r="J184" s="1" t="s">
        <v>242</v>
      </c>
      <c r="K184" s="1" t="s">
        <v>242</v>
      </c>
      <c r="L184" s="101">
        <v>972</v>
      </c>
      <c r="M184" s="1" t="s">
        <v>21</v>
      </c>
      <c r="N184" s="1" t="s">
        <v>25</v>
      </c>
    </row>
    <row r="185" spans="1:14" x14ac:dyDescent="0.25">
      <c r="A185" s="119" t="s">
        <v>36</v>
      </c>
      <c r="B185" s="106" t="s">
        <v>15</v>
      </c>
      <c r="C185" s="105" t="s">
        <v>127</v>
      </c>
      <c r="D185" s="108">
        <v>38407147861</v>
      </c>
      <c r="E185" s="1" t="s">
        <v>262</v>
      </c>
      <c r="F185" s="2" t="s">
        <v>18</v>
      </c>
      <c r="G185" s="1" t="s">
        <v>261</v>
      </c>
      <c r="H185" s="91">
        <v>899034</v>
      </c>
      <c r="I185" s="1" t="s">
        <v>261</v>
      </c>
      <c r="J185" s="1" t="s">
        <v>243</v>
      </c>
      <c r="K185" s="1" t="s">
        <v>243</v>
      </c>
      <c r="L185" s="101">
        <v>747</v>
      </c>
      <c r="M185" s="1" t="s">
        <v>21</v>
      </c>
      <c r="N185" s="1" t="s">
        <v>25</v>
      </c>
    </row>
    <row r="186" spans="1:14" x14ac:dyDescent="0.25">
      <c r="A186" s="119" t="s">
        <v>40</v>
      </c>
      <c r="B186" s="106" t="s">
        <v>15</v>
      </c>
      <c r="C186" s="105" t="s">
        <v>127</v>
      </c>
      <c r="D186" s="108">
        <v>38407147862</v>
      </c>
      <c r="E186" s="1" t="s">
        <v>262</v>
      </c>
      <c r="F186" s="2" t="s">
        <v>18</v>
      </c>
      <c r="G186" s="1" t="s">
        <v>261</v>
      </c>
      <c r="H186" s="91">
        <v>488761</v>
      </c>
      <c r="I186" s="1" t="s">
        <v>263</v>
      </c>
      <c r="J186" s="1" t="s">
        <v>264</v>
      </c>
      <c r="K186" s="1" t="s">
        <v>264</v>
      </c>
      <c r="L186" s="101">
        <v>1229</v>
      </c>
      <c r="M186" s="1" t="s">
        <v>21</v>
      </c>
      <c r="N186" s="1" t="s">
        <v>25</v>
      </c>
    </row>
    <row r="187" spans="1:14" x14ac:dyDescent="0.25">
      <c r="A187" s="119" t="s">
        <v>81</v>
      </c>
      <c r="B187" s="106" t="s">
        <v>15</v>
      </c>
      <c r="C187" s="105" t="s">
        <v>127</v>
      </c>
      <c r="D187" s="108">
        <v>38407147865</v>
      </c>
      <c r="E187" s="1" t="s">
        <v>262</v>
      </c>
      <c r="F187" s="2" t="s">
        <v>18</v>
      </c>
      <c r="G187" s="1" t="s">
        <v>261</v>
      </c>
      <c r="H187" s="91">
        <v>525579</v>
      </c>
      <c r="I187" s="1" t="s">
        <v>263</v>
      </c>
      <c r="J187" s="1" t="s">
        <v>264</v>
      </c>
      <c r="K187" s="1" t="s">
        <v>264</v>
      </c>
      <c r="L187" s="101">
        <v>1229</v>
      </c>
      <c r="M187" s="1" t="s">
        <v>21</v>
      </c>
      <c r="N187" s="1" t="s">
        <v>25</v>
      </c>
    </row>
    <row r="188" spans="1:14" x14ac:dyDescent="0.25">
      <c r="A188" s="119" t="s">
        <v>48</v>
      </c>
      <c r="B188" s="106" t="s">
        <v>15</v>
      </c>
      <c r="C188" s="105" t="s">
        <v>127</v>
      </c>
      <c r="D188" s="108">
        <v>38407147869</v>
      </c>
      <c r="E188" s="1" t="s">
        <v>262</v>
      </c>
      <c r="F188" s="2" t="s">
        <v>18</v>
      </c>
      <c r="G188" s="1" t="s">
        <v>261</v>
      </c>
      <c r="H188" s="91">
        <v>589565</v>
      </c>
      <c r="I188" s="1" t="s">
        <v>261</v>
      </c>
      <c r="J188" s="1"/>
      <c r="K188" s="1" t="s">
        <v>261</v>
      </c>
      <c r="L188" s="101">
        <v>1435</v>
      </c>
      <c r="M188" s="1" t="s">
        <v>21</v>
      </c>
      <c r="N188" s="1" t="s">
        <v>25</v>
      </c>
    </row>
    <row r="189" spans="1:14" x14ac:dyDescent="0.25">
      <c r="A189" s="119" t="s">
        <v>33</v>
      </c>
      <c r="B189" s="106" t="s">
        <v>15</v>
      </c>
      <c r="C189" s="105" t="s">
        <v>127</v>
      </c>
      <c r="D189" s="108">
        <v>38407148591</v>
      </c>
      <c r="E189" s="1" t="s">
        <v>293</v>
      </c>
      <c r="F189" s="2" t="s">
        <v>18</v>
      </c>
      <c r="G189" s="1" t="s">
        <v>294</v>
      </c>
      <c r="H189" s="91">
        <v>1610362</v>
      </c>
      <c r="I189" s="1" t="s">
        <v>295</v>
      </c>
      <c r="J189" s="1" t="s">
        <v>296</v>
      </c>
      <c r="K189" s="1" t="s">
        <v>296</v>
      </c>
      <c r="L189" s="101">
        <v>956</v>
      </c>
      <c r="M189" s="1" t="s">
        <v>21</v>
      </c>
      <c r="N189" s="1" t="s">
        <v>25</v>
      </c>
    </row>
    <row r="190" spans="1:14" x14ac:dyDescent="0.25">
      <c r="A190" s="119" t="s">
        <v>36</v>
      </c>
      <c r="B190" s="106" t="s">
        <v>15</v>
      </c>
      <c r="C190" s="105" t="s">
        <v>127</v>
      </c>
      <c r="D190" s="108">
        <v>38407148592</v>
      </c>
      <c r="E190" s="1" t="s">
        <v>293</v>
      </c>
      <c r="F190" s="2" t="s">
        <v>18</v>
      </c>
      <c r="G190" s="1" t="s">
        <v>294</v>
      </c>
      <c r="H190" s="91">
        <v>821781</v>
      </c>
      <c r="I190" s="1" t="s">
        <v>295</v>
      </c>
      <c r="J190" s="1" t="s">
        <v>297</v>
      </c>
      <c r="K190" s="1" t="s">
        <v>297</v>
      </c>
      <c r="L190" s="101">
        <v>656</v>
      </c>
      <c r="M190" s="1" t="s">
        <v>21</v>
      </c>
      <c r="N190" s="1" t="s">
        <v>25</v>
      </c>
    </row>
    <row r="191" spans="1:14" x14ac:dyDescent="0.25">
      <c r="A191" s="119" t="s">
        <v>40</v>
      </c>
      <c r="B191" s="106" t="s">
        <v>15</v>
      </c>
      <c r="C191" s="105" t="s">
        <v>127</v>
      </c>
      <c r="D191" s="108">
        <v>38407148594</v>
      </c>
      <c r="E191" s="1" t="s">
        <v>293</v>
      </c>
      <c r="F191" s="2" t="s">
        <v>18</v>
      </c>
      <c r="G191" s="1" t="s">
        <v>294</v>
      </c>
      <c r="H191" s="91">
        <v>608130</v>
      </c>
      <c r="I191" s="1" t="s">
        <v>295</v>
      </c>
      <c r="J191" s="1" t="s">
        <v>298</v>
      </c>
      <c r="K191" s="1" t="s">
        <v>298</v>
      </c>
      <c r="L191" s="101">
        <v>878</v>
      </c>
      <c r="M191" s="1" t="s">
        <v>21</v>
      </c>
      <c r="N191" s="1" t="s">
        <v>25</v>
      </c>
    </row>
    <row r="192" spans="1:14" x14ac:dyDescent="0.25">
      <c r="A192" s="119" t="s">
        <v>81</v>
      </c>
      <c r="B192" s="106" t="s">
        <v>15</v>
      </c>
      <c r="C192" s="105" t="s">
        <v>127</v>
      </c>
      <c r="D192" s="108">
        <v>38407148596</v>
      </c>
      <c r="E192" s="1" t="s">
        <v>293</v>
      </c>
      <c r="F192" s="2" t="s">
        <v>18</v>
      </c>
      <c r="G192" s="1" t="s">
        <v>294</v>
      </c>
      <c r="H192" s="91">
        <v>363441</v>
      </c>
      <c r="I192" s="1" t="s">
        <v>299</v>
      </c>
      <c r="J192" s="1" t="s">
        <v>264</v>
      </c>
      <c r="K192" s="1" t="s">
        <v>264</v>
      </c>
      <c r="L192" s="101">
        <v>1229</v>
      </c>
      <c r="M192" s="1" t="s">
        <v>21</v>
      </c>
      <c r="N192" s="1" t="s">
        <v>25</v>
      </c>
    </row>
    <row r="193" spans="1:14" x14ac:dyDescent="0.25">
      <c r="A193" s="119" t="s">
        <v>48</v>
      </c>
      <c r="B193" s="106" t="s">
        <v>15</v>
      </c>
      <c r="C193" s="105" t="s">
        <v>127</v>
      </c>
      <c r="D193" s="108">
        <v>38407148606</v>
      </c>
      <c r="E193" s="1" t="s">
        <v>293</v>
      </c>
      <c r="F193" s="2" t="s">
        <v>18</v>
      </c>
      <c r="G193" s="1" t="s">
        <v>294</v>
      </c>
      <c r="H193" s="91">
        <v>582094</v>
      </c>
      <c r="I193" s="1" t="s">
        <v>295</v>
      </c>
      <c r="J193" s="1" t="s">
        <v>300</v>
      </c>
      <c r="K193" s="1" t="s">
        <v>300</v>
      </c>
      <c r="L193" s="101">
        <v>1404</v>
      </c>
      <c r="M193" s="1" t="s">
        <v>21</v>
      </c>
      <c r="N193" s="1" t="s">
        <v>25</v>
      </c>
    </row>
    <row r="194" spans="1:14" x14ac:dyDescent="0.25">
      <c r="A194" s="119" t="s">
        <v>39</v>
      </c>
      <c r="B194" s="106" t="s">
        <v>15</v>
      </c>
      <c r="C194" s="105" t="s">
        <v>127</v>
      </c>
      <c r="D194" s="108">
        <v>38407149455</v>
      </c>
      <c r="E194" s="1" t="s">
        <v>321</v>
      </c>
      <c r="F194" s="2" t="s">
        <v>18</v>
      </c>
      <c r="G194" s="1" t="s">
        <v>322</v>
      </c>
      <c r="H194" s="91">
        <v>155285</v>
      </c>
      <c r="I194" s="1" t="s">
        <v>323</v>
      </c>
      <c r="J194" s="1" t="s">
        <v>324</v>
      </c>
      <c r="K194" s="1" t="s">
        <v>324</v>
      </c>
      <c r="L194" s="101">
        <v>574</v>
      </c>
      <c r="M194" s="1" t="s">
        <v>21</v>
      </c>
      <c r="N194" s="1" t="s">
        <v>25</v>
      </c>
    </row>
    <row r="195" spans="1:14" x14ac:dyDescent="0.25">
      <c r="A195" s="119" t="s">
        <v>33</v>
      </c>
      <c r="B195" s="106" t="s">
        <v>15</v>
      </c>
      <c r="C195" s="105" t="s">
        <v>127</v>
      </c>
      <c r="D195" s="108">
        <v>38407149629</v>
      </c>
      <c r="E195" s="1" t="s">
        <v>308</v>
      </c>
      <c r="F195" s="2" t="s">
        <v>18</v>
      </c>
      <c r="G195" s="1" t="s">
        <v>309</v>
      </c>
      <c r="H195" s="91">
        <v>1198305</v>
      </c>
      <c r="I195" s="1" t="s">
        <v>310</v>
      </c>
      <c r="J195" s="1" t="s">
        <v>296</v>
      </c>
      <c r="K195" s="1" t="s">
        <v>296</v>
      </c>
      <c r="L195" s="101">
        <v>956</v>
      </c>
      <c r="M195" s="1" t="s">
        <v>21</v>
      </c>
      <c r="N195" s="1" t="s">
        <v>25</v>
      </c>
    </row>
    <row r="196" spans="1:14" x14ac:dyDescent="0.25">
      <c r="A196" s="119" t="s">
        <v>36</v>
      </c>
      <c r="B196" s="106" t="s">
        <v>15</v>
      </c>
      <c r="C196" s="105" t="s">
        <v>127</v>
      </c>
      <c r="D196" s="108">
        <v>38407149630</v>
      </c>
      <c r="E196" s="1" t="s">
        <v>311</v>
      </c>
      <c r="F196" s="2" t="s">
        <v>18</v>
      </c>
      <c r="G196" s="1" t="s">
        <v>309</v>
      </c>
      <c r="H196" s="91">
        <v>1013845</v>
      </c>
      <c r="I196" s="1" t="s">
        <v>310</v>
      </c>
      <c r="J196" s="1" t="s">
        <v>297</v>
      </c>
      <c r="K196" s="1" t="s">
        <v>297</v>
      </c>
      <c r="L196" s="101">
        <v>656</v>
      </c>
      <c r="M196" s="1" t="s">
        <v>21</v>
      </c>
      <c r="N196" s="1" t="s">
        <v>25</v>
      </c>
    </row>
    <row r="197" spans="1:14" x14ac:dyDescent="0.25">
      <c r="A197" s="119" t="s">
        <v>40</v>
      </c>
      <c r="B197" s="106" t="s">
        <v>15</v>
      </c>
      <c r="C197" s="105" t="s">
        <v>127</v>
      </c>
      <c r="D197" s="108">
        <v>38407149632</v>
      </c>
      <c r="E197" s="1" t="s">
        <v>312</v>
      </c>
      <c r="F197" s="2" t="s">
        <v>18</v>
      </c>
      <c r="G197" s="1" t="s">
        <v>309</v>
      </c>
      <c r="H197" s="91">
        <v>608129</v>
      </c>
      <c r="I197" s="1" t="s">
        <v>310</v>
      </c>
      <c r="J197" s="1" t="s">
        <v>304</v>
      </c>
      <c r="K197" s="1" t="s">
        <v>304</v>
      </c>
      <c r="L197" s="101">
        <v>887</v>
      </c>
      <c r="M197" s="1" t="s">
        <v>21</v>
      </c>
      <c r="N197" s="1" t="s">
        <v>25</v>
      </c>
    </row>
    <row r="198" spans="1:14" x14ac:dyDescent="0.25">
      <c r="A198" s="119" t="s">
        <v>81</v>
      </c>
      <c r="B198" s="106" t="s">
        <v>15</v>
      </c>
      <c r="C198" s="105" t="s">
        <v>127</v>
      </c>
      <c r="D198" s="108">
        <v>38407149633</v>
      </c>
      <c r="E198" s="1" t="s">
        <v>313</v>
      </c>
      <c r="F198" s="2" t="s">
        <v>18</v>
      </c>
      <c r="G198" s="1" t="s">
        <v>309</v>
      </c>
      <c r="H198" s="91">
        <v>362522</v>
      </c>
      <c r="I198" s="1" t="s">
        <v>310</v>
      </c>
      <c r="J198" s="1" t="s">
        <v>264</v>
      </c>
      <c r="K198" s="1" t="s">
        <v>264</v>
      </c>
      <c r="L198" s="101">
        <v>1229</v>
      </c>
      <c r="M198" s="1" t="s">
        <v>21</v>
      </c>
      <c r="N198" s="1" t="s">
        <v>25</v>
      </c>
    </row>
    <row r="199" spans="1:14" x14ac:dyDescent="0.25">
      <c r="A199" s="119" t="s">
        <v>48</v>
      </c>
      <c r="B199" s="106" t="s">
        <v>15</v>
      </c>
      <c r="C199" s="105" t="s">
        <v>127</v>
      </c>
      <c r="D199" s="108">
        <v>38407149634</v>
      </c>
      <c r="E199" s="1" t="s">
        <v>312</v>
      </c>
      <c r="F199" s="2" t="s">
        <v>18</v>
      </c>
      <c r="G199" s="1" t="s">
        <v>309</v>
      </c>
      <c r="H199" s="91">
        <v>581112</v>
      </c>
      <c r="I199" s="1" t="s">
        <v>310</v>
      </c>
      <c r="J199" s="1" t="s">
        <v>314</v>
      </c>
      <c r="K199" s="1" t="s">
        <v>314</v>
      </c>
      <c r="L199" s="101">
        <v>1371</v>
      </c>
      <c r="M199" s="1" t="s">
        <v>21</v>
      </c>
      <c r="N199" s="1" t="s">
        <v>25</v>
      </c>
    </row>
    <row r="200" spans="1:14" x14ac:dyDescent="0.25">
      <c r="A200" s="119" t="s">
        <v>31</v>
      </c>
      <c r="B200" s="106" t="s">
        <v>15</v>
      </c>
      <c r="C200" s="105" t="s">
        <v>127</v>
      </c>
      <c r="D200" s="108">
        <v>38407149783</v>
      </c>
      <c r="E200" s="1" t="s">
        <v>350</v>
      </c>
      <c r="F200" s="2" t="s">
        <v>18</v>
      </c>
      <c r="G200" s="1" t="s">
        <v>310</v>
      </c>
      <c r="H200" s="91">
        <v>125579459</v>
      </c>
      <c r="I200" s="1" t="s">
        <v>54</v>
      </c>
      <c r="J200" s="1" t="s">
        <v>961</v>
      </c>
      <c r="K200" s="1" t="s">
        <v>961</v>
      </c>
      <c r="L200" s="101">
        <v>4</v>
      </c>
      <c r="M200" s="1" t="s">
        <v>21</v>
      </c>
      <c r="N200" s="1" t="s">
        <v>25</v>
      </c>
    </row>
    <row r="201" spans="1:14" x14ac:dyDescent="0.25">
      <c r="A201" s="119" t="s">
        <v>33</v>
      </c>
      <c r="B201" s="106" t="s">
        <v>15</v>
      </c>
      <c r="C201" s="105" t="s">
        <v>127</v>
      </c>
      <c r="D201" s="108">
        <v>38407151245</v>
      </c>
      <c r="E201" s="1" t="s">
        <v>345</v>
      </c>
      <c r="F201" s="2" t="s">
        <v>18</v>
      </c>
      <c r="G201" s="1" t="s">
        <v>346</v>
      </c>
      <c r="H201" s="91">
        <v>1130842</v>
      </c>
      <c r="I201" s="1" t="s">
        <v>347</v>
      </c>
      <c r="J201" s="1" t="s">
        <v>348</v>
      </c>
      <c r="K201" s="1" t="s">
        <v>348</v>
      </c>
      <c r="L201" s="101">
        <v>938</v>
      </c>
      <c r="M201" s="1" t="s">
        <v>21</v>
      </c>
      <c r="N201" s="1" t="s">
        <v>25</v>
      </c>
    </row>
    <row r="202" spans="1:14" x14ac:dyDescent="0.25">
      <c r="A202" s="119" t="s">
        <v>81</v>
      </c>
      <c r="B202" s="106" t="s">
        <v>15</v>
      </c>
      <c r="C202" s="105" t="s">
        <v>127</v>
      </c>
      <c r="D202" s="108">
        <v>38407151246</v>
      </c>
      <c r="E202" s="1" t="s">
        <v>345</v>
      </c>
      <c r="F202" s="2" t="s">
        <v>18</v>
      </c>
      <c r="G202" s="1" t="s">
        <v>346</v>
      </c>
      <c r="H202" s="91">
        <v>361558</v>
      </c>
      <c r="I202" s="1" t="s">
        <v>347</v>
      </c>
      <c r="J202" s="1" t="s">
        <v>264</v>
      </c>
      <c r="K202" s="1" t="s">
        <v>264</v>
      </c>
      <c r="L202" s="101">
        <v>1229</v>
      </c>
      <c r="M202" s="1" t="s">
        <v>21</v>
      </c>
      <c r="N202" s="1" t="s">
        <v>25</v>
      </c>
    </row>
    <row r="203" spans="1:14" x14ac:dyDescent="0.25">
      <c r="A203" s="119" t="s">
        <v>40</v>
      </c>
      <c r="B203" s="106" t="s">
        <v>15</v>
      </c>
      <c r="C203" s="105" t="s">
        <v>127</v>
      </c>
      <c r="D203" s="108">
        <v>38407151247</v>
      </c>
      <c r="E203" s="1" t="s">
        <v>345</v>
      </c>
      <c r="F203" s="2" t="s">
        <v>18</v>
      </c>
      <c r="G203" s="1" t="s">
        <v>346</v>
      </c>
      <c r="H203" s="91">
        <v>631676</v>
      </c>
      <c r="I203" s="1" t="s">
        <v>349</v>
      </c>
      <c r="J203" s="1" t="s">
        <v>298</v>
      </c>
      <c r="K203" s="1" t="s">
        <v>298</v>
      </c>
      <c r="L203" s="101">
        <v>878</v>
      </c>
      <c r="M203" s="1" t="s">
        <v>21</v>
      </c>
      <c r="N203" s="1" t="s">
        <v>25</v>
      </c>
    </row>
    <row r="204" spans="1:14" x14ac:dyDescent="0.25">
      <c r="A204" s="119" t="s">
        <v>36</v>
      </c>
      <c r="B204" s="106" t="s">
        <v>15</v>
      </c>
      <c r="C204" s="105" t="s">
        <v>127</v>
      </c>
      <c r="D204" s="108">
        <v>38407151248</v>
      </c>
      <c r="E204" s="1" t="s">
        <v>345</v>
      </c>
      <c r="F204" s="2" t="s">
        <v>18</v>
      </c>
      <c r="G204" s="1" t="s">
        <v>346</v>
      </c>
      <c r="H204" s="91">
        <v>1224739</v>
      </c>
      <c r="I204" s="1" t="s">
        <v>347</v>
      </c>
      <c r="J204" s="1" t="s">
        <v>297</v>
      </c>
      <c r="K204" s="1" t="s">
        <v>297</v>
      </c>
      <c r="L204" s="101">
        <v>656</v>
      </c>
      <c r="M204" s="1" t="s">
        <v>21</v>
      </c>
      <c r="N204" s="1" t="s">
        <v>25</v>
      </c>
    </row>
    <row r="205" spans="1:14" x14ac:dyDescent="0.25">
      <c r="A205" s="119" t="s">
        <v>48</v>
      </c>
      <c r="B205" s="106" t="s">
        <v>15</v>
      </c>
      <c r="C205" s="105" t="s">
        <v>127</v>
      </c>
      <c r="D205" s="108">
        <v>38407151249</v>
      </c>
      <c r="E205" s="1" t="s">
        <v>345</v>
      </c>
      <c r="F205" s="2" t="s">
        <v>18</v>
      </c>
      <c r="G205" s="1" t="s">
        <v>346</v>
      </c>
      <c r="H205" s="91">
        <v>581114</v>
      </c>
      <c r="I205" s="1" t="s">
        <v>347</v>
      </c>
      <c r="J205" s="1" t="s">
        <v>263</v>
      </c>
      <c r="K205" s="1" t="s">
        <v>263</v>
      </c>
      <c r="L205" s="101">
        <v>1342</v>
      </c>
      <c r="M205" s="1" t="s">
        <v>21</v>
      </c>
      <c r="N205" s="1" t="s">
        <v>25</v>
      </c>
    </row>
    <row r="206" spans="1:14" x14ac:dyDescent="0.25">
      <c r="A206" s="119" t="s">
        <v>33</v>
      </c>
      <c r="B206" s="106" t="s">
        <v>15</v>
      </c>
      <c r="C206" s="105" t="s">
        <v>127</v>
      </c>
      <c r="D206" s="108">
        <v>38407152311</v>
      </c>
      <c r="E206" s="1" t="s">
        <v>351</v>
      </c>
      <c r="F206" s="2" t="s">
        <v>18</v>
      </c>
      <c r="G206" s="1" t="s">
        <v>352</v>
      </c>
      <c r="H206" s="91">
        <v>1130839</v>
      </c>
      <c r="I206" s="1" t="s">
        <v>353</v>
      </c>
      <c r="J206" s="1" t="s">
        <v>354</v>
      </c>
      <c r="K206" s="1" t="s">
        <v>354</v>
      </c>
      <c r="L206" s="101">
        <v>908</v>
      </c>
      <c r="M206" s="1" t="s">
        <v>21</v>
      </c>
      <c r="N206" s="1" t="s">
        <v>25</v>
      </c>
    </row>
    <row r="207" spans="1:14" x14ac:dyDescent="0.25">
      <c r="A207" s="119" t="s">
        <v>40</v>
      </c>
      <c r="B207" s="106" t="s">
        <v>15</v>
      </c>
      <c r="C207" s="105" t="s">
        <v>127</v>
      </c>
      <c r="D207" s="108">
        <v>38407152312</v>
      </c>
      <c r="E207" s="1" t="s">
        <v>355</v>
      </c>
      <c r="F207" s="2" t="s">
        <v>18</v>
      </c>
      <c r="G207" s="1" t="s">
        <v>352</v>
      </c>
      <c r="H207" s="91">
        <v>943080</v>
      </c>
      <c r="I207" s="1" t="s">
        <v>138</v>
      </c>
      <c r="J207" s="1" t="s">
        <v>298</v>
      </c>
      <c r="K207" s="1" t="s">
        <v>298</v>
      </c>
      <c r="L207" s="101">
        <v>878</v>
      </c>
      <c r="M207" s="1" t="s">
        <v>21</v>
      </c>
      <c r="N207" s="1" t="s">
        <v>25</v>
      </c>
    </row>
    <row r="208" spans="1:14" x14ac:dyDescent="0.25">
      <c r="A208" s="119" t="s">
        <v>36</v>
      </c>
      <c r="B208" s="106" t="s">
        <v>15</v>
      </c>
      <c r="C208" s="105" t="s">
        <v>127</v>
      </c>
      <c r="D208" s="108">
        <v>38407152313</v>
      </c>
      <c r="E208" s="1" t="s">
        <v>351</v>
      </c>
      <c r="F208" s="2" t="s">
        <v>18</v>
      </c>
      <c r="G208" s="1" t="s">
        <v>352</v>
      </c>
      <c r="H208" s="91">
        <v>1088013</v>
      </c>
      <c r="I208" s="1" t="s">
        <v>138</v>
      </c>
      <c r="J208" s="1" t="s">
        <v>297</v>
      </c>
      <c r="K208" s="1" t="s">
        <v>297</v>
      </c>
      <c r="L208" s="101">
        <v>656</v>
      </c>
      <c r="M208" s="1" t="s">
        <v>21</v>
      </c>
      <c r="N208" s="1" t="s">
        <v>25</v>
      </c>
    </row>
    <row r="209" spans="1:14" x14ac:dyDescent="0.25">
      <c r="A209" s="119" t="s">
        <v>48</v>
      </c>
      <c r="B209" s="106" t="s">
        <v>15</v>
      </c>
      <c r="C209" s="105" t="s">
        <v>127</v>
      </c>
      <c r="D209" s="108">
        <v>38407152315</v>
      </c>
      <c r="E209" s="1" t="s">
        <v>351</v>
      </c>
      <c r="F209" s="2" t="s">
        <v>18</v>
      </c>
      <c r="G209" s="1" t="s">
        <v>352</v>
      </c>
      <c r="H209" s="91">
        <v>873895</v>
      </c>
      <c r="I209" s="1" t="s">
        <v>138</v>
      </c>
      <c r="J209" s="1" t="s">
        <v>356</v>
      </c>
      <c r="K209" s="1" t="s">
        <v>356</v>
      </c>
      <c r="L209" s="101">
        <v>1312</v>
      </c>
      <c r="M209" s="1" t="s">
        <v>21</v>
      </c>
      <c r="N209" s="1" t="s">
        <v>25</v>
      </c>
    </row>
    <row r="210" spans="1:14" x14ac:dyDescent="0.25">
      <c r="A210" s="119" t="s">
        <v>81</v>
      </c>
      <c r="B210" s="106" t="s">
        <v>15</v>
      </c>
      <c r="C210" s="105" t="s">
        <v>127</v>
      </c>
      <c r="D210" s="108">
        <v>38407152316</v>
      </c>
      <c r="E210" s="1" t="s">
        <v>351</v>
      </c>
      <c r="F210" s="2" t="s">
        <v>18</v>
      </c>
      <c r="G210" s="1" t="s">
        <v>352</v>
      </c>
      <c r="H210" s="91">
        <v>361557</v>
      </c>
      <c r="I210" s="1" t="s">
        <v>138</v>
      </c>
      <c r="J210" s="1" t="s">
        <v>264</v>
      </c>
      <c r="K210" s="1" t="s">
        <v>264</v>
      </c>
      <c r="L210" s="101">
        <v>1229</v>
      </c>
      <c r="M210" s="1" t="s">
        <v>21</v>
      </c>
      <c r="N210" s="1" t="s">
        <v>25</v>
      </c>
    </row>
    <row r="211" spans="1:14" x14ac:dyDescent="0.25">
      <c r="A211" s="119" t="s">
        <v>33</v>
      </c>
      <c r="B211" s="106" t="s">
        <v>15</v>
      </c>
      <c r="C211" s="105" t="s">
        <v>127</v>
      </c>
      <c r="D211" s="108">
        <v>38407154594</v>
      </c>
      <c r="E211" s="1" t="s">
        <v>335</v>
      </c>
      <c r="F211" s="2" t="s">
        <v>18</v>
      </c>
      <c r="G211" s="1" t="s">
        <v>336</v>
      </c>
      <c r="H211" s="91">
        <v>1221258</v>
      </c>
      <c r="I211" s="1" t="s">
        <v>337</v>
      </c>
      <c r="J211" s="1" t="s">
        <v>305</v>
      </c>
      <c r="K211" s="1" t="s">
        <v>305</v>
      </c>
      <c r="L211" s="101">
        <v>874</v>
      </c>
      <c r="M211" s="1" t="s">
        <v>21</v>
      </c>
      <c r="N211" s="1" t="s">
        <v>25</v>
      </c>
    </row>
    <row r="212" spans="1:14" x14ac:dyDescent="0.25">
      <c r="A212" s="119" t="s">
        <v>36</v>
      </c>
      <c r="B212" s="106" t="s">
        <v>15</v>
      </c>
      <c r="C212" s="105" t="s">
        <v>127</v>
      </c>
      <c r="D212" s="108">
        <v>38407154595</v>
      </c>
      <c r="E212" s="1" t="s">
        <v>338</v>
      </c>
      <c r="F212" s="2" t="s">
        <v>18</v>
      </c>
      <c r="G212" s="1" t="s">
        <v>336</v>
      </c>
      <c r="H212" s="91">
        <v>1013017</v>
      </c>
      <c r="I212" s="1" t="s">
        <v>337</v>
      </c>
      <c r="J212" s="1" t="s">
        <v>297</v>
      </c>
      <c r="K212" s="1" t="s">
        <v>297</v>
      </c>
      <c r="L212" s="101">
        <v>656</v>
      </c>
      <c r="M212" s="1" t="s">
        <v>21</v>
      </c>
      <c r="N212" s="1" t="s">
        <v>25</v>
      </c>
    </row>
    <row r="213" spans="1:14" x14ac:dyDescent="0.25">
      <c r="A213" s="119" t="s">
        <v>40</v>
      </c>
      <c r="B213" s="106" t="s">
        <v>15</v>
      </c>
      <c r="C213" s="105" t="s">
        <v>127</v>
      </c>
      <c r="D213" s="108">
        <v>38407154596</v>
      </c>
      <c r="E213" s="1" t="s">
        <v>335</v>
      </c>
      <c r="F213" s="2" t="s">
        <v>18</v>
      </c>
      <c r="G213" s="1" t="s">
        <v>336</v>
      </c>
      <c r="H213" s="91">
        <v>943084</v>
      </c>
      <c r="I213" s="1" t="s">
        <v>274</v>
      </c>
      <c r="J213" s="1" t="s">
        <v>304</v>
      </c>
      <c r="K213" s="1" t="s">
        <v>304</v>
      </c>
      <c r="L213" s="101">
        <v>887</v>
      </c>
      <c r="M213" s="1" t="s">
        <v>21</v>
      </c>
      <c r="N213" s="1" t="s">
        <v>25</v>
      </c>
    </row>
    <row r="214" spans="1:14" x14ac:dyDescent="0.25">
      <c r="A214" s="119" t="s">
        <v>81</v>
      </c>
      <c r="B214" s="106" t="s">
        <v>15</v>
      </c>
      <c r="C214" s="105" t="s">
        <v>127</v>
      </c>
      <c r="D214" s="108">
        <v>38407154597</v>
      </c>
      <c r="E214" s="1" t="s">
        <v>339</v>
      </c>
      <c r="F214" s="2" t="s">
        <v>18</v>
      </c>
      <c r="G214" s="1" t="s">
        <v>336</v>
      </c>
      <c r="H214" s="91">
        <v>361558</v>
      </c>
      <c r="I214" s="1" t="s">
        <v>337</v>
      </c>
      <c r="J214" s="1" t="s">
        <v>232</v>
      </c>
      <c r="K214" s="1" t="s">
        <v>232</v>
      </c>
      <c r="L214" s="101">
        <v>1152</v>
      </c>
      <c r="M214" s="1" t="s">
        <v>21</v>
      </c>
      <c r="N214" s="1" t="s">
        <v>25</v>
      </c>
    </row>
    <row r="215" spans="1:14" x14ac:dyDescent="0.25">
      <c r="A215" s="119" t="s">
        <v>48</v>
      </c>
      <c r="B215" s="106" t="s">
        <v>15</v>
      </c>
      <c r="C215" s="105" t="s">
        <v>127</v>
      </c>
      <c r="D215" s="108">
        <v>38407154598</v>
      </c>
      <c r="E215" s="1" t="s">
        <v>335</v>
      </c>
      <c r="F215" s="2" t="s">
        <v>18</v>
      </c>
      <c r="G215" s="1" t="s">
        <v>336</v>
      </c>
      <c r="H215" s="91">
        <v>873899</v>
      </c>
      <c r="I215" s="1" t="s">
        <v>337</v>
      </c>
      <c r="J215" s="1" t="s">
        <v>340</v>
      </c>
      <c r="K215" s="1" t="s">
        <v>340</v>
      </c>
      <c r="L215" s="101">
        <v>1280</v>
      </c>
      <c r="M215" s="1" t="s">
        <v>21</v>
      </c>
      <c r="N215" s="1" t="s">
        <v>25</v>
      </c>
    </row>
    <row r="216" spans="1:14" x14ac:dyDescent="0.25">
      <c r="A216" s="119" t="s">
        <v>40</v>
      </c>
      <c r="B216" s="106" t="s">
        <v>15</v>
      </c>
      <c r="C216" s="105" t="s">
        <v>127</v>
      </c>
      <c r="D216" s="108">
        <v>38407158190</v>
      </c>
      <c r="E216" s="1" t="s">
        <v>301</v>
      </c>
      <c r="F216" s="2" t="s">
        <v>18</v>
      </c>
      <c r="G216" s="1" t="s">
        <v>302</v>
      </c>
      <c r="H216" s="91">
        <v>943282</v>
      </c>
      <c r="I216" s="1" t="s">
        <v>303</v>
      </c>
      <c r="J216" s="1" t="s">
        <v>304</v>
      </c>
      <c r="K216" s="1" t="s">
        <v>304</v>
      </c>
      <c r="L216" s="101">
        <v>887</v>
      </c>
      <c r="M216" s="1" t="s">
        <v>21</v>
      </c>
      <c r="N216" s="1" t="s">
        <v>25</v>
      </c>
    </row>
    <row r="217" spans="1:14" x14ac:dyDescent="0.25">
      <c r="A217" s="119" t="s">
        <v>36</v>
      </c>
      <c r="B217" s="106" t="s">
        <v>15</v>
      </c>
      <c r="C217" s="105" t="s">
        <v>127</v>
      </c>
      <c r="D217" s="108">
        <v>38407158191</v>
      </c>
      <c r="E217" s="1" t="s">
        <v>301</v>
      </c>
      <c r="F217" s="2" t="s">
        <v>18</v>
      </c>
      <c r="G217" s="1" t="s">
        <v>302</v>
      </c>
      <c r="H217" s="91">
        <v>1221964</v>
      </c>
      <c r="I217" s="1" t="s">
        <v>303</v>
      </c>
      <c r="J217" s="1" t="s">
        <v>297</v>
      </c>
      <c r="K217" s="1" t="s">
        <v>297</v>
      </c>
      <c r="L217" s="101">
        <v>656</v>
      </c>
      <c r="M217" s="1" t="s">
        <v>21</v>
      </c>
      <c r="N217" s="1" t="s">
        <v>25</v>
      </c>
    </row>
    <row r="218" spans="1:14" x14ac:dyDescent="0.25">
      <c r="A218" s="119" t="s">
        <v>33</v>
      </c>
      <c r="B218" s="106" t="s">
        <v>15</v>
      </c>
      <c r="C218" s="105" t="s">
        <v>127</v>
      </c>
      <c r="D218" s="108">
        <v>38407158193</v>
      </c>
      <c r="E218" s="1" t="s">
        <v>301</v>
      </c>
      <c r="F218" s="2" t="s">
        <v>18</v>
      </c>
      <c r="G218" s="1" t="s">
        <v>302</v>
      </c>
      <c r="H218" s="91">
        <v>1283320</v>
      </c>
      <c r="I218" s="1" t="s">
        <v>69</v>
      </c>
      <c r="J218" s="1" t="s">
        <v>305</v>
      </c>
      <c r="K218" s="1" t="s">
        <v>305</v>
      </c>
      <c r="L218" s="101">
        <v>874</v>
      </c>
      <c r="M218" s="1" t="s">
        <v>21</v>
      </c>
      <c r="N218" s="1" t="s">
        <v>25</v>
      </c>
    </row>
    <row r="219" spans="1:14" x14ac:dyDescent="0.25">
      <c r="A219" s="119" t="s">
        <v>48</v>
      </c>
      <c r="B219" s="106" t="s">
        <v>15</v>
      </c>
      <c r="C219" s="105" t="s">
        <v>127</v>
      </c>
      <c r="D219" s="108">
        <v>38407158194</v>
      </c>
      <c r="E219" s="1" t="s">
        <v>301</v>
      </c>
      <c r="F219" s="2" t="s">
        <v>18</v>
      </c>
      <c r="G219" s="1" t="s">
        <v>302</v>
      </c>
      <c r="H219" s="91">
        <v>868696</v>
      </c>
      <c r="I219" s="1" t="s">
        <v>303</v>
      </c>
      <c r="J219" s="1" t="s">
        <v>306</v>
      </c>
      <c r="K219" s="1" t="s">
        <v>306</v>
      </c>
      <c r="L219" s="101">
        <v>1243</v>
      </c>
      <c r="M219" s="1" t="s">
        <v>21</v>
      </c>
      <c r="N219" s="1" t="s">
        <v>25</v>
      </c>
    </row>
    <row r="220" spans="1:14" x14ac:dyDescent="0.25">
      <c r="A220" s="119" t="s">
        <v>81</v>
      </c>
      <c r="B220" s="106" t="s">
        <v>15</v>
      </c>
      <c r="C220" s="105" t="s">
        <v>127</v>
      </c>
      <c r="D220" s="108">
        <v>38407158195</v>
      </c>
      <c r="E220" s="1" t="s">
        <v>301</v>
      </c>
      <c r="F220" s="2" t="s">
        <v>18</v>
      </c>
      <c r="G220" s="1" t="s">
        <v>302</v>
      </c>
      <c r="H220" s="91">
        <v>391987</v>
      </c>
      <c r="I220" s="1" t="s">
        <v>232</v>
      </c>
      <c r="J220" s="1" t="s">
        <v>307</v>
      </c>
      <c r="K220" s="1" t="s">
        <v>232</v>
      </c>
      <c r="L220" s="101">
        <v>1152</v>
      </c>
      <c r="M220" s="1" t="s">
        <v>21</v>
      </c>
      <c r="N220" s="1" t="s">
        <v>25</v>
      </c>
    </row>
    <row r="221" spans="1:14" x14ac:dyDescent="0.25">
      <c r="A221" s="119" t="s">
        <v>33</v>
      </c>
      <c r="B221" s="106" t="s">
        <v>15</v>
      </c>
      <c r="C221" s="105" t="s">
        <v>127</v>
      </c>
      <c r="D221" s="108">
        <v>38407161292</v>
      </c>
      <c r="E221" s="1" t="s">
        <v>329</v>
      </c>
      <c r="F221" s="2" t="s">
        <v>18</v>
      </c>
      <c r="G221" s="1" t="s">
        <v>264</v>
      </c>
      <c r="H221" s="91">
        <v>1507811</v>
      </c>
      <c r="I221" s="1" t="s">
        <v>330</v>
      </c>
      <c r="J221" s="1" t="s">
        <v>242</v>
      </c>
      <c r="K221" s="1" t="s">
        <v>242</v>
      </c>
      <c r="L221" s="101">
        <v>972</v>
      </c>
      <c r="M221" s="1" t="s">
        <v>21</v>
      </c>
      <c r="N221" s="1" t="s">
        <v>25</v>
      </c>
    </row>
    <row r="222" spans="1:14" x14ac:dyDescent="0.25">
      <c r="A222" s="119" t="s">
        <v>36</v>
      </c>
      <c r="B222" s="106" t="s">
        <v>15</v>
      </c>
      <c r="C222" s="105" t="s">
        <v>127</v>
      </c>
      <c r="D222" s="108">
        <v>38407161299</v>
      </c>
      <c r="E222" s="1" t="s">
        <v>331</v>
      </c>
      <c r="F222" s="2" t="s">
        <v>18</v>
      </c>
      <c r="G222" s="1" t="s">
        <v>264</v>
      </c>
      <c r="H222" s="91">
        <v>1280417</v>
      </c>
      <c r="I222" s="1" t="s">
        <v>330</v>
      </c>
      <c r="J222" s="1" t="s">
        <v>297</v>
      </c>
      <c r="K222" s="1" t="s">
        <v>297</v>
      </c>
      <c r="L222" s="101">
        <v>656</v>
      </c>
      <c r="M222" s="1" t="s">
        <v>21</v>
      </c>
      <c r="N222" s="1" t="s">
        <v>25</v>
      </c>
    </row>
    <row r="223" spans="1:14" x14ac:dyDescent="0.25">
      <c r="A223" s="119" t="s">
        <v>40</v>
      </c>
      <c r="B223" s="106" t="s">
        <v>15</v>
      </c>
      <c r="C223" s="105" t="s">
        <v>127</v>
      </c>
      <c r="D223" s="108">
        <v>38407161301</v>
      </c>
      <c r="E223" s="1" t="s">
        <v>329</v>
      </c>
      <c r="F223" s="2" t="s">
        <v>18</v>
      </c>
      <c r="G223" s="1" t="s">
        <v>264</v>
      </c>
      <c r="H223" s="91">
        <v>1086394</v>
      </c>
      <c r="I223" s="1" t="s">
        <v>332</v>
      </c>
      <c r="J223" s="1" t="s">
        <v>304</v>
      </c>
      <c r="K223" s="1" t="s">
        <v>304</v>
      </c>
      <c r="L223" s="101">
        <v>887</v>
      </c>
      <c r="M223" s="1" t="s">
        <v>21</v>
      </c>
      <c r="N223" s="1" t="s">
        <v>25</v>
      </c>
    </row>
    <row r="224" spans="1:14" x14ac:dyDescent="0.25">
      <c r="A224" s="119" t="s">
        <v>81</v>
      </c>
      <c r="B224" s="106" t="s">
        <v>15</v>
      </c>
      <c r="C224" s="105" t="s">
        <v>127</v>
      </c>
      <c r="D224" s="108">
        <v>38407161307</v>
      </c>
      <c r="E224" s="1" t="s">
        <v>329</v>
      </c>
      <c r="F224" s="2" t="s">
        <v>18</v>
      </c>
      <c r="G224" s="1" t="s">
        <v>264</v>
      </c>
      <c r="H224" s="91">
        <v>438986</v>
      </c>
      <c r="I224" s="1" t="s">
        <v>330</v>
      </c>
      <c r="J224" s="1" t="s">
        <v>333</v>
      </c>
      <c r="K224" s="1" t="s">
        <v>333</v>
      </c>
      <c r="L224" s="101">
        <v>1155</v>
      </c>
      <c r="M224" s="1" t="s">
        <v>21</v>
      </c>
      <c r="N224" s="1" t="s">
        <v>25</v>
      </c>
    </row>
    <row r="225" spans="1:14" x14ac:dyDescent="0.25">
      <c r="A225" s="119" t="s">
        <v>48</v>
      </c>
      <c r="B225" s="106" t="s">
        <v>15</v>
      </c>
      <c r="C225" s="105" t="s">
        <v>127</v>
      </c>
      <c r="D225" s="108">
        <v>38407161308</v>
      </c>
      <c r="E225" s="1" t="s">
        <v>329</v>
      </c>
      <c r="F225" s="2" t="s">
        <v>18</v>
      </c>
      <c r="G225" s="1" t="s">
        <v>264</v>
      </c>
      <c r="H225" s="91">
        <v>868697</v>
      </c>
      <c r="I225" s="1" t="s">
        <v>330</v>
      </c>
      <c r="J225" s="1" t="s">
        <v>334</v>
      </c>
      <c r="K225" s="1" t="s">
        <v>334</v>
      </c>
      <c r="L225" s="101">
        <v>1215</v>
      </c>
      <c r="M225" s="1" t="s">
        <v>21</v>
      </c>
      <c r="N225" s="1" t="s">
        <v>25</v>
      </c>
    </row>
    <row r="226" spans="1:14" x14ac:dyDescent="0.25">
      <c r="A226" s="119" t="s">
        <v>33</v>
      </c>
      <c r="B226" s="106" t="s">
        <v>15</v>
      </c>
      <c r="C226" s="105" t="s">
        <v>127</v>
      </c>
      <c r="D226" s="108">
        <v>38407164261</v>
      </c>
      <c r="E226" s="1" t="s">
        <v>325</v>
      </c>
      <c r="F226" s="2" t="s">
        <v>18</v>
      </c>
      <c r="G226" s="1" t="s">
        <v>326</v>
      </c>
      <c r="H226" s="91">
        <v>1297978</v>
      </c>
      <c r="I226" s="1" t="s">
        <v>327</v>
      </c>
      <c r="J226" s="1" t="s">
        <v>242</v>
      </c>
      <c r="K226" s="1" t="s">
        <v>242</v>
      </c>
      <c r="L226" s="101">
        <v>972</v>
      </c>
      <c r="M226" s="1" t="s">
        <v>21</v>
      </c>
      <c r="N226" s="1" t="s">
        <v>25</v>
      </c>
    </row>
    <row r="227" spans="1:14" x14ac:dyDescent="0.25">
      <c r="A227" s="119" t="s">
        <v>36</v>
      </c>
      <c r="B227" s="106" t="s">
        <v>15</v>
      </c>
      <c r="C227" s="105" t="s">
        <v>127</v>
      </c>
      <c r="D227" s="108">
        <v>38407164262</v>
      </c>
      <c r="E227" s="1" t="s">
        <v>325</v>
      </c>
      <c r="F227" s="2" t="s">
        <v>18</v>
      </c>
      <c r="G227" s="1" t="s">
        <v>326</v>
      </c>
      <c r="H227" s="91">
        <v>1587710</v>
      </c>
      <c r="I227" s="1" t="s">
        <v>328</v>
      </c>
      <c r="J227" s="1" t="s">
        <v>297</v>
      </c>
      <c r="K227" s="1" t="s">
        <v>297</v>
      </c>
      <c r="L227" s="101">
        <v>656</v>
      </c>
      <c r="M227" s="1" t="s">
        <v>21</v>
      </c>
      <c r="N227" s="1" t="s">
        <v>25</v>
      </c>
    </row>
    <row r="228" spans="1:14" x14ac:dyDescent="0.25">
      <c r="A228" s="119" t="s">
        <v>40</v>
      </c>
      <c r="B228" s="106" t="s">
        <v>15</v>
      </c>
      <c r="C228" s="105" t="s">
        <v>127</v>
      </c>
      <c r="D228" s="108">
        <v>38407164263</v>
      </c>
      <c r="E228" s="1" t="s">
        <v>325</v>
      </c>
      <c r="F228" s="2" t="s">
        <v>18</v>
      </c>
      <c r="G228" s="1" t="s">
        <v>326</v>
      </c>
      <c r="H228" s="91">
        <v>1127382</v>
      </c>
      <c r="I228" s="1" t="s">
        <v>274</v>
      </c>
      <c r="J228" s="1" t="s">
        <v>304</v>
      </c>
      <c r="K228" s="1" t="s">
        <v>304</v>
      </c>
      <c r="L228" s="101">
        <v>887</v>
      </c>
      <c r="M228" s="1" t="s">
        <v>21</v>
      </c>
      <c r="N228" s="1" t="s">
        <v>25</v>
      </c>
    </row>
    <row r="229" spans="1:14" x14ac:dyDescent="0.25">
      <c r="A229" s="119" t="s">
        <v>81</v>
      </c>
      <c r="B229" s="106" t="s">
        <v>15</v>
      </c>
      <c r="C229" s="105" t="s">
        <v>127</v>
      </c>
      <c r="D229" s="108">
        <v>38407164264</v>
      </c>
      <c r="E229" s="1" t="s">
        <v>325</v>
      </c>
      <c r="F229" s="2" t="s">
        <v>18</v>
      </c>
      <c r="G229" s="1" t="s">
        <v>326</v>
      </c>
      <c r="H229" s="91">
        <v>441987</v>
      </c>
      <c r="I229" s="1" t="s">
        <v>328</v>
      </c>
      <c r="J229" s="1" t="s">
        <v>319</v>
      </c>
      <c r="K229" s="1" t="s">
        <v>319</v>
      </c>
      <c r="L229" s="101">
        <v>1084</v>
      </c>
      <c r="M229" s="1" t="s">
        <v>21</v>
      </c>
      <c r="N229" s="1" t="s">
        <v>25</v>
      </c>
    </row>
    <row r="230" spans="1:14" x14ac:dyDescent="0.25">
      <c r="A230" s="119" t="s">
        <v>48</v>
      </c>
      <c r="B230" s="106" t="s">
        <v>15</v>
      </c>
      <c r="C230" s="105" t="s">
        <v>127</v>
      </c>
      <c r="D230" s="108">
        <v>38407164265</v>
      </c>
      <c r="E230" s="1" t="s">
        <v>325</v>
      </c>
      <c r="F230" s="2" t="s">
        <v>18</v>
      </c>
      <c r="G230" s="1" t="s">
        <v>326</v>
      </c>
      <c r="H230" s="91">
        <v>868696</v>
      </c>
      <c r="I230" s="1" t="s">
        <v>328</v>
      </c>
      <c r="J230" s="1"/>
      <c r="K230" s="1" t="s">
        <v>328</v>
      </c>
      <c r="L230" s="101">
        <v>1193</v>
      </c>
      <c r="M230" s="1" t="s">
        <v>21</v>
      </c>
      <c r="N230" s="1" t="s">
        <v>25</v>
      </c>
    </row>
    <row r="231" spans="1:14" x14ac:dyDescent="0.25">
      <c r="A231" s="119" t="s">
        <v>33</v>
      </c>
      <c r="B231" s="106" t="s">
        <v>15</v>
      </c>
      <c r="C231" s="105" t="s">
        <v>127</v>
      </c>
      <c r="D231" s="108">
        <v>38407165917</v>
      </c>
      <c r="E231" s="1" t="s">
        <v>341</v>
      </c>
      <c r="F231" s="2" t="s">
        <v>18</v>
      </c>
      <c r="G231" s="1" t="s">
        <v>342</v>
      </c>
      <c r="H231" s="91">
        <v>1177944</v>
      </c>
      <c r="I231" s="1" t="s">
        <v>343</v>
      </c>
      <c r="J231" s="1" t="s">
        <v>242</v>
      </c>
      <c r="K231" s="1" t="s">
        <v>242</v>
      </c>
      <c r="L231" s="101">
        <v>972</v>
      </c>
      <c r="M231" s="1" t="s">
        <v>21</v>
      </c>
      <c r="N231" s="1" t="s">
        <v>25</v>
      </c>
    </row>
    <row r="232" spans="1:14" x14ac:dyDescent="0.25">
      <c r="A232" s="119" t="s">
        <v>36</v>
      </c>
      <c r="B232" s="106" t="s">
        <v>15</v>
      </c>
      <c r="C232" s="105" t="s">
        <v>127</v>
      </c>
      <c r="D232" s="108">
        <v>38407165918</v>
      </c>
      <c r="E232" s="1" t="s">
        <v>344</v>
      </c>
      <c r="F232" s="2" t="s">
        <v>18</v>
      </c>
      <c r="G232" s="1" t="s">
        <v>342</v>
      </c>
      <c r="H232" s="91">
        <v>1017878</v>
      </c>
      <c r="I232" s="1" t="s">
        <v>343</v>
      </c>
      <c r="J232" s="1" t="s">
        <v>297</v>
      </c>
      <c r="K232" s="1" t="s">
        <v>297</v>
      </c>
      <c r="L232" s="101">
        <v>656</v>
      </c>
      <c r="M232" s="1" t="s">
        <v>21</v>
      </c>
      <c r="N232" s="1" t="s">
        <v>25</v>
      </c>
    </row>
    <row r="233" spans="1:14" x14ac:dyDescent="0.25">
      <c r="A233" s="119" t="s">
        <v>40</v>
      </c>
      <c r="B233" s="106" t="s">
        <v>15</v>
      </c>
      <c r="C233" s="105" t="s">
        <v>127</v>
      </c>
      <c r="D233" s="108">
        <v>38407165919</v>
      </c>
      <c r="E233" s="1" t="s">
        <v>341</v>
      </c>
      <c r="F233" s="2" t="s">
        <v>18</v>
      </c>
      <c r="G233" s="1" t="s">
        <v>342</v>
      </c>
      <c r="H233" s="91">
        <v>946563</v>
      </c>
      <c r="I233" s="1" t="s">
        <v>343</v>
      </c>
      <c r="J233" s="1" t="s">
        <v>318</v>
      </c>
      <c r="K233" s="1" t="s">
        <v>318</v>
      </c>
      <c r="L233" s="101">
        <v>888</v>
      </c>
      <c r="M233" s="1" t="s">
        <v>21</v>
      </c>
      <c r="N233" s="1" t="s">
        <v>25</v>
      </c>
    </row>
    <row r="234" spans="1:14" x14ac:dyDescent="0.25">
      <c r="A234" s="119" t="s">
        <v>81</v>
      </c>
      <c r="B234" s="106" t="s">
        <v>15</v>
      </c>
      <c r="C234" s="105" t="s">
        <v>127</v>
      </c>
      <c r="D234" s="108">
        <v>38407165920</v>
      </c>
      <c r="E234" s="1" t="s">
        <v>315</v>
      </c>
      <c r="F234" s="2" t="s">
        <v>18</v>
      </c>
      <c r="G234" s="1" t="s">
        <v>342</v>
      </c>
      <c r="H234" s="91">
        <v>441984</v>
      </c>
      <c r="I234" s="1" t="s">
        <v>343</v>
      </c>
      <c r="J234" s="1" t="s">
        <v>319</v>
      </c>
      <c r="K234" s="1" t="s">
        <v>319</v>
      </c>
      <c r="L234" s="101">
        <v>1084</v>
      </c>
      <c r="M234" s="1" t="s">
        <v>21</v>
      </c>
      <c r="N234" s="1" t="s">
        <v>25</v>
      </c>
    </row>
    <row r="235" spans="1:14" x14ac:dyDescent="0.25">
      <c r="A235" s="119" t="s">
        <v>48</v>
      </c>
      <c r="B235" s="106" t="s">
        <v>15</v>
      </c>
      <c r="C235" s="105" t="s">
        <v>127</v>
      </c>
      <c r="D235" s="108">
        <v>38407165922</v>
      </c>
      <c r="E235" s="1" t="s">
        <v>315</v>
      </c>
      <c r="F235" s="2" t="s">
        <v>18</v>
      </c>
      <c r="G235" s="1" t="s">
        <v>342</v>
      </c>
      <c r="H235" s="91">
        <v>586115</v>
      </c>
      <c r="I235" s="1" t="s">
        <v>343</v>
      </c>
      <c r="J235" s="1"/>
      <c r="K235" s="1" t="s">
        <v>343</v>
      </c>
      <c r="L235" s="101">
        <v>1161</v>
      </c>
      <c r="M235" s="1" t="s">
        <v>21</v>
      </c>
      <c r="N235" s="1" t="s">
        <v>25</v>
      </c>
    </row>
    <row r="236" spans="1:14" x14ac:dyDescent="0.25">
      <c r="A236" s="119" t="s">
        <v>36</v>
      </c>
      <c r="B236" s="106" t="s">
        <v>15</v>
      </c>
      <c r="C236" s="105" t="s">
        <v>127</v>
      </c>
      <c r="D236" s="108">
        <v>38407166627</v>
      </c>
      <c r="E236" s="1" t="s">
        <v>315</v>
      </c>
      <c r="F236" s="2" t="s">
        <v>18</v>
      </c>
      <c r="G236" s="1" t="s">
        <v>316</v>
      </c>
      <c r="H236" s="91">
        <v>889209</v>
      </c>
      <c r="I236" s="1" t="s">
        <v>317</v>
      </c>
      <c r="J236" s="1" t="s">
        <v>297</v>
      </c>
      <c r="K236" s="1" t="s">
        <v>297</v>
      </c>
      <c r="L236" s="101">
        <v>656</v>
      </c>
      <c r="M236" s="1" t="s">
        <v>21</v>
      </c>
      <c r="N236" s="1" t="s">
        <v>25</v>
      </c>
    </row>
    <row r="237" spans="1:14" x14ac:dyDescent="0.25">
      <c r="A237" s="119" t="s">
        <v>40</v>
      </c>
      <c r="B237" s="106" t="s">
        <v>15</v>
      </c>
      <c r="C237" s="105" t="s">
        <v>127</v>
      </c>
      <c r="D237" s="108">
        <v>38407166628</v>
      </c>
      <c r="E237" s="1" t="s">
        <v>315</v>
      </c>
      <c r="F237" s="2" t="s">
        <v>18</v>
      </c>
      <c r="G237" s="1" t="s">
        <v>316</v>
      </c>
      <c r="H237" s="91">
        <v>943280</v>
      </c>
      <c r="I237" s="1" t="s">
        <v>317</v>
      </c>
      <c r="J237" s="1" t="s">
        <v>318</v>
      </c>
      <c r="K237" s="1" t="s">
        <v>318</v>
      </c>
      <c r="L237" s="101">
        <v>888</v>
      </c>
      <c r="M237" s="1" t="s">
        <v>21</v>
      </c>
      <c r="N237" s="1" t="s">
        <v>25</v>
      </c>
    </row>
    <row r="238" spans="1:14" x14ac:dyDescent="0.25">
      <c r="A238" s="119" t="s">
        <v>81</v>
      </c>
      <c r="B238" s="106" t="s">
        <v>15</v>
      </c>
      <c r="C238" s="105" t="s">
        <v>127</v>
      </c>
      <c r="D238" s="108">
        <v>38407166629</v>
      </c>
      <c r="E238" s="1" t="s">
        <v>315</v>
      </c>
      <c r="F238" s="2" t="s">
        <v>18</v>
      </c>
      <c r="G238" s="1" t="s">
        <v>316</v>
      </c>
      <c r="H238" s="91">
        <v>441986</v>
      </c>
      <c r="I238" s="1" t="s">
        <v>317</v>
      </c>
      <c r="J238" s="1" t="s">
        <v>319</v>
      </c>
      <c r="K238" s="1" t="s">
        <v>319</v>
      </c>
      <c r="L238" s="101">
        <v>1084</v>
      </c>
      <c r="M238" s="1" t="s">
        <v>21</v>
      </c>
      <c r="N238" s="1" t="s">
        <v>25</v>
      </c>
    </row>
    <row r="239" spans="1:14" x14ac:dyDescent="0.25">
      <c r="A239" s="119" t="s">
        <v>48</v>
      </c>
      <c r="B239" s="106" t="s">
        <v>15</v>
      </c>
      <c r="C239" s="105" t="s">
        <v>127</v>
      </c>
      <c r="D239" s="108">
        <v>38407166630</v>
      </c>
      <c r="E239" s="1" t="s">
        <v>315</v>
      </c>
      <c r="F239" s="2" t="s">
        <v>18</v>
      </c>
      <c r="G239" s="1" t="s">
        <v>316</v>
      </c>
      <c r="H239" s="91">
        <v>586111</v>
      </c>
      <c r="I239" s="1" t="s">
        <v>317</v>
      </c>
      <c r="J239" s="1" t="s">
        <v>317</v>
      </c>
      <c r="K239" s="1" t="s">
        <v>317</v>
      </c>
      <c r="L239" s="101">
        <v>1134</v>
      </c>
      <c r="M239" s="1" t="s">
        <v>21</v>
      </c>
      <c r="N239" s="1" t="s">
        <v>25</v>
      </c>
    </row>
    <row r="240" spans="1:14" x14ac:dyDescent="0.25">
      <c r="A240" s="119" t="s">
        <v>33</v>
      </c>
      <c r="B240" s="106" t="s">
        <v>15</v>
      </c>
      <c r="C240" s="105" t="s">
        <v>127</v>
      </c>
      <c r="D240" s="108">
        <v>38407166632</v>
      </c>
      <c r="E240" s="1" t="s">
        <v>320</v>
      </c>
      <c r="F240" s="2" t="s">
        <v>18</v>
      </c>
      <c r="G240" s="1" t="s">
        <v>316</v>
      </c>
      <c r="H240" s="91">
        <v>1386724</v>
      </c>
      <c r="I240" s="1" t="s">
        <v>317</v>
      </c>
      <c r="J240" s="1" t="s">
        <v>242</v>
      </c>
      <c r="K240" s="1" t="s">
        <v>242</v>
      </c>
      <c r="L240" s="101">
        <v>972</v>
      </c>
      <c r="M240" s="1" t="s">
        <v>21</v>
      </c>
      <c r="N240" s="1" t="s">
        <v>25</v>
      </c>
    </row>
    <row r="241" spans="1:14" x14ac:dyDescent="0.25">
      <c r="A241" s="119" t="s">
        <v>33</v>
      </c>
      <c r="B241" s="106" t="s">
        <v>15</v>
      </c>
      <c r="C241" s="105" t="s">
        <v>127</v>
      </c>
      <c r="D241" s="108">
        <v>38407167941</v>
      </c>
      <c r="E241" s="1" t="s">
        <v>357</v>
      </c>
      <c r="F241" s="2" t="s">
        <v>18</v>
      </c>
      <c r="G241" s="1" t="s">
        <v>358</v>
      </c>
      <c r="H241" s="91">
        <v>1332872</v>
      </c>
      <c r="I241" s="1" t="s">
        <v>359</v>
      </c>
      <c r="J241" s="1" t="s">
        <v>242</v>
      </c>
      <c r="K241" s="1" t="s">
        <v>242</v>
      </c>
      <c r="L241" s="101">
        <v>972</v>
      </c>
      <c r="M241" s="1" t="s">
        <v>21</v>
      </c>
      <c r="N241" s="1" t="s">
        <v>25</v>
      </c>
    </row>
    <row r="242" spans="1:14" x14ac:dyDescent="0.25">
      <c r="A242" s="119" t="s">
        <v>81</v>
      </c>
      <c r="B242" s="106" t="s">
        <v>15</v>
      </c>
      <c r="C242" s="105" t="s">
        <v>127</v>
      </c>
      <c r="D242" s="108">
        <v>38407167942</v>
      </c>
      <c r="E242" s="1" t="s">
        <v>360</v>
      </c>
      <c r="F242" s="2" t="s">
        <v>18</v>
      </c>
      <c r="G242" s="1" t="s">
        <v>358</v>
      </c>
      <c r="H242" s="91">
        <v>484420</v>
      </c>
      <c r="I242" s="1" t="s">
        <v>359</v>
      </c>
      <c r="J242" s="1" t="s">
        <v>361</v>
      </c>
      <c r="K242" s="1" t="s">
        <v>361</v>
      </c>
      <c r="L242" s="101">
        <v>1026</v>
      </c>
      <c r="M242" s="1" t="s">
        <v>21</v>
      </c>
      <c r="N242" s="1" t="s">
        <v>25</v>
      </c>
    </row>
    <row r="243" spans="1:14" x14ac:dyDescent="0.25">
      <c r="A243" s="119" t="s">
        <v>40</v>
      </c>
      <c r="B243" s="106" t="s">
        <v>15</v>
      </c>
      <c r="C243" s="105" t="s">
        <v>127</v>
      </c>
      <c r="D243" s="108">
        <v>38407167943</v>
      </c>
      <c r="E243" s="1" t="s">
        <v>360</v>
      </c>
      <c r="F243" s="2" t="s">
        <v>18</v>
      </c>
      <c r="G243" s="1" t="s">
        <v>358</v>
      </c>
      <c r="H243" s="91">
        <v>1001570</v>
      </c>
      <c r="I243" s="1" t="s">
        <v>359</v>
      </c>
      <c r="J243" s="1" t="s">
        <v>318</v>
      </c>
      <c r="K243" s="1" t="s">
        <v>318</v>
      </c>
      <c r="L243" s="101">
        <v>888</v>
      </c>
      <c r="M243" s="1" t="s">
        <v>21</v>
      </c>
      <c r="N243" s="1" t="s">
        <v>25</v>
      </c>
    </row>
    <row r="244" spans="1:14" x14ac:dyDescent="0.25">
      <c r="A244" s="119" t="s">
        <v>36</v>
      </c>
      <c r="B244" s="106" t="s">
        <v>15</v>
      </c>
      <c r="C244" s="105" t="s">
        <v>127</v>
      </c>
      <c r="D244" s="108">
        <v>38407167944</v>
      </c>
      <c r="E244" s="1" t="s">
        <v>360</v>
      </c>
      <c r="F244" s="2" t="s">
        <v>18</v>
      </c>
      <c r="G244" s="1" t="s">
        <v>358</v>
      </c>
      <c r="H244" s="91">
        <v>971201</v>
      </c>
      <c r="I244" s="1" t="s">
        <v>359</v>
      </c>
      <c r="J244" s="1" t="s">
        <v>297</v>
      </c>
      <c r="K244" s="1" t="s">
        <v>297</v>
      </c>
      <c r="L244" s="101">
        <v>656</v>
      </c>
      <c r="M244" s="1" t="s">
        <v>21</v>
      </c>
      <c r="N244" s="1" t="s">
        <v>25</v>
      </c>
    </row>
    <row r="245" spans="1:14" x14ac:dyDescent="0.25">
      <c r="A245" s="119" t="s">
        <v>48</v>
      </c>
      <c r="B245" s="106" t="s">
        <v>15</v>
      </c>
      <c r="C245" s="105" t="s">
        <v>127</v>
      </c>
      <c r="D245" s="108">
        <v>38407167945</v>
      </c>
      <c r="E245" s="1" t="s">
        <v>360</v>
      </c>
      <c r="F245" s="2" t="s">
        <v>18</v>
      </c>
      <c r="G245" s="1" t="s">
        <v>358</v>
      </c>
      <c r="H245" s="91">
        <v>465768</v>
      </c>
      <c r="I245" s="1" t="s">
        <v>359</v>
      </c>
      <c r="J245" s="1" t="s">
        <v>362</v>
      </c>
      <c r="K245" s="1" t="s">
        <v>362</v>
      </c>
      <c r="L245" s="101">
        <v>1098</v>
      </c>
      <c r="M245" s="1" t="s">
        <v>21</v>
      </c>
      <c r="N245" s="1" t="s">
        <v>25</v>
      </c>
    </row>
    <row r="246" spans="1:14" x14ac:dyDescent="0.25">
      <c r="A246" s="119" t="s">
        <v>33</v>
      </c>
      <c r="B246" s="106" t="s">
        <v>15</v>
      </c>
      <c r="C246" s="105" t="s">
        <v>127</v>
      </c>
      <c r="D246" s="108">
        <v>38407169233</v>
      </c>
      <c r="E246" s="1" t="s">
        <v>363</v>
      </c>
      <c r="F246" s="2" t="s">
        <v>18</v>
      </c>
      <c r="G246" s="1" t="s">
        <v>364</v>
      </c>
      <c r="H246" s="91">
        <v>1332534</v>
      </c>
      <c r="I246" s="1" t="s">
        <v>365</v>
      </c>
      <c r="J246" s="1" t="s">
        <v>242</v>
      </c>
      <c r="K246" s="1" t="s">
        <v>242</v>
      </c>
      <c r="L246" s="101">
        <v>972</v>
      </c>
      <c r="M246" s="1" t="s">
        <v>21</v>
      </c>
      <c r="N246" s="1" t="s">
        <v>25</v>
      </c>
    </row>
    <row r="247" spans="1:14" x14ac:dyDescent="0.25">
      <c r="A247" s="119" t="s">
        <v>36</v>
      </c>
      <c r="B247" s="106" t="s">
        <v>15</v>
      </c>
      <c r="C247" s="105" t="s">
        <v>127</v>
      </c>
      <c r="D247" s="108">
        <v>38407169234</v>
      </c>
      <c r="E247" s="1" t="s">
        <v>363</v>
      </c>
      <c r="F247" s="2" t="s">
        <v>18</v>
      </c>
      <c r="G247" s="1" t="s">
        <v>364</v>
      </c>
      <c r="H247" s="91">
        <v>959354</v>
      </c>
      <c r="I247" s="1" t="s">
        <v>365</v>
      </c>
      <c r="J247" s="1" t="s">
        <v>366</v>
      </c>
      <c r="K247" s="1" t="s">
        <v>366</v>
      </c>
      <c r="L247" s="101">
        <v>402</v>
      </c>
      <c r="M247" s="1" t="s">
        <v>21</v>
      </c>
      <c r="N247" s="1" t="s">
        <v>25</v>
      </c>
    </row>
    <row r="248" spans="1:14" x14ac:dyDescent="0.25">
      <c r="A248" s="119" t="s">
        <v>40</v>
      </c>
      <c r="B248" s="106" t="s">
        <v>15</v>
      </c>
      <c r="C248" s="105" t="s">
        <v>127</v>
      </c>
      <c r="D248" s="108">
        <v>38407169235</v>
      </c>
      <c r="E248" s="1" t="s">
        <v>363</v>
      </c>
      <c r="F248" s="2" t="s">
        <v>18</v>
      </c>
      <c r="G248" s="1" t="s">
        <v>364</v>
      </c>
      <c r="H248" s="91">
        <v>871716</v>
      </c>
      <c r="I248" s="1" t="s">
        <v>365</v>
      </c>
      <c r="J248" s="1" t="s">
        <v>318</v>
      </c>
      <c r="K248" s="1" t="s">
        <v>318</v>
      </c>
      <c r="L248" s="101">
        <v>888</v>
      </c>
      <c r="M248" s="1" t="s">
        <v>21</v>
      </c>
      <c r="N248" s="1" t="s">
        <v>25</v>
      </c>
    </row>
    <row r="249" spans="1:14" x14ac:dyDescent="0.25">
      <c r="A249" s="119" t="s">
        <v>81</v>
      </c>
      <c r="B249" s="106" t="s">
        <v>15</v>
      </c>
      <c r="C249" s="105" t="s">
        <v>127</v>
      </c>
      <c r="D249" s="108">
        <v>38407169236</v>
      </c>
      <c r="E249" s="1" t="s">
        <v>367</v>
      </c>
      <c r="F249" s="2" t="s">
        <v>18</v>
      </c>
      <c r="G249" s="1" t="s">
        <v>364</v>
      </c>
      <c r="H249" s="91">
        <v>484418</v>
      </c>
      <c r="I249" s="1" t="s">
        <v>365</v>
      </c>
      <c r="J249" s="1" t="s">
        <v>368</v>
      </c>
      <c r="K249" s="1" t="s">
        <v>368</v>
      </c>
      <c r="L249" s="101">
        <v>993</v>
      </c>
      <c r="M249" s="1" t="s">
        <v>21</v>
      </c>
      <c r="N249" s="1" t="s">
        <v>25</v>
      </c>
    </row>
    <row r="250" spans="1:14" x14ac:dyDescent="0.25">
      <c r="A250" s="119" t="s">
        <v>48</v>
      </c>
      <c r="B250" s="106" t="s">
        <v>15</v>
      </c>
      <c r="C250" s="105" t="s">
        <v>127</v>
      </c>
      <c r="D250" s="108">
        <v>38407169237</v>
      </c>
      <c r="E250" s="1" t="s">
        <v>363</v>
      </c>
      <c r="F250" s="2" t="s">
        <v>18</v>
      </c>
      <c r="G250" s="1" t="s">
        <v>364</v>
      </c>
      <c r="H250" s="91">
        <v>465768</v>
      </c>
      <c r="I250" s="1" t="s">
        <v>365</v>
      </c>
      <c r="J250" s="1" t="s">
        <v>369</v>
      </c>
      <c r="K250" s="1" t="s">
        <v>369</v>
      </c>
      <c r="L250" s="101">
        <v>1063</v>
      </c>
      <c r="M250" s="1" t="s">
        <v>21</v>
      </c>
      <c r="N250" s="1" t="s">
        <v>25</v>
      </c>
    </row>
    <row r="251" spans="1:14" x14ac:dyDescent="0.25">
      <c r="A251" s="119" t="s">
        <v>33</v>
      </c>
      <c r="B251" s="106" t="s">
        <v>15</v>
      </c>
      <c r="C251" s="105" t="s">
        <v>127</v>
      </c>
      <c r="D251" s="108">
        <v>38407170422</v>
      </c>
      <c r="E251" s="1" t="s">
        <v>395</v>
      </c>
      <c r="F251" s="2" t="s">
        <v>18</v>
      </c>
      <c r="G251" s="1" t="s">
        <v>396</v>
      </c>
      <c r="H251" s="91">
        <v>1342419</v>
      </c>
      <c r="I251" s="1" t="s">
        <v>397</v>
      </c>
      <c r="J251" s="1" t="s">
        <v>242</v>
      </c>
      <c r="K251" s="1" t="s">
        <v>242</v>
      </c>
      <c r="L251" s="101">
        <v>972</v>
      </c>
      <c r="M251" s="1" t="s">
        <v>21</v>
      </c>
      <c r="N251" s="1" t="s">
        <v>25</v>
      </c>
    </row>
    <row r="252" spans="1:14" x14ac:dyDescent="0.25">
      <c r="A252" s="119" t="s">
        <v>36</v>
      </c>
      <c r="B252" s="106" t="s">
        <v>15</v>
      </c>
      <c r="C252" s="105" t="s">
        <v>127</v>
      </c>
      <c r="D252" s="108">
        <v>38407170423</v>
      </c>
      <c r="E252" s="1" t="s">
        <v>395</v>
      </c>
      <c r="F252" s="2" t="s">
        <v>18</v>
      </c>
      <c r="G252" s="1" t="s">
        <v>396</v>
      </c>
      <c r="H252" s="91">
        <v>1129925</v>
      </c>
      <c r="I252" s="1" t="s">
        <v>397</v>
      </c>
      <c r="J252" s="1" t="s">
        <v>366</v>
      </c>
      <c r="K252" s="1" t="s">
        <v>366</v>
      </c>
      <c r="L252" s="101">
        <v>402</v>
      </c>
      <c r="M252" s="1" t="s">
        <v>21</v>
      </c>
      <c r="N252" s="1" t="s">
        <v>25</v>
      </c>
    </row>
    <row r="253" spans="1:14" x14ac:dyDescent="0.25">
      <c r="A253" s="119" t="s">
        <v>81</v>
      </c>
      <c r="B253" s="106" t="s">
        <v>15</v>
      </c>
      <c r="C253" s="105" t="s">
        <v>127</v>
      </c>
      <c r="D253" s="108">
        <v>38407170426</v>
      </c>
      <c r="E253" s="1" t="s">
        <v>293</v>
      </c>
      <c r="F253" s="2" t="s">
        <v>18</v>
      </c>
      <c r="G253" s="1" t="s">
        <v>396</v>
      </c>
      <c r="H253" s="91">
        <v>484420</v>
      </c>
      <c r="I253" s="1" t="s">
        <v>397</v>
      </c>
      <c r="J253" s="1" t="s">
        <v>398</v>
      </c>
      <c r="K253" s="1" t="s">
        <v>398</v>
      </c>
      <c r="L253" s="101">
        <v>735</v>
      </c>
      <c r="M253" s="1" t="s">
        <v>21</v>
      </c>
      <c r="N253" s="1" t="s">
        <v>25</v>
      </c>
    </row>
    <row r="254" spans="1:14" x14ac:dyDescent="0.25">
      <c r="A254" s="119" t="s">
        <v>48</v>
      </c>
      <c r="B254" s="106" t="s">
        <v>15</v>
      </c>
      <c r="C254" s="105" t="s">
        <v>127</v>
      </c>
      <c r="D254" s="108">
        <v>38407170427</v>
      </c>
      <c r="E254" s="1" t="s">
        <v>395</v>
      </c>
      <c r="F254" s="2" t="s">
        <v>18</v>
      </c>
      <c r="G254" s="1" t="s">
        <v>396</v>
      </c>
      <c r="H254" s="91">
        <v>465766</v>
      </c>
      <c r="I254" s="1" t="s">
        <v>397</v>
      </c>
      <c r="J254" s="1" t="s">
        <v>361</v>
      </c>
      <c r="K254" s="1" t="s">
        <v>361</v>
      </c>
      <c r="L254" s="101">
        <v>1026</v>
      </c>
      <c r="M254" s="1" t="s">
        <v>21</v>
      </c>
      <c r="N254" s="1" t="s">
        <v>25</v>
      </c>
    </row>
    <row r="255" spans="1:14" x14ac:dyDescent="0.25">
      <c r="A255" s="119" t="s">
        <v>40</v>
      </c>
      <c r="B255" s="106" t="s">
        <v>15</v>
      </c>
      <c r="C255" s="105" t="s">
        <v>127</v>
      </c>
      <c r="D255" s="108">
        <v>38407170428</v>
      </c>
      <c r="E255" s="1" t="s">
        <v>395</v>
      </c>
      <c r="F255" s="2" t="s">
        <v>18</v>
      </c>
      <c r="G255" s="1" t="s">
        <v>396</v>
      </c>
      <c r="H255" s="91">
        <v>879706</v>
      </c>
      <c r="I255" s="1" t="s">
        <v>397</v>
      </c>
      <c r="J255" s="1" t="s">
        <v>318</v>
      </c>
      <c r="K255" s="1" t="s">
        <v>318</v>
      </c>
      <c r="L255" s="101">
        <v>888</v>
      </c>
      <c r="M255" s="1" t="s">
        <v>21</v>
      </c>
      <c r="N255" s="1" t="s">
        <v>25</v>
      </c>
    </row>
    <row r="256" spans="1:14" x14ac:dyDescent="0.25">
      <c r="A256" s="119" t="s">
        <v>39</v>
      </c>
      <c r="B256" s="106" t="s">
        <v>15</v>
      </c>
      <c r="C256" s="105" t="s">
        <v>127</v>
      </c>
      <c r="D256" s="108">
        <v>38407172658</v>
      </c>
      <c r="E256" s="1" t="s">
        <v>375</v>
      </c>
      <c r="F256" s="2" t="s">
        <v>18</v>
      </c>
      <c r="G256" s="1" t="s">
        <v>376</v>
      </c>
      <c r="H256" s="91">
        <v>270000</v>
      </c>
      <c r="I256" s="1" t="s">
        <v>377</v>
      </c>
      <c r="J256" s="1" t="s">
        <v>378</v>
      </c>
      <c r="K256" s="1" t="s">
        <v>378</v>
      </c>
      <c r="L256" s="101">
        <v>942</v>
      </c>
      <c r="M256" s="1" t="s">
        <v>21</v>
      </c>
      <c r="N256" s="1" t="s">
        <v>25</v>
      </c>
    </row>
    <row r="257" spans="1:14" x14ac:dyDescent="0.25">
      <c r="A257" s="119" t="s">
        <v>40</v>
      </c>
      <c r="B257" s="106" t="s">
        <v>15</v>
      </c>
      <c r="C257" s="105" t="s">
        <v>127</v>
      </c>
      <c r="D257" s="108">
        <v>38407172664</v>
      </c>
      <c r="E257" s="1" t="s">
        <v>375</v>
      </c>
      <c r="F257" s="2" t="s">
        <v>18</v>
      </c>
      <c r="G257" s="1" t="s">
        <v>376</v>
      </c>
      <c r="H257" s="91">
        <v>405000</v>
      </c>
      <c r="I257" s="1" t="s">
        <v>373</v>
      </c>
      <c r="J257" s="1" t="s">
        <v>379</v>
      </c>
      <c r="K257" s="1" t="s">
        <v>373</v>
      </c>
      <c r="L257" s="101">
        <v>760</v>
      </c>
      <c r="M257" s="1" t="s">
        <v>21</v>
      </c>
      <c r="N257" s="1" t="s">
        <v>25</v>
      </c>
    </row>
    <row r="258" spans="1:14" x14ac:dyDescent="0.25">
      <c r="A258" s="119" t="s">
        <v>33</v>
      </c>
      <c r="B258" s="106" t="s">
        <v>15</v>
      </c>
      <c r="C258" s="105" t="s">
        <v>127</v>
      </c>
      <c r="D258" s="108">
        <v>38407172665</v>
      </c>
      <c r="E258" s="1" t="s">
        <v>375</v>
      </c>
      <c r="F258" s="2" t="s">
        <v>18</v>
      </c>
      <c r="G258" s="1" t="s">
        <v>376</v>
      </c>
      <c r="H258" s="91">
        <v>615000</v>
      </c>
      <c r="I258" s="1" t="s">
        <v>377</v>
      </c>
      <c r="J258" s="1" t="s">
        <v>380</v>
      </c>
      <c r="K258" s="1" t="s">
        <v>380</v>
      </c>
      <c r="L258" s="101">
        <v>584</v>
      </c>
      <c r="M258" s="1" t="s">
        <v>21</v>
      </c>
      <c r="N258" s="1" t="s">
        <v>25</v>
      </c>
    </row>
    <row r="259" spans="1:14" x14ac:dyDescent="0.25">
      <c r="A259" s="119" t="s">
        <v>36</v>
      </c>
      <c r="B259" s="106" t="s">
        <v>15</v>
      </c>
      <c r="C259" s="105" t="s">
        <v>127</v>
      </c>
      <c r="D259" s="108">
        <v>38407172666</v>
      </c>
      <c r="E259" s="1" t="s">
        <v>375</v>
      </c>
      <c r="F259" s="2" t="s">
        <v>18</v>
      </c>
      <c r="G259" s="1" t="s">
        <v>376</v>
      </c>
      <c r="H259" s="91">
        <v>4649970</v>
      </c>
      <c r="I259" s="1" t="s">
        <v>377</v>
      </c>
      <c r="J259" s="1" t="s">
        <v>381</v>
      </c>
      <c r="K259" s="1" t="s">
        <v>381</v>
      </c>
      <c r="L259" s="101">
        <v>649</v>
      </c>
      <c r="M259" s="1" t="s">
        <v>21</v>
      </c>
      <c r="N259" s="1" t="s">
        <v>25</v>
      </c>
    </row>
    <row r="260" spans="1:14" x14ac:dyDescent="0.25">
      <c r="A260" s="119" t="s">
        <v>36</v>
      </c>
      <c r="B260" s="106" t="s">
        <v>15</v>
      </c>
      <c r="C260" s="105" t="s">
        <v>127</v>
      </c>
      <c r="D260" s="108">
        <v>38407174371</v>
      </c>
      <c r="E260" s="1" t="s">
        <v>401</v>
      </c>
      <c r="F260" s="2" t="s">
        <v>18</v>
      </c>
      <c r="G260" s="1" t="s">
        <v>402</v>
      </c>
      <c r="H260" s="91">
        <v>4794750</v>
      </c>
      <c r="I260" s="1" t="s">
        <v>402</v>
      </c>
      <c r="J260" s="1" t="s">
        <v>305</v>
      </c>
      <c r="K260" s="1" t="s">
        <v>305</v>
      </c>
      <c r="L260" s="101">
        <v>874</v>
      </c>
      <c r="M260" s="1" t="s">
        <v>21</v>
      </c>
      <c r="N260" s="1" t="s">
        <v>25</v>
      </c>
    </row>
    <row r="261" spans="1:14" x14ac:dyDescent="0.25">
      <c r="A261" s="119" t="s">
        <v>33</v>
      </c>
      <c r="B261" s="106" t="s">
        <v>15</v>
      </c>
      <c r="C261" s="105" t="s">
        <v>127</v>
      </c>
      <c r="D261" s="108">
        <v>38407174658</v>
      </c>
      <c r="E261" s="1" t="s">
        <v>370</v>
      </c>
      <c r="F261" s="2" t="s">
        <v>18</v>
      </c>
      <c r="G261" s="1" t="s">
        <v>371</v>
      </c>
      <c r="H261" s="91">
        <v>4702500</v>
      </c>
      <c r="I261" s="1" t="s">
        <v>372</v>
      </c>
      <c r="J261" s="1" t="s">
        <v>124</v>
      </c>
      <c r="K261" s="1" t="s">
        <v>124</v>
      </c>
      <c r="L261" s="101">
        <v>776</v>
      </c>
      <c r="M261" s="1" t="s">
        <v>21</v>
      </c>
      <c r="N261" s="1" t="s">
        <v>25</v>
      </c>
    </row>
    <row r="262" spans="1:14" x14ac:dyDescent="0.25">
      <c r="A262" s="119" t="s">
        <v>40</v>
      </c>
      <c r="B262" s="106" t="s">
        <v>15</v>
      </c>
      <c r="C262" s="105" t="s">
        <v>127</v>
      </c>
      <c r="D262" s="108">
        <v>38407174659</v>
      </c>
      <c r="E262" s="1" t="s">
        <v>370</v>
      </c>
      <c r="F262" s="2" t="s">
        <v>18</v>
      </c>
      <c r="G262" s="1" t="s">
        <v>371</v>
      </c>
      <c r="H262" s="91">
        <v>628250</v>
      </c>
      <c r="I262" s="1" t="s">
        <v>371</v>
      </c>
      <c r="J262" s="1" t="s">
        <v>373</v>
      </c>
      <c r="K262" s="1" t="s">
        <v>373</v>
      </c>
      <c r="L262" s="101">
        <v>760</v>
      </c>
      <c r="M262" s="1" t="s">
        <v>21</v>
      </c>
      <c r="N262" s="1" t="s">
        <v>25</v>
      </c>
    </row>
    <row r="263" spans="1:14" x14ac:dyDescent="0.25">
      <c r="A263" s="119" t="s">
        <v>39</v>
      </c>
      <c r="B263" s="106" t="s">
        <v>15</v>
      </c>
      <c r="C263" s="105" t="s">
        <v>127</v>
      </c>
      <c r="D263" s="108">
        <v>38407174660</v>
      </c>
      <c r="E263" s="1" t="s">
        <v>370</v>
      </c>
      <c r="F263" s="2" t="s">
        <v>18</v>
      </c>
      <c r="G263" s="1" t="s">
        <v>371</v>
      </c>
      <c r="H263" s="91">
        <v>1181250</v>
      </c>
      <c r="I263" s="1" t="s">
        <v>371</v>
      </c>
      <c r="J263" s="1" t="s">
        <v>374</v>
      </c>
      <c r="K263" s="1" t="s">
        <v>374</v>
      </c>
      <c r="L263" s="101">
        <v>626</v>
      </c>
      <c r="M263" s="1" t="s">
        <v>21</v>
      </c>
      <c r="N263" s="1" t="s">
        <v>25</v>
      </c>
    </row>
    <row r="264" spans="1:14" x14ac:dyDescent="0.25">
      <c r="A264" s="119" t="s">
        <v>36</v>
      </c>
      <c r="B264" s="106" t="s">
        <v>15</v>
      </c>
      <c r="C264" s="105" t="s">
        <v>127</v>
      </c>
      <c r="D264" s="108">
        <v>38407176455</v>
      </c>
      <c r="E264" s="1" t="s">
        <v>370</v>
      </c>
      <c r="F264" s="2" t="s">
        <v>18</v>
      </c>
      <c r="G264" s="1" t="s">
        <v>403</v>
      </c>
      <c r="H264" s="91">
        <v>270000</v>
      </c>
      <c r="I264" s="1" t="s">
        <v>292</v>
      </c>
      <c r="J264" s="1" t="s">
        <v>404</v>
      </c>
      <c r="K264" s="1" t="s">
        <v>404</v>
      </c>
      <c r="L264" s="101">
        <v>586</v>
      </c>
      <c r="M264" s="1" t="s">
        <v>21</v>
      </c>
      <c r="N264" s="1" t="s">
        <v>25</v>
      </c>
    </row>
    <row r="265" spans="1:14" x14ac:dyDescent="0.25">
      <c r="A265" s="119" t="s">
        <v>36</v>
      </c>
      <c r="B265" s="106" t="s">
        <v>15</v>
      </c>
      <c r="C265" s="105" t="s">
        <v>127</v>
      </c>
      <c r="D265" s="108">
        <v>38407179812</v>
      </c>
      <c r="E265" s="1" t="s">
        <v>399</v>
      </c>
      <c r="F265" s="2" t="s">
        <v>18</v>
      </c>
      <c r="G265" s="1" t="s">
        <v>400</v>
      </c>
      <c r="H265" s="91">
        <v>697500</v>
      </c>
      <c r="I265" s="1" t="s">
        <v>400</v>
      </c>
      <c r="J265" s="1" t="s">
        <v>318</v>
      </c>
      <c r="K265" s="1" t="s">
        <v>318</v>
      </c>
      <c r="L265" s="101">
        <v>888</v>
      </c>
      <c r="M265" s="1" t="s">
        <v>21</v>
      </c>
      <c r="N265" s="1" t="s">
        <v>25</v>
      </c>
    </row>
    <row r="266" spans="1:14" x14ac:dyDescent="0.25">
      <c r="A266" s="119" t="s">
        <v>39</v>
      </c>
      <c r="B266" s="106" t="s">
        <v>15</v>
      </c>
      <c r="C266" s="105" t="s">
        <v>127</v>
      </c>
      <c r="D266" s="108">
        <v>38407183553</v>
      </c>
      <c r="E266" s="1" t="s">
        <v>389</v>
      </c>
      <c r="F266" s="2" t="s">
        <v>18</v>
      </c>
      <c r="G266" s="1" t="s">
        <v>390</v>
      </c>
      <c r="H266" s="91">
        <v>183750</v>
      </c>
      <c r="I266" s="1" t="s">
        <v>390</v>
      </c>
      <c r="J266" s="1" t="s">
        <v>391</v>
      </c>
      <c r="K266" s="1" t="s">
        <v>391</v>
      </c>
      <c r="L266" s="101">
        <v>703</v>
      </c>
      <c r="M266" s="1" t="s">
        <v>21</v>
      </c>
      <c r="N266" s="1" t="s">
        <v>25</v>
      </c>
    </row>
    <row r="267" spans="1:14" x14ac:dyDescent="0.25">
      <c r="A267" s="119" t="s">
        <v>40</v>
      </c>
      <c r="B267" s="106" t="s">
        <v>15</v>
      </c>
      <c r="C267" s="105" t="s">
        <v>127</v>
      </c>
      <c r="D267" s="108">
        <v>38407183554</v>
      </c>
      <c r="E267" s="1" t="s">
        <v>389</v>
      </c>
      <c r="F267" s="2" t="s">
        <v>18</v>
      </c>
      <c r="G267" s="1" t="s">
        <v>390</v>
      </c>
      <c r="H267" s="91">
        <v>1215000</v>
      </c>
      <c r="I267" s="1" t="s">
        <v>390</v>
      </c>
      <c r="J267" s="1" t="s">
        <v>392</v>
      </c>
      <c r="K267" s="1" t="s">
        <v>392</v>
      </c>
      <c r="L267" s="101">
        <v>636</v>
      </c>
      <c r="M267" s="1" t="s">
        <v>21</v>
      </c>
      <c r="N267" s="1" t="s">
        <v>25</v>
      </c>
    </row>
    <row r="268" spans="1:14" x14ac:dyDescent="0.25">
      <c r="A268" s="119" t="s">
        <v>81</v>
      </c>
      <c r="B268" s="106" t="s">
        <v>15</v>
      </c>
      <c r="C268" s="105" t="s">
        <v>127</v>
      </c>
      <c r="D268" s="108">
        <v>38407183555</v>
      </c>
      <c r="E268" s="1" t="s">
        <v>389</v>
      </c>
      <c r="F268" s="2" t="s">
        <v>18</v>
      </c>
      <c r="G268" s="1" t="s">
        <v>390</v>
      </c>
      <c r="H268" s="91">
        <v>480000</v>
      </c>
      <c r="I268" s="1" t="s">
        <v>390</v>
      </c>
      <c r="J268" s="1" t="s">
        <v>83</v>
      </c>
      <c r="K268" s="1" t="s">
        <v>83</v>
      </c>
      <c r="L268" s="101">
        <v>545</v>
      </c>
      <c r="M268" s="1" t="s">
        <v>21</v>
      </c>
      <c r="N268" s="1" t="s">
        <v>25</v>
      </c>
    </row>
    <row r="269" spans="1:14" x14ac:dyDescent="0.25">
      <c r="A269" s="119" t="s">
        <v>33</v>
      </c>
      <c r="B269" s="106" t="s">
        <v>15</v>
      </c>
      <c r="C269" s="105" t="s">
        <v>127</v>
      </c>
      <c r="D269" s="108">
        <v>38407183556</v>
      </c>
      <c r="E269" s="1" t="s">
        <v>389</v>
      </c>
      <c r="F269" s="2" t="s">
        <v>18</v>
      </c>
      <c r="G269" s="1" t="s">
        <v>390</v>
      </c>
      <c r="H269" s="91">
        <v>562500</v>
      </c>
      <c r="I269" s="1" t="s">
        <v>390</v>
      </c>
      <c r="J269" s="1" t="s">
        <v>393</v>
      </c>
      <c r="K269" s="1" t="s">
        <v>393</v>
      </c>
      <c r="L269" s="101">
        <v>675</v>
      </c>
      <c r="M269" s="1" t="s">
        <v>21</v>
      </c>
      <c r="N269" s="1" t="s">
        <v>25</v>
      </c>
    </row>
    <row r="270" spans="1:14" x14ac:dyDescent="0.25">
      <c r="A270" s="119" t="s">
        <v>36</v>
      </c>
      <c r="B270" s="106" t="s">
        <v>15</v>
      </c>
      <c r="C270" s="105" t="s">
        <v>127</v>
      </c>
      <c r="D270" s="108">
        <v>38407183557</v>
      </c>
      <c r="E270" s="1" t="s">
        <v>389</v>
      </c>
      <c r="F270" s="2" t="s">
        <v>18</v>
      </c>
      <c r="G270" s="1" t="s">
        <v>390</v>
      </c>
      <c r="H270" s="91">
        <v>3115750</v>
      </c>
      <c r="I270" s="1" t="s">
        <v>394</v>
      </c>
      <c r="J270" s="1" t="s">
        <v>82</v>
      </c>
      <c r="K270" s="1" t="s">
        <v>82</v>
      </c>
      <c r="L270" s="101">
        <v>553</v>
      </c>
      <c r="M270" s="1" t="s">
        <v>21</v>
      </c>
      <c r="N270" s="1" t="s">
        <v>25</v>
      </c>
    </row>
    <row r="271" spans="1:14" x14ac:dyDescent="0.25">
      <c r="A271" s="119" t="s">
        <v>39</v>
      </c>
      <c r="B271" s="106" t="s">
        <v>15</v>
      </c>
      <c r="C271" s="105" t="s">
        <v>127</v>
      </c>
      <c r="D271" s="108">
        <v>38407183855</v>
      </c>
      <c r="E271" s="1" t="s">
        <v>386</v>
      </c>
      <c r="F271" s="2" t="s">
        <v>18</v>
      </c>
      <c r="G271" s="1" t="s">
        <v>387</v>
      </c>
      <c r="H271" s="91">
        <v>86250</v>
      </c>
      <c r="I271" s="1" t="s">
        <v>387</v>
      </c>
      <c r="J271" s="1" t="s">
        <v>388</v>
      </c>
      <c r="K271" s="1" t="s">
        <v>388</v>
      </c>
      <c r="L271" s="101">
        <v>783</v>
      </c>
      <c r="M271" s="1" t="s">
        <v>21</v>
      </c>
      <c r="N271" s="1" t="s">
        <v>25</v>
      </c>
    </row>
    <row r="272" spans="1:14" x14ac:dyDescent="0.25">
      <c r="A272" s="119" t="s">
        <v>36</v>
      </c>
      <c r="B272" s="106" t="s">
        <v>15</v>
      </c>
      <c r="C272" s="105" t="s">
        <v>127</v>
      </c>
      <c r="D272" s="108">
        <v>38407184722</v>
      </c>
      <c r="E272" s="1" t="s">
        <v>382</v>
      </c>
      <c r="F272" s="2" t="s">
        <v>18</v>
      </c>
      <c r="G272" s="1" t="s">
        <v>383</v>
      </c>
      <c r="H272" s="91">
        <v>757500</v>
      </c>
      <c r="I272" s="1" t="s">
        <v>384</v>
      </c>
      <c r="J272" s="1" t="s">
        <v>385</v>
      </c>
      <c r="K272" s="1" t="s">
        <v>385</v>
      </c>
      <c r="L272" s="101">
        <v>745</v>
      </c>
      <c r="M272" s="1" t="s">
        <v>21</v>
      </c>
      <c r="N272" s="1" t="s">
        <v>25</v>
      </c>
    </row>
    <row r="273" spans="1:14" x14ac:dyDescent="0.25">
      <c r="A273" s="119" t="s">
        <v>81</v>
      </c>
      <c r="B273" s="106" t="s">
        <v>15</v>
      </c>
      <c r="C273" s="105" t="s">
        <v>127</v>
      </c>
      <c r="D273" s="108">
        <v>38407195585</v>
      </c>
      <c r="E273" s="1" t="s">
        <v>412</v>
      </c>
      <c r="F273" s="2" t="s">
        <v>18</v>
      </c>
      <c r="G273" s="1" t="s">
        <v>394</v>
      </c>
      <c r="H273" s="91">
        <v>675000</v>
      </c>
      <c r="I273" s="1" t="s">
        <v>394</v>
      </c>
      <c r="J273" s="1" t="s">
        <v>413</v>
      </c>
      <c r="K273" s="1" t="s">
        <v>413</v>
      </c>
      <c r="L273" s="101">
        <v>606</v>
      </c>
      <c r="M273" s="1" t="s">
        <v>21</v>
      </c>
      <c r="N273" s="1" t="s">
        <v>25</v>
      </c>
    </row>
    <row r="274" spans="1:14" x14ac:dyDescent="0.25">
      <c r="A274" s="119" t="s">
        <v>36</v>
      </c>
      <c r="B274" s="106" t="s">
        <v>15</v>
      </c>
      <c r="C274" s="105" t="s">
        <v>127</v>
      </c>
      <c r="D274" s="108">
        <v>38407195587</v>
      </c>
      <c r="E274" s="1" t="s">
        <v>414</v>
      </c>
      <c r="F274" s="2" t="s">
        <v>18</v>
      </c>
      <c r="G274" s="1" t="s">
        <v>394</v>
      </c>
      <c r="H274" s="91">
        <v>5726000</v>
      </c>
      <c r="I274" s="1" t="s">
        <v>415</v>
      </c>
      <c r="J274" s="1" t="s">
        <v>416</v>
      </c>
      <c r="K274" s="1" t="s">
        <v>416</v>
      </c>
      <c r="L274" s="101">
        <v>633</v>
      </c>
      <c r="M274" s="1" t="s">
        <v>21</v>
      </c>
      <c r="N274" s="1" t="s">
        <v>25</v>
      </c>
    </row>
    <row r="275" spans="1:14" x14ac:dyDescent="0.25">
      <c r="A275" s="119" t="s">
        <v>40</v>
      </c>
      <c r="B275" s="106" t="s">
        <v>15</v>
      </c>
      <c r="C275" s="105" t="s">
        <v>127</v>
      </c>
      <c r="D275" s="108">
        <v>38407195588</v>
      </c>
      <c r="E275" s="1" t="s">
        <v>417</v>
      </c>
      <c r="F275" s="2" t="s">
        <v>18</v>
      </c>
      <c r="G275" s="1" t="s">
        <v>394</v>
      </c>
      <c r="H275" s="91">
        <v>1637000</v>
      </c>
      <c r="I275" s="1" t="s">
        <v>394</v>
      </c>
      <c r="J275" s="1" t="s">
        <v>418</v>
      </c>
      <c r="K275" s="1" t="s">
        <v>418</v>
      </c>
      <c r="L275" s="101">
        <v>487</v>
      </c>
      <c r="M275" s="1" t="s">
        <v>21</v>
      </c>
      <c r="N275" s="1" t="s">
        <v>25</v>
      </c>
    </row>
    <row r="276" spans="1:14" x14ac:dyDescent="0.25">
      <c r="A276" s="119" t="s">
        <v>40</v>
      </c>
      <c r="B276" s="106" t="s">
        <v>15</v>
      </c>
      <c r="C276" s="105" t="s">
        <v>127</v>
      </c>
      <c r="D276" s="108">
        <v>38407200897</v>
      </c>
      <c r="E276" s="1" t="s">
        <v>405</v>
      </c>
      <c r="F276" s="2" t="s">
        <v>18</v>
      </c>
      <c r="G276" s="1" t="s">
        <v>406</v>
      </c>
      <c r="H276" s="91">
        <v>651500</v>
      </c>
      <c r="I276" s="1" t="s">
        <v>407</v>
      </c>
      <c r="J276" s="1" t="s">
        <v>408</v>
      </c>
      <c r="K276" s="1" t="s">
        <v>408</v>
      </c>
      <c r="L276" s="101">
        <v>437</v>
      </c>
      <c r="M276" s="1" t="s">
        <v>21</v>
      </c>
      <c r="N276" s="1" t="s">
        <v>25</v>
      </c>
    </row>
    <row r="277" spans="1:14" x14ac:dyDescent="0.25">
      <c r="A277" s="119" t="s">
        <v>36</v>
      </c>
      <c r="B277" s="106" t="s">
        <v>15</v>
      </c>
      <c r="C277" s="105" t="s">
        <v>127</v>
      </c>
      <c r="D277" s="108">
        <v>38407201760</v>
      </c>
      <c r="E277" s="1" t="s">
        <v>409</v>
      </c>
      <c r="F277" s="2" t="s">
        <v>18</v>
      </c>
      <c r="G277" s="1" t="s">
        <v>292</v>
      </c>
      <c r="H277" s="91">
        <v>855000</v>
      </c>
      <c r="I277" s="1" t="s">
        <v>404</v>
      </c>
      <c r="J277" s="1" t="s">
        <v>410</v>
      </c>
      <c r="K277" s="1" t="s">
        <v>410</v>
      </c>
      <c r="L277" s="101">
        <v>503</v>
      </c>
      <c r="M277" s="1" t="s">
        <v>21</v>
      </c>
      <c r="N277" s="1" t="s">
        <v>25</v>
      </c>
    </row>
    <row r="278" spans="1:14" x14ac:dyDescent="0.25">
      <c r="A278" s="119" t="s">
        <v>80</v>
      </c>
      <c r="B278" s="106" t="s">
        <v>15</v>
      </c>
      <c r="C278" s="105" t="s">
        <v>127</v>
      </c>
      <c r="D278" s="108">
        <v>38407201761</v>
      </c>
      <c r="E278" s="1" t="s">
        <v>409</v>
      </c>
      <c r="F278" s="2" t="s">
        <v>18</v>
      </c>
      <c r="G278" s="1" t="s">
        <v>292</v>
      </c>
      <c r="H278" s="91">
        <v>540000</v>
      </c>
      <c r="I278" s="1" t="s">
        <v>404</v>
      </c>
      <c r="J278" s="1" t="s">
        <v>411</v>
      </c>
      <c r="K278" s="1" t="s">
        <v>411</v>
      </c>
      <c r="L278" s="101">
        <v>530</v>
      </c>
      <c r="M278" s="1" t="s">
        <v>21</v>
      </c>
      <c r="N278" s="1" t="s">
        <v>25</v>
      </c>
    </row>
    <row r="279" spans="1:14" x14ac:dyDescent="0.25">
      <c r="A279" s="119" t="s">
        <v>81</v>
      </c>
      <c r="B279" s="106" t="s">
        <v>15</v>
      </c>
      <c r="C279" s="105" t="s">
        <v>127</v>
      </c>
      <c r="D279" s="108">
        <v>38407201762</v>
      </c>
      <c r="E279" s="1" t="s">
        <v>409</v>
      </c>
      <c r="F279" s="2" t="s">
        <v>18</v>
      </c>
      <c r="G279" s="1" t="s">
        <v>292</v>
      </c>
      <c r="H279" s="91">
        <v>1204500</v>
      </c>
      <c r="I279" s="1" t="s">
        <v>404</v>
      </c>
      <c r="J279" s="1" t="s">
        <v>410</v>
      </c>
      <c r="K279" s="1" t="s">
        <v>410</v>
      </c>
      <c r="L279" s="101">
        <v>503</v>
      </c>
      <c r="M279" s="1" t="s">
        <v>21</v>
      </c>
      <c r="N279" s="1" t="s">
        <v>25</v>
      </c>
    </row>
    <row r="280" spans="1:14" x14ac:dyDescent="0.25">
      <c r="A280" s="119" t="s">
        <v>31</v>
      </c>
      <c r="B280" s="106" t="s">
        <v>15</v>
      </c>
      <c r="C280" s="105" t="s">
        <v>127</v>
      </c>
      <c r="D280" s="108">
        <v>38411000770</v>
      </c>
      <c r="E280" s="1" t="s">
        <v>174</v>
      </c>
      <c r="F280" s="2" t="s">
        <v>18</v>
      </c>
      <c r="G280" s="1" t="s">
        <v>92</v>
      </c>
      <c r="H280" s="91">
        <v>2720046</v>
      </c>
      <c r="I280" s="1" t="s">
        <v>175</v>
      </c>
      <c r="J280" s="1" t="s">
        <v>176</v>
      </c>
      <c r="K280" s="1" t="s">
        <v>176</v>
      </c>
      <c r="L280" s="101">
        <v>3925</v>
      </c>
      <c r="M280" s="1" t="s">
        <v>21</v>
      </c>
      <c r="N280" s="1" t="s">
        <v>25</v>
      </c>
    </row>
    <row r="281" spans="1:14" x14ac:dyDescent="0.25">
      <c r="A281" s="119" t="s">
        <v>33</v>
      </c>
      <c r="B281" s="106" t="s">
        <v>15</v>
      </c>
      <c r="C281" s="105" t="s">
        <v>127</v>
      </c>
      <c r="D281" s="108">
        <v>38412041990</v>
      </c>
      <c r="E281" s="1" t="s">
        <v>153</v>
      </c>
      <c r="F281" s="2" t="s">
        <v>18</v>
      </c>
      <c r="G281" s="1" t="s">
        <v>154</v>
      </c>
      <c r="H281" s="91">
        <v>4219494</v>
      </c>
      <c r="I281" s="1" t="s">
        <v>155</v>
      </c>
      <c r="J281" s="1" t="s">
        <v>156</v>
      </c>
      <c r="K281" s="1" t="s">
        <v>156</v>
      </c>
      <c r="L281" s="101">
        <v>2555</v>
      </c>
      <c r="M281" s="1" t="s">
        <v>25</v>
      </c>
      <c r="N281" s="1" t="s">
        <v>25</v>
      </c>
    </row>
    <row r="282" spans="1:14" x14ac:dyDescent="0.25">
      <c r="A282" s="119" t="s">
        <v>36</v>
      </c>
      <c r="B282" s="106" t="s">
        <v>15</v>
      </c>
      <c r="C282" s="105" t="s">
        <v>127</v>
      </c>
      <c r="D282" s="108">
        <v>38412041990</v>
      </c>
      <c r="E282" s="1" t="s">
        <v>153</v>
      </c>
      <c r="F282" s="2" t="s">
        <v>18</v>
      </c>
      <c r="G282" s="1" t="s">
        <v>154</v>
      </c>
      <c r="H282" s="91">
        <v>13254009</v>
      </c>
      <c r="I282" s="1" t="s">
        <v>157</v>
      </c>
      <c r="J282" s="1" t="s">
        <v>142</v>
      </c>
      <c r="K282" s="1" t="s">
        <v>142</v>
      </c>
      <c r="L282" s="101">
        <v>1355</v>
      </c>
      <c r="M282" s="1" t="s">
        <v>25</v>
      </c>
      <c r="N282" s="1" t="s">
        <v>25</v>
      </c>
    </row>
    <row r="283" spans="1:14" x14ac:dyDescent="0.25">
      <c r="A283" s="119" t="s">
        <v>31</v>
      </c>
      <c r="B283" s="106" t="s">
        <v>15</v>
      </c>
      <c r="C283" s="105" t="s">
        <v>419</v>
      </c>
      <c r="D283" s="108">
        <v>38600099004</v>
      </c>
      <c r="E283" s="1" t="s">
        <v>420</v>
      </c>
      <c r="F283" s="2" t="s">
        <v>67</v>
      </c>
      <c r="G283" s="1" t="s">
        <v>421</v>
      </c>
      <c r="H283" s="91">
        <v>108772</v>
      </c>
      <c r="I283" s="1" t="s">
        <v>421</v>
      </c>
      <c r="J283" s="1"/>
      <c r="K283" s="1" t="s">
        <v>421</v>
      </c>
      <c r="L283" s="101">
        <v>2001</v>
      </c>
      <c r="M283" s="1" t="s">
        <v>21</v>
      </c>
      <c r="N283" s="1" t="s">
        <v>21</v>
      </c>
    </row>
    <row r="284" spans="1:14" x14ac:dyDescent="0.25">
      <c r="A284" s="119" t="s">
        <v>31</v>
      </c>
      <c r="B284" s="106" t="s">
        <v>15</v>
      </c>
      <c r="C284" s="105" t="s">
        <v>427</v>
      </c>
      <c r="D284" s="108">
        <v>38700099020</v>
      </c>
      <c r="E284" s="1" t="s">
        <v>94</v>
      </c>
      <c r="F284" s="2" t="s">
        <v>35</v>
      </c>
      <c r="G284" s="1" t="s">
        <v>19</v>
      </c>
      <c r="H284" s="91">
        <v>0</v>
      </c>
      <c r="I284" s="1" t="s">
        <v>429</v>
      </c>
      <c r="J284" s="1" t="s">
        <v>429</v>
      </c>
      <c r="K284" s="1" t="s">
        <v>429</v>
      </c>
      <c r="L284" s="101">
        <v>38</v>
      </c>
      <c r="M284" s="1" t="s">
        <v>21</v>
      </c>
      <c r="N284" s="1" t="s">
        <v>25</v>
      </c>
    </row>
    <row r="285" spans="1:14" x14ac:dyDescent="0.25">
      <c r="A285" s="119" t="s">
        <v>36</v>
      </c>
      <c r="B285" s="106" t="s">
        <v>15</v>
      </c>
      <c r="C285" s="105" t="s">
        <v>427</v>
      </c>
      <c r="D285" s="108">
        <v>38700099020</v>
      </c>
      <c r="E285" s="1" t="s">
        <v>94</v>
      </c>
      <c r="F285" s="2" t="s">
        <v>35</v>
      </c>
      <c r="G285" s="1" t="s">
        <v>19</v>
      </c>
      <c r="H285" s="91">
        <v>13887466</v>
      </c>
      <c r="I285" s="1" t="s">
        <v>55</v>
      </c>
      <c r="J285" s="1" t="s">
        <v>86</v>
      </c>
      <c r="K285" s="1" t="s">
        <v>55</v>
      </c>
      <c r="L285" s="101">
        <v>12</v>
      </c>
      <c r="M285" s="1" t="s">
        <v>21</v>
      </c>
      <c r="N285" s="1" t="s">
        <v>25</v>
      </c>
    </row>
    <row r="286" spans="1:14" x14ac:dyDescent="0.25">
      <c r="A286" s="119" t="s">
        <v>40</v>
      </c>
      <c r="B286" s="106" t="s">
        <v>15</v>
      </c>
      <c r="C286" s="105" t="s">
        <v>427</v>
      </c>
      <c r="D286" s="108">
        <v>38700099020</v>
      </c>
      <c r="E286" s="1" t="s">
        <v>94</v>
      </c>
      <c r="F286" s="2" t="s">
        <v>35</v>
      </c>
      <c r="G286" s="1" t="s">
        <v>19</v>
      </c>
      <c r="H286" s="91">
        <v>624800</v>
      </c>
      <c r="I286" s="1" t="s">
        <v>429</v>
      </c>
      <c r="J286" s="1" t="s">
        <v>429</v>
      </c>
      <c r="K286" s="1" t="s">
        <v>429</v>
      </c>
      <c r="L286" s="101">
        <v>38</v>
      </c>
      <c r="M286" s="1" t="s">
        <v>21</v>
      </c>
      <c r="N286" s="1" t="s">
        <v>25</v>
      </c>
    </row>
    <row r="287" spans="1:14" x14ac:dyDescent="0.25">
      <c r="A287" s="119" t="s">
        <v>48</v>
      </c>
      <c r="B287" s="106" t="s">
        <v>15</v>
      </c>
      <c r="C287" s="105" t="s">
        <v>427</v>
      </c>
      <c r="D287" s="108">
        <v>38700099020</v>
      </c>
      <c r="E287" s="1" t="s">
        <v>94</v>
      </c>
      <c r="F287" s="2" t="s">
        <v>35</v>
      </c>
      <c r="G287" s="1" t="s">
        <v>19</v>
      </c>
      <c r="H287" s="91">
        <v>7033332</v>
      </c>
      <c r="I287" s="1" t="s">
        <v>1001</v>
      </c>
      <c r="J287" s="1" t="s">
        <v>430</v>
      </c>
      <c r="K287" s="1" t="s">
        <v>1001</v>
      </c>
      <c r="L287" s="101">
        <v>7</v>
      </c>
      <c r="M287" s="1" t="s">
        <v>21</v>
      </c>
      <c r="N287" s="1" t="s">
        <v>25</v>
      </c>
    </row>
    <row r="288" spans="1:14" x14ac:dyDescent="0.25">
      <c r="A288" s="119" t="s">
        <v>26</v>
      </c>
      <c r="B288" s="106" t="s">
        <v>15</v>
      </c>
      <c r="C288" s="105" t="s">
        <v>427</v>
      </c>
      <c r="D288" s="108">
        <v>38700099020</v>
      </c>
      <c r="E288" s="1" t="s">
        <v>94</v>
      </c>
      <c r="F288" s="2" t="s">
        <v>35</v>
      </c>
      <c r="G288" s="1" t="s">
        <v>19</v>
      </c>
      <c r="H288" s="91">
        <v>847293</v>
      </c>
      <c r="I288" s="1" t="s">
        <v>55</v>
      </c>
      <c r="J288" s="1" t="s">
        <v>429</v>
      </c>
      <c r="K288" s="1" t="s">
        <v>55</v>
      </c>
      <c r="L288" s="101">
        <v>12</v>
      </c>
      <c r="M288" s="1" t="s">
        <v>21</v>
      </c>
      <c r="N288" s="1" t="s">
        <v>25</v>
      </c>
    </row>
    <row r="289" spans="1:14" x14ac:dyDescent="0.25">
      <c r="A289" s="119" t="s">
        <v>22</v>
      </c>
      <c r="B289" s="106" t="s">
        <v>15</v>
      </c>
      <c r="C289" s="105" t="s">
        <v>427</v>
      </c>
      <c r="D289" s="108">
        <v>38700099020</v>
      </c>
      <c r="E289" s="1" t="s">
        <v>94</v>
      </c>
      <c r="F289" s="2" t="s">
        <v>35</v>
      </c>
      <c r="G289" s="1" t="s">
        <v>19</v>
      </c>
      <c r="H289" s="91">
        <v>4740189</v>
      </c>
      <c r="I289" s="1" t="s">
        <v>1001</v>
      </c>
      <c r="J289" s="1" t="s">
        <v>429</v>
      </c>
      <c r="K289" s="1" t="s">
        <v>1001</v>
      </c>
      <c r="L289" s="101">
        <v>7</v>
      </c>
      <c r="M289" s="1" t="s">
        <v>21</v>
      </c>
      <c r="N289" s="1" t="s">
        <v>25</v>
      </c>
    </row>
    <row r="290" spans="1:14" x14ac:dyDescent="0.25">
      <c r="A290" s="119" t="s">
        <v>45</v>
      </c>
      <c r="B290" s="106" t="s">
        <v>15</v>
      </c>
      <c r="C290" s="105" t="s">
        <v>427</v>
      </c>
      <c r="D290" s="108">
        <v>38700099020</v>
      </c>
      <c r="E290" s="1" t="s">
        <v>94</v>
      </c>
      <c r="F290" s="2" t="s">
        <v>35</v>
      </c>
      <c r="G290" s="1" t="s">
        <v>19</v>
      </c>
      <c r="H290" s="91">
        <v>891327</v>
      </c>
      <c r="I290" s="1" t="s">
        <v>948</v>
      </c>
      <c r="J290" s="1" t="s">
        <v>429</v>
      </c>
      <c r="K290" s="1" t="s">
        <v>948</v>
      </c>
      <c r="L290" s="101">
        <v>5</v>
      </c>
      <c r="M290" s="1" t="s">
        <v>21</v>
      </c>
      <c r="N290" s="1" t="s">
        <v>25</v>
      </c>
    </row>
    <row r="291" spans="1:14" x14ac:dyDescent="0.25">
      <c r="A291" s="119" t="s">
        <v>436</v>
      </c>
      <c r="B291" s="106" t="s">
        <v>15</v>
      </c>
      <c r="C291" s="105" t="s">
        <v>427</v>
      </c>
      <c r="D291" s="108">
        <v>38700099020</v>
      </c>
      <c r="E291" s="1" t="s">
        <v>94</v>
      </c>
      <c r="F291" s="2" t="s">
        <v>35</v>
      </c>
      <c r="G291" s="1" t="s">
        <v>437</v>
      </c>
      <c r="H291" s="91">
        <v>0</v>
      </c>
      <c r="I291" s="1" t="s">
        <v>1013</v>
      </c>
      <c r="J291" s="1" t="s">
        <v>1014</v>
      </c>
      <c r="K291" s="1" t="s">
        <v>1014</v>
      </c>
      <c r="L291" s="101">
        <v>343</v>
      </c>
      <c r="M291" s="1" t="s">
        <v>21</v>
      </c>
      <c r="N291" s="1" t="s">
        <v>25</v>
      </c>
    </row>
    <row r="292" spans="1:14" x14ac:dyDescent="0.25">
      <c r="A292" s="119" t="s">
        <v>46</v>
      </c>
      <c r="B292" s="106" t="s">
        <v>15</v>
      </c>
      <c r="C292" s="105" t="s">
        <v>427</v>
      </c>
      <c r="D292" s="108">
        <v>38700099020</v>
      </c>
      <c r="E292" s="1" t="s">
        <v>94</v>
      </c>
      <c r="F292" s="2" t="s">
        <v>35</v>
      </c>
      <c r="G292" s="1" t="s">
        <v>19</v>
      </c>
      <c r="H292" s="91">
        <v>2112934</v>
      </c>
      <c r="I292" s="1" t="s">
        <v>1001</v>
      </c>
      <c r="J292" s="1" t="s">
        <v>429</v>
      </c>
      <c r="K292" s="1" t="s">
        <v>1001</v>
      </c>
      <c r="L292" s="101">
        <v>7</v>
      </c>
      <c r="M292" s="1" t="s">
        <v>21</v>
      </c>
      <c r="N292" s="1" t="s">
        <v>25</v>
      </c>
    </row>
    <row r="293" spans="1:14" x14ac:dyDescent="0.25">
      <c r="A293" s="119" t="s">
        <v>31</v>
      </c>
      <c r="B293" s="106" t="s">
        <v>15</v>
      </c>
      <c r="C293" s="105" t="s">
        <v>427</v>
      </c>
      <c r="D293" s="108">
        <v>38700099030</v>
      </c>
      <c r="E293" s="1" t="s">
        <v>428</v>
      </c>
      <c r="F293" s="2" t="s">
        <v>35</v>
      </c>
      <c r="G293" s="1" t="s">
        <v>19</v>
      </c>
      <c r="H293" s="91">
        <v>14939584</v>
      </c>
      <c r="I293" s="1" t="s">
        <v>55</v>
      </c>
      <c r="J293" s="1" t="s">
        <v>107</v>
      </c>
      <c r="K293" s="1" t="s">
        <v>55</v>
      </c>
      <c r="L293" s="101">
        <v>12</v>
      </c>
      <c r="M293" s="1" t="s">
        <v>21</v>
      </c>
      <c r="N293" s="1" t="s">
        <v>21</v>
      </c>
    </row>
    <row r="294" spans="1:14" x14ac:dyDescent="0.25">
      <c r="A294" s="119" t="s">
        <v>33</v>
      </c>
      <c r="B294" s="106" t="s">
        <v>15</v>
      </c>
      <c r="C294" s="105" t="s">
        <v>427</v>
      </c>
      <c r="D294" s="108">
        <v>38700099030</v>
      </c>
      <c r="E294" s="1" t="s">
        <v>428</v>
      </c>
      <c r="F294" s="2" t="s">
        <v>35</v>
      </c>
      <c r="G294" s="1" t="s">
        <v>19</v>
      </c>
      <c r="H294" s="91">
        <v>2072386</v>
      </c>
      <c r="I294" s="1" t="s">
        <v>429</v>
      </c>
      <c r="J294" s="1" t="s">
        <v>431</v>
      </c>
      <c r="K294" s="1" t="s">
        <v>431</v>
      </c>
      <c r="L294" s="101">
        <v>21</v>
      </c>
      <c r="M294" s="1" t="s">
        <v>21</v>
      </c>
      <c r="N294" s="1" t="s">
        <v>21</v>
      </c>
    </row>
    <row r="295" spans="1:14" x14ac:dyDescent="0.25">
      <c r="A295" s="119" t="s">
        <v>36</v>
      </c>
      <c r="B295" s="106" t="s">
        <v>15</v>
      </c>
      <c r="C295" s="105" t="s">
        <v>427</v>
      </c>
      <c r="D295" s="108">
        <v>38700099030</v>
      </c>
      <c r="E295" s="1" t="s">
        <v>428</v>
      </c>
      <c r="F295" s="2" t="s">
        <v>35</v>
      </c>
      <c r="G295" s="1" t="s">
        <v>19</v>
      </c>
      <c r="H295" s="91">
        <v>8153994</v>
      </c>
      <c r="I295" s="1" t="s">
        <v>429</v>
      </c>
      <c r="J295" s="1" t="s">
        <v>90</v>
      </c>
      <c r="K295" s="1" t="s">
        <v>90</v>
      </c>
      <c r="L295" s="101">
        <v>20</v>
      </c>
      <c r="M295" s="1" t="s">
        <v>21</v>
      </c>
      <c r="N295" s="1" t="s">
        <v>21</v>
      </c>
    </row>
    <row r="296" spans="1:14" x14ac:dyDescent="0.25">
      <c r="A296" s="119" t="s">
        <v>39</v>
      </c>
      <c r="B296" s="106" t="s">
        <v>15</v>
      </c>
      <c r="C296" s="105" t="s">
        <v>427</v>
      </c>
      <c r="D296" s="108">
        <v>38700099030</v>
      </c>
      <c r="E296" s="1" t="s">
        <v>428</v>
      </c>
      <c r="F296" s="2" t="s">
        <v>35</v>
      </c>
      <c r="G296" s="1" t="s">
        <v>19</v>
      </c>
      <c r="H296" s="91">
        <v>0</v>
      </c>
      <c r="I296" s="1" t="s">
        <v>435</v>
      </c>
      <c r="J296" s="1" t="s">
        <v>1012</v>
      </c>
      <c r="K296" s="1" t="s">
        <v>1012</v>
      </c>
      <c r="L296" s="101">
        <v>200</v>
      </c>
      <c r="M296" s="1" t="s">
        <v>21</v>
      </c>
      <c r="N296" s="1" t="s">
        <v>21</v>
      </c>
    </row>
    <row r="297" spans="1:14" x14ac:dyDescent="0.25">
      <c r="A297" s="119" t="s">
        <v>40</v>
      </c>
      <c r="B297" s="106" t="s">
        <v>15</v>
      </c>
      <c r="C297" s="105" t="s">
        <v>427</v>
      </c>
      <c r="D297" s="108">
        <v>38700099030</v>
      </c>
      <c r="E297" s="1" t="s">
        <v>428</v>
      </c>
      <c r="F297" s="2" t="s">
        <v>35</v>
      </c>
      <c r="G297" s="1" t="s">
        <v>19</v>
      </c>
      <c r="H297" s="91">
        <v>7496230</v>
      </c>
      <c r="I297" s="1" t="s">
        <v>429</v>
      </c>
      <c r="J297" s="1" t="s">
        <v>86</v>
      </c>
      <c r="K297" s="1" t="s">
        <v>86</v>
      </c>
      <c r="L297" s="101">
        <v>25</v>
      </c>
      <c r="M297" s="1" t="s">
        <v>21</v>
      </c>
      <c r="N297" s="1" t="s">
        <v>21</v>
      </c>
    </row>
    <row r="298" spans="1:14" x14ac:dyDescent="0.25">
      <c r="A298" s="119" t="s">
        <v>41</v>
      </c>
      <c r="B298" s="106" t="s">
        <v>15</v>
      </c>
      <c r="C298" s="105" t="s">
        <v>427</v>
      </c>
      <c r="D298" s="108">
        <v>38700099030</v>
      </c>
      <c r="E298" s="1" t="s">
        <v>428</v>
      </c>
      <c r="F298" s="2" t="s">
        <v>35</v>
      </c>
      <c r="G298" s="1" t="s">
        <v>19</v>
      </c>
      <c r="H298" s="91">
        <v>0</v>
      </c>
      <c r="I298" s="1" t="s">
        <v>1015</v>
      </c>
      <c r="J298" s="1" t="s">
        <v>131</v>
      </c>
      <c r="K298" s="1" t="s">
        <v>131</v>
      </c>
      <c r="L298" s="101">
        <v>146</v>
      </c>
      <c r="M298" s="1" t="s">
        <v>21</v>
      </c>
      <c r="N298" s="1" t="s">
        <v>21</v>
      </c>
    </row>
    <row r="299" spans="1:14" x14ac:dyDescent="0.25">
      <c r="A299" s="119" t="s">
        <v>80</v>
      </c>
      <c r="B299" s="106" t="s">
        <v>15</v>
      </c>
      <c r="C299" s="105" t="s">
        <v>427</v>
      </c>
      <c r="D299" s="108">
        <v>38700099030</v>
      </c>
      <c r="E299" s="1" t="s">
        <v>428</v>
      </c>
      <c r="F299" s="2" t="s">
        <v>35</v>
      </c>
      <c r="G299" s="1" t="s">
        <v>19</v>
      </c>
      <c r="H299" s="91">
        <v>1683285</v>
      </c>
      <c r="I299" s="1" t="s">
        <v>429</v>
      </c>
      <c r="J299" s="1" t="s">
        <v>86</v>
      </c>
      <c r="K299" s="1" t="s">
        <v>86</v>
      </c>
      <c r="L299" s="101">
        <v>25</v>
      </c>
      <c r="M299" s="1" t="s">
        <v>21</v>
      </c>
      <c r="N299" s="1" t="s">
        <v>21</v>
      </c>
    </row>
    <row r="300" spans="1:14" x14ac:dyDescent="0.25">
      <c r="A300" s="119" t="s">
        <v>42</v>
      </c>
      <c r="B300" s="106" t="s">
        <v>15</v>
      </c>
      <c r="C300" s="105" t="s">
        <v>427</v>
      </c>
      <c r="D300" s="108">
        <v>38700099030</v>
      </c>
      <c r="E300" s="1" t="s">
        <v>428</v>
      </c>
      <c r="F300" s="2" t="s">
        <v>35</v>
      </c>
      <c r="G300" s="1" t="s">
        <v>19</v>
      </c>
      <c r="H300" s="91">
        <v>691347</v>
      </c>
      <c r="I300" s="1" t="s">
        <v>435</v>
      </c>
      <c r="J300" s="1" t="s">
        <v>438</v>
      </c>
      <c r="K300" s="1" t="s">
        <v>435</v>
      </c>
      <c r="L300" s="101">
        <v>213</v>
      </c>
      <c r="M300" s="1" t="s">
        <v>21</v>
      </c>
      <c r="N300" s="1" t="s">
        <v>21</v>
      </c>
    </row>
    <row r="301" spans="1:14" x14ac:dyDescent="0.25">
      <c r="A301" s="119" t="s">
        <v>48</v>
      </c>
      <c r="B301" s="106" t="s">
        <v>15</v>
      </c>
      <c r="C301" s="105" t="s">
        <v>427</v>
      </c>
      <c r="D301" s="108">
        <v>38700099030</v>
      </c>
      <c r="E301" s="1" t="s">
        <v>428</v>
      </c>
      <c r="F301" s="2" t="s">
        <v>35</v>
      </c>
      <c r="G301" s="1" t="s">
        <v>19</v>
      </c>
      <c r="H301" s="91">
        <v>2249450</v>
      </c>
      <c r="I301" s="1" t="s">
        <v>439</v>
      </c>
      <c r="J301" s="1" t="s">
        <v>440</v>
      </c>
      <c r="K301" s="1" t="s">
        <v>439</v>
      </c>
      <c r="L301" s="101">
        <v>56</v>
      </c>
      <c r="M301" s="1" t="s">
        <v>21</v>
      </c>
      <c r="N301" s="1" t="s">
        <v>21</v>
      </c>
    </row>
    <row r="302" spans="1:14" x14ac:dyDescent="0.25">
      <c r="A302" s="119" t="s">
        <v>26</v>
      </c>
      <c r="B302" s="106" t="s">
        <v>15</v>
      </c>
      <c r="C302" s="105" t="s">
        <v>427</v>
      </c>
      <c r="D302" s="108">
        <v>38700099030</v>
      </c>
      <c r="E302" s="1" t="s">
        <v>428</v>
      </c>
      <c r="F302" s="2" t="s">
        <v>35</v>
      </c>
      <c r="G302" s="1" t="s">
        <v>19</v>
      </c>
      <c r="H302" s="91">
        <v>12966439</v>
      </c>
      <c r="I302" s="1" t="s">
        <v>429</v>
      </c>
      <c r="J302" s="1" t="s">
        <v>441</v>
      </c>
      <c r="K302" s="1" t="s">
        <v>429</v>
      </c>
      <c r="L302" s="101">
        <v>38</v>
      </c>
      <c r="M302" s="1" t="s">
        <v>21</v>
      </c>
      <c r="N302" s="1" t="s">
        <v>21</v>
      </c>
    </row>
    <row r="303" spans="1:14" x14ac:dyDescent="0.25">
      <c r="A303" s="119" t="s">
        <v>22</v>
      </c>
      <c r="B303" s="106" t="s">
        <v>15</v>
      </c>
      <c r="C303" s="105" t="s">
        <v>427</v>
      </c>
      <c r="D303" s="108">
        <v>38700099030</v>
      </c>
      <c r="E303" s="1" t="s">
        <v>428</v>
      </c>
      <c r="F303" s="2" t="s">
        <v>35</v>
      </c>
      <c r="G303" s="1" t="s">
        <v>19</v>
      </c>
      <c r="H303" s="91">
        <v>655430</v>
      </c>
      <c r="I303" s="1" t="s">
        <v>442</v>
      </c>
      <c r="J303" s="1" t="s">
        <v>443</v>
      </c>
      <c r="K303" s="1" t="s">
        <v>443</v>
      </c>
      <c r="L303" s="101">
        <v>515</v>
      </c>
      <c r="M303" s="1" t="s">
        <v>21</v>
      </c>
      <c r="N303" s="1" t="s">
        <v>21</v>
      </c>
    </row>
    <row r="304" spans="1:14" x14ac:dyDescent="0.25">
      <c r="A304" s="119" t="s">
        <v>45</v>
      </c>
      <c r="B304" s="106" t="s">
        <v>15</v>
      </c>
      <c r="C304" s="105" t="s">
        <v>427</v>
      </c>
      <c r="D304" s="108">
        <v>38700099030</v>
      </c>
      <c r="E304" s="1" t="s">
        <v>428</v>
      </c>
      <c r="F304" s="2" t="s">
        <v>35</v>
      </c>
      <c r="G304" s="1" t="s">
        <v>19</v>
      </c>
      <c r="H304" s="91">
        <v>135000</v>
      </c>
      <c r="I304" s="1" t="s">
        <v>432</v>
      </c>
      <c r="J304" s="1" t="s">
        <v>433</v>
      </c>
      <c r="K304" s="1" t="s">
        <v>432</v>
      </c>
      <c r="L304" s="101">
        <v>179</v>
      </c>
      <c r="M304" s="1" t="s">
        <v>21</v>
      </c>
      <c r="N304" s="1" t="s">
        <v>21</v>
      </c>
    </row>
    <row r="305" spans="1:14" x14ac:dyDescent="0.25">
      <c r="A305" s="119" t="s">
        <v>84</v>
      </c>
      <c r="B305" s="106" t="s">
        <v>15</v>
      </c>
      <c r="C305" s="105" t="s">
        <v>427</v>
      </c>
      <c r="D305" s="108">
        <v>38700099030</v>
      </c>
      <c r="E305" s="1" t="s">
        <v>428</v>
      </c>
      <c r="F305" s="2" t="s">
        <v>35</v>
      </c>
      <c r="G305" s="1" t="s">
        <v>19</v>
      </c>
      <c r="H305" s="91">
        <v>3456321</v>
      </c>
      <c r="I305" s="1" t="s">
        <v>429</v>
      </c>
      <c r="J305" s="1" t="s">
        <v>107</v>
      </c>
      <c r="K305" s="1" t="s">
        <v>107</v>
      </c>
      <c r="L305" s="101">
        <v>31</v>
      </c>
      <c r="M305" s="1" t="s">
        <v>21</v>
      </c>
      <c r="N305" s="1" t="s">
        <v>21</v>
      </c>
    </row>
    <row r="306" spans="1:14" x14ac:dyDescent="0.25">
      <c r="A306" s="119" t="s">
        <v>46</v>
      </c>
      <c r="B306" s="106" t="s">
        <v>15</v>
      </c>
      <c r="C306" s="105" t="s">
        <v>427</v>
      </c>
      <c r="D306" s="108">
        <v>38700099030</v>
      </c>
      <c r="E306" s="1" t="s">
        <v>428</v>
      </c>
      <c r="F306" s="2" t="s">
        <v>35</v>
      </c>
      <c r="G306" s="1" t="s">
        <v>19</v>
      </c>
      <c r="H306" s="91">
        <v>0</v>
      </c>
      <c r="I306" s="1" t="s">
        <v>1011</v>
      </c>
      <c r="J306" s="1" t="s">
        <v>434</v>
      </c>
      <c r="K306" s="1" t="s">
        <v>434</v>
      </c>
      <c r="L306" s="101">
        <v>363</v>
      </c>
      <c r="M306" s="1" t="s">
        <v>21</v>
      </c>
      <c r="N306" s="1" t="s">
        <v>21</v>
      </c>
    </row>
    <row r="307" spans="1:14" x14ac:dyDescent="0.25">
      <c r="A307" s="119" t="s">
        <v>31</v>
      </c>
      <c r="B307" s="106" t="s">
        <v>15</v>
      </c>
      <c r="C307" s="105" t="s">
        <v>1016</v>
      </c>
      <c r="D307" s="108">
        <v>40300099100</v>
      </c>
      <c r="E307" s="1" t="s">
        <v>444</v>
      </c>
      <c r="F307" s="2" t="s">
        <v>18</v>
      </c>
      <c r="G307" s="1" t="s">
        <v>1017</v>
      </c>
      <c r="H307" s="91">
        <v>0</v>
      </c>
      <c r="I307" s="1" t="s">
        <v>961</v>
      </c>
      <c r="J307" s="1" t="s">
        <v>961</v>
      </c>
      <c r="K307" s="1" t="s">
        <v>961</v>
      </c>
      <c r="L307" s="101">
        <v>4</v>
      </c>
      <c r="M307" s="1" t="s">
        <v>21</v>
      </c>
      <c r="N307" s="1" t="s">
        <v>21</v>
      </c>
    </row>
    <row r="308" spans="1:14" x14ac:dyDescent="0.25">
      <c r="A308" s="119" t="s">
        <v>14</v>
      </c>
      <c r="B308" s="106" t="s">
        <v>15</v>
      </c>
      <c r="C308" s="105" t="s">
        <v>445</v>
      </c>
      <c r="D308" s="108">
        <v>41100099200</v>
      </c>
      <c r="E308" s="1" t="s">
        <v>446</v>
      </c>
      <c r="F308" s="2" t="s">
        <v>67</v>
      </c>
      <c r="G308" s="1" t="s">
        <v>447</v>
      </c>
      <c r="H308" s="91">
        <v>0</v>
      </c>
      <c r="I308" s="1"/>
      <c r="J308" s="1"/>
      <c r="K308" s="1"/>
      <c r="L308" s="2" t="s">
        <v>956</v>
      </c>
      <c r="M308" s="1" t="s">
        <v>21</v>
      </c>
      <c r="N308" s="1" t="s">
        <v>21</v>
      </c>
    </row>
    <row r="309" spans="1:14" x14ac:dyDescent="0.25">
      <c r="A309" s="119" t="s">
        <v>31</v>
      </c>
      <c r="B309" s="106" t="s">
        <v>15</v>
      </c>
      <c r="C309" s="105" t="s">
        <v>445</v>
      </c>
      <c r="D309" s="108">
        <v>41100099200</v>
      </c>
      <c r="E309" s="1" t="s">
        <v>446</v>
      </c>
      <c r="F309" s="2" t="s">
        <v>67</v>
      </c>
      <c r="G309" s="1" t="s">
        <v>447</v>
      </c>
      <c r="H309" s="91">
        <v>-38060639</v>
      </c>
      <c r="I309" s="1" t="s">
        <v>945</v>
      </c>
      <c r="J309" s="1" t="s">
        <v>945</v>
      </c>
      <c r="K309" s="1" t="s">
        <v>945</v>
      </c>
      <c r="L309" s="101">
        <v>3</v>
      </c>
      <c r="M309" s="1" t="s">
        <v>21</v>
      </c>
      <c r="N309" s="1" t="s">
        <v>21</v>
      </c>
    </row>
    <row r="310" spans="1:14" x14ac:dyDescent="0.25">
      <c r="A310" s="119" t="s">
        <v>33</v>
      </c>
      <c r="B310" s="106" t="s">
        <v>15</v>
      </c>
      <c r="C310" s="105" t="s">
        <v>445</v>
      </c>
      <c r="D310" s="108">
        <v>41100099200</v>
      </c>
      <c r="E310" s="1" t="s">
        <v>446</v>
      </c>
      <c r="F310" s="2" t="s">
        <v>67</v>
      </c>
      <c r="G310" s="1" t="s">
        <v>447</v>
      </c>
      <c r="H310" s="91">
        <v>0</v>
      </c>
      <c r="I310" s="1"/>
      <c r="J310" s="1"/>
      <c r="K310" s="1"/>
      <c r="L310" s="2" t="s">
        <v>956</v>
      </c>
      <c r="M310" s="1" t="s">
        <v>21</v>
      </c>
      <c r="N310" s="1" t="s">
        <v>21</v>
      </c>
    </row>
    <row r="311" spans="1:14" x14ac:dyDescent="0.25">
      <c r="A311" s="119" t="s">
        <v>36</v>
      </c>
      <c r="B311" s="106" t="s">
        <v>15</v>
      </c>
      <c r="C311" s="105" t="s">
        <v>445</v>
      </c>
      <c r="D311" s="108">
        <v>41100099200</v>
      </c>
      <c r="E311" s="1" t="s">
        <v>446</v>
      </c>
      <c r="F311" s="2" t="s">
        <v>67</v>
      </c>
      <c r="G311" s="1" t="s">
        <v>447</v>
      </c>
      <c r="H311" s="91">
        <v>0</v>
      </c>
      <c r="I311" s="1"/>
      <c r="J311" s="1"/>
      <c r="K311" s="1"/>
      <c r="L311" s="2" t="s">
        <v>956</v>
      </c>
      <c r="M311" s="1" t="s">
        <v>21</v>
      </c>
      <c r="N311" s="1" t="s">
        <v>21</v>
      </c>
    </row>
    <row r="312" spans="1:14" x14ac:dyDescent="0.25">
      <c r="A312" s="119" t="s">
        <v>39</v>
      </c>
      <c r="B312" s="106" t="s">
        <v>15</v>
      </c>
      <c r="C312" s="105" t="s">
        <v>445</v>
      </c>
      <c r="D312" s="108">
        <v>41100099200</v>
      </c>
      <c r="E312" s="1" t="s">
        <v>446</v>
      </c>
      <c r="F312" s="2" t="s">
        <v>67</v>
      </c>
      <c r="G312" s="1" t="s">
        <v>447</v>
      </c>
      <c r="H312" s="91">
        <v>0</v>
      </c>
      <c r="I312" s="1"/>
      <c r="J312" s="1"/>
      <c r="K312" s="1"/>
      <c r="L312" s="2" t="s">
        <v>956</v>
      </c>
      <c r="M312" s="1" t="s">
        <v>21</v>
      </c>
      <c r="N312" s="1" t="s">
        <v>21</v>
      </c>
    </row>
    <row r="313" spans="1:14" x14ac:dyDescent="0.25">
      <c r="A313" s="119" t="s">
        <v>40</v>
      </c>
      <c r="B313" s="106" t="s">
        <v>15</v>
      </c>
      <c r="C313" s="105" t="s">
        <v>445</v>
      </c>
      <c r="D313" s="108">
        <v>41100099200</v>
      </c>
      <c r="E313" s="1" t="s">
        <v>446</v>
      </c>
      <c r="F313" s="2" t="s">
        <v>67</v>
      </c>
      <c r="G313" s="1" t="s">
        <v>447</v>
      </c>
      <c r="H313" s="91">
        <v>0</v>
      </c>
      <c r="I313" s="1"/>
      <c r="J313" s="1"/>
      <c r="K313" s="1"/>
      <c r="L313" s="2" t="s">
        <v>956</v>
      </c>
      <c r="M313" s="1" t="s">
        <v>21</v>
      </c>
      <c r="N313" s="1" t="s">
        <v>21</v>
      </c>
    </row>
    <row r="314" spans="1:14" x14ac:dyDescent="0.25">
      <c r="A314" s="119" t="s">
        <v>41</v>
      </c>
      <c r="B314" s="106" t="s">
        <v>15</v>
      </c>
      <c r="C314" s="105" t="s">
        <v>445</v>
      </c>
      <c r="D314" s="108">
        <v>41100099200</v>
      </c>
      <c r="E314" s="1" t="s">
        <v>446</v>
      </c>
      <c r="F314" s="2" t="s">
        <v>67</v>
      </c>
      <c r="G314" s="1" t="s">
        <v>447</v>
      </c>
      <c r="H314" s="91">
        <v>0</v>
      </c>
      <c r="I314" s="1"/>
      <c r="J314" s="1"/>
      <c r="K314" s="1"/>
      <c r="L314" s="2" t="s">
        <v>956</v>
      </c>
      <c r="M314" s="1" t="s">
        <v>21</v>
      </c>
      <c r="N314" s="1" t="s">
        <v>21</v>
      </c>
    </row>
    <row r="315" spans="1:14" x14ac:dyDescent="0.25">
      <c r="A315" s="119" t="s">
        <v>80</v>
      </c>
      <c r="B315" s="106" t="s">
        <v>15</v>
      </c>
      <c r="C315" s="105" t="s">
        <v>445</v>
      </c>
      <c r="D315" s="108">
        <v>41100099200</v>
      </c>
      <c r="E315" s="1" t="s">
        <v>446</v>
      </c>
      <c r="F315" s="2" t="s">
        <v>67</v>
      </c>
      <c r="G315" s="1" t="s">
        <v>447</v>
      </c>
      <c r="H315" s="91">
        <v>0</v>
      </c>
      <c r="I315" s="1"/>
      <c r="J315" s="1"/>
      <c r="K315" s="1"/>
      <c r="L315" s="2" t="s">
        <v>956</v>
      </c>
      <c r="M315" s="1" t="s">
        <v>21</v>
      </c>
      <c r="N315" s="1" t="s">
        <v>21</v>
      </c>
    </row>
    <row r="316" spans="1:14" x14ac:dyDescent="0.25">
      <c r="A316" s="119" t="s">
        <v>448</v>
      </c>
      <c r="B316" s="106" t="s">
        <v>15</v>
      </c>
      <c r="C316" s="105" t="s">
        <v>445</v>
      </c>
      <c r="D316" s="108">
        <v>41100099200</v>
      </c>
      <c r="E316" s="1" t="s">
        <v>446</v>
      </c>
      <c r="F316" s="2" t="s">
        <v>67</v>
      </c>
      <c r="G316" s="1" t="s">
        <v>447</v>
      </c>
      <c r="H316" s="91">
        <v>0</v>
      </c>
      <c r="I316" s="1"/>
      <c r="J316" s="1"/>
      <c r="K316" s="1"/>
      <c r="L316" s="2" t="s">
        <v>956</v>
      </c>
      <c r="M316" s="1" t="s">
        <v>21</v>
      </c>
      <c r="N316" s="1" t="s">
        <v>21</v>
      </c>
    </row>
    <row r="317" spans="1:14" x14ac:dyDescent="0.25">
      <c r="A317" s="119" t="s">
        <v>42</v>
      </c>
      <c r="B317" s="106" t="s">
        <v>15</v>
      </c>
      <c r="C317" s="105" t="s">
        <v>445</v>
      </c>
      <c r="D317" s="108">
        <v>41100099200</v>
      </c>
      <c r="E317" s="1" t="s">
        <v>446</v>
      </c>
      <c r="F317" s="2" t="s">
        <v>67</v>
      </c>
      <c r="G317" s="1" t="s">
        <v>447</v>
      </c>
      <c r="H317" s="91">
        <v>0</v>
      </c>
      <c r="I317" s="1"/>
      <c r="J317" s="1"/>
      <c r="K317" s="1"/>
      <c r="L317" s="2" t="s">
        <v>956</v>
      </c>
      <c r="M317" s="1" t="s">
        <v>21</v>
      </c>
      <c r="N317" s="1" t="s">
        <v>21</v>
      </c>
    </row>
    <row r="318" spans="1:14" x14ac:dyDescent="0.25">
      <c r="A318" s="119" t="s">
        <v>81</v>
      </c>
      <c r="B318" s="106" t="s">
        <v>15</v>
      </c>
      <c r="C318" s="105" t="s">
        <v>445</v>
      </c>
      <c r="D318" s="108">
        <v>41100099200</v>
      </c>
      <c r="E318" s="1" t="s">
        <v>446</v>
      </c>
      <c r="F318" s="2" t="s">
        <v>67</v>
      </c>
      <c r="G318" s="1" t="s">
        <v>447</v>
      </c>
      <c r="H318" s="91">
        <v>0</v>
      </c>
      <c r="I318" s="1"/>
      <c r="J318" s="1"/>
      <c r="K318" s="1"/>
      <c r="L318" s="2" t="s">
        <v>956</v>
      </c>
      <c r="M318" s="1" t="s">
        <v>21</v>
      </c>
      <c r="N318" s="1" t="s">
        <v>21</v>
      </c>
    </row>
    <row r="319" spans="1:14" x14ac:dyDescent="0.25">
      <c r="A319" s="119" t="s">
        <v>48</v>
      </c>
      <c r="B319" s="106" t="s">
        <v>15</v>
      </c>
      <c r="C319" s="105" t="s">
        <v>445</v>
      </c>
      <c r="D319" s="108">
        <v>41100099200</v>
      </c>
      <c r="E319" s="1" t="s">
        <v>446</v>
      </c>
      <c r="F319" s="2" t="s">
        <v>67</v>
      </c>
      <c r="G319" s="1" t="s">
        <v>447</v>
      </c>
      <c r="H319" s="91">
        <v>-99400477</v>
      </c>
      <c r="I319" s="1" t="s">
        <v>945</v>
      </c>
      <c r="J319" s="1" t="s">
        <v>945</v>
      </c>
      <c r="K319" s="1" t="s">
        <v>945</v>
      </c>
      <c r="L319" s="101">
        <v>3</v>
      </c>
      <c r="M319" s="1" t="s">
        <v>21</v>
      </c>
      <c r="N319" s="1" t="s">
        <v>21</v>
      </c>
    </row>
    <row r="320" spans="1:14" x14ac:dyDescent="0.25">
      <c r="A320" s="119" t="s">
        <v>26</v>
      </c>
      <c r="B320" s="106" t="s">
        <v>15</v>
      </c>
      <c r="C320" s="105" t="s">
        <v>445</v>
      </c>
      <c r="D320" s="108">
        <v>41100099200</v>
      </c>
      <c r="E320" s="1" t="s">
        <v>446</v>
      </c>
      <c r="F320" s="2" t="s">
        <v>67</v>
      </c>
      <c r="G320" s="1" t="s">
        <v>447</v>
      </c>
      <c r="H320" s="91">
        <v>0</v>
      </c>
      <c r="I320" s="1"/>
      <c r="J320" s="1"/>
      <c r="K320" s="1"/>
      <c r="L320" s="2" t="s">
        <v>956</v>
      </c>
      <c r="M320" s="1" t="s">
        <v>21</v>
      </c>
      <c r="N320" s="1" t="s">
        <v>21</v>
      </c>
    </row>
    <row r="321" spans="1:14" x14ac:dyDescent="0.25">
      <c r="A321" s="119" t="s">
        <v>22</v>
      </c>
      <c r="B321" s="106" t="s">
        <v>15</v>
      </c>
      <c r="C321" s="105" t="s">
        <v>445</v>
      </c>
      <c r="D321" s="108">
        <v>41100099200</v>
      </c>
      <c r="E321" s="1" t="s">
        <v>446</v>
      </c>
      <c r="F321" s="2" t="s">
        <v>67</v>
      </c>
      <c r="G321" s="1" t="s">
        <v>447</v>
      </c>
      <c r="H321" s="91">
        <v>0</v>
      </c>
      <c r="I321" s="1"/>
      <c r="J321" s="1"/>
      <c r="K321" s="1"/>
      <c r="L321" s="2" t="s">
        <v>956</v>
      </c>
      <c r="M321" s="1" t="s">
        <v>21</v>
      </c>
      <c r="N321" s="1" t="s">
        <v>21</v>
      </c>
    </row>
    <row r="322" spans="1:14" x14ac:dyDescent="0.25">
      <c r="A322" s="119" t="s">
        <v>45</v>
      </c>
      <c r="B322" s="106" t="s">
        <v>15</v>
      </c>
      <c r="C322" s="105" t="s">
        <v>445</v>
      </c>
      <c r="D322" s="108">
        <v>41100099200</v>
      </c>
      <c r="E322" s="1" t="s">
        <v>446</v>
      </c>
      <c r="F322" s="2" t="s">
        <v>67</v>
      </c>
      <c r="G322" s="1" t="s">
        <v>447</v>
      </c>
      <c r="H322" s="91">
        <v>0</v>
      </c>
      <c r="I322" s="1"/>
      <c r="J322" s="1"/>
      <c r="K322" s="1"/>
      <c r="L322" s="2" t="s">
        <v>956</v>
      </c>
      <c r="M322" s="1" t="s">
        <v>21</v>
      </c>
      <c r="N322" s="1" t="s">
        <v>21</v>
      </c>
    </row>
    <row r="323" spans="1:14" x14ac:dyDescent="0.25">
      <c r="A323" s="119" t="s">
        <v>84</v>
      </c>
      <c r="B323" s="106" t="s">
        <v>15</v>
      </c>
      <c r="C323" s="105" t="s">
        <v>445</v>
      </c>
      <c r="D323" s="108">
        <v>41100099200</v>
      </c>
      <c r="E323" s="1" t="s">
        <v>446</v>
      </c>
      <c r="F323" s="2" t="s">
        <v>67</v>
      </c>
      <c r="G323" s="1" t="s">
        <v>447</v>
      </c>
      <c r="H323" s="91">
        <v>0</v>
      </c>
      <c r="I323" s="1"/>
      <c r="J323" s="1"/>
      <c r="K323" s="1"/>
      <c r="L323" s="2" t="s">
        <v>956</v>
      </c>
      <c r="M323" s="1" t="s">
        <v>21</v>
      </c>
      <c r="N323" s="1" t="s">
        <v>21</v>
      </c>
    </row>
    <row r="324" spans="1:14" x14ac:dyDescent="0.25">
      <c r="A324" s="119" t="s">
        <v>87</v>
      </c>
      <c r="B324" s="106" t="s">
        <v>15</v>
      </c>
      <c r="C324" s="105" t="s">
        <v>445</v>
      </c>
      <c r="D324" s="108">
        <v>41100099200</v>
      </c>
      <c r="E324" s="1" t="s">
        <v>446</v>
      </c>
      <c r="F324" s="2" t="s">
        <v>67</v>
      </c>
      <c r="G324" s="1" t="s">
        <v>447</v>
      </c>
      <c r="H324" s="91">
        <v>0</v>
      </c>
      <c r="I324" s="1"/>
      <c r="J324" s="1"/>
      <c r="K324" s="1"/>
      <c r="L324" s="2" t="s">
        <v>956</v>
      </c>
      <c r="M324" s="1" t="s">
        <v>21</v>
      </c>
      <c r="N324" s="1" t="s">
        <v>21</v>
      </c>
    </row>
    <row r="325" spans="1:14" x14ac:dyDescent="0.25">
      <c r="A325" s="119" t="s">
        <v>436</v>
      </c>
      <c r="B325" s="106" t="s">
        <v>15</v>
      </c>
      <c r="C325" s="105" t="s">
        <v>445</v>
      </c>
      <c r="D325" s="108">
        <v>41100099200</v>
      </c>
      <c r="E325" s="1" t="s">
        <v>446</v>
      </c>
      <c r="F325" s="2" t="s">
        <v>67</v>
      </c>
      <c r="G325" s="1" t="s">
        <v>447</v>
      </c>
      <c r="H325" s="91">
        <v>0</v>
      </c>
      <c r="I325" s="1"/>
      <c r="J325" s="1"/>
      <c r="K325" s="1"/>
      <c r="L325" s="2" t="s">
        <v>956</v>
      </c>
      <c r="M325" s="1" t="s">
        <v>21</v>
      </c>
      <c r="N325" s="1" t="s">
        <v>21</v>
      </c>
    </row>
    <row r="326" spans="1:14" x14ac:dyDescent="0.25">
      <c r="A326" s="119" t="s">
        <v>88</v>
      </c>
      <c r="B326" s="106" t="s">
        <v>15</v>
      </c>
      <c r="C326" s="105" t="s">
        <v>445</v>
      </c>
      <c r="D326" s="108">
        <v>41100099200</v>
      </c>
      <c r="E326" s="1" t="s">
        <v>446</v>
      </c>
      <c r="F326" s="2" t="s">
        <v>67</v>
      </c>
      <c r="G326" s="1" t="s">
        <v>447</v>
      </c>
      <c r="H326" s="91">
        <v>0</v>
      </c>
      <c r="I326" s="1"/>
      <c r="J326" s="1"/>
      <c r="K326" s="1"/>
      <c r="L326" s="2" t="s">
        <v>956</v>
      </c>
      <c r="M326" s="1" t="s">
        <v>21</v>
      </c>
      <c r="N326" s="1" t="s">
        <v>21</v>
      </c>
    </row>
    <row r="327" spans="1:14" x14ac:dyDescent="0.25">
      <c r="A327" s="119" t="s">
        <v>46</v>
      </c>
      <c r="B327" s="106" t="s">
        <v>15</v>
      </c>
      <c r="C327" s="105" t="s">
        <v>445</v>
      </c>
      <c r="D327" s="108">
        <v>41100099200</v>
      </c>
      <c r="E327" s="1" t="s">
        <v>446</v>
      </c>
      <c r="F327" s="2" t="s">
        <v>67</v>
      </c>
      <c r="G327" s="1" t="s">
        <v>447</v>
      </c>
      <c r="H327" s="91">
        <v>0</v>
      </c>
      <c r="I327" s="1"/>
      <c r="J327" s="1"/>
      <c r="K327" s="1"/>
      <c r="L327" s="2" t="s">
        <v>956</v>
      </c>
      <c r="M327" s="1" t="s">
        <v>21</v>
      </c>
      <c r="N327" s="1" t="s">
        <v>21</v>
      </c>
    </row>
    <row r="328" spans="1:14" x14ac:dyDescent="0.25">
      <c r="A328" s="119" t="s">
        <v>31</v>
      </c>
      <c r="B328" s="106" t="s">
        <v>15</v>
      </c>
      <c r="C328" s="105" t="s">
        <v>449</v>
      </c>
      <c r="D328" s="108">
        <v>42100099000</v>
      </c>
      <c r="E328" s="1" t="s">
        <v>450</v>
      </c>
      <c r="F328" s="2" t="s">
        <v>35</v>
      </c>
      <c r="G328" s="1" t="s">
        <v>451</v>
      </c>
      <c r="H328" s="91">
        <v>-1893381</v>
      </c>
      <c r="I328" s="1" t="s">
        <v>992</v>
      </c>
      <c r="J328" s="1" t="s">
        <v>20</v>
      </c>
      <c r="K328" s="1" t="s">
        <v>992</v>
      </c>
      <c r="L328" s="101">
        <v>6</v>
      </c>
      <c r="M328" s="1" t="s">
        <v>21</v>
      </c>
      <c r="N328" s="1" t="s">
        <v>21</v>
      </c>
    </row>
    <row r="329" spans="1:14" x14ac:dyDescent="0.25">
      <c r="A329" s="119" t="s">
        <v>31</v>
      </c>
      <c r="B329" s="106" t="s">
        <v>15</v>
      </c>
      <c r="C329" s="105" t="s">
        <v>452</v>
      </c>
      <c r="D329" s="108">
        <v>43400099000</v>
      </c>
      <c r="E329" s="1" t="s">
        <v>1018</v>
      </c>
      <c r="F329" s="2" t="s">
        <v>18</v>
      </c>
      <c r="G329" s="1" t="s">
        <v>1019</v>
      </c>
      <c r="H329" s="91">
        <v>0</v>
      </c>
      <c r="I329" s="1" t="s">
        <v>960</v>
      </c>
      <c r="J329" s="1" t="s">
        <v>107</v>
      </c>
      <c r="K329" s="1" t="s">
        <v>107</v>
      </c>
      <c r="L329" s="101">
        <v>31</v>
      </c>
      <c r="M329" s="1" t="s">
        <v>21</v>
      </c>
      <c r="N329" s="1" t="s">
        <v>21</v>
      </c>
    </row>
    <row r="330" spans="1:14" x14ac:dyDescent="0.25">
      <c r="A330" s="119" t="s">
        <v>33</v>
      </c>
      <c r="B330" s="106" t="s">
        <v>15</v>
      </c>
      <c r="C330" s="105" t="s">
        <v>452</v>
      </c>
      <c r="D330" s="108">
        <v>43400099000</v>
      </c>
      <c r="E330" s="1" t="s">
        <v>1018</v>
      </c>
      <c r="F330" s="2" t="s">
        <v>18</v>
      </c>
      <c r="G330" s="1" t="s">
        <v>1019</v>
      </c>
      <c r="H330" s="91">
        <v>0</v>
      </c>
      <c r="I330" s="1" t="s">
        <v>1020</v>
      </c>
      <c r="J330" s="1" t="s">
        <v>107</v>
      </c>
      <c r="K330" s="1" t="s">
        <v>107</v>
      </c>
      <c r="L330" s="101">
        <v>31</v>
      </c>
      <c r="M330" s="1" t="s">
        <v>21</v>
      </c>
      <c r="N330" s="1" t="s">
        <v>21</v>
      </c>
    </row>
    <row r="331" spans="1:14" x14ac:dyDescent="0.25">
      <c r="A331" s="119" t="s">
        <v>36</v>
      </c>
      <c r="B331" s="106" t="s">
        <v>15</v>
      </c>
      <c r="C331" s="105" t="s">
        <v>452</v>
      </c>
      <c r="D331" s="108">
        <v>43400099000</v>
      </c>
      <c r="E331" s="1" t="s">
        <v>1018</v>
      </c>
      <c r="F331" s="2" t="s">
        <v>18</v>
      </c>
      <c r="G331" s="1" t="s">
        <v>1019</v>
      </c>
      <c r="H331" s="91">
        <v>0</v>
      </c>
      <c r="I331" s="1" t="s">
        <v>1021</v>
      </c>
      <c r="J331" s="1" t="s">
        <v>107</v>
      </c>
      <c r="K331" s="1" t="s">
        <v>107</v>
      </c>
      <c r="L331" s="101">
        <v>31</v>
      </c>
      <c r="M331" s="1" t="s">
        <v>21</v>
      </c>
      <c r="N331" s="1" t="s">
        <v>21</v>
      </c>
    </row>
    <row r="332" spans="1:14" x14ac:dyDescent="0.25">
      <c r="A332" s="119" t="s">
        <v>39</v>
      </c>
      <c r="B332" s="106" t="s">
        <v>15</v>
      </c>
      <c r="C332" s="105" t="s">
        <v>452</v>
      </c>
      <c r="D332" s="108">
        <v>43400099000</v>
      </c>
      <c r="E332" s="1" t="s">
        <v>1018</v>
      </c>
      <c r="F332" s="2" t="s">
        <v>18</v>
      </c>
      <c r="G332" s="1" t="s">
        <v>1019</v>
      </c>
      <c r="H332" s="91">
        <v>0</v>
      </c>
      <c r="I332" s="1" t="s">
        <v>1022</v>
      </c>
      <c r="J332" s="1" t="s">
        <v>107</v>
      </c>
      <c r="K332" s="1" t="s">
        <v>107</v>
      </c>
      <c r="L332" s="101">
        <v>31</v>
      </c>
      <c r="M332" s="1" t="s">
        <v>21</v>
      </c>
      <c r="N332" s="1" t="s">
        <v>21</v>
      </c>
    </row>
    <row r="333" spans="1:14" x14ac:dyDescent="0.25">
      <c r="A333" s="119" t="s">
        <v>40</v>
      </c>
      <c r="B333" s="106" t="s">
        <v>15</v>
      </c>
      <c r="C333" s="105" t="s">
        <v>452</v>
      </c>
      <c r="D333" s="108">
        <v>43400099000</v>
      </c>
      <c r="E333" s="1" t="s">
        <v>1018</v>
      </c>
      <c r="F333" s="2" t="s">
        <v>18</v>
      </c>
      <c r="G333" s="1" t="s">
        <v>1019</v>
      </c>
      <c r="H333" s="91">
        <v>0</v>
      </c>
      <c r="I333" s="1" t="s">
        <v>475</v>
      </c>
      <c r="J333" s="1" t="s">
        <v>107</v>
      </c>
      <c r="K333" s="1" t="s">
        <v>107</v>
      </c>
      <c r="L333" s="101">
        <v>31</v>
      </c>
      <c r="M333" s="1" t="s">
        <v>21</v>
      </c>
      <c r="N333" s="1" t="s">
        <v>21</v>
      </c>
    </row>
    <row r="334" spans="1:14" x14ac:dyDescent="0.25">
      <c r="A334" s="119" t="s">
        <v>41</v>
      </c>
      <c r="B334" s="106" t="s">
        <v>15</v>
      </c>
      <c r="C334" s="105" t="s">
        <v>452</v>
      </c>
      <c r="D334" s="108">
        <v>43400099000</v>
      </c>
      <c r="E334" s="1" t="s">
        <v>1018</v>
      </c>
      <c r="F334" s="2" t="s">
        <v>18</v>
      </c>
      <c r="G334" s="1" t="s">
        <v>1019</v>
      </c>
      <c r="H334" s="91">
        <v>0</v>
      </c>
      <c r="I334" s="1" t="s">
        <v>1022</v>
      </c>
      <c r="J334" s="1" t="s">
        <v>107</v>
      </c>
      <c r="K334" s="1" t="s">
        <v>107</v>
      </c>
      <c r="L334" s="101">
        <v>31</v>
      </c>
      <c r="M334" s="1" t="s">
        <v>21</v>
      </c>
      <c r="N334" s="1" t="s">
        <v>21</v>
      </c>
    </row>
    <row r="335" spans="1:14" x14ac:dyDescent="0.25">
      <c r="A335" s="119" t="s">
        <v>80</v>
      </c>
      <c r="B335" s="106" t="s">
        <v>15</v>
      </c>
      <c r="C335" s="105" t="s">
        <v>452</v>
      </c>
      <c r="D335" s="108">
        <v>43400099000</v>
      </c>
      <c r="E335" s="1" t="s">
        <v>1018</v>
      </c>
      <c r="F335" s="2" t="s">
        <v>18</v>
      </c>
      <c r="G335" s="1" t="s">
        <v>1019</v>
      </c>
      <c r="H335" s="91">
        <v>0</v>
      </c>
      <c r="I335" s="1" t="s">
        <v>1022</v>
      </c>
      <c r="J335" s="1" t="s">
        <v>107</v>
      </c>
      <c r="K335" s="1" t="s">
        <v>107</v>
      </c>
      <c r="L335" s="101">
        <v>31</v>
      </c>
      <c r="M335" s="1" t="s">
        <v>21</v>
      </c>
      <c r="N335" s="1" t="s">
        <v>21</v>
      </c>
    </row>
    <row r="336" spans="1:14" x14ac:dyDescent="0.25">
      <c r="A336" s="119" t="s">
        <v>42</v>
      </c>
      <c r="B336" s="106" t="s">
        <v>15</v>
      </c>
      <c r="C336" s="105" t="s">
        <v>452</v>
      </c>
      <c r="D336" s="108">
        <v>43400099000</v>
      </c>
      <c r="E336" s="1" t="s">
        <v>1018</v>
      </c>
      <c r="F336" s="2" t="s">
        <v>18</v>
      </c>
      <c r="G336" s="1" t="s">
        <v>479</v>
      </c>
      <c r="H336" s="91">
        <v>0</v>
      </c>
      <c r="I336" s="1" t="s">
        <v>1020</v>
      </c>
      <c r="J336" s="1" t="s">
        <v>107</v>
      </c>
      <c r="K336" s="1" t="s">
        <v>107</v>
      </c>
      <c r="L336" s="101">
        <v>31</v>
      </c>
      <c r="M336" s="1" t="s">
        <v>21</v>
      </c>
      <c r="N336" s="1" t="s">
        <v>21</v>
      </c>
    </row>
    <row r="337" spans="1:14" x14ac:dyDescent="0.25">
      <c r="A337" s="119" t="s">
        <v>81</v>
      </c>
      <c r="B337" s="106" t="s">
        <v>15</v>
      </c>
      <c r="C337" s="105" t="s">
        <v>452</v>
      </c>
      <c r="D337" s="108">
        <v>43400099000</v>
      </c>
      <c r="E337" s="1" t="s">
        <v>1018</v>
      </c>
      <c r="F337" s="2" t="s">
        <v>18</v>
      </c>
      <c r="G337" s="1" t="s">
        <v>479</v>
      </c>
      <c r="H337" s="91">
        <v>0</v>
      </c>
      <c r="I337" s="1" t="s">
        <v>1022</v>
      </c>
      <c r="J337" s="1" t="s">
        <v>107</v>
      </c>
      <c r="K337" s="1" t="s">
        <v>107</v>
      </c>
      <c r="L337" s="101">
        <v>31</v>
      </c>
      <c r="M337" s="1" t="s">
        <v>21</v>
      </c>
      <c r="N337" s="1" t="s">
        <v>21</v>
      </c>
    </row>
    <row r="338" spans="1:14" x14ac:dyDescent="0.25">
      <c r="A338" s="119" t="s">
        <v>48</v>
      </c>
      <c r="B338" s="106" t="s">
        <v>15</v>
      </c>
      <c r="C338" s="105" t="s">
        <v>452</v>
      </c>
      <c r="D338" s="108">
        <v>43400099000</v>
      </c>
      <c r="E338" s="1" t="s">
        <v>1018</v>
      </c>
      <c r="F338" s="2" t="s">
        <v>18</v>
      </c>
      <c r="G338" s="1" t="s">
        <v>479</v>
      </c>
      <c r="H338" s="91">
        <v>0</v>
      </c>
      <c r="I338" s="1" t="s">
        <v>475</v>
      </c>
      <c r="J338" s="1" t="s">
        <v>107</v>
      </c>
      <c r="K338" s="1" t="s">
        <v>107</v>
      </c>
      <c r="L338" s="101">
        <v>31</v>
      </c>
      <c r="M338" s="1" t="s">
        <v>21</v>
      </c>
      <c r="N338" s="1" t="s">
        <v>21</v>
      </c>
    </row>
    <row r="339" spans="1:14" x14ac:dyDescent="0.25">
      <c r="A339" s="119" t="s">
        <v>26</v>
      </c>
      <c r="B339" s="106" t="s">
        <v>15</v>
      </c>
      <c r="C339" s="105" t="s">
        <v>452</v>
      </c>
      <c r="D339" s="108">
        <v>43400099000</v>
      </c>
      <c r="E339" s="1" t="s">
        <v>1018</v>
      </c>
      <c r="F339" s="2" t="s">
        <v>18</v>
      </c>
      <c r="G339" s="1" t="s">
        <v>479</v>
      </c>
      <c r="H339" s="91">
        <v>0</v>
      </c>
      <c r="I339" s="1" t="s">
        <v>960</v>
      </c>
      <c r="J339" s="1" t="s">
        <v>107</v>
      </c>
      <c r="K339" s="1" t="s">
        <v>107</v>
      </c>
      <c r="L339" s="101">
        <v>31</v>
      </c>
      <c r="M339" s="1" t="s">
        <v>21</v>
      </c>
      <c r="N339" s="1" t="s">
        <v>21</v>
      </c>
    </row>
    <row r="340" spans="1:14" x14ac:dyDescent="0.25">
      <c r="A340" s="119" t="s">
        <v>22</v>
      </c>
      <c r="B340" s="106" t="s">
        <v>15</v>
      </c>
      <c r="C340" s="105" t="s">
        <v>452</v>
      </c>
      <c r="D340" s="108">
        <v>43400099000</v>
      </c>
      <c r="E340" s="1" t="s">
        <v>1018</v>
      </c>
      <c r="F340" s="2" t="s">
        <v>18</v>
      </c>
      <c r="G340" s="1" t="s">
        <v>479</v>
      </c>
      <c r="H340" s="91">
        <v>0</v>
      </c>
      <c r="I340" s="1" t="s">
        <v>107</v>
      </c>
      <c r="J340" s="1" t="s">
        <v>475</v>
      </c>
      <c r="K340" s="1" t="s">
        <v>107</v>
      </c>
      <c r="L340" s="101">
        <v>31</v>
      </c>
      <c r="M340" s="1" t="s">
        <v>21</v>
      </c>
      <c r="N340" s="1" t="s">
        <v>21</v>
      </c>
    </row>
    <row r="341" spans="1:14" x14ac:dyDescent="0.25">
      <c r="A341" s="119" t="s">
        <v>45</v>
      </c>
      <c r="B341" s="106" t="s">
        <v>15</v>
      </c>
      <c r="C341" s="105" t="s">
        <v>452</v>
      </c>
      <c r="D341" s="108">
        <v>43400099000</v>
      </c>
      <c r="E341" s="1" t="s">
        <v>1018</v>
      </c>
      <c r="F341" s="2" t="s">
        <v>18</v>
      </c>
      <c r="G341" s="1" t="s">
        <v>479</v>
      </c>
      <c r="H341" s="91">
        <v>0</v>
      </c>
      <c r="I341" s="1" t="s">
        <v>1023</v>
      </c>
      <c r="J341" s="1" t="s">
        <v>107</v>
      </c>
      <c r="K341" s="1" t="s">
        <v>107</v>
      </c>
      <c r="L341" s="101">
        <v>31</v>
      </c>
      <c r="M341" s="1" t="s">
        <v>21</v>
      </c>
      <c r="N341" s="1" t="s">
        <v>21</v>
      </c>
    </row>
    <row r="342" spans="1:14" x14ac:dyDescent="0.25">
      <c r="A342" s="119" t="s">
        <v>84</v>
      </c>
      <c r="B342" s="106" t="s">
        <v>15</v>
      </c>
      <c r="C342" s="105" t="s">
        <v>452</v>
      </c>
      <c r="D342" s="108">
        <v>43400099000</v>
      </c>
      <c r="E342" s="1" t="s">
        <v>1018</v>
      </c>
      <c r="F342" s="2" t="s">
        <v>18</v>
      </c>
      <c r="G342" s="1" t="s">
        <v>479</v>
      </c>
      <c r="H342" s="91">
        <v>0</v>
      </c>
      <c r="I342" s="1" t="s">
        <v>475</v>
      </c>
      <c r="J342" s="1" t="s">
        <v>107</v>
      </c>
      <c r="K342" s="1" t="s">
        <v>107</v>
      </c>
      <c r="L342" s="101">
        <v>31</v>
      </c>
      <c r="M342" s="1" t="s">
        <v>21</v>
      </c>
      <c r="N342" s="1" t="s">
        <v>21</v>
      </c>
    </row>
    <row r="343" spans="1:14" x14ac:dyDescent="0.25">
      <c r="A343" s="119" t="s">
        <v>87</v>
      </c>
      <c r="B343" s="106" t="s">
        <v>15</v>
      </c>
      <c r="C343" s="105" t="s">
        <v>452</v>
      </c>
      <c r="D343" s="108">
        <v>43400099000</v>
      </c>
      <c r="E343" s="1" t="s">
        <v>1018</v>
      </c>
      <c r="F343" s="2" t="s">
        <v>18</v>
      </c>
      <c r="G343" s="1" t="s">
        <v>479</v>
      </c>
      <c r="H343" s="91">
        <v>0</v>
      </c>
      <c r="I343" s="1"/>
      <c r="J343" s="1" t="s">
        <v>394</v>
      </c>
      <c r="K343" s="1" t="s">
        <v>394</v>
      </c>
      <c r="L343" s="101">
        <v>761</v>
      </c>
      <c r="M343" s="1" t="s">
        <v>21</v>
      </c>
      <c r="N343" s="1" t="s">
        <v>21</v>
      </c>
    </row>
    <row r="344" spans="1:14" x14ac:dyDescent="0.25">
      <c r="A344" s="119" t="s">
        <v>436</v>
      </c>
      <c r="B344" s="106" t="s">
        <v>15</v>
      </c>
      <c r="C344" s="105" t="s">
        <v>452</v>
      </c>
      <c r="D344" s="108">
        <v>43400099000</v>
      </c>
      <c r="E344" s="1" t="s">
        <v>1018</v>
      </c>
      <c r="F344" s="2" t="s">
        <v>18</v>
      </c>
      <c r="G344" s="1" t="s">
        <v>437</v>
      </c>
      <c r="H344" s="91">
        <v>0</v>
      </c>
      <c r="I344" s="1"/>
      <c r="J344" s="1" t="s">
        <v>107</v>
      </c>
      <c r="K344" s="1" t="s">
        <v>107</v>
      </c>
      <c r="L344" s="101">
        <v>31</v>
      </c>
      <c r="M344" s="1" t="s">
        <v>21</v>
      </c>
      <c r="N344" s="1" t="s">
        <v>21</v>
      </c>
    </row>
    <row r="345" spans="1:14" x14ac:dyDescent="0.25">
      <c r="A345" s="119" t="s">
        <v>88</v>
      </c>
      <c r="B345" s="106" t="s">
        <v>15</v>
      </c>
      <c r="C345" s="105" t="s">
        <v>452</v>
      </c>
      <c r="D345" s="108">
        <v>43400099000</v>
      </c>
      <c r="E345" s="1" t="s">
        <v>1018</v>
      </c>
      <c r="F345" s="2" t="s">
        <v>18</v>
      </c>
      <c r="G345" s="1" t="s">
        <v>479</v>
      </c>
      <c r="H345" s="91">
        <v>0</v>
      </c>
      <c r="I345" s="1" t="s">
        <v>1022</v>
      </c>
      <c r="J345" s="1" t="s">
        <v>107</v>
      </c>
      <c r="K345" s="1" t="s">
        <v>107</v>
      </c>
      <c r="L345" s="101">
        <v>31</v>
      </c>
      <c r="M345" s="1" t="s">
        <v>21</v>
      </c>
      <c r="N345" s="1" t="s">
        <v>21</v>
      </c>
    </row>
    <row r="346" spans="1:14" x14ac:dyDescent="0.25">
      <c r="A346" s="119" t="s">
        <v>46</v>
      </c>
      <c r="B346" s="106" t="s">
        <v>15</v>
      </c>
      <c r="C346" s="105" t="s">
        <v>452</v>
      </c>
      <c r="D346" s="108">
        <v>43400099000</v>
      </c>
      <c r="E346" s="1" t="s">
        <v>1018</v>
      </c>
      <c r="F346" s="2" t="s">
        <v>18</v>
      </c>
      <c r="G346" s="1" t="s">
        <v>479</v>
      </c>
      <c r="H346" s="91">
        <v>0</v>
      </c>
      <c r="I346" s="1" t="s">
        <v>1022</v>
      </c>
      <c r="J346" s="1" t="s">
        <v>107</v>
      </c>
      <c r="K346" s="1" t="s">
        <v>107</v>
      </c>
      <c r="L346" s="101">
        <v>31</v>
      </c>
      <c r="M346" s="1" t="s">
        <v>21</v>
      </c>
      <c r="N346" s="1" t="s">
        <v>21</v>
      </c>
    </row>
    <row r="347" spans="1:14" x14ac:dyDescent="0.25">
      <c r="A347" s="119" t="s">
        <v>31</v>
      </c>
      <c r="B347" s="106" t="s">
        <v>15</v>
      </c>
      <c r="C347" s="105" t="s">
        <v>452</v>
      </c>
      <c r="D347" s="108">
        <v>43400099020</v>
      </c>
      <c r="E347" s="1" t="s">
        <v>453</v>
      </c>
      <c r="F347" s="2" t="s">
        <v>35</v>
      </c>
      <c r="G347" s="1" t="s">
        <v>454</v>
      </c>
      <c r="H347" s="91">
        <v>70275331</v>
      </c>
      <c r="I347" s="1" t="s">
        <v>945</v>
      </c>
      <c r="J347" s="1" t="s">
        <v>961</v>
      </c>
      <c r="K347" s="1" t="s">
        <v>945</v>
      </c>
      <c r="L347" s="101">
        <v>3</v>
      </c>
      <c r="M347" s="1" t="s">
        <v>21</v>
      </c>
      <c r="N347" s="1" t="s">
        <v>21</v>
      </c>
    </row>
    <row r="348" spans="1:14" x14ac:dyDescent="0.25">
      <c r="A348" s="119" t="s">
        <v>33</v>
      </c>
      <c r="B348" s="106" t="s">
        <v>15</v>
      </c>
      <c r="C348" s="105" t="s">
        <v>452</v>
      </c>
      <c r="D348" s="108">
        <v>43400099020</v>
      </c>
      <c r="E348" s="1" t="s">
        <v>453</v>
      </c>
      <c r="F348" s="2" t="s">
        <v>35</v>
      </c>
      <c r="G348" s="1" t="s">
        <v>454</v>
      </c>
      <c r="H348" s="91">
        <v>5143300</v>
      </c>
      <c r="I348" s="1" t="s">
        <v>945</v>
      </c>
      <c r="J348" s="1" t="s">
        <v>942</v>
      </c>
      <c r="K348" s="1" t="s">
        <v>945</v>
      </c>
      <c r="L348" s="101">
        <v>3</v>
      </c>
      <c r="M348" s="1" t="s">
        <v>21</v>
      </c>
      <c r="N348" s="1" t="s">
        <v>21</v>
      </c>
    </row>
    <row r="349" spans="1:14" x14ac:dyDescent="0.25">
      <c r="A349" s="119" t="s">
        <v>36</v>
      </c>
      <c r="B349" s="106" t="s">
        <v>15</v>
      </c>
      <c r="C349" s="105" t="s">
        <v>452</v>
      </c>
      <c r="D349" s="108">
        <v>43400099020</v>
      </c>
      <c r="E349" s="1" t="s">
        <v>453</v>
      </c>
      <c r="F349" s="2" t="s">
        <v>35</v>
      </c>
      <c r="G349" s="1" t="s">
        <v>454</v>
      </c>
      <c r="H349" s="91">
        <v>11102075</v>
      </c>
      <c r="I349" s="1" t="s">
        <v>945</v>
      </c>
      <c r="J349" s="1" t="s">
        <v>942</v>
      </c>
      <c r="K349" s="1" t="s">
        <v>945</v>
      </c>
      <c r="L349" s="101">
        <v>3</v>
      </c>
      <c r="M349" s="1" t="s">
        <v>21</v>
      </c>
      <c r="N349" s="1" t="s">
        <v>21</v>
      </c>
    </row>
    <row r="350" spans="1:14" x14ac:dyDescent="0.25">
      <c r="A350" s="119" t="s">
        <v>39</v>
      </c>
      <c r="B350" s="106" t="s">
        <v>15</v>
      </c>
      <c r="C350" s="105" t="s">
        <v>452</v>
      </c>
      <c r="D350" s="108">
        <v>43400099020</v>
      </c>
      <c r="E350" s="1" t="s">
        <v>453</v>
      </c>
      <c r="F350" s="2" t="s">
        <v>35</v>
      </c>
      <c r="G350" s="1" t="s">
        <v>454</v>
      </c>
      <c r="H350" s="91">
        <v>3806625</v>
      </c>
      <c r="I350" s="1" t="s">
        <v>945</v>
      </c>
      <c r="J350" s="1" t="s">
        <v>942</v>
      </c>
      <c r="K350" s="1" t="s">
        <v>945</v>
      </c>
      <c r="L350" s="101">
        <v>3</v>
      </c>
      <c r="M350" s="1" t="s">
        <v>21</v>
      </c>
      <c r="N350" s="1" t="s">
        <v>21</v>
      </c>
    </row>
    <row r="351" spans="1:14" x14ac:dyDescent="0.25">
      <c r="A351" s="119" t="s">
        <v>40</v>
      </c>
      <c r="B351" s="106" t="s">
        <v>15</v>
      </c>
      <c r="C351" s="105" t="s">
        <v>452</v>
      </c>
      <c r="D351" s="108">
        <v>43400099020</v>
      </c>
      <c r="E351" s="1" t="s">
        <v>453</v>
      </c>
      <c r="F351" s="2" t="s">
        <v>35</v>
      </c>
      <c r="G351" s="1" t="s">
        <v>454</v>
      </c>
      <c r="H351" s="91">
        <v>12080827</v>
      </c>
      <c r="I351" s="1" t="s">
        <v>945</v>
      </c>
      <c r="J351" s="1" t="s">
        <v>942</v>
      </c>
      <c r="K351" s="1" t="s">
        <v>945</v>
      </c>
      <c r="L351" s="101">
        <v>3</v>
      </c>
      <c r="M351" s="1" t="s">
        <v>21</v>
      </c>
      <c r="N351" s="1" t="s">
        <v>21</v>
      </c>
    </row>
    <row r="352" spans="1:14" x14ac:dyDescent="0.25">
      <c r="A352" s="119" t="s">
        <v>41</v>
      </c>
      <c r="B352" s="106" t="s">
        <v>15</v>
      </c>
      <c r="C352" s="105" t="s">
        <v>452</v>
      </c>
      <c r="D352" s="108">
        <v>43400099020</v>
      </c>
      <c r="E352" s="1" t="s">
        <v>453</v>
      </c>
      <c r="F352" s="2" t="s">
        <v>35</v>
      </c>
      <c r="G352" s="1" t="s">
        <v>494</v>
      </c>
      <c r="H352" s="91">
        <v>1400313</v>
      </c>
      <c r="I352" s="1" t="s">
        <v>945</v>
      </c>
      <c r="J352" s="1" t="s">
        <v>942</v>
      </c>
      <c r="K352" s="1" t="s">
        <v>945</v>
      </c>
      <c r="L352" s="101">
        <v>3</v>
      </c>
      <c r="M352" s="1" t="s">
        <v>21</v>
      </c>
      <c r="N352" s="1" t="s">
        <v>21</v>
      </c>
    </row>
    <row r="353" spans="1:14" x14ac:dyDescent="0.25">
      <c r="A353" s="119" t="s">
        <v>80</v>
      </c>
      <c r="B353" s="106" t="s">
        <v>15</v>
      </c>
      <c r="C353" s="105" t="s">
        <v>452</v>
      </c>
      <c r="D353" s="108">
        <v>43400099020</v>
      </c>
      <c r="E353" s="1" t="s">
        <v>453</v>
      </c>
      <c r="F353" s="2" t="s">
        <v>35</v>
      </c>
      <c r="G353" s="1" t="s">
        <v>495</v>
      </c>
      <c r="H353" s="91">
        <v>2781806</v>
      </c>
      <c r="I353" s="1" t="s">
        <v>945</v>
      </c>
      <c r="J353" s="1" t="s">
        <v>942</v>
      </c>
      <c r="K353" s="1" t="s">
        <v>945</v>
      </c>
      <c r="L353" s="101">
        <v>3</v>
      </c>
      <c r="M353" s="1" t="s">
        <v>21</v>
      </c>
      <c r="N353" s="1" t="s">
        <v>21</v>
      </c>
    </row>
    <row r="354" spans="1:14" x14ac:dyDescent="0.25">
      <c r="A354" s="119" t="s">
        <v>448</v>
      </c>
      <c r="B354" s="106" t="s">
        <v>15</v>
      </c>
      <c r="C354" s="105" t="s">
        <v>452</v>
      </c>
      <c r="D354" s="108">
        <v>43400099020</v>
      </c>
      <c r="E354" s="1" t="s">
        <v>453</v>
      </c>
      <c r="F354" s="2" t="s">
        <v>35</v>
      </c>
      <c r="G354" s="1" t="s">
        <v>476</v>
      </c>
      <c r="H354" s="91">
        <v>77613</v>
      </c>
      <c r="I354" s="1" t="s">
        <v>89</v>
      </c>
      <c r="J354" s="1" t="s">
        <v>47</v>
      </c>
      <c r="K354" s="1" t="s">
        <v>89</v>
      </c>
      <c r="L354" s="101">
        <v>24</v>
      </c>
      <c r="M354" s="1" t="s">
        <v>21</v>
      </c>
      <c r="N354" s="1" t="s">
        <v>21</v>
      </c>
    </row>
    <row r="355" spans="1:14" x14ac:dyDescent="0.25">
      <c r="A355" s="119" t="s">
        <v>42</v>
      </c>
      <c r="B355" s="106" t="s">
        <v>15</v>
      </c>
      <c r="C355" s="105" t="s">
        <v>452</v>
      </c>
      <c r="D355" s="108">
        <v>43400099020</v>
      </c>
      <c r="E355" s="1" t="s">
        <v>453</v>
      </c>
      <c r="F355" s="2" t="s">
        <v>35</v>
      </c>
      <c r="G355" s="1" t="s">
        <v>491</v>
      </c>
      <c r="H355" s="91">
        <v>580375</v>
      </c>
      <c r="I355" s="1" t="s">
        <v>945</v>
      </c>
      <c r="J355" s="1" t="s">
        <v>942</v>
      </c>
      <c r="K355" s="1" t="s">
        <v>945</v>
      </c>
      <c r="L355" s="101">
        <v>3</v>
      </c>
      <c r="M355" s="1" t="s">
        <v>21</v>
      </c>
      <c r="N355" s="1" t="s">
        <v>21</v>
      </c>
    </row>
    <row r="356" spans="1:14" x14ac:dyDescent="0.25">
      <c r="A356" s="119" t="s">
        <v>81</v>
      </c>
      <c r="B356" s="106" t="s">
        <v>15</v>
      </c>
      <c r="C356" s="105" t="s">
        <v>452</v>
      </c>
      <c r="D356" s="108">
        <v>43400099020</v>
      </c>
      <c r="E356" s="1" t="s">
        <v>453</v>
      </c>
      <c r="F356" s="2" t="s">
        <v>35</v>
      </c>
      <c r="G356" s="1" t="s">
        <v>455</v>
      </c>
      <c r="H356" s="91">
        <v>2494027</v>
      </c>
      <c r="I356" s="1" t="s">
        <v>945</v>
      </c>
      <c r="J356" s="1" t="s">
        <v>942</v>
      </c>
      <c r="K356" s="1" t="s">
        <v>945</v>
      </c>
      <c r="L356" s="101">
        <v>3</v>
      </c>
      <c r="M356" s="1" t="s">
        <v>21</v>
      </c>
      <c r="N356" s="1" t="s">
        <v>21</v>
      </c>
    </row>
    <row r="357" spans="1:14" x14ac:dyDescent="0.25">
      <c r="A357" s="119" t="s">
        <v>48</v>
      </c>
      <c r="B357" s="106" t="s">
        <v>15</v>
      </c>
      <c r="C357" s="105" t="s">
        <v>452</v>
      </c>
      <c r="D357" s="108">
        <v>43400099020</v>
      </c>
      <c r="E357" s="1" t="s">
        <v>453</v>
      </c>
      <c r="F357" s="2" t="s">
        <v>35</v>
      </c>
      <c r="G357" s="1" t="s">
        <v>454</v>
      </c>
      <c r="H357" s="91">
        <v>47549585</v>
      </c>
      <c r="I357" s="1" t="s">
        <v>945</v>
      </c>
      <c r="J357" s="1" t="s">
        <v>942</v>
      </c>
      <c r="K357" s="1" t="s">
        <v>945</v>
      </c>
      <c r="L357" s="101">
        <v>3</v>
      </c>
      <c r="M357" s="1" t="s">
        <v>21</v>
      </c>
      <c r="N357" s="1" t="s">
        <v>21</v>
      </c>
    </row>
    <row r="358" spans="1:14" x14ac:dyDescent="0.25">
      <c r="A358" s="119" t="s">
        <v>26</v>
      </c>
      <c r="B358" s="106" t="s">
        <v>15</v>
      </c>
      <c r="C358" s="105" t="s">
        <v>452</v>
      </c>
      <c r="D358" s="108">
        <v>43400099020</v>
      </c>
      <c r="E358" s="1" t="s">
        <v>453</v>
      </c>
      <c r="F358" s="2" t="s">
        <v>35</v>
      </c>
      <c r="G358" s="1" t="s">
        <v>454</v>
      </c>
      <c r="H358" s="91">
        <v>3208355</v>
      </c>
      <c r="I358" s="1" t="s">
        <v>945</v>
      </c>
      <c r="J358" s="1" t="s">
        <v>942</v>
      </c>
      <c r="K358" s="1" t="s">
        <v>945</v>
      </c>
      <c r="L358" s="101">
        <v>3</v>
      </c>
      <c r="M358" s="1" t="s">
        <v>21</v>
      </c>
      <c r="N358" s="1" t="s">
        <v>21</v>
      </c>
    </row>
    <row r="359" spans="1:14" x14ac:dyDescent="0.25">
      <c r="A359" s="119" t="s">
        <v>22</v>
      </c>
      <c r="B359" s="106" t="s">
        <v>15</v>
      </c>
      <c r="C359" s="105" t="s">
        <v>452</v>
      </c>
      <c r="D359" s="108">
        <v>43400099020</v>
      </c>
      <c r="E359" s="1" t="s">
        <v>453</v>
      </c>
      <c r="F359" s="2" t="s">
        <v>35</v>
      </c>
      <c r="G359" s="1" t="s">
        <v>495</v>
      </c>
      <c r="H359" s="91">
        <v>2507355</v>
      </c>
      <c r="I359" s="1" t="s">
        <v>945</v>
      </c>
      <c r="J359" s="1" t="s">
        <v>992</v>
      </c>
      <c r="K359" s="1" t="s">
        <v>945</v>
      </c>
      <c r="L359" s="101">
        <v>3</v>
      </c>
      <c r="M359" s="1" t="s">
        <v>21</v>
      </c>
      <c r="N359" s="1" t="s">
        <v>21</v>
      </c>
    </row>
    <row r="360" spans="1:14" x14ac:dyDescent="0.25">
      <c r="A360" s="119" t="s">
        <v>45</v>
      </c>
      <c r="B360" s="106" t="s">
        <v>15</v>
      </c>
      <c r="C360" s="105" t="s">
        <v>452</v>
      </c>
      <c r="D360" s="108">
        <v>43400099020</v>
      </c>
      <c r="E360" s="1" t="s">
        <v>453</v>
      </c>
      <c r="F360" s="2" t="s">
        <v>35</v>
      </c>
      <c r="G360" s="1" t="s">
        <v>490</v>
      </c>
      <c r="H360" s="91">
        <v>4172216</v>
      </c>
      <c r="I360" s="1" t="s">
        <v>945</v>
      </c>
      <c r="J360" s="1" t="s">
        <v>961</v>
      </c>
      <c r="K360" s="1" t="s">
        <v>945</v>
      </c>
      <c r="L360" s="101">
        <v>3</v>
      </c>
      <c r="M360" s="1" t="s">
        <v>21</v>
      </c>
      <c r="N360" s="1" t="s">
        <v>21</v>
      </c>
    </row>
    <row r="361" spans="1:14" x14ac:dyDescent="0.25">
      <c r="A361" s="119" t="s">
        <v>84</v>
      </c>
      <c r="B361" s="106" t="s">
        <v>15</v>
      </c>
      <c r="C361" s="105" t="s">
        <v>452</v>
      </c>
      <c r="D361" s="108">
        <v>43400099020</v>
      </c>
      <c r="E361" s="1" t="s">
        <v>453</v>
      </c>
      <c r="F361" s="2" t="s">
        <v>35</v>
      </c>
      <c r="G361" s="1" t="s">
        <v>454</v>
      </c>
      <c r="H361" s="91">
        <v>4465201</v>
      </c>
      <c r="I361" s="1" t="s">
        <v>945</v>
      </c>
      <c r="J361" s="1" t="s">
        <v>942</v>
      </c>
      <c r="K361" s="1" t="s">
        <v>945</v>
      </c>
      <c r="L361" s="101">
        <v>3</v>
      </c>
      <c r="M361" s="1" t="s">
        <v>21</v>
      </c>
      <c r="N361" s="1" t="s">
        <v>21</v>
      </c>
    </row>
    <row r="362" spans="1:14" x14ac:dyDescent="0.25">
      <c r="A362" s="119" t="s">
        <v>87</v>
      </c>
      <c r="B362" s="106" t="s">
        <v>15</v>
      </c>
      <c r="C362" s="105" t="s">
        <v>452</v>
      </c>
      <c r="D362" s="108">
        <v>43400099020</v>
      </c>
      <c r="E362" s="1" t="s">
        <v>453</v>
      </c>
      <c r="F362" s="2" t="s">
        <v>35</v>
      </c>
      <c r="G362" s="1" t="s">
        <v>454</v>
      </c>
      <c r="H362" s="91">
        <v>805313</v>
      </c>
      <c r="I362" s="1" t="s">
        <v>945</v>
      </c>
      <c r="J362" s="1" t="s">
        <v>942</v>
      </c>
      <c r="K362" s="1" t="s">
        <v>945</v>
      </c>
      <c r="L362" s="101">
        <v>3</v>
      </c>
      <c r="M362" s="1" t="s">
        <v>21</v>
      </c>
      <c r="N362" s="1" t="s">
        <v>21</v>
      </c>
    </row>
    <row r="363" spans="1:14" x14ac:dyDescent="0.25">
      <c r="A363" s="119" t="s">
        <v>436</v>
      </c>
      <c r="B363" s="106" t="s">
        <v>15</v>
      </c>
      <c r="C363" s="105" t="s">
        <v>452</v>
      </c>
      <c r="D363" s="108">
        <v>43400099020</v>
      </c>
      <c r="E363" s="1" t="s">
        <v>453</v>
      </c>
      <c r="F363" s="2" t="s">
        <v>35</v>
      </c>
      <c r="G363" s="1" t="s">
        <v>437</v>
      </c>
      <c r="H363" s="91">
        <v>30390</v>
      </c>
      <c r="I363" s="1" t="s">
        <v>945</v>
      </c>
      <c r="J363" s="1" t="s">
        <v>942</v>
      </c>
      <c r="K363" s="1" t="s">
        <v>945</v>
      </c>
      <c r="L363" s="101">
        <v>3</v>
      </c>
      <c r="M363" s="1" t="s">
        <v>21</v>
      </c>
      <c r="N363" s="1" t="s">
        <v>21</v>
      </c>
    </row>
    <row r="364" spans="1:14" x14ac:dyDescent="0.25">
      <c r="A364" s="119" t="s">
        <v>88</v>
      </c>
      <c r="B364" s="106" t="s">
        <v>15</v>
      </c>
      <c r="C364" s="105" t="s">
        <v>452</v>
      </c>
      <c r="D364" s="108">
        <v>43400099020</v>
      </c>
      <c r="E364" s="1" t="s">
        <v>453</v>
      </c>
      <c r="F364" s="2" t="s">
        <v>35</v>
      </c>
      <c r="G364" s="1" t="s">
        <v>454</v>
      </c>
      <c r="H364" s="91">
        <v>1475148</v>
      </c>
      <c r="I364" s="1" t="s">
        <v>945</v>
      </c>
      <c r="J364" s="1" t="s">
        <v>942</v>
      </c>
      <c r="K364" s="1" t="s">
        <v>945</v>
      </c>
      <c r="L364" s="101">
        <v>3</v>
      </c>
      <c r="M364" s="1" t="s">
        <v>21</v>
      </c>
      <c r="N364" s="1" t="s">
        <v>21</v>
      </c>
    </row>
    <row r="365" spans="1:14" x14ac:dyDescent="0.25">
      <c r="A365" s="119" t="s">
        <v>46</v>
      </c>
      <c r="B365" s="106" t="s">
        <v>15</v>
      </c>
      <c r="C365" s="105" t="s">
        <v>452</v>
      </c>
      <c r="D365" s="108">
        <v>43400099020</v>
      </c>
      <c r="E365" s="1" t="s">
        <v>453</v>
      </c>
      <c r="F365" s="2" t="s">
        <v>35</v>
      </c>
      <c r="G365" s="1" t="s">
        <v>454</v>
      </c>
      <c r="H365" s="91">
        <v>2057985</v>
      </c>
      <c r="I365" s="1" t="s">
        <v>945</v>
      </c>
      <c r="J365" s="1" t="s">
        <v>942</v>
      </c>
      <c r="K365" s="1" t="s">
        <v>945</v>
      </c>
      <c r="L365" s="101">
        <v>3</v>
      </c>
      <c r="M365" s="1" t="s">
        <v>21</v>
      </c>
      <c r="N365" s="1" t="s">
        <v>21</v>
      </c>
    </row>
    <row r="366" spans="1:14" x14ac:dyDescent="0.25">
      <c r="A366" s="119" t="s">
        <v>31</v>
      </c>
      <c r="B366" s="106" t="s">
        <v>15</v>
      </c>
      <c r="C366" s="105" t="s">
        <v>452</v>
      </c>
      <c r="D366" s="108">
        <v>43400099090</v>
      </c>
      <c r="E366" s="1" t="s">
        <v>483</v>
      </c>
      <c r="F366" s="2" t="s">
        <v>18</v>
      </c>
      <c r="G366" s="1" t="s">
        <v>484</v>
      </c>
      <c r="H366" s="91">
        <v>0</v>
      </c>
      <c r="I366" s="1" t="s">
        <v>486</v>
      </c>
      <c r="J366" s="1" t="s">
        <v>487</v>
      </c>
      <c r="K366" s="1" t="s">
        <v>487</v>
      </c>
      <c r="L366" s="101">
        <v>406</v>
      </c>
      <c r="M366" s="1" t="s">
        <v>21</v>
      </c>
      <c r="N366" s="1" t="s">
        <v>21</v>
      </c>
    </row>
    <row r="367" spans="1:14" x14ac:dyDescent="0.25">
      <c r="A367" s="119" t="s">
        <v>39</v>
      </c>
      <c r="B367" s="106" t="s">
        <v>15</v>
      </c>
      <c r="C367" s="105" t="s">
        <v>452</v>
      </c>
      <c r="D367" s="108">
        <v>43400099090</v>
      </c>
      <c r="E367" s="1" t="s">
        <v>483</v>
      </c>
      <c r="F367" s="2" t="s">
        <v>18</v>
      </c>
      <c r="G367" s="1" t="s">
        <v>484</v>
      </c>
      <c r="H367" s="91">
        <v>0</v>
      </c>
      <c r="I367" s="1" t="s">
        <v>356</v>
      </c>
      <c r="J367" s="1" t="s">
        <v>259</v>
      </c>
      <c r="K367" s="1" t="s">
        <v>259</v>
      </c>
      <c r="L367" s="101">
        <v>1292</v>
      </c>
      <c r="M367" s="1" t="s">
        <v>21</v>
      </c>
      <c r="N367" s="1" t="s">
        <v>21</v>
      </c>
    </row>
    <row r="368" spans="1:14" x14ac:dyDescent="0.25">
      <c r="A368" s="119" t="s">
        <v>48</v>
      </c>
      <c r="B368" s="106" t="s">
        <v>15</v>
      </c>
      <c r="C368" s="105" t="s">
        <v>452</v>
      </c>
      <c r="D368" s="108">
        <v>43400099090</v>
      </c>
      <c r="E368" s="1" t="s">
        <v>483</v>
      </c>
      <c r="F368" s="2" t="s">
        <v>18</v>
      </c>
      <c r="G368" s="1" t="s">
        <v>484</v>
      </c>
      <c r="H368" s="91">
        <v>1196215</v>
      </c>
      <c r="I368" s="1" t="s">
        <v>961</v>
      </c>
      <c r="J368" s="1" t="s">
        <v>942</v>
      </c>
      <c r="K368" s="1" t="s">
        <v>961</v>
      </c>
      <c r="L368" s="101">
        <v>4</v>
      </c>
      <c r="M368" s="1" t="s">
        <v>21</v>
      </c>
      <c r="N368" s="1" t="s">
        <v>21</v>
      </c>
    </row>
    <row r="369" spans="1:14" x14ac:dyDescent="0.25">
      <c r="A369" s="119" t="s">
        <v>31</v>
      </c>
      <c r="B369" s="106" t="s">
        <v>15</v>
      </c>
      <c r="C369" s="105" t="s">
        <v>452</v>
      </c>
      <c r="D369" s="108">
        <v>43400099101</v>
      </c>
      <c r="E369" s="1" t="s">
        <v>488</v>
      </c>
      <c r="F369" s="2" t="s">
        <v>18</v>
      </c>
      <c r="G369" s="1" t="s">
        <v>489</v>
      </c>
      <c r="H369" s="91">
        <v>59449505</v>
      </c>
      <c r="I369" s="1" t="s">
        <v>992</v>
      </c>
      <c r="J369" s="1" t="s">
        <v>180</v>
      </c>
      <c r="K369" s="1" t="s">
        <v>992</v>
      </c>
      <c r="L369" s="101">
        <v>6</v>
      </c>
      <c r="M369" s="1" t="s">
        <v>21</v>
      </c>
      <c r="N369" s="1" t="s">
        <v>21</v>
      </c>
    </row>
    <row r="370" spans="1:14" x14ac:dyDescent="0.25">
      <c r="A370" s="119" t="s">
        <v>31</v>
      </c>
      <c r="B370" s="106" t="s">
        <v>15</v>
      </c>
      <c r="C370" s="105" t="s">
        <v>452</v>
      </c>
      <c r="D370" s="108">
        <v>43400099102</v>
      </c>
      <c r="E370" s="1" t="s">
        <v>460</v>
      </c>
      <c r="F370" s="2" t="s">
        <v>18</v>
      </c>
      <c r="G370" s="1" t="s">
        <v>498</v>
      </c>
      <c r="H370" s="91">
        <v>16395792</v>
      </c>
      <c r="I370" s="1" t="s">
        <v>961</v>
      </c>
      <c r="J370" s="1" t="s">
        <v>942</v>
      </c>
      <c r="K370" s="1" t="s">
        <v>961</v>
      </c>
      <c r="L370" s="101">
        <v>4</v>
      </c>
      <c r="M370" s="1" t="s">
        <v>21</v>
      </c>
      <c r="N370" s="1" t="s">
        <v>21</v>
      </c>
    </row>
    <row r="371" spans="1:14" x14ac:dyDescent="0.25">
      <c r="A371" s="119" t="s">
        <v>33</v>
      </c>
      <c r="B371" s="106" t="s">
        <v>15</v>
      </c>
      <c r="C371" s="105" t="s">
        <v>452</v>
      </c>
      <c r="D371" s="108">
        <v>43400099102</v>
      </c>
      <c r="E371" s="1" t="s">
        <v>460</v>
      </c>
      <c r="F371" s="2" t="s">
        <v>18</v>
      </c>
      <c r="G371" s="1" t="s">
        <v>474</v>
      </c>
      <c r="H371" s="91">
        <v>881657</v>
      </c>
      <c r="I371" s="1" t="s">
        <v>948</v>
      </c>
      <c r="J371" s="1" t="s">
        <v>942</v>
      </c>
      <c r="K371" s="1" t="s">
        <v>948</v>
      </c>
      <c r="L371" s="101">
        <v>5</v>
      </c>
      <c r="M371" s="1" t="s">
        <v>21</v>
      </c>
      <c r="N371" s="1" t="s">
        <v>21</v>
      </c>
    </row>
    <row r="372" spans="1:14" x14ac:dyDescent="0.25">
      <c r="A372" s="119" t="s">
        <v>36</v>
      </c>
      <c r="B372" s="106" t="s">
        <v>15</v>
      </c>
      <c r="C372" s="105" t="s">
        <v>452</v>
      </c>
      <c r="D372" s="108">
        <v>43400099102</v>
      </c>
      <c r="E372" s="1" t="s">
        <v>460</v>
      </c>
      <c r="F372" s="2" t="s">
        <v>18</v>
      </c>
      <c r="G372" s="1" t="s">
        <v>474</v>
      </c>
      <c r="H372" s="91">
        <v>690095</v>
      </c>
      <c r="I372" s="1" t="s">
        <v>992</v>
      </c>
      <c r="J372" s="1" t="s">
        <v>942</v>
      </c>
      <c r="K372" s="1" t="s">
        <v>992</v>
      </c>
      <c r="L372" s="101">
        <v>6</v>
      </c>
      <c r="M372" s="1" t="s">
        <v>21</v>
      </c>
      <c r="N372" s="1" t="s">
        <v>21</v>
      </c>
    </row>
    <row r="373" spans="1:14" x14ac:dyDescent="0.25">
      <c r="A373" s="119" t="s">
        <v>39</v>
      </c>
      <c r="B373" s="106" t="s">
        <v>15</v>
      </c>
      <c r="C373" s="105" t="s">
        <v>452</v>
      </c>
      <c r="D373" s="108">
        <v>43400099102</v>
      </c>
      <c r="E373" s="1" t="s">
        <v>460</v>
      </c>
      <c r="F373" s="2" t="s">
        <v>18</v>
      </c>
      <c r="G373" s="1" t="s">
        <v>474</v>
      </c>
      <c r="H373" s="91">
        <v>207413</v>
      </c>
      <c r="I373" s="1" t="s">
        <v>459</v>
      </c>
      <c r="J373" s="1" t="s">
        <v>942</v>
      </c>
      <c r="K373" s="1" t="s">
        <v>942</v>
      </c>
      <c r="L373" s="101">
        <v>10</v>
      </c>
      <c r="M373" s="1" t="s">
        <v>21</v>
      </c>
      <c r="N373" s="1" t="s">
        <v>21</v>
      </c>
    </row>
    <row r="374" spans="1:14" x14ac:dyDescent="0.25">
      <c r="A374" s="119" t="s">
        <v>40</v>
      </c>
      <c r="B374" s="106" t="s">
        <v>15</v>
      </c>
      <c r="C374" s="105" t="s">
        <v>452</v>
      </c>
      <c r="D374" s="108">
        <v>43400099102</v>
      </c>
      <c r="E374" s="1" t="s">
        <v>460</v>
      </c>
      <c r="F374" s="2" t="s">
        <v>18</v>
      </c>
      <c r="G374" s="1" t="s">
        <v>474</v>
      </c>
      <c r="H374" s="91">
        <v>230014</v>
      </c>
      <c r="I374" s="1" t="s">
        <v>942</v>
      </c>
      <c r="J374" s="1" t="s">
        <v>942</v>
      </c>
      <c r="K374" s="1" t="s">
        <v>942</v>
      </c>
      <c r="L374" s="101">
        <v>10</v>
      </c>
      <c r="M374" s="1" t="s">
        <v>21</v>
      </c>
      <c r="N374" s="1" t="s">
        <v>21</v>
      </c>
    </row>
    <row r="375" spans="1:14" x14ac:dyDescent="0.25">
      <c r="A375" s="119" t="s">
        <v>41</v>
      </c>
      <c r="B375" s="106" t="s">
        <v>15</v>
      </c>
      <c r="C375" s="105" t="s">
        <v>452</v>
      </c>
      <c r="D375" s="108">
        <v>43400099102</v>
      </c>
      <c r="E375" s="1" t="s">
        <v>460</v>
      </c>
      <c r="F375" s="2" t="s">
        <v>18</v>
      </c>
      <c r="G375" s="1" t="s">
        <v>485</v>
      </c>
      <c r="H375" s="91">
        <v>9959</v>
      </c>
      <c r="I375" s="1" t="s">
        <v>459</v>
      </c>
      <c r="J375" s="1" t="s">
        <v>942</v>
      </c>
      <c r="K375" s="1" t="s">
        <v>942</v>
      </c>
      <c r="L375" s="101">
        <v>10</v>
      </c>
      <c r="M375" s="1" t="s">
        <v>21</v>
      </c>
      <c r="N375" s="1" t="s">
        <v>21</v>
      </c>
    </row>
    <row r="376" spans="1:14" x14ac:dyDescent="0.25">
      <c r="A376" s="119" t="s">
        <v>80</v>
      </c>
      <c r="B376" s="106" t="s">
        <v>15</v>
      </c>
      <c r="C376" s="105" t="s">
        <v>452</v>
      </c>
      <c r="D376" s="108">
        <v>43400099102</v>
      </c>
      <c r="E376" s="1" t="s">
        <v>460</v>
      </c>
      <c r="F376" s="2" t="s">
        <v>18</v>
      </c>
      <c r="G376" s="1" t="s">
        <v>497</v>
      </c>
      <c r="H376" s="91">
        <v>43658</v>
      </c>
      <c r="I376" s="1" t="s">
        <v>459</v>
      </c>
      <c r="J376" s="1" t="s">
        <v>458</v>
      </c>
      <c r="K376" s="1" t="s">
        <v>459</v>
      </c>
      <c r="L376" s="101">
        <v>17</v>
      </c>
      <c r="M376" s="1" t="s">
        <v>21</v>
      </c>
      <c r="N376" s="1" t="s">
        <v>21</v>
      </c>
    </row>
    <row r="377" spans="1:14" x14ac:dyDescent="0.25">
      <c r="A377" s="119" t="s">
        <v>42</v>
      </c>
      <c r="B377" s="106" t="s">
        <v>15</v>
      </c>
      <c r="C377" s="105" t="s">
        <v>452</v>
      </c>
      <c r="D377" s="108">
        <v>43400099102</v>
      </c>
      <c r="E377" s="1" t="s">
        <v>460</v>
      </c>
      <c r="F377" s="2" t="s">
        <v>18</v>
      </c>
      <c r="G377" s="1" t="s">
        <v>461</v>
      </c>
      <c r="H377" s="91">
        <v>31173</v>
      </c>
      <c r="I377" s="1" t="s">
        <v>459</v>
      </c>
      <c r="J377" s="1" t="s">
        <v>942</v>
      </c>
      <c r="K377" s="1" t="s">
        <v>942</v>
      </c>
      <c r="L377" s="101">
        <v>10</v>
      </c>
      <c r="M377" s="1" t="s">
        <v>21</v>
      </c>
      <c r="N377" s="1" t="s">
        <v>21</v>
      </c>
    </row>
    <row r="378" spans="1:14" x14ac:dyDescent="0.25">
      <c r="A378" s="119" t="s">
        <v>81</v>
      </c>
      <c r="B378" s="106" t="s">
        <v>15</v>
      </c>
      <c r="C378" s="105" t="s">
        <v>452</v>
      </c>
      <c r="D378" s="108">
        <v>43400099102</v>
      </c>
      <c r="E378" s="1" t="s">
        <v>460</v>
      </c>
      <c r="F378" s="2" t="s">
        <v>18</v>
      </c>
      <c r="G378" s="1" t="s">
        <v>496</v>
      </c>
      <c r="H378" s="91">
        <v>4590</v>
      </c>
      <c r="I378" s="1" t="s">
        <v>459</v>
      </c>
      <c r="J378" s="1" t="s">
        <v>458</v>
      </c>
      <c r="K378" s="1" t="s">
        <v>459</v>
      </c>
      <c r="L378" s="101">
        <v>17</v>
      </c>
      <c r="M378" s="1" t="s">
        <v>21</v>
      </c>
      <c r="N378" s="1" t="s">
        <v>21</v>
      </c>
    </row>
    <row r="379" spans="1:14" x14ac:dyDescent="0.25">
      <c r="A379" s="119" t="s">
        <v>48</v>
      </c>
      <c r="B379" s="106" t="s">
        <v>15</v>
      </c>
      <c r="C379" s="105" t="s">
        <v>452</v>
      </c>
      <c r="D379" s="108">
        <v>43400099102</v>
      </c>
      <c r="E379" s="1" t="s">
        <v>456</v>
      </c>
      <c r="F379" s="2" t="s">
        <v>18</v>
      </c>
      <c r="G379" s="1" t="s">
        <v>499</v>
      </c>
      <c r="H379" s="91">
        <v>67633569</v>
      </c>
      <c r="I379" s="1" t="s">
        <v>945</v>
      </c>
      <c r="J379" s="1" t="s">
        <v>942</v>
      </c>
      <c r="K379" s="1" t="s">
        <v>945</v>
      </c>
      <c r="L379" s="101">
        <v>3</v>
      </c>
      <c r="M379" s="1" t="s">
        <v>21</v>
      </c>
      <c r="N379" s="1" t="s">
        <v>21</v>
      </c>
    </row>
    <row r="380" spans="1:14" x14ac:dyDescent="0.25">
      <c r="A380" s="119" t="s">
        <v>26</v>
      </c>
      <c r="B380" s="106" t="s">
        <v>15</v>
      </c>
      <c r="C380" s="105" t="s">
        <v>452</v>
      </c>
      <c r="D380" s="108">
        <v>43400099102</v>
      </c>
      <c r="E380" s="1" t="s">
        <v>460</v>
      </c>
      <c r="F380" s="2" t="s">
        <v>18</v>
      </c>
      <c r="G380" s="1" t="s">
        <v>474</v>
      </c>
      <c r="H380" s="91">
        <v>238553</v>
      </c>
      <c r="I380" s="1" t="s">
        <v>961</v>
      </c>
      <c r="J380" s="1" t="s">
        <v>942</v>
      </c>
      <c r="K380" s="1" t="s">
        <v>961</v>
      </c>
      <c r="L380" s="101">
        <v>4</v>
      </c>
      <c r="M380" s="1" t="s">
        <v>21</v>
      </c>
      <c r="N380" s="1" t="s">
        <v>21</v>
      </c>
    </row>
    <row r="381" spans="1:14" x14ac:dyDescent="0.25">
      <c r="A381" s="119" t="s">
        <v>22</v>
      </c>
      <c r="B381" s="106" t="s">
        <v>15</v>
      </c>
      <c r="C381" s="105" t="s">
        <v>452</v>
      </c>
      <c r="D381" s="108">
        <v>43400099102</v>
      </c>
      <c r="E381" s="1" t="s">
        <v>456</v>
      </c>
      <c r="F381" s="2" t="s">
        <v>18</v>
      </c>
      <c r="G381" s="1" t="s">
        <v>457</v>
      </c>
      <c r="H381" s="91">
        <v>287756</v>
      </c>
      <c r="I381" s="1" t="s">
        <v>1001</v>
      </c>
      <c r="J381" s="1" t="s">
        <v>942</v>
      </c>
      <c r="K381" s="1" t="s">
        <v>1001</v>
      </c>
      <c r="L381" s="101">
        <v>7</v>
      </c>
      <c r="M381" s="1" t="s">
        <v>21</v>
      </c>
      <c r="N381" s="1" t="s">
        <v>21</v>
      </c>
    </row>
    <row r="382" spans="1:14" x14ac:dyDescent="0.25">
      <c r="A382" s="119" t="s">
        <v>45</v>
      </c>
      <c r="B382" s="106" t="s">
        <v>15</v>
      </c>
      <c r="C382" s="105" t="s">
        <v>452</v>
      </c>
      <c r="D382" s="108">
        <v>43400099102</v>
      </c>
      <c r="E382" s="1" t="s">
        <v>456</v>
      </c>
      <c r="F382" s="2" t="s">
        <v>18</v>
      </c>
      <c r="G382" s="1" t="s">
        <v>457</v>
      </c>
      <c r="H382" s="91">
        <v>138897</v>
      </c>
      <c r="I382" s="1" t="s">
        <v>459</v>
      </c>
      <c r="J382" s="1" t="s">
        <v>458</v>
      </c>
      <c r="K382" s="1" t="s">
        <v>459</v>
      </c>
      <c r="L382" s="101">
        <v>17</v>
      </c>
      <c r="M382" s="1" t="s">
        <v>21</v>
      </c>
      <c r="N382" s="1" t="s">
        <v>21</v>
      </c>
    </row>
    <row r="383" spans="1:14" x14ac:dyDescent="0.25">
      <c r="A383" s="119" t="s">
        <v>84</v>
      </c>
      <c r="B383" s="106" t="s">
        <v>15</v>
      </c>
      <c r="C383" s="105" t="s">
        <v>452</v>
      </c>
      <c r="D383" s="108">
        <v>43400099102</v>
      </c>
      <c r="E383" s="1" t="s">
        <v>460</v>
      </c>
      <c r="F383" s="2" t="s">
        <v>18</v>
      </c>
      <c r="G383" s="1" t="s">
        <v>474</v>
      </c>
      <c r="H383" s="91">
        <v>17638</v>
      </c>
      <c r="I383" s="1" t="s">
        <v>459</v>
      </c>
      <c r="J383" s="1" t="s">
        <v>942</v>
      </c>
      <c r="K383" s="1" t="s">
        <v>942</v>
      </c>
      <c r="L383" s="101">
        <v>10</v>
      </c>
      <c r="M383" s="1" t="s">
        <v>21</v>
      </c>
      <c r="N383" s="1" t="s">
        <v>21</v>
      </c>
    </row>
    <row r="384" spans="1:14" x14ac:dyDescent="0.25">
      <c r="A384" s="119" t="s">
        <v>88</v>
      </c>
      <c r="B384" s="106" t="s">
        <v>15</v>
      </c>
      <c r="C384" s="105" t="s">
        <v>452</v>
      </c>
      <c r="D384" s="108">
        <v>43400099102</v>
      </c>
      <c r="E384" s="1" t="s">
        <v>460</v>
      </c>
      <c r="F384" s="2" t="s">
        <v>18</v>
      </c>
      <c r="G384" s="1" t="s">
        <v>474</v>
      </c>
      <c r="H384" s="91">
        <v>25669</v>
      </c>
      <c r="I384" s="1" t="s">
        <v>107</v>
      </c>
      <c r="J384" s="1" t="s">
        <v>481</v>
      </c>
      <c r="K384" s="1" t="s">
        <v>107</v>
      </c>
      <c r="L384" s="101">
        <v>31</v>
      </c>
      <c r="M384" s="1" t="s">
        <v>21</v>
      </c>
      <c r="N384" s="1" t="s">
        <v>21</v>
      </c>
    </row>
    <row r="385" spans="1:14" x14ac:dyDescent="0.25">
      <c r="A385" s="119" t="s">
        <v>46</v>
      </c>
      <c r="B385" s="106" t="s">
        <v>15</v>
      </c>
      <c r="C385" s="105" t="s">
        <v>452</v>
      </c>
      <c r="D385" s="108">
        <v>43400099102</v>
      </c>
      <c r="E385" s="1" t="s">
        <v>460</v>
      </c>
      <c r="F385" s="2" t="s">
        <v>18</v>
      </c>
      <c r="G385" s="1" t="s">
        <v>474</v>
      </c>
      <c r="H385" s="91">
        <v>0</v>
      </c>
      <c r="I385" s="1" t="s">
        <v>482</v>
      </c>
      <c r="J385" s="1" t="s">
        <v>942</v>
      </c>
      <c r="K385" s="1" t="s">
        <v>942</v>
      </c>
      <c r="L385" s="101">
        <v>10</v>
      </c>
      <c r="M385" s="1" t="s">
        <v>21</v>
      </c>
      <c r="N385" s="1" t="s">
        <v>21</v>
      </c>
    </row>
    <row r="386" spans="1:14" x14ac:dyDescent="0.25">
      <c r="A386" s="119" t="s">
        <v>31</v>
      </c>
      <c r="B386" s="106" t="s">
        <v>15</v>
      </c>
      <c r="C386" s="105" t="s">
        <v>502</v>
      </c>
      <c r="D386" s="108">
        <v>43400099105</v>
      </c>
      <c r="E386" s="1" t="s">
        <v>504</v>
      </c>
      <c r="F386" s="2" t="s">
        <v>18</v>
      </c>
      <c r="G386" s="1" t="s">
        <v>505</v>
      </c>
      <c r="H386" s="91">
        <v>30700939</v>
      </c>
      <c r="I386" s="1" t="s">
        <v>992</v>
      </c>
      <c r="J386" s="1" t="s">
        <v>180</v>
      </c>
      <c r="K386" s="1" t="s">
        <v>992</v>
      </c>
      <c r="L386" s="101">
        <v>6</v>
      </c>
      <c r="M386" s="1" t="s">
        <v>21</v>
      </c>
      <c r="N386" s="1" t="s">
        <v>21</v>
      </c>
    </row>
    <row r="387" spans="1:14" x14ac:dyDescent="0.25">
      <c r="A387" s="119" t="s">
        <v>31</v>
      </c>
      <c r="B387" s="106" t="s">
        <v>15</v>
      </c>
      <c r="C387" s="105" t="s">
        <v>452</v>
      </c>
      <c r="D387" s="108">
        <v>43400099106</v>
      </c>
      <c r="E387" s="1" t="s">
        <v>470</v>
      </c>
      <c r="F387" s="2" t="s">
        <v>18</v>
      </c>
      <c r="G387" s="1" t="s">
        <v>471</v>
      </c>
      <c r="H387" s="91">
        <v>72483</v>
      </c>
      <c r="I387" s="1" t="s">
        <v>945</v>
      </c>
      <c r="J387" s="1" t="s">
        <v>942</v>
      </c>
      <c r="K387" s="1" t="s">
        <v>945</v>
      </c>
      <c r="L387" s="101">
        <v>3</v>
      </c>
      <c r="M387" s="1" t="s">
        <v>21</v>
      </c>
      <c r="N387" s="1" t="s">
        <v>21</v>
      </c>
    </row>
    <row r="388" spans="1:14" x14ac:dyDescent="0.25">
      <c r="A388" s="119" t="s">
        <v>41</v>
      </c>
      <c r="B388" s="106" t="s">
        <v>15</v>
      </c>
      <c r="C388" s="105" t="s">
        <v>452</v>
      </c>
      <c r="D388" s="108">
        <v>43400099106</v>
      </c>
      <c r="E388" s="1" t="s">
        <v>470</v>
      </c>
      <c r="F388" s="2" t="s">
        <v>18</v>
      </c>
      <c r="G388" s="1" t="s">
        <v>471</v>
      </c>
      <c r="H388" s="91">
        <v>58322</v>
      </c>
      <c r="I388" s="1" t="s">
        <v>55</v>
      </c>
      <c r="J388" s="1" t="s">
        <v>942</v>
      </c>
      <c r="K388" s="1" t="s">
        <v>942</v>
      </c>
      <c r="L388" s="101">
        <v>10</v>
      </c>
      <c r="M388" s="1" t="s">
        <v>21</v>
      </c>
      <c r="N388" s="1" t="s">
        <v>21</v>
      </c>
    </row>
    <row r="389" spans="1:14" x14ac:dyDescent="0.25">
      <c r="A389" s="119" t="s">
        <v>48</v>
      </c>
      <c r="B389" s="106" t="s">
        <v>15</v>
      </c>
      <c r="C389" s="105" t="s">
        <v>452</v>
      </c>
      <c r="D389" s="108">
        <v>43400099106</v>
      </c>
      <c r="E389" s="1" t="s">
        <v>470</v>
      </c>
      <c r="F389" s="2" t="s">
        <v>18</v>
      </c>
      <c r="G389" s="1" t="s">
        <v>471</v>
      </c>
      <c r="H389" s="91">
        <v>32798</v>
      </c>
      <c r="I389" s="1" t="s">
        <v>992</v>
      </c>
      <c r="J389" s="1" t="s">
        <v>942</v>
      </c>
      <c r="K389" s="1" t="s">
        <v>992</v>
      </c>
      <c r="L389" s="101">
        <v>6</v>
      </c>
      <c r="M389" s="1" t="s">
        <v>21</v>
      </c>
      <c r="N389" s="1" t="s">
        <v>21</v>
      </c>
    </row>
    <row r="390" spans="1:14" x14ac:dyDescent="0.25">
      <c r="A390" s="119" t="s">
        <v>87</v>
      </c>
      <c r="B390" s="106" t="s">
        <v>15</v>
      </c>
      <c r="C390" s="105" t="s">
        <v>452</v>
      </c>
      <c r="D390" s="108">
        <v>43400099106</v>
      </c>
      <c r="E390" s="1" t="s">
        <v>470</v>
      </c>
      <c r="F390" s="2" t="s">
        <v>18</v>
      </c>
      <c r="G390" s="1" t="s">
        <v>471</v>
      </c>
      <c r="H390" s="91">
        <v>0</v>
      </c>
      <c r="I390" s="1"/>
      <c r="J390" s="1"/>
      <c r="K390" s="1"/>
      <c r="L390" s="2" t="s">
        <v>956</v>
      </c>
      <c r="M390" s="1" t="s">
        <v>21</v>
      </c>
      <c r="N390" s="1" t="s">
        <v>21</v>
      </c>
    </row>
    <row r="391" spans="1:14" x14ac:dyDescent="0.25">
      <c r="A391" s="119" t="s">
        <v>14</v>
      </c>
      <c r="B391" s="106" t="s">
        <v>15</v>
      </c>
      <c r="C391" s="105" t="s">
        <v>452</v>
      </c>
      <c r="D391" s="108">
        <v>43400099240</v>
      </c>
      <c r="E391" s="1" t="s">
        <v>1024</v>
      </c>
      <c r="F391" s="2" t="s">
        <v>18</v>
      </c>
      <c r="G391" s="1" t="s">
        <v>38</v>
      </c>
      <c r="H391" s="91">
        <v>0</v>
      </c>
      <c r="I391" s="1"/>
      <c r="J391" s="1"/>
      <c r="K391" s="1"/>
      <c r="L391" s="2" t="s">
        <v>956</v>
      </c>
      <c r="M391" s="1" t="s">
        <v>21</v>
      </c>
      <c r="N391" s="1" t="s">
        <v>21</v>
      </c>
    </row>
    <row r="392" spans="1:14" x14ac:dyDescent="0.25">
      <c r="A392" s="119" t="s">
        <v>31</v>
      </c>
      <c r="B392" s="106" t="s">
        <v>15</v>
      </c>
      <c r="C392" s="105" t="s">
        <v>452</v>
      </c>
      <c r="D392" s="108">
        <v>43400099240</v>
      </c>
      <c r="E392" s="1" t="s">
        <v>1024</v>
      </c>
      <c r="F392" s="2" t="s">
        <v>18</v>
      </c>
      <c r="G392" s="1" t="s">
        <v>38</v>
      </c>
      <c r="H392" s="91">
        <v>0</v>
      </c>
      <c r="I392" s="1"/>
      <c r="J392" s="1"/>
      <c r="K392" s="1"/>
      <c r="L392" s="2" t="s">
        <v>956</v>
      </c>
      <c r="M392" s="1" t="s">
        <v>21</v>
      </c>
      <c r="N392" s="1" t="s">
        <v>21</v>
      </c>
    </row>
    <row r="393" spans="1:14" x14ac:dyDescent="0.25">
      <c r="A393" s="119" t="s">
        <v>33</v>
      </c>
      <c r="B393" s="106" t="s">
        <v>15</v>
      </c>
      <c r="C393" s="105" t="s">
        <v>452</v>
      </c>
      <c r="D393" s="108">
        <v>43400099240</v>
      </c>
      <c r="E393" s="1" t="s">
        <v>1024</v>
      </c>
      <c r="F393" s="2" t="s">
        <v>18</v>
      </c>
      <c r="G393" s="1" t="s">
        <v>38</v>
      </c>
      <c r="H393" s="91">
        <v>0</v>
      </c>
      <c r="I393" s="1"/>
      <c r="J393" s="1"/>
      <c r="K393" s="1"/>
      <c r="L393" s="2" t="s">
        <v>956</v>
      </c>
      <c r="M393" s="1" t="s">
        <v>21</v>
      </c>
      <c r="N393" s="1" t="s">
        <v>21</v>
      </c>
    </row>
    <row r="394" spans="1:14" x14ac:dyDescent="0.25">
      <c r="A394" s="119" t="s">
        <v>36</v>
      </c>
      <c r="B394" s="106" t="s">
        <v>15</v>
      </c>
      <c r="C394" s="105" t="s">
        <v>452</v>
      </c>
      <c r="D394" s="108">
        <v>43400099240</v>
      </c>
      <c r="E394" s="1" t="s">
        <v>1024</v>
      </c>
      <c r="F394" s="2" t="s">
        <v>18</v>
      </c>
      <c r="G394" s="1" t="s">
        <v>38</v>
      </c>
      <c r="H394" s="91">
        <v>0</v>
      </c>
      <c r="I394" s="1"/>
      <c r="J394" s="1"/>
      <c r="K394" s="1"/>
      <c r="L394" s="2" t="s">
        <v>956</v>
      </c>
      <c r="M394" s="1" t="s">
        <v>21</v>
      </c>
      <c r="N394" s="1" t="s">
        <v>21</v>
      </c>
    </row>
    <row r="395" spans="1:14" x14ac:dyDescent="0.25">
      <c r="A395" s="119" t="s">
        <v>39</v>
      </c>
      <c r="B395" s="106" t="s">
        <v>15</v>
      </c>
      <c r="C395" s="105" t="s">
        <v>452</v>
      </c>
      <c r="D395" s="108">
        <v>43400099240</v>
      </c>
      <c r="E395" s="1" t="s">
        <v>1024</v>
      </c>
      <c r="F395" s="2" t="s">
        <v>18</v>
      </c>
      <c r="G395" s="1" t="s">
        <v>38</v>
      </c>
      <c r="H395" s="91">
        <v>0</v>
      </c>
      <c r="I395" s="1"/>
      <c r="J395" s="1"/>
      <c r="K395" s="1"/>
      <c r="L395" s="2" t="s">
        <v>956</v>
      </c>
      <c r="M395" s="1" t="s">
        <v>21</v>
      </c>
      <c r="N395" s="1" t="s">
        <v>21</v>
      </c>
    </row>
    <row r="396" spans="1:14" x14ac:dyDescent="0.25">
      <c r="A396" s="119" t="s">
        <v>1336</v>
      </c>
      <c r="B396" s="106" t="s">
        <v>15</v>
      </c>
      <c r="C396" s="105" t="s">
        <v>452</v>
      </c>
      <c r="D396" s="108">
        <v>43400099240</v>
      </c>
      <c r="E396" s="1" t="s">
        <v>1024</v>
      </c>
      <c r="F396" s="2" t="s">
        <v>18</v>
      </c>
      <c r="G396" s="1" t="s">
        <v>38</v>
      </c>
      <c r="H396" s="91">
        <v>0</v>
      </c>
      <c r="I396" s="1"/>
      <c r="J396" s="1"/>
      <c r="K396" s="1"/>
      <c r="L396" s="2" t="s">
        <v>956</v>
      </c>
      <c r="M396" s="1" t="s">
        <v>21</v>
      </c>
      <c r="N396" s="1" t="s">
        <v>21</v>
      </c>
    </row>
    <row r="397" spans="1:14" x14ac:dyDescent="0.25">
      <c r="A397" s="119" t="s">
        <v>40</v>
      </c>
      <c r="B397" s="106" t="s">
        <v>15</v>
      </c>
      <c r="C397" s="105" t="s">
        <v>452</v>
      </c>
      <c r="D397" s="108">
        <v>43400099240</v>
      </c>
      <c r="E397" s="1" t="s">
        <v>1024</v>
      </c>
      <c r="F397" s="2" t="s">
        <v>18</v>
      </c>
      <c r="G397" s="1" t="s">
        <v>38</v>
      </c>
      <c r="H397" s="91">
        <v>0</v>
      </c>
      <c r="I397" s="1"/>
      <c r="J397" s="1"/>
      <c r="K397" s="1"/>
      <c r="L397" s="2" t="s">
        <v>956</v>
      </c>
      <c r="M397" s="1" t="s">
        <v>21</v>
      </c>
      <c r="N397" s="1" t="s">
        <v>21</v>
      </c>
    </row>
    <row r="398" spans="1:14" x14ac:dyDescent="0.25">
      <c r="A398" s="119" t="s">
        <v>41</v>
      </c>
      <c r="B398" s="106" t="s">
        <v>15</v>
      </c>
      <c r="C398" s="105" t="s">
        <v>452</v>
      </c>
      <c r="D398" s="108">
        <v>43400099240</v>
      </c>
      <c r="E398" s="1" t="s">
        <v>1024</v>
      </c>
      <c r="F398" s="2" t="s">
        <v>18</v>
      </c>
      <c r="G398" s="1" t="s">
        <v>38</v>
      </c>
      <c r="H398" s="91">
        <v>0</v>
      </c>
      <c r="I398" s="1"/>
      <c r="J398" s="1"/>
      <c r="K398" s="1"/>
      <c r="L398" s="2" t="s">
        <v>956</v>
      </c>
      <c r="M398" s="1" t="s">
        <v>21</v>
      </c>
      <c r="N398" s="1" t="s">
        <v>21</v>
      </c>
    </row>
    <row r="399" spans="1:14" x14ac:dyDescent="0.25">
      <c r="A399" s="119" t="s">
        <v>80</v>
      </c>
      <c r="B399" s="106" t="s">
        <v>15</v>
      </c>
      <c r="C399" s="105" t="s">
        <v>452</v>
      </c>
      <c r="D399" s="108">
        <v>43400099240</v>
      </c>
      <c r="E399" s="1" t="s">
        <v>1024</v>
      </c>
      <c r="F399" s="2" t="s">
        <v>18</v>
      </c>
      <c r="G399" s="1" t="s">
        <v>38</v>
      </c>
      <c r="H399" s="91">
        <v>0</v>
      </c>
      <c r="I399" s="1"/>
      <c r="J399" s="1"/>
      <c r="K399" s="1"/>
      <c r="L399" s="2" t="s">
        <v>956</v>
      </c>
      <c r="M399" s="1" t="s">
        <v>21</v>
      </c>
      <c r="N399" s="1" t="s">
        <v>21</v>
      </c>
    </row>
    <row r="400" spans="1:14" x14ac:dyDescent="0.25">
      <c r="A400" s="119" t="s">
        <v>42</v>
      </c>
      <c r="B400" s="106" t="s">
        <v>15</v>
      </c>
      <c r="C400" s="105" t="s">
        <v>452</v>
      </c>
      <c r="D400" s="108">
        <v>43400099240</v>
      </c>
      <c r="E400" s="1" t="s">
        <v>1024</v>
      </c>
      <c r="F400" s="2" t="s">
        <v>18</v>
      </c>
      <c r="G400" s="1" t="s">
        <v>38</v>
      </c>
      <c r="H400" s="91">
        <v>0</v>
      </c>
      <c r="I400" s="1"/>
      <c r="J400" s="1"/>
      <c r="K400" s="1"/>
      <c r="L400" s="2" t="s">
        <v>956</v>
      </c>
      <c r="M400" s="1" t="s">
        <v>21</v>
      </c>
      <c r="N400" s="1" t="s">
        <v>21</v>
      </c>
    </row>
    <row r="401" spans="1:14" x14ac:dyDescent="0.25">
      <c r="A401" s="119" t="s">
        <v>81</v>
      </c>
      <c r="B401" s="106" t="s">
        <v>15</v>
      </c>
      <c r="C401" s="105" t="s">
        <v>452</v>
      </c>
      <c r="D401" s="108">
        <v>43400099240</v>
      </c>
      <c r="E401" s="1" t="s">
        <v>1024</v>
      </c>
      <c r="F401" s="2" t="s">
        <v>18</v>
      </c>
      <c r="G401" s="1" t="s">
        <v>38</v>
      </c>
      <c r="H401" s="91">
        <v>0</v>
      </c>
      <c r="I401" s="1"/>
      <c r="J401" s="1"/>
      <c r="K401" s="1"/>
      <c r="L401" s="2" t="s">
        <v>956</v>
      </c>
      <c r="M401" s="1" t="s">
        <v>21</v>
      </c>
      <c r="N401" s="1" t="s">
        <v>21</v>
      </c>
    </row>
    <row r="402" spans="1:14" x14ac:dyDescent="0.25">
      <c r="A402" s="119" t="s">
        <v>48</v>
      </c>
      <c r="B402" s="106" t="s">
        <v>15</v>
      </c>
      <c r="C402" s="105" t="s">
        <v>452</v>
      </c>
      <c r="D402" s="108">
        <v>43400099240</v>
      </c>
      <c r="E402" s="1" t="s">
        <v>1024</v>
      </c>
      <c r="F402" s="2" t="s">
        <v>18</v>
      </c>
      <c r="G402" s="1" t="s">
        <v>38</v>
      </c>
      <c r="H402" s="91">
        <v>0</v>
      </c>
      <c r="I402" s="1"/>
      <c r="J402" s="1"/>
      <c r="K402" s="1"/>
      <c r="L402" s="2" t="s">
        <v>956</v>
      </c>
      <c r="M402" s="1" t="s">
        <v>21</v>
      </c>
      <c r="N402" s="1" t="s">
        <v>21</v>
      </c>
    </row>
    <row r="403" spans="1:14" x14ac:dyDescent="0.25">
      <c r="A403" s="119" t="s">
        <v>26</v>
      </c>
      <c r="B403" s="106" t="s">
        <v>15</v>
      </c>
      <c r="C403" s="105" t="s">
        <v>452</v>
      </c>
      <c r="D403" s="108">
        <v>43400099240</v>
      </c>
      <c r="E403" s="1" t="s">
        <v>1024</v>
      </c>
      <c r="F403" s="2" t="s">
        <v>18</v>
      </c>
      <c r="G403" s="1" t="s">
        <v>38</v>
      </c>
      <c r="H403" s="91">
        <v>0</v>
      </c>
      <c r="I403" s="1"/>
      <c r="J403" s="1"/>
      <c r="K403" s="1"/>
      <c r="L403" s="2" t="s">
        <v>956</v>
      </c>
      <c r="M403" s="1" t="s">
        <v>21</v>
      </c>
      <c r="N403" s="1" t="s">
        <v>21</v>
      </c>
    </row>
    <row r="404" spans="1:14" x14ac:dyDescent="0.25">
      <c r="A404" s="119" t="s">
        <v>22</v>
      </c>
      <c r="B404" s="106" t="s">
        <v>15</v>
      </c>
      <c r="C404" s="105" t="s">
        <v>452</v>
      </c>
      <c r="D404" s="108">
        <v>43400099240</v>
      </c>
      <c r="E404" s="1" t="s">
        <v>1024</v>
      </c>
      <c r="F404" s="2" t="s">
        <v>18</v>
      </c>
      <c r="G404" s="1" t="s">
        <v>38</v>
      </c>
      <c r="H404" s="91">
        <v>0</v>
      </c>
      <c r="I404" s="1"/>
      <c r="J404" s="1"/>
      <c r="K404" s="1"/>
      <c r="L404" s="2" t="s">
        <v>956</v>
      </c>
      <c r="M404" s="1" t="s">
        <v>21</v>
      </c>
      <c r="N404" s="1" t="s">
        <v>21</v>
      </c>
    </row>
    <row r="405" spans="1:14" x14ac:dyDescent="0.25">
      <c r="A405" s="119" t="s">
        <v>45</v>
      </c>
      <c r="B405" s="106" t="s">
        <v>15</v>
      </c>
      <c r="C405" s="105" t="s">
        <v>452</v>
      </c>
      <c r="D405" s="108">
        <v>43400099240</v>
      </c>
      <c r="E405" s="1" t="s">
        <v>1024</v>
      </c>
      <c r="F405" s="2" t="s">
        <v>18</v>
      </c>
      <c r="G405" s="1" t="s">
        <v>38</v>
      </c>
      <c r="H405" s="91">
        <v>0</v>
      </c>
      <c r="I405" s="1"/>
      <c r="J405" s="1"/>
      <c r="K405" s="1"/>
      <c r="L405" s="2" t="s">
        <v>956</v>
      </c>
      <c r="M405" s="1" t="s">
        <v>21</v>
      </c>
      <c r="N405" s="1" t="s">
        <v>21</v>
      </c>
    </row>
    <row r="406" spans="1:14" x14ac:dyDescent="0.25">
      <c r="A406" s="119" t="s">
        <v>84</v>
      </c>
      <c r="B406" s="106" t="s">
        <v>15</v>
      </c>
      <c r="C406" s="105" t="s">
        <v>452</v>
      </c>
      <c r="D406" s="108">
        <v>43400099240</v>
      </c>
      <c r="E406" s="1" t="s">
        <v>1024</v>
      </c>
      <c r="F406" s="2" t="s">
        <v>18</v>
      </c>
      <c r="G406" s="1" t="s">
        <v>38</v>
      </c>
      <c r="H406" s="91">
        <v>0</v>
      </c>
      <c r="I406" s="1"/>
      <c r="J406" s="1"/>
      <c r="K406" s="1"/>
      <c r="L406" s="2" t="s">
        <v>956</v>
      </c>
      <c r="M406" s="1" t="s">
        <v>21</v>
      </c>
      <c r="N406" s="1" t="s">
        <v>21</v>
      </c>
    </row>
    <row r="407" spans="1:14" x14ac:dyDescent="0.25">
      <c r="A407" s="119" t="s">
        <v>87</v>
      </c>
      <c r="B407" s="106" t="s">
        <v>15</v>
      </c>
      <c r="C407" s="105" t="s">
        <v>452</v>
      </c>
      <c r="D407" s="108">
        <v>43400099240</v>
      </c>
      <c r="E407" s="1" t="s">
        <v>1024</v>
      </c>
      <c r="F407" s="2" t="s">
        <v>18</v>
      </c>
      <c r="G407" s="1" t="s">
        <v>38</v>
      </c>
      <c r="H407" s="91">
        <v>0</v>
      </c>
      <c r="I407" s="1"/>
      <c r="J407" s="1"/>
      <c r="K407" s="1"/>
      <c r="L407" s="2" t="s">
        <v>956</v>
      </c>
      <c r="M407" s="1" t="s">
        <v>21</v>
      </c>
      <c r="N407" s="1" t="s">
        <v>21</v>
      </c>
    </row>
    <row r="408" spans="1:14" x14ac:dyDescent="0.25">
      <c r="A408" s="119" t="s">
        <v>436</v>
      </c>
      <c r="B408" s="106" t="s">
        <v>15</v>
      </c>
      <c r="C408" s="105" t="s">
        <v>452</v>
      </c>
      <c r="D408" s="108">
        <v>43400099240</v>
      </c>
      <c r="E408" s="1" t="s">
        <v>1024</v>
      </c>
      <c r="F408" s="2" t="s">
        <v>18</v>
      </c>
      <c r="G408" s="1" t="s">
        <v>38</v>
      </c>
      <c r="H408" s="91">
        <v>0</v>
      </c>
      <c r="I408" s="1"/>
      <c r="J408" s="1"/>
      <c r="K408" s="1"/>
      <c r="L408" s="2" t="s">
        <v>956</v>
      </c>
      <c r="M408" s="1" t="s">
        <v>21</v>
      </c>
      <c r="N408" s="1" t="s">
        <v>21</v>
      </c>
    </row>
    <row r="409" spans="1:14" x14ac:dyDescent="0.25">
      <c r="A409" s="119" t="s">
        <v>88</v>
      </c>
      <c r="B409" s="106" t="s">
        <v>15</v>
      </c>
      <c r="C409" s="105" t="s">
        <v>452</v>
      </c>
      <c r="D409" s="108">
        <v>43400099240</v>
      </c>
      <c r="E409" s="1" t="s">
        <v>1024</v>
      </c>
      <c r="F409" s="2" t="s">
        <v>18</v>
      </c>
      <c r="G409" s="1" t="s">
        <v>38</v>
      </c>
      <c r="H409" s="91">
        <v>0</v>
      </c>
      <c r="I409" s="1"/>
      <c r="J409" s="1"/>
      <c r="K409" s="1"/>
      <c r="L409" s="2" t="s">
        <v>956</v>
      </c>
      <c r="M409" s="1" t="s">
        <v>21</v>
      </c>
      <c r="N409" s="1" t="s">
        <v>21</v>
      </c>
    </row>
    <row r="410" spans="1:14" x14ac:dyDescent="0.25">
      <c r="A410" s="119" t="s">
        <v>46</v>
      </c>
      <c r="B410" s="106" t="s">
        <v>15</v>
      </c>
      <c r="C410" s="105" t="s">
        <v>452</v>
      </c>
      <c r="D410" s="108">
        <v>43400099240</v>
      </c>
      <c r="E410" s="1" t="s">
        <v>1024</v>
      </c>
      <c r="F410" s="2" t="s">
        <v>18</v>
      </c>
      <c r="G410" s="1" t="s">
        <v>38</v>
      </c>
      <c r="H410" s="91">
        <v>0</v>
      </c>
      <c r="I410" s="1"/>
      <c r="J410" s="1"/>
      <c r="K410" s="1"/>
      <c r="L410" s="2" t="s">
        <v>956</v>
      </c>
      <c r="M410" s="1" t="s">
        <v>21</v>
      </c>
      <c r="N410" s="1" t="s">
        <v>21</v>
      </c>
    </row>
    <row r="411" spans="1:14" x14ac:dyDescent="0.25">
      <c r="A411" s="119" t="s">
        <v>31</v>
      </c>
      <c r="B411" s="106" t="s">
        <v>15</v>
      </c>
      <c r="C411" s="105" t="s">
        <v>452</v>
      </c>
      <c r="D411" s="108">
        <v>43400200990</v>
      </c>
      <c r="E411" s="1" t="s">
        <v>467</v>
      </c>
      <c r="F411" s="2" t="s">
        <v>18</v>
      </c>
      <c r="G411" s="1" t="s">
        <v>468</v>
      </c>
      <c r="H411" s="91">
        <v>-27159750</v>
      </c>
      <c r="I411" s="1" t="s">
        <v>948</v>
      </c>
      <c r="J411" s="1" t="s">
        <v>961</v>
      </c>
      <c r="K411" s="1" t="s">
        <v>961</v>
      </c>
      <c r="L411" s="101">
        <v>4</v>
      </c>
      <c r="M411" s="1" t="s">
        <v>21</v>
      </c>
      <c r="N411" s="1" t="s">
        <v>21</v>
      </c>
    </row>
    <row r="412" spans="1:14" x14ac:dyDescent="0.25">
      <c r="A412" s="119" t="s">
        <v>31</v>
      </c>
      <c r="B412" s="106" t="s">
        <v>15</v>
      </c>
      <c r="C412" s="105" t="s">
        <v>514</v>
      </c>
      <c r="D412" s="108">
        <v>43400299012</v>
      </c>
      <c r="E412" s="1" t="s">
        <v>515</v>
      </c>
      <c r="F412" s="2" t="s">
        <v>35</v>
      </c>
      <c r="G412" s="1" t="s">
        <v>516</v>
      </c>
      <c r="H412" s="91">
        <v>-538676</v>
      </c>
      <c r="I412" s="1" t="s">
        <v>942</v>
      </c>
      <c r="J412" s="1" t="s">
        <v>942</v>
      </c>
      <c r="K412" s="1" t="s">
        <v>942</v>
      </c>
      <c r="L412" s="101">
        <v>10</v>
      </c>
      <c r="M412" s="1" t="s">
        <v>21</v>
      </c>
      <c r="N412" s="1" t="s">
        <v>21</v>
      </c>
    </row>
    <row r="413" spans="1:14" x14ac:dyDescent="0.25">
      <c r="A413" s="119" t="s">
        <v>31</v>
      </c>
      <c r="B413" s="106" t="s">
        <v>15</v>
      </c>
      <c r="C413" s="105" t="s">
        <v>502</v>
      </c>
      <c r="D413" s="108">
        <v>43400299013</v>
      </c>
      <c r="E413" s="1" t="s">
        <v>1027</v>
      </c>
      <c r="F413" s="2" t="s">
        <v>18</v>
      </c>
      <c r="G413" s="1" t="s">
        <v>1028</v>
      </c>
      <c r="H413" s="91">
        <v>0</v>
      </c>
      <c r="I413" s="1" t="s">
        <v>130</v>
      </c>
      <c r="J413" s="1" t="s">
        <v>503</v>
      </c>
      <c r="K413" s="1" t="s">
        <v>503</v>
      </c>
      <c r="L413" s="101">
        <v>70</v>
      </c>
      <c r="M413" s="1" t="s">
        <v>21</v>
      </c>
      <c r="N413" s="1" t="s">
        <v>21</v>
      </c>
    </row>
    <row r="414" spans="1:14" x14ac:dyDescent="0.25">
      <c r="A414" s="119" t="s">
        <v>31</v>
      </c>
      <c r="B414" s="106" t="s">
        <v>15</v>
      </c>
      <c r="C414" s="105" t="s">
        <v>452</v>
      </c>
      <c r="D414" s="108">
        <v>43400999200</v>
      </c>
      <c r="E414" s="1" t="s">
        <v>462</v>
      </c>
      <c r="F414" s="2" t="s">
        <v>35</v>
      </c>
      <c r="G414" s="1" t="s">
        <v>472</v>
      </c>
      <c r="H414" s="91">
        <v>0</v>
      </c>
      <c r="I414" s="1" t="s">
        <v>1025</v>
      </c>
      <c r="J414" s="1" t="s">
        <v>1026</v>
      </c>
      <c r="K414" s="1" t="s">
        <v>1025</v>
      </c>
      <c r="L414" s="101">
        <v>1847</v>
      </c>
      <c r="M414" s="1" t="s">
        <v>21</v>
      </c>
      <c r="N414" s="1" t="s">
        <v>21</v>
      </c>
    </row>
    <row r="415" spans="1:14" x14ac:dyDescent="0.25">
      <c r="A415" s="119" t="s">
        <v>33</v>
      </c>
      <c r="B415" s="106" t="s">
        <v>15</v>
      </c>
      <c r="C415" s="105" t="s">
        <v>452</v>
      </c>
      <c r="D415" s="108">
        <v>43400999200</v>
      </c>
      <c r="E415" s="1" t="s">
        <v>462</v>
      </c>
      <c r="F415" s="2" t="s">
        <v>35</v>
      </c>
      <c r="G415" s="1" t="s">
        <v>472</v>
      </c>
      <c r="H415" s="91">
        <v>7723</v>
      </c>
      <c r="I415" s="1" t="s">
        <v>477</v>
      </c>
      <c r="J415" s="1" t="s">
        <v>466</v>
      </c>
      <c r="K415" s="1" t="s">
        <v>466</v>
      </c>
      <c r="L415" s="101">
        <v>3765</v>
      </c>
      <c r="M415" s="1" t="s">
        <v>21</v>
      </c>
      <c r="N415" s="1" t="s">
        <v>21</v>
      </c>
    </row>
    <row r="416" spans="1:14" x14ac:dyDescent="0.25">
      <c r="A416" s="119" t="s">
        <v>36</v>
      </c>
      <c r="B416" s="106" t="s">
        <v>15</v>
      </c>
      <c r="C416" s="105" t="s">
        <v>452</v>
      </c>
      <c r="D416" s="108">
        <v>43400999200</v>
      </c>
      <c r="E416" s="1" t="s">
        <v>462</v>
      </c>
      <c r="F416" s="2" t="s">
        <v>35</v>
      </c>
      <c r="G416" s="1" t="s">
        <v>472</v>
      </c>
      <c r="H416" s="91">
        <v>5271</v>
      </c>
      <c r="I416" s="1" t="s">
        <v>473</v>
      </c>
      <c r="J416" s="1" t="s">
        <v>473</v>
      </c>
      <c r="K416" s="1" t="s">
        <v>473</v>
      </c>
      <c r="L416" s="101">
        <v>3762</v>
      </c>
      <c r="M416" s="1" t="s">
        <v>21</v>
      </c>
      <c r="N416" s="1" t="s">
        <v>21</v>
      </c>
    </row>
    <row r="417" spans="1:14" x14ac:dyDescent="0.25">
      <c r="A417" s="119" t="s">
        <v>39</v>
      </c>
      <c r="B417" s="106" t="s">
        <v>15</v>
      </c>
      <c r="C417" s="105" t="s">
        <v>452</v>
      </c>
      <c r="D417" s="108">
        <v>43400999200</v>
      </c>
      <c r="E417" s="1" t="s">
        <v>462</v>
      </c>
      <c r="F417" s="2" t="s">
        <v>35</v>
      </c>
      <c r="G417" s="1" t="s">
        <v>472</v>
      </c>
      <c r="H417" s="91">
        <v>6835</v>
      </c>
      <c r="I417" s="1" t="s">
        <v>464</v>
      </c>
      <c r="J417" s="1" t="s">
        <v>466</v>
      </c>
      <c r="K417" s="1" t="s">
        <v>466</v>
      </c>
      <c r="L417" s="101">
        <v>3765</v>
      </c>
      <c r="M417" s="1" t="s">
        <v>21</v>
      </c>
      <c r="N417" s="1" t="s">
        <v>21</v>
      </c>
    </row>
    <row r="418" spans="1:14" x14ac:dyDescent="0.25">
      <c r="A418" s="119" t="s">
        <v>40</v>
      </c>
      <c r="B418" s="106" t="s">
        <v>15</v>
      </c>
      <c r="C418" s="105" t="s">
        <v>452</v>
      </c>
      <c r="D418" s="108">
        <v>43400999200</v>
      </c>
      <c r="E418" s="1" t="s">
        <v>462</v>
      </c>
      <c r="F418" s="2" t="s">
        <v>35</v>
      </c>
      <c r="G418" s="1" t="s">
        <v>472</v>
      </c>
      <c r="H418" s="91">
        <v>43240</v>
      </c>
      <c r="I418" s="1" t="s">
        <v>477</v>
      </c>
      <c r="J418" s="1" t="s">
        <v>29</v>
      </c>
      <c r="K418" s="1" t="s">
        <v>29</v>
      </c>
      <c r="L418" s="101">
        <v>3764</v>
      </c>
      <c r="M418" s="1" t="s">
        <v>21</v>
      </c>
      <c r="N418" s="1" t="s">
        <v>21</v>
      </c>
    </row>
    <row r="419" spans="1:14" x14ac:dyDescent="0.25">
      <c r="A419" s="119" t="s">
        <v>80</v>
      </c>
      <c r="B419" s="106" t="s">
        <v>15</v>
      </c>
      <c r="C419" s="105" t="s">
        <v>452</v>
      </c>
      <c r="D419" s="108">
        <v>43400999200</v>
      </c>
      <c r="E419" s="1" t="s">
        <v>462</v>
      </c>
      <c r="F419" s="2" t="s">
        <v>35</v>
      </c>
      <c r="G419" s="1" t="s">
        <v>463</v>
      </c>
      <c r="H419" s="91">
        <v>647</v>
      </c>
      <c r="I419" s="1" t="s">
        <v>464</v>
      </c>
      <c r="J419" s="1" t="s">
        <v>466</v>
      </c>
      <c r="K419" s="1" t="s">
        <v>466</v>
      </c>
      <c r="L419" s="101">
        <v>3765</v>
      </c>
      <c r="M419" s="1" t="s">
        <v>21</v>
      </c>
      <c r="N419" s="1" t="s">
        <v>21</v>
      </c>
    </row>
    <row r="420" spans="1:14" x14ac:dyDescent="0.25">
      <c r="A420" s="119" t="s">
        <v>42</v>
      </c>
      <c r="B420" s="106" t="s">
        <v>15</v>
      </c>
      <c r="C420" s="105" t="s">
        <v>452</v>
      </c>
      <c r="D420" s="108">
        <v>43400999200</v>
      </c>
      <c r="E420" s="1" t="s">
        <v>462</v>
      </c>
      <c r="F420" s="2" t="s">
        <v>35</v>
      </c>
      <c r="G420" s="1" t="s">
        <v>463</v>
      </c>
      <c r="H420" s="91">
        <v>5501</v>
      </c>
      <c r="I420" s="1" t="s">
        <v>464</v>
      </c>
      <c r="J420" s="1" t="s">
        <v>465</v>
      </c>
      <c r="K420" s="1" t="s">
        <v>465</v>
      </c>
      <c r="L420" s="101">
        <v>3772</v>
      </c>
      <c r="M420" s="1" t="s">
        <v>21</v>
      </c>
      <c r="N420" s="1" t="s">
        <v>21</v>
      </c>
    </row>
    <row r="421" spans="1:14" x14ac:dyDescent="0.25">
      <c r="A421" s="119" t="s">
        <v>81</v>
      </c>
      <c r="B421" s="106" t="s">
        <v>15</v>
      </c>
      <c r="C421" s="105" t="s">
        <v>452</v>
      </c>
      <c r="D421" s="108">
        <v>43400999200</v>
      </c>
      <c r="E421" s="1" t="s">
        <v>462</v>
      </c>
      <c r="F421" s="2" t="s">
        <v>35</v>
      </c>
      <c r="G421" s="1" t="s">
        <v>463</v>
      </c>
      <c r="H421" s="91">
        <v>6444</v>
      </c>
      <c r="I421" s="1" t="s">
        <v>464</v>
      </c>
      <c r="J421" s="1" t="s">
        <v>466</v>
      </c>
      <c r="K421" s="1" t="s">
        <v>466</v>
      </c>
      <c r="L421" s="101">
        <v>3765</v>
      </c>
      <c r="M421" s="1" t="s">
        <v>21</v>
      </c>
      <c r="N421" s="1" t="s">
        <v>21</v>
      </c>
    </row>
    <row r="422" spans="1:14" x14ac:dyDescent="0.25">
      <c r="A422" s="119" t="s">
        <v>48</v>
      </c>
      <c r="B422" s="106" t="s">
        <v>15</v>
      </c>
      <c r="C422" s="105" t="s">
        <v>452</v>
      </c>
      <c r="D422" s="108">
        <v>43400999200</v>
      </c>
      <c r="E422" s="1" t="s">
        <v>462</v>
      </c>
      <c r="F422" s="2" t="s">
        <v>35</v>
      </c>
      <c r="G422" s="1" t="s">
        <v>472</v>
      </c>
      <c r="H422" s="91">
        <v>562464</v>
      </c>
      <c r="I422" s="1" t="s">
        <v>473</v>
      </c>
      <c r="J422" s="1" t="s">
        <v>473</v>
      </c>
      <c r="K422" s="1" t="s">
        <v>473</v>
      </c>
      <c r="L422" s="101">
        <v>3762</v>
      </c>
      <c r="M422" s="1" t="s">
        <v>21</v>
      </c>
      <c r="N422" s="1" t="s">
        <v>21</v>
      </c>
    </row>
    <row r="423" spans="1:14" x14ac:dyDescent="0.25">
      <c r="A423" s="119" t="s">
        <v>26</v>
      </c>
      <c r="B423" s="106" t="s">
        <v>15</v>
      </c>
      <c r="C423" s="105" t="s">
        <v>452</v>
      </c>
      <c r="D423" s="108">
        <v>43400999200</v>
      </c>
      <c r="E423" s="1" t="s">
        <v>462</v>
      </c>
      <c r="F423" s="2" t="s">
        <v>35</v>
      </c>
      <c r="G423" s="1" t="s">
        <v>472</v>
      </c>
      <c r="H423" s="91">
        <v>27362</v>
      </c>
      <c r="I423" s="1" t="s">
        <v>473</v>
      </c>
      <c r="J423" s="1" t="s">
        <v>473</v>
      </c>
      <c r="K423" s="1" t="s">
        <v>473</v>
      </c>
      <c r="L423" s="101">
        <v>3762</v>
      </c>
      <c r="M423" s="1" t="s">
        <v>21</v>
      </c>
      <c r="N423" s="1" t="s">
        <v>21</v>
      </c>
    </row>
    <row r="424" spans="1:14" x14ac:dyDescent="0.25">
      <c r="A424" s="119" t="s">
        <v>22</v>
      </c>
      <c r="B424" s="106" t="s">
        <v>15</v>
      </c>
      <c r="C424" s="105" t="s">
        <v>452</v>
      </c>
      <c r="D424" s="108">
        <v>43400999200</v>
      </c>
      <c r="E424" s="1" t="s">
        <v>462</v>
      </c>
      <c r="F424" s="2" t="s">
        <v>35</v>
      </c>
      <c r="G424" s="1" t="s">
        <v>492</v>
      </c>
      <c r="H424" s="91">
        <v>3108</v>
      </c>
      <c r="I424" s="1" t="s">
        <v>480</v>
      </c>
      <c r="J424" s="1" t="s">
        <v>493</v>
      </c>
      <c r="K424" s="1" t="s">
        <v>493</v>
      </c>
      <c r="L424" s="101">
        <v>3770</v>
      </c>
      <c r="M424" s="1" t="s">
        <v>21</v>
      </c>
      <c r="N424" s="1" t="s">
        <v>21</v>
      </c>
    </row>
    <row r="425" spans="1:14" x14ac:dyDescent="0.25">
      <c r="A425" s="119" t="s">
        <v>84</v>
      </c>
      <c r="B425" s="106" t="s">
        <v>15</v>
      </c>
      <c r="C425" s="105" t="s">
        <v>452</v>
      </c>
      <c r="D425" s="108">
        <v>43400999200</v>
      </c>
      <c r="E425" s="1" t="s">
        <v>462</v>
      </c>
      <c r="F425" s="2" t="s">
        <v>35</v>
      </c>
      <c r="G425" s="1" t="s">
        <v>472</v>
      </c>
      <c r="H425" s="91">
        <v>2934</v>
      </c>
      <c r="I425" s="1" t="s">
        <v>480</v>
      </c>
      <c r="J425" s="1" t="s">
        <v>473</v>
      </c>
      <c r="K425" s="1" t="s">
        <v>473</v>
      </c>
      <c r="L425" s="101">
        <v>3762</v>
      </c>
      <c r="M425" s="1" t="s">
        <v>21</v>
      </c>
      <c r="N425" s="1" t="s">
        <v>21</v>
      </c>
    </row>
    <row r="426" spans="1:14" x14ac:dyDescent="0.25">
      <c r="A426" s="119" t="s">
        <v>88</v>
      </c>
      <c r="B426" s="106" t="s">
        <v>15</v>
      </c>
      <c r="C426" s="105" t="s">
        <v>452</v>
      </c>
      <c r="D426" s="108">
        <v>43400999200</v>
      </c>
      <c r="E426" s="1" t="s">
        <v>462</v>
      </c>
      <c r="F426" s="2" t="s">
        <v>35</v>
      </c>
      <c r="G426" s="1" t="s">
        <v>472</v>
      </c>
      <c r="H426" s="91">
        <v>0</v>
      </c>
      <c r="I426" s="1" t="s">
        <v>1025</v>
      </c>
      <c r="J426" s="1" t="s">
        <v>465</v>
      </c>
      <c r="K426" s="1" t="s">
        <v>1025</v>
      </c>
      <c r="L426" s="101">
        <v>1847</v>
      </c>
      <c r="M426" s="1" t="s">
        <v>21</v>
      </c>
      <c r="N426" s="1" t="s">
        <v>21</v>
      </c>
    </row>
    <row r="427" spans="1:14" x14ac:dyDescent="0.25">
      <c r="A427" s="119" t="s">
        <v>46</v>
      </c>
      <c r="B427" s="106" t="s">
        <v>15</v>
      </c>
      <c r="C427" s="105" t="s">
        <v>452</v>
      </c>
      <c r="D427" s="108">
        <v>43400999200</v>
      </c>
      <c r="E427" s="1" t="s">
        <v>462</v>
      </c>
      <c r="F427" s="2" t="s">
        <v>35</v>
      </c>
      <c r="G427" s="1" t="s">
        <v>472</v>
      </c>
      <c r="H427" s="91">
        <v>4491</v>
      </c>
      <c r="I427" s="1" t="s">
        <v>500</v>
      </c>
      <c r="J427" s="1" t="s">
        <v>501</v>
      </c>
      <c r="K427" s="1" t="s">
        <v>501</v>
      </c>
      <c r="L427" s="101">
        <v>3766</v>
      </c>
      <c r="M427" s="1" t="s">
        <v>21</v>
      </c>
      <c r="N427" s="1" t="s">
        <v>21</v>
      </c>
    </row>
    <row r="428" spans="1:14" x14ac:dyDescent="0.25">
      <c r="A428" s="119" t="s">
        <v>31</v>
      </c>
      <c r="B428" s="106" t="s">
        <v>15</v>
      </c>
      <c r="C428" s="105" t="s">
        <v>502</v>
      </c>
      <c r="D428" s="108">
        <v>43500099001</v>
      </c>
      <c r="E428" s="1" t="s">
        <v>1029</v>
      </c>
      <c r="F428" s="2" t="s">
        <v>18</v>
      </c>
      <c r="G428" s="1" t="s">
        <v>509</v>
      </c>
      <c r="H428" s="91">
        <v>15000</v>
      </c>
      <c r="I428" s="1" t="s">
        <v>961</v>
      </c>
      <c r="J428" s="1" t="s">
        <v>942</v>
      </c>
      <c r="K428" s="1" t="s">
        <v>961</v>
      </c>
      <c r="L428" s="101">
        <v>4</v>
      </c>
      <c r="M428" s="1" t="s">
        <v>21</v>
      </c>
      <c r="N428" s="1" t="s">
        <v>21</v>
      </c>
    </row>
    <row r="429" spans="1:14" x14ac:dyDescent="0.25">
      <c r="A429" s="119" t="s">
        <v>48</v>
      </c>
      <c r="B429" s="106" t="s">
        <v>15</v>
      </c>
      <c r="C429" s="105" t="s">
        <v>502</v>
      </c>
      <c r="D429" s="108">
        <v>43500099001</v>
      </c>
      <c r="E429" s="1" t="s">
        <v>506</v>
      </c>
      <c r="F429" s="2" t="s">
        <v>18</v>
      </c>
      <c r="G429" s="1" t="s">
        <v>29</v>
      </c>
      <c r="H429" s="91">
        <v>-285500</v>
      </c>
      <c r="I429" s="1" t="s">
        <v>403</v>
      </c>
      <c r="J429" s="1" t="s">
        <v>507</v>
      </c>
      <c r="K429" s="1" t="s">
        <v>507</v>
      </c>
      <c r="L429" s="101">
        <v>434</v>
      </c>
      <c r="M429" s="1" t="s">
        <v>21</v>
      </c>
      <c r="N429" s="1" t="s">
        <v>21</v>
      </c>
    </row>
    <row r="430" spans="1:14" x14ac:dyDescent="0.25">
      <c r="A430" s="119" t="s">
        <v>84</v>
      </c>
      <c r="B430" s="106" t="s">
        <v>15</v>
      </c>
      <c r="C430" s="105" t="s">
        <v>502</v>
      </c>
      <c r="D430" s="108">
        <v>43500099001</v>
      </c>
      <c r="E430" s="1" t="s">
        <v>1029</v>
      </c>
      <c r="F430" s="2" t="s">
        <v>18</v>
      </c>
      <c r="G430" s="1" t="s">
        <v>29</v>
      </c>
      <c r="H430" s="91">
        <v>0</v>
      </c>
      <c r="I430" s="1" t="s">
        <v>368</v>
      </c>
      <c r="J430" s="1" t="s">
        <v>1030</v>
      </c>
      <c r="K430" s="1" t="s">
        <v>1030</v>
      </c>
      <c r="L430" s="101">
        <v>945</v>
      </c>
      <c r="M430" s="1" t="s">
        <v>21</v>
      </c>
      <c r="N430" s="1" t="s">
        <v>21</v>
      </c>
    </row>
    <row r="431" spans="1:14" x14ac:dyDescent="0.25">
      <c r="A431" s="119" t="s">
        <v>31</v>
      </c>
      <c r="B431" s="106" t="s">
        <v>15</v>
      </c>
      <c r="C431" s="105" t="s">
        <v>502</v>
      </c>
      <c r="D431" s="108">
        <v>43500099002</v>
      </c>
      <c r="E431" s="1" t="s">
        <v>510</v>
      </c>
      <c r="F431" s="2" t="s">
        <v>18</v>
      </c>
      <c r="G431" s="1" t="s">
        <v>509</v>
      </c>
      <c r="H431" s="91">
        <v>-411446</v>
      </c>
      <c r="I431" s="1" t="s">
        <v>945</v>
      </c>
      <c r="J431" s="1" t="s">
        <v>512</v>
      </c>
      <c r="K431" s="1" t="s">
        <v>945</v>
      </c>
      <c r="L431" s="101">
        <v>3</v>
      </c>
      <c r="M431" s="1" t="s">
        <v>21</v>
      </c>
      <c r="N431" s="1" t="s">
        <v>21</v>
      </c>
    </row>
    <row r="432" spans="1:14" x14ac:dyDescent="0.25">
      <c r="A432" s="119" t="s">
        <v>31</v>
      </c>
      <c r="B432" s="106" t="s">
        <v>15</v>
      </c>
      <c r="C432" s="105" t="s">
        <v>502</v>
      </c>
      <c r="D432" s="108">
        <v>43500099009</v>
      </c>
      <c r="E432" s="1" t="s">
        <v>508</v>
      </c>
      <c r="F432" s="2" t="s">
        <v>18</v>
      </c>
      <c r="G432" s="1" t="s">
        <v>509</v>
      </c>
      <c r="H432" s="91">
        <v>1051000</v>
      </c>
      <c r="I432" s="1" t="s">
        <v>992</v>
      </c>
      <c r="J432" s="1" t="s">
        <v>180</v>
      </c>
      <c r="K432" s="1" t="s">
        <v>992</v>
      </c>
      <c r="L432" s="101">
        <v>6</v>
      </c>
      <c r="M432" s="1" t="s">
        <v>21</v>
      </c>
      <c r="N432" s="1" t="s">
        <v>21</v>
      </c>
    </row>
    <row r="433" spans="1:14" x14ac:dyDescent="0.25">
      <c r="A433" s="119" t="s">
        <v>31</v>
      </c>
      <c r="B433" s="106" t="s">
        <v>15</v>
      </c>
      <c r="C433" s="105" t="s">
        <v>502</v>
      </c>
      <c r="D433" s="108">
        <v>43500099021</v>
      </c>
      <c r="E433" s="1" t="s">
        <v>1034</v>
      </c>
      <c r="F433" s="2" t="s">
        <v>18</v>
      </c>
      <c r="G433" s="1" t="s">
        <v>1035</v>
      </c>
      <c r="H433" s="91">
        <v>0</v>
      </c>
      <c r="I433" s="1" t="s">
        <v>249</v>
      </c>
      <c r="J433" s="1" t="s">
        <v>249</v>
      </c>
      <c r="K433" s="1" t="s">
        <v>249</v>
      </c>
      <c r="L433" s="101">
        <v>794</v>
      </c>
      <c r="M433" s="1" t="s">
        <v>21</v>
      </c>
      <c r="N433" s="1" t="s">
        <v>21</v>
      </c>
    </row>
    <row r="434" spans="1:14" x14ac:dyDescent="0.25">
      <c r="A434" s="119" t="s">
        <v>31</v>
      </c>
      <c r="B434" s="106" t="s">
        <v>15</v>
      </c>
      <c r="C434" s="105" t="s">
        <v>502</v>
      </c>
      <c r="D434" s="108">
        <v>43500990015</v>
      </c>
      <c r="E434" s="1" t="s">
        <v>1031</v>
      </c>
      <c r="F434" s="2" t="s">
        <v>18</v>
      </c>
      <c r="G434" s="1" t="s">
        <v>1032</v>
      </c>
      <c r="H434" s="91">
        <v>0</v>
      </c>
      <c r="I434" s="1" t="s">
        <v>1033</v>
      </c>
      <c r="J434" s="1" t="s">
        <v>513</v>
      </c>
      <c r="K434" s="1" t="s">
        <v>1033</v>
      </c>
      <c r="L434" s="101">
        <v>175</v>
      </c>
      <c r="M434" s="1" t="s">
        <v>21</v>
      </c>
      <c r="N434" s="1" t="s">
        <v>21</v>
      </c>
    </row>
    <row r="435" spans="1:14" x14ac:dyDescent="0.25">
      <c r="A435" s="119" t="s">
        <v>31</v>
      </c>
      <c r="B435" s="106" t="s">
        <v>15</v>
      </c>
      <c r="C435" s="105" t="s">
        <v>514</v>
      </c>
      <c r="D435" s="108">
        <v>43900099004</v>
      </c>
      <c r="E435" s="1" t="s">
        <v>517</v>
      </c>
      <c r="F435" s="2" t="s">
        <v>35</v>
      </c>
      <c r="G435" s="1" t="s">
        <v>518</v>
      </c>
      <c r="H435" s="91">
        <v>-546933288</v>
      </c>
      <c r="I435" s="1" t="s">
        <v>519</v>
      </c>
      <c r="J435" s="1" t="s">
        <v>109</v>
      </c>
      <c r="K435" s="1" t="s">
        <v>109</v>
      </c>
      <c r="L435" s="101">
        <v>18</v>
      </c>
      <c r="M435" s="1" t="s">
        <v>21</v>
      </c>
      <c r="N435" s="1" t="s">
        <v>21</v>
      </c>
    </row>
    <row r="436" spans="1:14" x14ac:dyDescent="0.25">
      <c r="A436" s="119" t="s">
        <v>31</v>
      </c>
      <c r="B436" s="106" t="s">
        <v>15</v>
      </c>
      <c r="C436" s="105" t="s">
        <v>514</v>
      </c>
      <c r="D436" s="108">
        <v>43900099005</v>
      </c>
      <c r="E436" s="1" t="s">
        <v>520</v>
      </c>
      <c r="F436" s="2" t="s">
        <v>35</v>
      </c>
      <c r="G436" s="1" t="s">
        <v>521</v>
      </c>
      <c r="H436" s="91">
        <v>393685703</v>
      </c>
      <c r="I436" s="1" t="s">
        <v>431</v>
      </c>
      <c r="J436" s="1" t="s">
        <v>431</v>
      </c>
      <c r="K436" s="1" t="s">
        <v>431</v>
      </c>
      <c r="L436" s="101">
        <v>21</v>
      </c>
      <c r="M436" s="1" t="s">
        <v>21</v>
      </c>
      <c r="N436" s="1" t="s">
        <v>21</v>
      </c>
    </row>
    <row r="437" spans="1:14" x14ac:dyDescent="0.25">
      <c r="A437" s="119" t="s">
        <v>14</v>
      </c>
      <c r="B437" s="106" t="s">
        <v>15</v>
      </c>
      <c r="C437" s="105" t="s">
        <v>522</v>
      </c>
      <c r="D437" s="108">
        <v>45300099000</v>
      </c>
      <c r="E437" s="1" t="s">
        <v>557</v>
      </c>
      <c r="F437" s="2" t="s">
        <v>35</v>
      </c>
      <c r="G437" s="1" t="s">
        <v>53</v>
      </c>
      <c r="H437" s="91">
        <v>-80375153</v>
      </c>
      <c r="I437" s="1" t="s">
        <v>945</v>
      </c>
      <c r="J437" s="1" t="s">
        <v>945</v>
      </c>
      <c r="K437" s="1" t="s">
        <v>945</v>
      </c>
      <c r="L437" s="101">
        <v>3</v>
      </c>
      <c r="M437" s="1" t="s">
        <v>21</v>
      </c>
      <c r="N437" s="1" t="s">
        <v>21</v>
      </c>
    </row>
    <row r="438" spans="1:14" x14ac:dyDescent="0.25">
      <c r="A438" s="119" t="s">
        <v>31</v>
      </c>
      <c r="B438" s="106" t="s">
        <v>15</v>
      </c>
      <c r="C438" s="105" t="s">
        <v>522</v>
      </c>
      <c r="D438" s="108">
        <v>45300099000</v>
      </c>
      <c r="E438" s="1" t="s">
        <v>557</v>
      </c>
      <c r="F438" s="2" t="s">
        <v>35</v>
      </c>
      <c r="G438" s="1" t="s">
        <v>530</v>
      </c>
      <c r="H438" s="91">
        <v>-4225639</v>
      </c>
      <c r="I438" s="1" t="s">
        <v>942</v>
      </c>
      <c r="J438" s="1" t="s">
        <v>992</v>
      </c>
      <c r="K438" s="1" t="s">
        <v>992</v>
      </c>
      <c r="L438" s="101">
        <v>6</v>
      </c>
      <c r="M438" s="1" t="s">
        <v>21</v>
      </c>
      <c r="N438" s="1" t="s">
        <v>21</v>
      </c>
    </row>
    <row r="439" spans="1:14" x14ac:dyDescent="0.25">
      <c r="A439" s="119" t="s">
        <v>33</v>
      </c>
      <c r="B439" s="106" t="s">
        <v>15</v>
      </c>
      <c r="C439" s="105" t="s">
        <v>522</v>
      </c>
      <c r="D439" s="108">
        <v>45300099000</v>
      </c>
      <c r="E439" s="1" t="s">
        <v>557</v>
      </c>
      <c r="F439" s="2" t="s">
        <v>35</v>
      </c>
      <c r="G439" s="1" t="s">
        <v>558</v>
      </c>
      <c r="H439" s="91">
        <v>0</v>
      </c>
      <c r="I439" s="1" t="s">
        <v>1045</v>
      </c>
      <c r="J439" s="1" t="s">
        <v>259</v>
      </c>
      <c r="K439" s="1" t="s">
        <v>259</v>
      </c>
      <c r="L439" s="101">
        <v>1292</v>
      </c>
      <c r="M439" s="1" t="s">
        <v>21</v>
      </c>
      <c r="N439" s="1" t="s">
        <v>21</v>
      </c>
    </row>
    <row r="440" spans="1:14" x14ac:dyDescent="0.25">
      <c r="A440" s="119" t="s">
        <v>36</v>
      </c>
      <c r="B440" s="106" t="s">
        <v>15</v>
      </c>
      <c r="C440" s="105" t="s">
        <v>522</v>
      </c>
      <c r="D440" s="108">
        <v>45300099000</v>
      </c>
      <c r="E440" s="1" t="s">
        <v>557</v>
      </c>
      <c r="F440" s="2" t="s">
        <v>35</v>
      </c>
      <c r="G440" s="1" t="s">
        <v>558</v>
      </c>
      <c r="H440" s="91">
        <v>0</v>
      </c>
      <c r="I440" s="1" t="s">
        <v>1046</v>
      </c>
      <c r="J440" s="1" t="s">
        <v>559</v>
      </c>
      <c r="K440" s="1" t="s">
        <v>559</v>
      </c>
      <c r="L440" s="101">
        <v>1159</v>
      </c>
      <c r="M440" s="1" t="s">
        <v>21</v>
      </c>
      <c r="N440" s="1" t="s">
        <v>21</v>
      </c>
    </row>
    <row r="441" spans="1:14" x14ac:dyDescent="0.25">
      <c r="A441" s="119" t="s">
        <v>40</v>
      </c>
      <c r="B441" s="106" t="s">
        <v>15</v>
      </c>
      <c r="C441" s="105" t="s">
        <v>522</v>
      </c>
      <c r="D441" s="108">
        <v>45300099000</v>
      </c>
      <c r="E441" s="1" t="s">
        <v>557</v>
      </c>
      <c r="F441" s="2" t="s">
        <v>35</v>
      </c>
      <c r="G441" s="1" t="s">
        <v>558</v>
      </c>
      <c r="H441" s="91">
        <v>0</v>
      </c>
      <c r="I441" s="1" t="s">
        <v>1047</v>
      </c>
      <c r="J441" s="1" t="s">
        <v>1048</v>
      </c>
      <c r="K441" s="1" t="s">
        <v>1048</v>
      </c>
      <c r="L441" s="101">
        <v>1824</v>
      </c>
      <c r="M441" s="1" t="s">
        <v>21</v>
      </c>
      <c r="N441" s="1" t="s">
        <v>21</v>
      </c>
    </row>
    <row r="442" spans="1:14" x14ac:dyDescent="0.25">
      <c r="A442" s="119" t="s">
        <v>48</v>
      </c>
      <c r="B442" s="106" t="s">
        <v>15</v>
      </c>
      <c r="C442" s="105" t="s">
        <v>522</v>
      </c>
      <c r="D442" s="108">
        <v>45300099000</v>
      </c>
      <c r="E442" s="1" t="s">
        <v>557</v>
      </c>
      <c r="F442" s="2" t="s">
        <v>35</v>
      </c>
      <c r="G442" s="1" t="s">
        <v>558</v>
      </c>
      <c r="H442" s="91">
        <v>-147997701</v>
      </c>
      <c r="I442" s="1" t="s">
        <v>945</v>
      </c>
      <c r="J442" s="1" t="s">
        <v>945</v>
      </c>
      <c r="K442" s="1" t="s">
        <v>945</v>
      </c>
      <c r="L442" s="101">
        <v>3</v>
      </c>
      <c r="M442" s="1" t="s">
        <v>21</v>
      </c>
      <c r="N442" s="1" t="s">
        <v>21</v>
      </c>
    </row>
    <row r="443" spans="1:14" x14ac:dyDescent="0.25">
      <c r="A443" s="119" t="s">
        <v>26</v>
      </c>
      <c r="B443" s="106" t="s">
        <v>15</v>
      </c>
      <c r="C443" s="105" t="s">
        <v>522</v>
      </c>
      <c r="D443" s="108">
        <v>45300099000</v>
      </c>
      <c r="E443" s="1" t="s">
        <v>557</v>
      </c>
      <c r="F443" s="2" t="s">
        <v>35</v>
      </c>
      <c r="G443" s="1" t="s">
        <v>558</v>
      </c>
      <c r="H443" s="91">
        <v>0</v>
      </c>
      <c r="I443" s="1" t="s">
        <v>1049</v>
      </c>
      <c r="J443" s="1" t="s">
        <v>1050</v>
      </c>
      <c r="K443" s="1" t="s">
        <v>1050</v>
      </c>
      <c r="L443" s="101">
        <v>1385</v>
      </c>
      <c r="M443" s="1" t="s">
        <v>21</v>
      </c>
      <c r="N443" s="1" t="s">
        <v>21</v>
      </c>
    </row>
    <row r="444" spans="1:14" x14ac:dyDescent="0.25">
      <c r="A444" s="119" t="s">
        <v>22</v>
      </c>
      <c r="B444" s="106" t="s">
        <v>15</v>
      </c>
      <c r="C444" s="105" t="s">
        <v>522</v>
      </c>
      <c r="D444" s="108">
        <v>45300099000</v>
      </c>
      <c r="E444" s="1" t="s">
        <v>557</v>
      </c>
      <c r="F444" s="2" t="s">
        <v>35</v>
      </c>
      <c r="G444" s="1" t="s">
        <v>558</v>
      </c>
      <c r="H444" s="91">
        <v>0</v>
      </c>
      <c r="I444" s="1" t="s">
        <v>1051</v>
      </c>
      <c r="J444" s="1" t="s">
        <v>560</v>
      </c>
      <c r="K444" s="1" t="s">
        <v>560</v>
      </c>
      <c r="L444" s="101">
        <v>1844</v>
      </c>
      <c r="M444" s="1" t="s">
        <v>21</v>
      </c>
      <c r="N444" s="1" t="s">
        <v>21</v>
      </c>
    </row>
    <row r="445" spans="1:14" x14ac:dyDescent="0.25">
      <c r="A445" s="119" t="s">
        <v>31</v>
      </c>
      <c r="B445" s="106" t="s">
        <v>15</v>
      </c>
      <c r="C445" s="105" t="s">
        <v>522</v>
      </c>
      <c r="D445" s="108">
        <v>45300099003</v>
      </c>
      <c r="E445" s="1" t="s">
        <v>547</v>
      </c>
      <c r="F445" s="2" t="s">
        <v>35</v>
      </c>
      <c r="G445" s="1" t="s">
        <v>530</v>
      </c>
      <c r="H445" s="91">
        <v>-7023732</v>
      </c>
      <c r="I445" s="1" t="s">
        <v>945</v>
      </c>
      <c r="J445" s="1" t="s">
        <v>945</v>
      </c>
      <c r="K445" s="1" t="s">
        <v>945</v>
      </c>
      <c r="L445" s="101">
        <v>3</v>
      </c>
      <c r="M445" s="1" t="s">
        <v>21</v>
      </c>
      <c r="N445" s="1" t="s">
        <v>21</v>
      </c>
    </row>
    <row r="446" spans="1:14" x14ac:dyDescent="0.25">
      <c r="A446" s="119" t="s">
        <v>33</v>
      </c>
      <c r="B446" s="106" t="s">
        <v>15</v>
      </c>
      <c r="C446" s="105" t="s">
        <v>522</v>
      </c>
      <c r="D446" s="108">
        <v>45300099003</v>
      </c>
      <c r="E446" s="1" t="s">
        <v>547</v>
      </c>
      <c r="F446" s="2" t="s">
        <v>35</v>
      </c>
      <c r="G446" s="1" t="s">
        <v>500</v>
      </c>
      <c r="H446" s="91">
        <v>0</v>
      </c>
      <c r="I446" s="1" t="s">
        <v>430</v>
      </c>
      <c r="J446" s="1" t="s">
        <v>431</v>
      </c>
      <c r="K446" s="1" t="s">
        <v>430</v>
      </c>
      <c r="L446" s="101">
        <v>19</v>
      </c>
      <c r="M446" s="1" t="s">
        <v>21</v>
      </c>
      <c r="N446" s="1" t="s">
        <v>21</v>
      </c>
    </row>
    <row r="447" spans="1:14" x14ac:dyDescent="0.25">
      <c r="A447" s="119" t="s">
        <v>36</v>
      </c>
      <c r="B447" s="106" t="s">
        <v>15</v>
      </c>
      <c r="C447" s="105" t="s">
        <v>522</v>
      </c>
      <c r="D447" s="108">
        <v>45300099003</v>
      </c>
      <c r="E447" s="1" t="s">
        <v>547</v>
      </c>
      <c r="F447" s="2" t="s">
        <v>35</v>
      </c>
      <c r="G447" s="1" t="s">
        <v>500</v>
      </c>
      <c r="H447" s="91">
        <v>0</v>
      </c>
      <c r="I447" s="1" t="s">
        <v>948</v>
      </c>
      <c r="J447" s="1" t="s">
        <v>992</v>
      </c>
      <c r="K447" s="1" t="s">
        <v>948</v>
      </c>
      <c r="L447" s="101">
        <v>5</v>
      </c>
      <c r="M447" s="1" t="s">
        <v>21</v>
      </c>
      <c r="N447" s="1" t="s">
        <v>21</v>
      </c>
    </row>
    <row r="448" spans="1:14" x14ac:dyDescent="0.25">
      <c r="A448" s="119" t="s">
        <v>39</v>
      </c>
      <c r="B448" s="106" t="s">
        <v>15</v>
      </c>
      <c r="C448" s="105" t="s">
        <v>522</v>
      </c>
      <c r="D448" s="108">
        <v>45300099003</v>
      </c>
      <c r="E448" s="1" t="s">
        <v>547</v>
      </c>
      <c r="F448" s="2" t="s">
        <v>35</v>
      </c>
      <c r="G448" s="1" t="s">
        <v>500</v>
      </c>
      <c r="H448" s="91">
        <v>0</v>
      </c>
      <c r="I448" s="1" t="s">
        <v>431</v>
      </c>
      <c r="J448" s="1" t="s">
        <v>89</v>
      </c>
      <c r="K448" s="1" t="s">
        <v>431</v>
      </c>
      <c r="L448" s="101">
        <v>21</v>
      </c>
      <c r="M448" s="1" t="s">
        <v>21</v>
      </c>
      <c r="N448" s="1" t="s">
        <v>21</v>
      </c>
    </row>
    <row r="449" spans="1:14" x14ac:dyDescent="0.25">
      <c r="A449" s="119" t="s">
        <v>40</v>
      </c>
      <c r="B449" s="106" t="s">
        <v>15</v>
      </c>
      <c r="C449" s="105" t="s">
        <v>522</v>
      </c>
      <c r="D449" s="108">
        <v>45300099003</v>
      </c>
      <c r="E449" s="1" t="s">
        <v>547</v>
      </c>
      <c r="F449" s="2" t="s">
        <v>35</v>
      </c>
      <c r="G449" s="1" t="s">
        <v>500</v>
      </c>
      <c r="H449" s="91">
        <v>0</v>
      </c>
      <c r="I449" s="1" t="s">
        <v>55</v>
      </c>
      <c r="J449" s="1" t="s">
        <v>123</v>
      </c>
      <c r="K449" s="1" t="s">
        <v>55</v>
      </c>
      <c r="L449" s="101">
        <v>12</v>
      </c>
      <c r="M449" s="1" t="s">
        <v>21</v>
      </c>
      <c r="N449" s="1" t="s">
        <v>21</v>
      </c>
    </row>
    <row r="450" spans="1:14" x14ac:dyDescent="0.25">
      <c r="A450" s="119" t="s">
        <v>41</v>
      </c>
      <c r="B450" s="106" t="s">
        <v>15</v>
      </c>
      <c r="C450" s="105" t="s">
        <v>522</v>
      </c>
      <c r="D450" s="108">
        <v>45300099003</v>
      </c>
      <c r="E450" s="1" t="s">
        <v>547</v>
      </c>
      <c r="F450" s="2" t="s">
        <v>35</v>
      </c>
      <c r="G450" s="1" t="s">
        <v>500</v>
      </c>
      <c r="H450" s="91">
        <v>0</v>
      </c>
      <c r="I450" s="1" t="s">
        <v>570</v>
      </c>
      <c r="J450" s="1" t="s">
        <v>526</v>
      </c>
      <c r="K450" s="1" t="s">
        <v>570</v>
      </c>
      <c r="L450" s="101">
        <v>84</v>
      </c>
      <c r="M450" s="1" t="s">
        <v>21</v>
      </c>
      <c r="N450" s="1" t="s">
        <v>21</v>
      </c>
    </row>
    <row r="451" spans="1:14" x14ac:dyDescent="0.25">
      <c r="A451" s="119" t="s">
        <v>80</v>
      </c>
      <c r="B451" s="106" t="s">
        <v>15</v>
      </c>
      <c r="C451" s="105" t="s">
        <v>522</v>
      </c>
      <c r="D451" s="108">
        <v>45300099003</v>
      </c>
      <c r="E451" s="1" t="s">
        <v>547</v>
      </c>
      <c r="F451" s="2" t="s">
        <v>35</v>
      </c>
      <c r="G451" s="1" t="s">
        <v>500</v>
      </c>
      <c r="H451" s="91">
        <v>0</v>
      </c>
      <c r="I451" s="1" t="s">
        <v>478</v>
      </c>
      <c r="J451" s="1" t="s">
        <v>549</v>
      </c>
      <c r="K451" s="1" t="s">
        <v>478</v>
      </c>
      <c r="L451" s="101">
        <v>32</v>
      </c>
      <c r="M451" s="1" t="s">
        <v>21</v>
      </c>
      <c r="N451" s="1" t="s">
        <v>21</v>
      </c>
    </row>
    <row r="452" spans="1:14" x14ac:dyDescent="0.25">
      <c r="A452" s="119" t="s">
        <v>42</v>
      </c>
      <c r="B452" s="106" t="s">
        <v>15</v>
      </c>
      <c r="C452" s="105" t="s">
        <v>522</v>
      </c>
      <c r="D452" s="108">
        <v>45300099003</v>
      </c>
      <c r="E452" s="1" t="s">
        <v>547</v>
      </c>
      <c r="F452" s="2" t="s">
        <v>35</v>
      </c>
      <c r="G452" s="1" t="s">
        <v>500</v>
      </c>
      <c r="H452" s="91">
        <v>0</v>
      </c>
      <c r="I452" s="1" t="s">
        <v>548</v>
      </c>
      <c r="J452" s="1" t="s">
        <v>1044</v>
      </c>
      <c r="K452" s="1" t="s">
        <v>548</v>
      </c>
      <c r="L452" s="101">
        <v>228</v>
      </c>
      <c r="M452" s="1" t="s">
        <v>21</v>
      </c>
      <c r="N452" s="1" t="s">
        <v>21</v>
      </c>
    </row>
    <row r="453" spans="1:14" x14ac:dyDescent="0.25">
      <c r="A453" s="119" t="s">
        <v>81</v>
      </c>
      <c r="B453" s="106" t="s">
        <v>15</v>
      </c>
      <c r="C453" s="105" t="s">
        <v>522</v>
      </c>
      <c r="D453" s="108">
        <v>45300099003</v>
      </c>
      <c r="E453" s="1" t="s">
        <v>547</v>
      </c>
      <c r="F453" s="2" t="s">
        <v>35</v>
      </c>
      <c r="G453" s="1" t="s">
        <v>500</v>
      </c>
      <c r="H453" s="91">
        <v>0</v>
      </c>
      <c r="I453" s="1" t="s">
        <v>37</v>
      </c>
      <c r="J453" s="1" t="s">
        <v>426</v>
      </c>
      <c r="K453" s="1" t="s">
        <v>37</v>
      </c>
      <c r="L453" s="101">
        <v>77</v>
      </c>
      <c r="M453" s="1" t="s">
        <v>21</v>
      </c>
      <c r="N453" s="1" t="s">
        <v>21</v>
      </c>
    </row>
    <row r="454" spans="1:14" x14ac:dyDescent="0.25">
      <c r="A454" s="119" t="s">
        <v>48</v>
      </c>
      <c r="B454" s="106" t="s">
        <v>15</v>
      </c>
      <c r="C454" s="105" t="s">
        <v>522</v>
      </c>
      <c r="D454" s="108">
        <v>45300099003</v>
      </c>
      <c r="E454" s="1" t="s">
        <v>547</v>
      </c>
      <c r="F454" s="2" t="s">
        <v>35</v>
      </c>
      <c r="G454" s="1" t="s">
        <v>500</v>
      </c>
      <c r="H454" s="91">
        <v>-381517230</v>
      </c>
      <c r="I454" s="1" t="s">
        <v>945</v>
      </c>
      <c r="J454" s="1" t="s">
        <v>945</v>
      </c>
      <c r="K454" s="1" t="s">
        <v>945</v>
      </c>
      <c r="L454" s="101">
        <v>3</v>
      </c>
      <c r="M454" s="1" t="s">
        <v>21</v>
      </c>
      <c r="N454" s="1" t="s">
        <v>21</v>
      </c>
    </row>
    <row r="455" spans="1:14" x14ac:dyDescent="0.25">
      <c r="A455" s="119" t="s">
        <v>26</v>
      </c>
      <c r="B455" s="106" t="s">
        <v>15</v>
      </c>
      <c r="C455" s="105" t="s">
        <v>522</v>
      </c>
      <c r="D455" s="108">
        <v>45300099003</v>
      </c>
      <c r="E455" s="1" t="s">
        <v>547</v>
      </c>
      <c r="F455" s="2" t="s">
        <v>35</v>
      </c>
      <c r="G455" s="1" t="s">
        <v>500</v>
      </c>
      <c r="H455" s="91">
        <v>0</v>
      </c>
      <c r="I455" s="1" t="s">
        <v>942</v>
      </c>
      <c r="J455" s="1" t="s">
        <v>20</v>
      </c>
      <c r="K455" s="1" t="s">
        <v>942</v>
      </c>
      <c r="L455" s="101">
        <v>10</v>
      </c>
      <c r="M455" s="1" t="s">
        <v>21</v>
      </c>
      <c r="N455" s="1" t="s">
        <v>21</v>
      </c>
    </row>
    <row r="456" spans="1:14" x14ac:dyDescent="0.25">
      <c r="A456" s="119" t="s">
        <v>22</v>
      </c>
      <c r="B456" s="106" t="s">
        <v>15</v>
      </c>
      <c r="C456" s="105" t="s">
        <v>522</v>
      </c>
      <c r="D456" s="108">
        <v>45300099003</v>
      </c>
      <c r="E456" s="1" t="s">
        <v>547</v>
      </c>
      <c r="F456" s="2" t="s">
        <v>35</v>
      </c>
      <c r="G456" s="1" t="s">
        <v>500</v>
      </c>
      <c r="H456" s="91">
        <v>0</v>
      </c>
      <c r="I456" s="1" t="s">
        <v>945</v>
      </c>
      <c r="J456" s="1" t="s">
        <v>961</v>
      </c>
      <c r="K456" s="1" t="s">
        <v>945</v>
      </c>
      <c r="L456" s="101">
        <v>3</v>
      </c>
      <c r="M456" s="1" t="s">
        <v>21</v>
      </c>
      <c r="N456" s="1" t="s">
        <v>21</v>
      </c>
    </row>
    <row r="457" spans="1:14" x14ac:dyDescent="0.25">
      <c r="A457" s="119" t="s">
        <v>45</v>
      </c>
      <c r="B457" s="106" t="s">
        <v>15</v>
      </c>
      <c r="C457" s="105" t="s">
        <v>522</v>
      </c>
      <c r="D457" s="108">
        <v>45300099003</v>
      </c>
      <c r="E457" s="1" t="s">
        <v>547</v>
      </c>
      <c r="F457" s="2" t="s">
        <v>35</v>
      </c>
      <c r="G457" s="1" t="s">
        <v>500</v>
      </c>
      <c r="H457" s="91">
        <v>-200000</v>
      </c>
      <c r="I457" s="1" t="s">
        <v>549</v>
      </c>
      <c r="J457" s="1" t="s">
        <v>945</v>
      </c>
      <c r="K457" s="1" t="s">
        <v>945</v>
      </c>
      <c r="L457" s="101">
        <v>3</v>
      </c>
      <c r="M457" s="1" t="s">
        <v>21</v>
      </c>
      <c r="N457" s="1" t="s">
        <v>21</v>
      </c>
    </row>
    <row r="458" spans="1:14" x14ac:dyDescent="0.25">
      <c r="A458" s="119" t="s">
        <v>84</v>
      </c>
      <c r="B458" s="106" t="s">
        <v>15</v>
      </c>
      <c r="C458" s="105" t="s">
        <v>522</v>
      </c>
      <c r="D458" s="108">
        <v>45300099003</v>
      </c>
      <c r="E458" s="1" t="s">
        <v>547</v>
      </c>
      <c r="F458" s="2" t="s">
        <v>35</v>
      </c>
      <c r="G458" s="1" t="s">
        <v>500</v>
      </c>
      <c r="H458" s="91">
        <v>0</v>
      </c>
      <c r="I458" s="1" t="s">
        <v>54</v>
      </c>
      <c r="J458" s="1" t="s">
        <v>459</v>
      </c>
      <c r="K458" s="1" t="s">
        <v>54</v>
      </c>
      <c r="L458" s="101">
        <v>14</v>
      </c>
      <c r="M458" s="1" t="s">
        <v>21</v>
      </c>
      <c r="N458" s="1" t="s">
        <v>21</v>
      </c>
    </row>
    <row r="459" spans="1:14" x14ac:dyDescent="0.25">
      <c r="A459" s="119" t="s">
        <v>88</v>
      </c>
      <c r="B459" s="106" t="s">
        <v>15</v>
      </c>
      <c r="C459" s="105" t="s">
        <v>522</v>
      </c>
      <c r="D459" s="108">
        <v>45300099003</v>
      </c>
      <c r="E459" s="1" t="s">
        <v>547</v>
      </c>
      <c r="F459" s="2" t="s">
        <v>35</v>
      </c>
      <c r="G459" s="1" t="s">
        <v>500</v>
      </c>
      <c r="H459" s="91">
        <v>0</v>
      </c>
      <c r="I459" s="1" t="s">
        <v>434</v>
      </c>
      <c r="J459" s="1" t="s">
        <v>521</v>
      </c>
      <c r="K459" s="1" t="s">
        <v>434</v>
      </c>
      <c r="L459" s="101">
        <v>363</v>
      </c>
      <c r="M459" s="1" t="s">
        <v>21</v>
      </c>
      <c r="N459" s="1" t="s">
        <v>21</v>
      </c>
    </row>
    <row r="460" spans="1:14" x14ac:dyDescent="0.25">
      <c r="A460" s="119" t="s">
        <v>46</v>
      </c>
      <c r="B460" s="106" t="s">
        <v>15</v>
      </c>
      <c r="C460" s="105" t="s">
        <v>522</v>
      </c>
      <c r="D460" s="108">
        <v>45300099003</v>
      </c>
      <c r="E460" s="1" t="s">
        <v>547</v>
      </c>
      <c r="F460" s="2" t="s">
        <v>35</v>
      </c>
      <c r="G460" s="1" t="s">
        <v>500</v>
      </c>
      <c r="H460" s="91">
        <v>0</v>
      </c>
      <c r="I460" s="1" t="s">
        <v>571</v>
      </c>
      <c r="J460" s="1" t="s">
        <v>513</v>
      </c>
      <c r="K460" s="1" t="s">
        <v>571</v>
      </c>
      <c r="L460" s="101">
        <v>181</v>
      </c>
      <c r="M460" s="1" t="s">
        <v>21</v>
      </c>
      <c r="N460" s="1" t="s">
        <v>21</v>
      </c>
    </row>
    <row r="461" spans="1:14" x14ac:dyDescent="0.25">
      <c r="A461" s="119" t="s">
        <v>14</v>
      </c>
      <c r="B461" s="106" t="s">
        <v>15</v>
      </c>
      <c r="C461" s="105" t="s">
        <v>522</v>
      </c>
      <c r="D461" s="108">
        <v>45300099010</v>
      </c>
      <c r="E461" s="1" t="s">
        <v>563</v>
      </c>
      <c r="F461" s="2" t="s">
        <v>35</v>
      </c>
      <c r="G461" s="1" t="s">
        <v>53</v>
      </c>
      <c r="H461" s="91">
        <v>0</v>
      </c>
      <c r="I461" s="1" t="s">
        <v>1056</v>
      </c>
      <c r="J461" s="1" t="s">
        <v>1040</v>
      </c>
      <c r="K461" s="1" t="s">
        <v>1040</v>
      </c>
      <c r="L461" s="101">
        <v>2289</v>
      </c>
      <c r="M461" s="1" t="s">
        <v>21</v>
      </c>
      <c r="N461" s="1" t="s">
        <v>21</v>
      </c>
    </row>
    <row r="462" spans="1:14" x14ac:dyDescent="0.25">
      <c r="A462" s="119" t="s">
        <v>31</v>
      </c>
      <c r="B462" s="106" t="s">
        <v>15</v>
      </c>
      <c r="C462" s="105" t="s">
        <v>522</v>
      </c>
      <c r="D462" s="108">
        <v>45300099010</v>
      </c>
      <c r="E462" s="1" t="s">
        <v>563</v>
      </c>
      <c r="F462" s="2" t="s">
        <v>35</v>
      </c>
      <c r="G462" s="1" t="s">
        <v>530</v>
      </c>
      <c r="H462" s="91">
        <v>0</v>
      </c>
      <c r="I462" s="1" t="s">
        <v>89</v>
      </c>
      <c r="J462" s="1" t="s">
        <v>564</v>
      </c>
      <c r="K462" s="1" t="s">
        <v>89</v>
      </c>
      <c r="L462" s="101">
        <v>24</v>
      </c>
      <c r="M462" s="1" t="s">
        <v>21</v>
      </c>
      <c r="N462" s="1" t="s">
        <v>21</v>
      </c>
    </row>
    <row r="463" spans="1:14" x14ac:dyDescent="0.25">
      <c r="A463" s="119" t="s">
        <v>48</v>
      </c>
      <c r="B463" s="106" t="s">
        <v>15</v>
      </c>
      <c r="C463" s="105" t="s">
        <v>522</v>
      </c>
      <c r="D463" s="108">
        <v>45300099010</v>
      </c>
      <c r="E463" s="1" t="s">
        <v>563</v>
      </c>
      <c r="F463" s="2" t="s">
        <v>35</v>
      </c>
      <c r="G463" s="1" t="s">
        <v>484</v>
      </c>
      <c r="H463" s="91">
        <v>0</v>
      </c>
      <c r="I463" s="1" t="s">
        <v>526</v>
      </c>
      <c r="J463" s="1" t="s">
        <v>1055</v>
      </c>
      <c r="K463" s="1" t="s">
        <v>526</v>
      </c>
      <c r="L463" s="101">
        <v>87</v>
      </c>
      <c r="M463" s="1" t="s">
        <v>21</v>
      </c>
      <c r="N463" s="1" t="s">
        <v>21</v>
      </c>
    </row>
    <row r="464" spans="1:14" x14ac:dyDescent="0.25">
      <c r="A464" s="119" t="s">
        <v>26</v>
      </c>
      <c r="B464" s="106" t="s">
        <v>15</v>
      </c>
      <c r="C464" s="105" t="s">
        <v>522</v>
      </c>
      <c r="D464" s="108">
        <v>45300099010</v>
      </c>
      <c r="E464" s="1" t="s">
        <v>563</v>
      </c>
      <c r="F464" s="2" t="s">
        <v>35</v>
      </c>
      <c r="G464" s="1" t="s">
        <v>484</v>
      </c>
      <c r="H464" s="91">
        <v>0</v>
      </c>
      <c r="I464" s="1" t="s">
        <v>1040</v>
      </c>
      <c r="J464" s="1" t="s">
        <v>1056</v>
      </c>
      <c r="K464" s="1" t="s">
        <v>1040</v>
      </c>
      <c r="L464" s="101">
        <v>2289</v>
      </c>
      <c r="M464" s="1" t="s">
        <v>21</v>
      </c>
      <c r="N464" s="1" t="s">
        <v>21</v>
      </c>
    </row>
    <row r="465" spans="1:14" x14ac:dyDescent="0.25">
      <c r="A465" s="119" t="s">
        <v>31</v>
      </c>
      <c r="B465" s="106" t="s">
        <v>15</v>
      </c>
      <c r="C465" s="105" t="s">
        <v>522</v>
      </c>
      <c r="D465" s="108">
        <v>45300099015</v>
      </c>
      <c r="E465" s="1" t="s">
        <v>529</v>
      </c>
      <c r="F465" s="2" t="s">
        <v>35</v>
      </c>
      <c r="G465" s="1" t="s">
        <v>530</v>
      </c>
      <c r="H465" s="91">
        <v>-472989324</v>
      </c>
      <c r="I465" s="1" t="s">
        <v>20</v>
      </c>
      <c r="J465" s="1" t="s">
        <v>55</v>
      </c>
      <c r="K465" s="1" t="s">
        <v>20</v>
      </c>
      <c r="L465" s="101">
        <v>11</v>
      </c>
      <c r="M465" s="1" t="s">
        <v>21</v>
      </c>
      <c r="N465" s="1" t="s">
        <v>21</v>
      </c>
    </row>
    <row r="466" spans="1:14" x14ac:dyDescent="0.25">
      <c r="A466" s="119" t="s">
        <v>33</v>
      </c>
      <c r="B466" s="106" t="s">
        <v>15</v>
      </c>
      <c r="C466" s="105" t="s">
        <v>522</v>
      </c>
      <c r="D466" s="108">
        <v>45300099015</v>
      </c>
      <c r="E466" s="1" t="s">
        <v>529</v>
      </c>
      <c r="F466" s="2" t="s">
        <v>35</v>
      </c>
      <c r="G466" s="1" t="s">
        <v>545</v>
      </c>
      <c r="H466" s="91">
        <v>-59065771</v>
      </c>
      <c r="I466" s="1" t="s">
        <v>572</v>
      </c>
      <c r="J466" s="1" t="s">
        <v>430</v>
      </c>
      <c r="K466" s="1" t="s">
        <v>430</v>
      </c>
      <c r="L466" s="101">
        <v>19</v>
      </c>
      <c r="M466" s="1" t="s">
        <v>21</v>
      </c>
      <c r="N466" s="1" t="s">
        <v>21</v>
      </c>
    </row>
    <row r="467" spans="1:14" x14ac:dyDescent="0.25">
      <c r="A467" s="119" t="s">
        <v>36</v>
      </c>
      <c r="B467" s="106" t="s">
        <v>15</v>
      </c>
      <c r="C467" s="105" t="s">
        <v>522</v>
      </c>
      <c r="D467" s="108">
        <v>45300099015</v>
      </c>
      <c r="E467" s="1" t="s">
        <v>529</v>
      </c>
      <c r="F467" s="2" t="s">
        <v>35</v>
      </c>
      <c r="G467" s="1" t="s">
        <v>545</v>
      </c>
      <c r="H467" s="91">
        <v>36199239</v>
      </c>
      <c r="I467" s="1" t="s">
        <v>439</v>
      </c>
      <c r="J467" s="1" t="s">
        <v>948</v>
      </c>
      <c r="K467" s="1" t="s">
        <v>948</v>
      </c>
      <c r="L467" s="101">
        <v>5</v>
      </c>
      <c r="M467" s="1" t="s">
        <v>21</v>
      </c>
      <c r="N467" s="1" t="s">
        <v>21</v>
      </c>
    </row>
    <row r="468" spans="1:14" x14ac:dyDescent="0.25">
      <c r="A468" s="119" t="s">
        <v>39</v>
      </c>
      <c r="B468" s="106" t="s">
        <v>15</v>
      </c>
      <c r="C468" s="105" t="s">
        <v>522</v>
      </c>
      <c r="D468" s="108">
        <v>45300099015</v>
      </c>
      <c r="E468" s="1" t="s">
        <v>529</v>
      </c>
      <c r="F468" s="2" t="s">
        <v>35</v>
      </c>
      <c r="G468" s="1" t="s">
        <v>545</v>
      </c>
      <c r="H468" s="91">
        <v>-100735865</v>
      </c>
      <c r="I468" s="1" t="s">
        <v>431</v>
      </c>
      <c r="J468" s="1" t="s">
        <v>478</v>
      </c>
      <c r="K468" s="1" t="s">
        <v>431</v>
      </c>
      <c r="L468" s="101">
        <v>21</v>
      </c>
      <c r="M468" s="1" t="s">
        <v>21</v>
      </c>
      <c r="N468" s="1" t="s">
        <v>21</v>
      </c>
    </row>
    <row r="469" spans="1:14" x14ac:dyDescent="0.25">
      <c r="A469" s="119" t="s">
        <v>40</v>
      </c>
      <c r="B469" s="106" t="s">
        <v>15</v>
      </c>
      <c r="C469" s="105" t="s">
        <v>522</v>
      </c>
      <c r="D469" s="108">
        <v>45300099015</v>
      </c>
      <c r="E469" s="1" t="s">
        <v>529</v>
      </c>
      <c r="F469" s="2" t="s">
        <v>35</v>
      </c>
      <c r="G469" s="1" t="s">
        <v>545</v>
      </c>
      <c r="H469" s="91">
        <v>-160900640</v>
      </c>
      <c r="I469" s="1" t="s">
        <v>55</v>
      </c>
      <c r="J469" s="1" t="s">
        <v>431</v>
      </c>
      <c r="K469" s="1" t="s">
        <v>55</v>
      </c>
      <c r="L469" s="101">
        <v>12</v>
      </c>
      <c r="M469" s="1" t="s">
        <v>21</v>
      </c>
      <c r="N469" s="1" t="s">
        <v>21</v>
      </c>
    </row>
    <row r="470" spans="1:14" x14ac:dyDescent="0.25">
      <c r="A470" s="119" t="s">
        <v>41</v>
      </c>
      <c r="B470" s="106" t="s">
        <v>15</v>
      </c>
      <c r="C470" s="105" t="s">
        <v>522</v>
      </c>
      <c r="D470" s="108">
        <v>45300099015</v>
      </c>
      <c r="E470" s="1" t="s">
        <v>529</v>
      </c>
      <c r="F470" s="2" t="s">
        <v>35</v>
      </c>
      <c r="G470" s="1" t="s">
        <v>545</v>
      </c>
      <c r="H470" s="91">
        <v>2700</v>
      </c>
      <c r="I470" s="1" t="s">
        <v>574</v>
      </c>
      <c r="J470" s="1" t="s">
        <v>575</v>
      </c>
      <c r="K470" s="1" t="s">
        <v>575</v>
      </c>
      <c r="L470" s="101">
        <v>676</v>
      </c>
      <c r="M470" s="1" t="s">
        <v>21</v>
      </c>
      <c r="N470" s="1" t="s">
        <v>21</v>
      </c>
    </row>
    <row r="471" spans="1:14" x14ac:dyDescent="0.25">
      <c r="A471" s="119" t="s">
        <v>80</v>
      </c>
      <c r="B471" s="106" t="s">
        <v>15</v>
      </c>
      <c r="C471" s="105" t="s">
        <v>522</v>
      </c>
      <c r="D471" s="108">
        <v>45300099015</v>
      </c>
      <c r="E471" s="1" t="s">
        <v>529</v>
      </c>
      <c r="F471" s="2" t="s">
        <v>35</v>
      </c>
      <c r="G471" s="1" t="s">
        <v>545</v>
      </c>
      <c r="H471" s="91">
        <v>-20218960</v>
      </c>
      <c r="I471" s="1" t="s">
        <v>431</v>
      </c>
      <c r="J471" s="1" t="s">
        <v>573</v>
      </c>
      <c r="K471" s="1" t="s">
        <v>431</v>
      </c>
      <c r="L471" s="101">
        <v>21</v>
      </c>
      <c r="M471" s="1" t="s">
        <v>21</v>
      </c>
      <c r="N471" s="1" t="s">
        <v>21</v>
      </c>
    </row>
    <row r="472" spans="1:14" x14ac:dyDescent="0.25">
      <c r="A472" s="119" t="s">
        <v>42</v>
      </c>
      <c r="B472" s="106" t="s">
        <v>15</v>
      </c>
      <c r="C472" s="105" t="s">
        <v>522</v>
      </c>
      <c r="D472" s="108">
        <v>45300099015</v>
      </c>
      <c r="E472" s="1" t="s">
        <v>529</v>
      </c>
      <c r="F472" s="2" t="s">
        <v>35</v>
      </c>
      <c r="G472" s="1" t="s">
        <v>545</v>
      </c>
      <c r="H472" s="91">
        <v>1321561</v>
      </c>
      <c r="I472" s="1" t="s">
        <v>576</v>
      </c>
      <c r="J472" s="1" t="s">
        <v>548</v>
      </c>
      <c r="K472" s="1" t="s">
        <v>576</v>
      </c>
      <c r="L472" s="101">
        <v>217</v>
      </c>
      <c r="M472" s="1" t="s">
        <v>21</v>
      </c>
      <c r="N472" s="1" t="s">
        <v>21</v>
      </c>
    </row>
    <row r="473" spans="1:14" x14ac:dyDescent="0.25">
      <c r="A473" s="119" t="s">
        <v>81</v>
      </c>
      <c r="B473" s="106" t="s">
        <v>15</v>
      </c>
      <c r="C473" s="105" t="s">
        <v>522</v>
      </c>
      <c r="D473" s="108">
        <v>45300099015</v>
      </c>
      <c r="E473" s="1" t="s">
        <v>529</v>
      </c>
      <c r="F473" s="2" t="s">
        <v>35</v>
      </c>
      <c r="G473" s="1" t="s">
        <v>545</v>
      </c>
      <c r="H473" s="91">
        <v>-3871164</v>
      </c>
      <c r="I473" s="1" t="s">
        <v>108</v>
      </c>
      <c r="J473" s="1" t="s">
        <v>577</v>
      </c>
      <c r="K473" s="1" t="s">
        <v>577</v>
      </c>
      <c r="L473" s="101">
        <v>209</v>
      </c>
      <c r="M473" s="1" t="s">
        <v>21</v>
      </c>
      <c r="N473" s="1" t="s">
        <v>21</v>
      </c>
    </row>
    <row r="474" spans="1:14" x14ac:dyDescent="0.25">
      <c r="A474" s="119" t="s">
        <v>48</v>
      </c>
      <c r="B474" s="106" t="s">
        <v>15</v>
      </c>
      <c r="C474" s="105" t="s">
        <v>522</v>
      </c>
      <c r="D474" s="108">
        <v>45300099015</v>
      </c>
      <c r="E474" s="1" t="s">
        <v>529</v>
      </c>
      <c r="F474" s="2" t="s">
        <v>35</v>
      </c>
      <c r="G474" s="1" t="s">
        <v>545</v>
      </c>
      <c r="H474" s="91">
        <v>1101290510</v>
      </c>
      <c r="I474" s="1" t="s">
        <v>948</v>
      </c>
      <c r="J474" s="1" t="s">
        <v>85</v>
      </c>
      <c r="K474" s="1" t="s">
        <v>948</v>
      </c>
      <c r="L474" s="101">
        <v>5</v>
      </c>
      <c r="M474" s="1" t="s">
        <v>21</v>
      </c>
      <c r="N474" s="1" t="s">
        <v>21</v>
      </c>
    </row>
    <row r="475" spans="1:14" x14ac:dyDescent="0.25">
      <c r="A475" s="119" t="s">
        <v>26</v>
      </c>
      <c r="B475" s="106" t="s">
        <v>15</v>
      </c>
      <c r="C475" s="105" t="s">
        <v>522</v>
      </c>
      <c r="D475" s="108">
        <v>45300099015</v>
      </c>
      <c r="E475" s="1" t="s">
        <v>529</v>
      </c>
      <c r="F475" s="2" t="s">
        <v>35</v>
      </c>
      <c r="G475" s="1" t="s">
        <v>545</v>
      </c>
      <c r="H475" s="91">
        <v>-20967528</v>
      </c>
      <c r="I475" s="1" t="s">
        <v>578</v>
      </c>
      <c r="J475" s="1" t="s">
        <v>549</v>
      </c>
      <c r="K475" s="1" t="s">
        <v>549</v>
      </c>
      <c r="L475" s="101">
        <v>33</v>
      </c>
      <c r="M475" s="1" t="s">
        <v>21</v>
      </c>
      <c r="N475" s="1" t="s">
        <v>21</v>
      </c>
    </row>
    <row r="476" spans="1:14" x14ac:dyDescent="0.25">
      <c r="A476" s="119" t="s">
        <v>22</v>
      </c>
      <c r="B476" s="106" t="s">
        <v>15</v>
      </c>
      <c r="C476" s="105" t="s">
        <v>522</v>
      </c>
      <c r="D476" s="108">
        <v>45300099015</v>
      </c>
      <c r="E476" s="1" t="s">
        <v>529</v>
      </c>
      <c r="F476" s="2" t="s">
        <v>35</v>
      </c>
      <c r="G476" s="1" t="s">
        <v>545</v>
      </c>
      <c r="H476" s="91">
        <v>-20087756</v>
      </c>
      <c r="I476" s="1" t="s">
        <v>579</v>
      </c>
      <c r="J476" s="1" t="s">
        <v>86</v>
      </c>
      <c r="K476" s="1" t="s">
        <v>86</v>
      </c>
      <c r="L476" s="101">
        <v>25</v>
      </c>
      <c r="M476" s="1" t="s">
        <v>21</v>
      </c>
      <c r="N476" s="1" t="s">
        <v>21</v>
      </c>
    </row>
    <row r="477" spans="1:14" x14ac:dyDescent="0.25">
      <c r="A477" s="119" t="s">
        <v>45</v>
      </c>
      <c r="B477" s="106" t="s">
        <v>15</v>
      </c>
      <c r="C477" s="105" t="s">
        <v>522</v>
      </c>
      <c r="D477" s="108">
        <v>45300099015</v>
      </c>
      <c r="E477" s="1" t="s">
        <v>529</v>
      </c>
      <c r="F477" s="2" t="s">
        <v>35</v>
      </c>
      <c r="G477" s="1" t="s">
        <v>545</v>
      </c>
      <c r="H477" s="91">
        <v>20848347</v>
      </c>
      <c r="I477" s="1" t="s">
        <v>526</v>
      </c>
      <c r="J477" s="1" t="s">
        <v>102</v>
      </c>
      <c r="K477" s="1" t="s">
        <v>526</v>
      </c>
      <c r="L477" s="101">
        <v>87</v>
      </c>
      <c r="M477" s="1" t="s">
        <v>21</v>
      </c>
      <c r="N477" s="1" t="s">
        <v>21</v>
      </c>
    </row>
    <row r="478" spans="1:14" x14ac:dyDescent="0.25">
      <c r="A478" s="119" t="s">
        <v>84</v>
      </c>
      <c r="B478" s="106" t="s">
        <v>15</v>
      </c>
      <c r="C478" s="105" t="s">
        <v>522</v>
      </c>
      <c r="D478" s="108">
        <v>45300099015</v>
      </c>
      <c r="E478" s="1" t="s">
        <v>529</v>
      </c>
      <c r="F478" s="2" t="s">
        <v>35</v>
      </c>
      <c r="G478" s="1" t="s">
        <v>545</v>
      </c>
      <c r="H478" s="91">
        <v>-208429852</v>
      </c>
      <c r="I478" s="1" t="s">
        <v>580</v>
      </c>
      <c r="J478" s="1" t="s">
        <v>581</v>
      </c>
      <c r="K478" s="1" t="s">
        <v>580</v>
      </c>
      <c r="L478" s="101">
        <v>42</v>
      </c>
      <c r="M478" s="1" t="s">
        <v>21</v>
      </c>
      <c r="N478" s="1" t="s">
        <v>21</v>
      </c>
    </row>
    <row r="479" spans="1:14" x14ac:dyDescent="0.25">
      <c r="A479" s="119" t="s">
        <v>88</v>
      </c>
      <c r="B479" s="106" t="s">
        <v>15</v>
      </c>
      <c r="C479" s="105" t="s">
        <v>522</v>
      </c>
      <c r="D479" s="108">
        <v>45300099015</v>
      </c>
      <c r="E479" s="1" t="s">
        <v>529</v>
      </c>
      <c r="F479" s="2" t="s">
        <v>35</v>
      </c>
      <c r="G479" s="1" t="s">
        <v>545</v>
      </c>
      <c r="H479" s="91">
        <v>-24761748</v>
      </c>
      <c r="I479" s="1" t="s">
        <v>565</v>
      </c>
      <c r="J479" s="1" t="s">
        <v>566</v>
      </c>
      <c r="K479" s="1" t="s">
        <v>565</v>
      </c>
      <c r="L479" s="101">
        <v>537</v>
      </c>
      <c r="M479" s="1" t="s">
        <v>21</v>
      </c>
      <c r="N479" s="1" t="s">
        <v>21</v>
      </c>
    </row>
    <row r="480" spans="1:14" x14ac:dyDescent="0.25">
      <c r="A480" s="119" t="s">
        <v>46</v>
      </c>
      <c r="B480" s="106" t="s">
        <v>15</v>
      </c>
      <c r="C480" s="105" t="s">
        <v>522</v>
      </c>
      <c r="D480" s="108">
        <v>45300099015</v>
      </c>
      <c r="E480" s="1" t="s">
        <v>529</v>
      </c>
      <c r="F480" s="2" t="s">
        <v>35</v>
      </c>
      <c r="G480" s="1" t="s">
        <v>545</v>
      </c>
      <c r="H480" s="91">
        <v>-67633749</v>
      </c>
      <c r="I480" s="1" t="s">
        <v>546</v>
      </c>
      <c r="J480" s="1" t="s">
        <v>487</v>
      </c>
      <c r="K480" s="1" t="s">
        <v>546</v>
      </c>
      <c r="L480" s="101">
        <v>53</v>
      </c>
      <c r="M480" s="1" t="s">
        <v>21</v>
      </c>
      <c r="N480" s="1" t="s">
        <v>21</v>
      </c>
    </row>
    <row r="481" spans="1:14" x14ac:dyDescent="0.25">
      <c r="A481" s="119" t="s">
        <v>31</v>
      </c>
      <c r="B481" s="106" t="s">
        <v>15</v>
      </c>
      <c r="C481" s="105" t="s">
        <v>522</v>
      </c>
      <c r="D481" s="108">
        <v>45300099016</v>
      </c>
      <c r="E481" s="1" t="s">
        <v>531</v>
      </c>
      <c r="F481" s="2" t="s">
        <v>35</v>
      </c>
      <c r="G481" s="1" t="s">
        <v>530</v>
      </c>
      <c r="H481" s="91">
        <v>-462790003</v>
      </c>
      <c r="I481" s="1" t="s">
        <v>532</v>
      </c>
      <c r="J481" s="1" t="s">
        <v>89</v>
      </c>
      <c r="K481" s="1" t="s">
        <v>89</v>
      </c>
      <c r="L481" s="101">
        <v>24</v>
      </c>
      <c r="M481" s="1" t="s">
        <v>21</v>
      </c>
      <c r="N481" s="1" t="s">
        <v>21</v>
      </c>
    </row>
    <row r="482" spans="1:14" x14ac:dyDescent="0.25">
      <c r="A482" s="119" t="s">
        <v>48</v>
      </c>
      <c r="B482" s="106" t="s">
        <v>15</v>
      </c>
      <c r="C482" s="105" t="s">
        <v>522</v>
      </c>
      <c r="D482" s="108">
        <v>45300099016</v>
      </c>
      <c r="E482" s="1" t="s">
        <v>531</v>
      </c>
      <c r="F482" s="2" t="s">
        <v>35</v>
      </c>
      <c r="G482" s="1" t="s">
        <v>484</v>
      </c>
      <c r="H482" s="91">
        <v>462790003</v>
      </c>
      <c r="I482" s="1" t="s">
        <v>89</v>
      </c>
      <c r="J482" s="1" t="s">
        <v>541</v>
      </c>
      <c r="K482" s="1" t="s">
        <v>89</v>
      </c>
      <c r="L482" s="101">
        <v>24</v>
      </c>
      <c r="M482" s="1" t="s">
        <v>21</v>
      </c>
      <c r="N482" s="1" t="s">
        <v>21</v>
      </c>
    </row>
    <row r="483" spans="1:14" x14ac:dyDescent="0.25">
      <c r="A483" s="119" t="s">
        <v>14</v>
      </c>
      <c r="B483" s="106" t="s">
        <v>15</v>
      </c>
      <c r="C483" s="105" t="s">
        <v>522</v>
      </c>
      <c r="D483" s="108">
        <v>45300099019</v>
      </c>
      <c r="E483" s="1" t="s">
        <v>534</v>
      </c>
      <c r="F483" s="2" t="s">
        <v>35</v>
      </c>
      <c r="G483" s="1" t="s">
        <v>53</v>
      </c>
      <c r="H483" s="91">
        <v>-18799135383</v>
      </c>
      <c r="I483" s="1" t="s">
        <v>553</v>
      </c>
      <c r="J483" s="1" t="s">
        <v>945</v>
      </c>
      <c r="K483" s="1" t="s">
        <v>945</v>
      </c>
      <c r="L483" s="101">
        <v>3</v>
      </c>
      <c r="M483" s="1" t="s">
        <v>21</v>
      </c>
      <c r="N483" s="1" t="s">
        <v>21</v>
      </c>
    </row>
    <row r="484" spans="1:14" x14ac:dyDescent="0.25">
      <c r="A484" s="119" t="s">
        <v>31</v>
      </c>
      <c r="B484" s="106" t="s">
        <v>15</v>
      </c>
      <c r="C484" s="105" t="s">
        <v>522</v>
      </c>
      <c r="D484" s="108">
        <v>45300099019</v>
      </c>
      <c r="E484" s="1" t="s">
        <v>534</v>
      </c>
      <c r="F484" s="2" t="s">
        <v>35</v>
      </c>
      <c r="G484" s="1" t="s">
        <v>530</v>
      </c>
      <c r="H484" s="91">
        <v>7072745680</v>
      </c>
      <c r="I484" s="1" t="s">
        <v>945</v>
      </c>
      <c r="J484" s="1" t="s">
        <v>948</v>
      </c>
      <c r="K484" s="1" t="s">
        <v>945</v>
      </c>
      <c r="L484" s="101">
        <v>3</v>
      </c>
      <c r="M484" s="1" t="s">
        <v>21</v>
      </c>
      <c r="N484" s="1" t="s">
        <v>21</v>
      </c>
    </row>
    <row r="485" spans="1:14" x14ac:dyDescent="0.25">
      <c r="A485" s="119" t="s">
        <v>33</v>
      </c>
      <c r="B485" s="106" t="s">
        <v>15</v>
      </c>
      <c r="C485" s="105" t="s">
        <v>522</v>
      </c>
      <c r="D485" s="108">
        <v>45300099019</v>
      </c>
      <c r="E485" s="1" t="s">
        <v>534</v>
      </c>
      <c r="F485" s="2" t="s">
        <v>35</v>
      </c>
      <c r="G485" s="1" t="s">
        <v>484</v>
      </c>
      <c r="H485" s="91">
        <v>414808030</v>
      </c>
      <c r="I485" s="1" t="s">
        <v>89</v>
      </c>
      <c r="J485" s="1" t="s">
        <v>550</v>
      </c>
      <c r="K485" s="1" t="s">
        <v>89</v>
      </c>
      <c r="L485" s="101">
        <v>24</v>
      </c>
      <c r="M485" s="1" t="s">
        <v>21</v>
      </c>
      <c r="N485" s="1" t="s">
        <v>21</v>
      </c>
    </row>
    <row r="486" spans="1:14" x14ac:dyDescent="0.25">
      <c r="A486" s="119" t="s">
        <v>36</v>
      </c>
      <c r="B486" s="106" t="s">
        <v>15</v>
      </c>
      <c r="C486" s="105" t="s">
        <v>522</v>
      </c>
      <c r="D486" s="108">
        <v>45300099019</v>
      </c>
      <c r="E486" s="1" t="s">
        <v>534</v>
      </c>
      <c r="F486" s="2" t="s">
        <v>35</v>
      </c>
      <c r="G486" s="1" t="s">
        <v>484</v>
      </c>
      <c r="H486" s="91">
        <v>318609313</v>
      </c>
      <c r="I486" s="1" t="s">
        <v>85</v>
      </c>
      <c r="J486" s="1" t="s">
        <v>551</v>
      </c>
      <c r="K486" s="1" t="s">
        <v>85</v>
      </c>
      <c r="L486" s="101">
        <v>26</v>
      </c>
      <c r="M486" s="1" t="s">
        <v>21</v>
      </c>
      <c r="N486" s="1" t="s">
        <v>21</v>
      </c>
    </row>
    <row r="487" spans="1:14" x14ac:dyDescent="0.25">
      <c r="A487" s="119" t="s">
        <v>39</v>
      </c>
      <c r="B487" s="106" t="s">
        <v>15</v>
      </c>
      <c r="C487" s="105" t="s">
        <v>522</v>
      </c>
      <c r="D487" s="108">
        <v>45300099019</v>
      </c>
      <c r="E487" s="1" t="s">
        <v>534</v>
      </c>
      <c r="F487" s="2" t="s">
        <v>35</v>
      </c>
      <c r="G487" s="1" t="s">
        <v>484</v>
      </c>
      <c r="H487" s="91">
        <v>42133700</v>
      </c>
      <c r="I487" s="1" t="s">
        <v>552</v>
      </c>
      <c r="J487" s="1"/>
      <c r="K487" s="1" t="s">
        <v>552</v>
      </c>
      <c r="L487" s="101">
        <v>426</v>
      </c>
      <c r="M487" s="1" t="s">
        <v>21</v>
      </c>
      <c r="N487" s="1" t="s">
        <v>21</v>
      </c>
    </row>
    <row r="488" spans="1:14" x14ac:dyDescent="0.25">
      <c r="A488" s="119" t="s">
        <v>40</v>
      </c>
      <c r="B488" s="106" t="s">
        <v>15</v>
      </c>
      <c r="C488" s="105" t="s">
        <v>522</v>
      </c>
      <c r="D488" s="108">
        <v>45300099019</v>
      </c>
      <c r="E488" s="1" t="s">
        <v>534</v>
      </c>
      <c r="F488" s="2" t="s">
        <v>35</v>
      </c>
      <c r="G488" s="1" t="s">
        <v>484</v>
      </c>
      <c r="H488" s="91">
        <v>303743617</v>
      </c>
      <c r="I488" s="1" t="s">
        <v>561</v>
      </c>
      <c r="J488" s="1" t="s">
        <v>562</v>
      </c>
      <c r="K488" s="1" t="s">
        <v>561</v>
      </c>
      <c r="L488" s="101">
        <v>63</v>
      </c>
      <c r="M488" s="1" t="s">
        <v>21</v>
      </c>
      <c r="N488" s="1" t="s">
        <v>21</v>
      </c>
    </row>
    <row r="489" spans="1:14" x14ac:dyDescent="0.25">
      <c r="A489" s="119" t="s">
        <v>41</v>
      </c>
      <c r="B489" s="106" t="s">
        <v>15</v>
      </c>
      <c r="C489" s="105" t="s">
        <v>522</v>
      </c>
      <c r="D489" s="108">
        <v>45300099019</v>
      </c>
      <c r="E489" s="1" t="s">
        <v>534</v>
      </c>
      <c r="F489" s="2" t="s">
        <v>35</v>
      </c>
      <c r="G489" s="1" t="s">
        <v>484</v>
      </c>
      <c r="H489" s="91">
        <v>114442825</v>
      </c>
      <c r="I489" s="1" t="s">
        <v>961</v>
      </c>
      <c r="J489" s="1"/>
      <c r="K489" s="1" t="s">
        <v>961</v>
      </c>
      <c r="L489" s="101">
        <v>4</v>
      </c>
      <c r="M489" s="1" t="s">
        <v>21</v>
      </c>
      <c r="N489" s="1" t="s">
        <v>21</v>
      </c>
    </row>
    <row r="490" spans="1:14" x14ac:dyDescent="0.25">
      <c r="A490" s="119" t="s">
        <v>80</v>
      </c>
      <c r="B490" s="106" t="s">
        <v>15</v>
      </c>
      <c r="C490" s="105" t="s">
        <v>522</v>
      </c>
      <c r="D490" s="108">
        <v>45300099019</v>
      </c>
      <c r="E490" s="1" t="s">
        <v>534</v>
      </c>
      <c r="F490" s="2" t="s">
        <v>35</v>
      </c>
      <c r="G490" s="1" t="s">
        <v>484</v>
      </c>
      <c r="H490" s="91">
        <v>110774573</v>
      </c>
      <c r="I490" s="1" t="s">
        <v>54</v>
      </c>
      <c r="J490" s="1"/>
      <c r="K490" s="1" t="s">
        <v>54</v>
      </c>
      <c r="L490" s="101">
        <v>14</v>
      </c>
      <c r="M490" s="1" t="s">
        <v>21</v>
      </c>
      <c r="N490" s="1" t="s">
        <v>21</v>
      </c>
    </row>
    <row r="491" spans="1:14" x14ac:dyDescent="0.25">
      <c r="A491" s="119" t="s">
        <v>42</v>
      </c>
      <c r="B491" s="106" t="s">
        <v>15</v>
      </c>
      <c r="C491" s="105" t="s">
        <v>522</v>
      </c>
      <c r="D491" s="108">
        <v>45300099019</v>
      </c>
      <c r="E491" s="1" t="s">
        <v>534</v>
      </c>
      <c r="F491" s="2" t="s">
        <v>35</v>
      </c>
      <c r="G491" s="1" t="s">
        <v>484</v>
      </c>
      <c r="H491" s="91">
        <v>98259163</v>
      </c>
      <c r="I491" s="1" t="s">
        <v>542</v>
      </c>
      <c r="J491" s="1" t="s">
        <v>543</v>
      </c>
      <c r="K491" s="1" t="s">
        <v>542</v>
      </c>
      <c r="L491" s="101">
        <v>126</v>
      </c>
      <c r="M491" s="1" t="s">
        <v>21</v>
      </c>
      <c r="N491" s="1" t="s">
        <v>21</v>
      </c>
    </row>
    <row r="492" spans="1:14" x14ac:dyDescent="0.25">
      <c r="A492" s="119" t="s">
        <v>81</v>
      </c>
      <c r="B492" s="106" t="s">
        <v>15</v>
      </c>
      <c r="C492" s="105" t="s">
        <v>522</v>
      </c>
      <c r="D492" s="108">
        <v>45300099019</v>
      </c>
      <c r="E492" s="1" t="s">
        <v>534</v>
      </c>
      <c r="F492" s="2" t="s">
        <v>35</v>
      </c>
      <c r="G492" s="1" t="s">
        <v>484</v>
      </c>
      <c r="H492" s="91">
        <v>31855800</v>
      </c>
      <c r="I492" s="1" t="s">
        <v>544</v>
      </c>
      <c r="J492" s="1"/>
      <c r="K492" s="1" t="s">
        <v>544</v>
      </c>
      <c r="L492" s="101">
        <v>307</v>
      </c>
      <c r="M492" s="1" t="s">
        <v>21</v>
      </c>
      <c r="N492" s="1" t="s">
        <v>21</v>
      </c>
    </row>
    <row r="493" spans="1:14" x14ac:dyDescent="0.25">
      <c r="A493" s="119" t="s">
        <v>48</v>
      </c>
      <c r="B493" s="106" t="s">
        <v>15</v>
      </c>
      <c r="C493" s="105" t="s">
        <v>522</v>
      </c>
      <c r="D493" s="108">
        <v>45300099019</v>
      </c>
      <c r="E493" s="1" t="s">
        <v>534</v>
      </c>
      <c r="F493" s="2" t="s">
        <v>35</v>
      </c>
      <c r="G493" s="1" t="s">
        <v>484</v>
      </c>
      <c r="H493" s="91">
        <v>9300403256</v>
      </c>
      <c r="I493" s="1" t="s">
        <v>945</v>
      </c>
      <c r="J493" s="1" t="s">
        <v>961</v>
      </c>
      <c r="K493" s="1" t="s">
        <v>945</v>
      </c>
      <c r="L493" s="101">
        <v>3</v>
      </c>
      <c r="M493" s="1" t="s">
        <v>21</v>
      </c>
      <c r="N493" s="1" t="s">
        <v>21</v>
      </c>
    </row>
    <row r="494" spans="1:14" x14ac:dyDescent="0.25">
      <c r="A494" s="119" t="s">
        <v>26</v>
      </c>
      <c r="B494" s="106" t="s">
        <v>15</v>
      </c>
      <c r="C494" s="105" t="s">
        <v>522</v>
      </c>
      <c r="D494" s="108">
        <v>45300099019</v>
      </c>
      <c r="E494" s="1" t="s">
        <v>534</v>
      </c>
      <c r="F494" s="2" t="s">
        <v>35</v>
      </c>
      <c r="G494" s="1" t="s">
        <v>484</v>
      </c>
      <c r="H494" s="91">
        <v>395544739</v>
      </c>
      <c r="I494" s="1" t="s">
        <v>134</v>
      </c>
      <c r="J494" s="1" t="s">
        <v>553</v>
      </c>
      <c r="K494" s="1" t="s">
        <v>134</v>
      </c>
      <c r="L494" s="101">
        <v>69</v>
      </c>
      <c r="M494" s="1" t="s">
        <v>21</v>
      </c>
      <c r="N494" s="1" t="s">
        <v>21</v>
      </c>
    </row>
    <row r="495" spans="1:14" x14ac:dyDescent="0.25">
      <c r="A495" s="119" t="s">
        <v>22</v>
      </c>
      <c r="B495" s="106" t="s">
        <v>15</v>
      </c>
      <c r="C495" s="105" t="s">
        <v>522</v>
      </c>
      <c r="D495" s="108">
        <v>45300099019</v>
      </c>
      <c r="E495" s="1" t="s">
        <v>534</v>
      </c>
      <c r="F495" s="2" t="s">
        <v>35</v>
      </c>
      <c r="G495" s="1" t="s">
        <v>484</v>
      </c>
      <c r="H495" s="91">
        <v>162868338</v>
      </c>
      <c r="I495" s="1" t="s">
        <v>537</v>
      </c>
      <c r="J495" s="1" t="s">
        <v>568</v>
      </c>
      <c r="K495" s="1" t="s">
        <v>537</v>
      </c>
      <c r="L495" s="101">
        <v>55</v>
      </c>
      <c r="M495" s="1" t="s">
        <v>21</v>
      </c>
      <c r="N495" s="1" t="s">
        <v>21</v>
      </c>
    </row>
    <row r="496" spans="1:14" x14ac:dyDescent="0.25">
      <c r="A496" s="119" t="s">
        <v>45</v>
      </c>
      <c r="B496" s="106" t="s">
        <v>15</v>
      </c>
      <c r="C496" s="105" t="s">
        <v>522</v>
      </c>
      <c r="D496" s="108">
        <v>45300099019</v>
      </c>
      <c r="E496" s="1" t="s">
        <v>534</v>
      </c>
      <c r="F496" s="2" t="s">
        <v>35</v>
      </c>
      <c r="G496" s="1" t="s">
        <v>484</v>
      </c>
      <c r="H496" s="91">
        <v>92172478</v>
      </c>
      <c r="I496" s="1" t="s">
        <v>85</v>
      </c>
      <c r="J496" s="1" t="s">
        <v>554</v>
      </c>
      <c r="K496" s="1" t="s">
        <v>85</v>
      </c>
      <c r="L496" s="101">
        <v>26</v>
      </c>
      <c r="M496" s="1" t="s">
        <v>21</v>
      </c>
      <c r="N496" s="1" t="s">
        <v>21</v>
      </c>
    </row>
    <row r="497" spans="1:14" x14ac:dyDescent="0.25">
      <c r="A497" s="119" t="s">
        <v>84</v>
      </c>
      <c r="B497" s="106" t="s">
        <v>15</v>
      </c>
      <c r="C497" s="105" t="s">
        <v>522</v>
      </c>
      <c r="D497" s="108">
        <v>45300099019</v>
      </c>
      <c r="E497" s="1" t="s">
        <v>534</v>
      </c>
      <c r="F497" s="2" t="s">
        <v>35</v>
      </c>
      <c r="G497" s="1" t="s">
        <v>484</v>
      </c>
      <c r="H497" s="91">
        <v>199750258</v>
      </c>
      <c r="I497" s="1" t="s">
        <v>459</v>
      </c>
      <c r="J497" s="1" t="s">
        <v>555</v>
      </c>
      <c r="K497" s="1" t="s">
        <v>459</v>
      </c>
      <c r="L497" s="101">
        <v>17</v>
      </c>
      <c r="M497" s="1" t="s">
        <v>21</v>
      </c>
      <c r="N497" s="1" t="s">
        <v>21</v>
      </c>
    </row>
    <row r="498" spans="1:14" x14ac:dyDescent="0.25">
      <c r="A498" s="119" t="s">
        <v>88</v>
      </c>
      <c r="B498" s="106" t="s">
        <v>15</v>
      </c>
      <c r="C498" s="105" t="s">
        <v>522</v>
      </c>
      <c r="D498" s="108">
        <v>45300099019</v>
      </c>
      <c r="E498" s="1" t="s">
        <v>534</v>
      </c>
      <c r="F498" s="2" t="s">
        <v>35</v>
      </c>
      <c r="G498" s="1" t="s">
        <v>484</v>
      </c>
      <c r="H498" s="91">
        <v>2582500</v>
      </c>
      <c r="I498" s="1" t="s">
        <v>556</v>
      </c>
      <c r="J498" s="1"/>
      <c r="K498" s="1" t="s">
        <v>556</v>
      </c>
      <c r="L498" s="101">
        <v>913</v>
      </c>
      <c r="M498" s="1" t="s">
        <v>21</v>
      </c>
      <c r="N498" s="1" t="s">
        <v>21</v>
      </c>
    </row>
    <row r="499" spans="1:14" x14ac:dyDescent="0.25">
      <c r="A499" s="119" t="s">
        <v>46</v>
      </c>
      <c r="B499" s="106" t="s">
        <v>15</v>
      </c>
      <c r="C499" s="105" t="s">
        <v>522</v>
      </c>
      <c r="D499" s="108">
        <v>45300099019</v>
      </c>
      <c r="E499" s="1" t="s">
        <v>534</v>
      </c>
      <c r="F499" s="2" t="s">
        <v>35</v>
      </c>
      <c r="G499" s="1" t="s">
        <v>484</v>
      </c>
      <c r="H499" s="91">
        <v>138441113</v>
      </c>
      <c r="I499" s="1" t="s">
        <v>459</v>
      </c>
      <c r="J499" s="1"/>
      <c r="K499" s="1" t="s">
        <v>459</v>
      </c>
      <c r="L499" s="101">
        <v>17</v>
      </c>
      <c r="M499" s="1" t="s">
        <v>21</v>
      </c>
      <c r="N499" s="1" t="s">
        <v>21</v>
      </c>
    </row>
    <row r="500" spans="1:14" x14ac:dyDescent="0.25">
      <c r="A500" s="119" t="s">
        <v>40</v>
      </c>
      <c r="B500" s="106" t="s">
        <v>15</v>
      </c>
      <c r="C500" s="105" t="s">
        <v>522</v>
      </c>
      <c r="D500" s="108">
        <v>45300099030</v>
      </c>
      <c r="E500" s="1" t="s">
        <v>1039</v>
      </c>
      <c r="F500" s="2" t="s">
        <v>35</v>
      </c>
      <c r="G500" s="1" t="s">
        <v>484</v>
      </c>
      <c r="H500" s="91">
        <v>0</v>
      </c>
      <c r="I500" s="1" t="s">
        <v>1040</v>
      </c>
      <c r="J500" s="1" t="s">
        <v>1041</v>
      </c>
      <c r="K500" s="1" t="s">
        <v>1041</v>
      </c>
      <c r="L500" s="101">
        <v>2287</v>
      </c>
      <c r="M500" s="1" t="s">
        <v>21</v>
      </c>
      <c r="N500" s="1" t="s">
        <v>21</v>
      </c>
    </row>
    <row r="501" spans="1:14" x14ac:dyDescent="0.25">
      <c r="A501" s="119" t="s">
        <v>48</v>
      </c>
      <c r="B501" s="106" t="s">
        <v>15</v>
      </c>
      <c r="C501" s="105" t="s">
        <v>522</v>
      </c>
      <c r="D501" s="108">
        <v>45300099030</v>
      </c>
      <c r="E501" s="1" t="s">
        <v>1039</v>
      </c>
      <c r="F501" s="2" t="s">
        <v>35</v>
      </c>
      <c r="G501" s="1" t="s">
        <v>484</v>
      </c>
      <c r="H501" s="91">
        <v>0</v>
      </c>
      <c r="I501" s="1" t="s">
        <v>1042</v>
      </c>
      <c r="J501" s="1" t="s">
        <v>1043</v>
      </c>
      <c r="K501" s="1" t="s">
        <v>1043</v>
      </c>
      <c r="L501" s="101">
        <v>2492</v>
      </c>
      <c r="M501" s="1" t="s">
        <v>21</v>
      </c>
      <c r="N501" s="1" t="s">
        <v>21</v>
      </c>
    </row>
    <row r="502" spans="1:14" x14ac:dyDescent="0.25">
      <c r="A502" s="119" t="s">
        <v>31</v>
      </c>
      <c r="B502" s="106" t="s">
        <v>15</v>
      </c>
      <c r="C502" s="105" t="s">
        <v>522</v>
      </c>
      <c r="D502" s="108">
        <v>45300099037</v>
      </c>
      <c r="E502" s="1" t="s">
        <v>535</v>
      </c>
      <c r="F502" s="2" t="s">
        <v>35</v>
      </c>
      <c r="G502" s="1" t="s">
        <v>536</v>
      </c>
      <c r="H502" s="91">
        <v>0</v>
      </c>
      <c r="I502" s="1" t="s">
        <v>537</v>
      </c>
      <c r="J502" s="1" t="s">
        <v>537</v>
      </c>
      <c r="K502" s="1" t="s">
        <v>537</v>
      </c>
      <c r="L502" s="101">
        <v>55</v>
      </c>
      <c r="M502" s="1" t="s">
        <v>21</v>
      </c>
      <c r="N502" s="1" t="s">
        <v>21</v>
      </c>
    </row>
    <row r="503" spans="1:14" x14ac:dyDescent="0.25">
      <c r="A503" s="119" t="s">
        <v>48</v>
      </c>
      <c r="B503" s="106" t="s">
        <v>15</v>
      </c>
      <c r="C503" s="105" t="s">
        <v>522</v>
      </c>
      <c r="D503" s="108">
        <v>45300099037</v>
      </c>
      <c r="E503" s="1" t="s">
        <v>535</v>
      </c>
      <c r="F503" s="2" t="s">
        <v>35</v>
      </c>
      <c r="G503" s="1" t="s">
        <v>484</v>
      </c>
      <c r="H503" s="91">
        <v>0</v>
      </c>
      <c r="I503" s="1" t="s">
        <v>123</v>
      </c>
      <c r="J503" s="1" t="s">
        <v>123</v>
      </c>
      <c r="K503" s="1" t="s">
        <v>123</v>
      </c>
      <c r="L503" s="101">
        <v>13</v>
      </c>
      <c r="M503" s="1" t="s">
        <v>21</v>
      </c>
      <c r="N503" s="1" t="s">
        <v>21</v>
      </c>
    </row>
    <row r="504" spans="1:14" x14ac:dyDescent="0.25">
      <c r="A504" s="119" t="s">
        <v>31</v>
      </c>
      <c r="B504" s="106" t="s">
        <v>15</v>
      </c>
      <c r="C504" s="105" t="s">
        <v>522</v>
      </c>
      <c r="D504" s="108">
        <v>45300099047</v>
      </c>
      <c r="E504" s="1" t="s">
        <v>533</v>
      </c>
      <c r="F504" s="2" t="s">
        <v>35</v>
      </c>
      <c r="G504" s="1" t="s">
        <v>536</v>
      </c>
      <c r="H504" s="91">
        <v>0</v>
      </c>
      <c r="I504" s="1" t="s">
        <v>1036</v>
      </c>
      <c r="J504" s="1" t="s">
        <v>1037</v>
      </c>
      <c r="K504" s="1" t="s">
        <v>1037</v>
      </c>
      <c r="L504" s="101">
        <v>1833</v>
      </c>
      <c r="M504" s="1" t="s">
        <v>21</v>
      </c>
      <c r="N504" s="1" t="s">
        <v>21</v>
      </c>
    </row>
    <row r="505" spans="1:14" x14ac:dyDescent="0.25">
      <c r="A505" s="119" t="s">
        <v>33</v>
      </c>
      <c r="B505" s="106" t="s">
        <v>15</v>
      </c>
      <c r="C505" s="105" t="s">
        <v>522</v>
      </c>
      <c r="D505" s="108">
        <v>45300099047</v>
      </c>
      <c r="E505" s="1" t="s">
        <v>533</v>
      </c>
      <c r="F505" s="2" t="s">
        <v>35</v>
      </c>
      <c r="G505" s="1" t="s">
        <v>484</v>
      </c>
      <c r="H505" s="91">
        <v>0</v>
      </c>
      <c r="I505" s="1" t="s">
        <v>1059</v>
      </c>
      <c r="J505" s="1" t="s">
        <v>1060</v>
      </c>
      <c r="K505" s="1" t="s">
        <v>1060</v>
      </c>
      <c r="L505" s="101">
        <v>2477</v>
      </c>
      <c r="M505" s="1" t="s">
        <v>21</v>
      </c>
      <c r="N505" s="1" t="s">
        <v>21</v>
      </c>
    </row>
    <row r="506" spans="1:14" x14ac:dyDescent="0.25">
      <c r="A506" s="119" t="s">
        <v>48</v>
      </c>
      <c r="B506" s="106" t="s">
        <v>15</v>
      </c>
      <c r="C506" s="105" t="s">
        <v>522</v>
      </c>
      <c r="D506" s="108">
        <v>45300099047</v>
      </c>
      <c r="E506" s="1" t="s">
        <v>533</v>
      </c>
      <c r="F506" s="2" t="s">
        <v>35</v>
      </c>
      <c r="G506" s="1" t="s">
        <v>484</v>
      </c>
      <c r="H506" s="91">
        <v>0</v>
      </c>
      <c r="I506" s="1" t="s">
        <v>1001</v>
      </c>
      <c r="J506" s="1" t="s">
        <v>948</v>
      </c>
      <c r="K506" s="1" t="s">
        <v>948</v>
      </c>
      <c r="L506" s="101">
        <v>5</v>
      </c>
      <c r="M506" s="1" t="s">
        <v>21</v>
      </c>
      <c r="N506" s="1" t="s">
        <v>21</v>
      </c>
    </row>
    <row r="507" spans="1:14" x14ac:dyDescent="0.25">
      <c r="A507" s="119" t="s">
        <v>31</v>
      </c>
      <c r="B507" s="106" t="s">
        <v>15</v>
      </c>
      <c r="C507" s="105" t="s">
        <v>522</v>
      </c>
      <c r="D507" s="108">
        <v>45300099057</v>
      </c>
      <c r="E507" s="1" t="s">
        <v>538</v>
      </c>
      <c r="F507" s="2" t="s">
        <v>35</v>
      </c>
      <c r="G507" s="1" t="s">
        <v>536</v>
      </c>
      <c r="H507" s="91">
        <v>31579639</v>
      </c>
      <c r="I507" s="1" t="s">
        <v>106</v>
      </c>
      <c r="J507" s="1" t="s">
        <v>539</v>
      </c>
      <c r="K507" s="1" t="s">
        <v>106</v>
      </c>
      <c r="L507" s="101">
        <v>39</v>
      </c>
      <c r="M507" s="1" t="s">
        <v>21</v>
      </c>
      <c r="N507" s="1" t="s">
        <v>21</v>
      </c>
    </row>
    <row r="508" spans="1:14" x14ac:dyDescent="0.25">
      <c r="A508" s="119" t="s">
        <v>48</v>
      </c>
      <c r="B508" s="106" t="s">
        <v>15</v>
      </c>
      <c r="C508" s="105" t="s">
        <v>522</v>
      </c>
      <c r="D508" s="108">
        <v>45300099057</v>
      </c>
      <c r="E508" s="1" t="s">
        <v>538</v>
      </c>
      <c r="F508" s="2" t="s">
        <v>35</v>
      </c>
      <c r="G508" s="1" t="s">
        <v>484</v>
      </c>
      <c r="H508" s="91">
        <v>0</v>
      </c>
      <c r="I508" s="1" t="s">
        <v>572</v>
      </c>
      <c r="J508" s="1" t="s">
        <v>1061</v>
      </c>
      <c r="K508" s="1" t="s">
        <v>1061</v>
      </c>
      <c r="L508" s="101">
        <v>304</v>
      </c>
      <c r="M508" s="1" t="s">
        <v>21</v>
      </c>
      <c r="N508" s="1" t="s">
        <v>21</v>
      </c>
    </row>
    <row r="509" spans="1:14" x14ac:dyDescent="0.25">
      <c r="A509" s="119" t="s">
        <v>14</v>
      </c>
      <c r="B509" s="106" t="s">
        <v>15</v>
      </c>
      <c r="C509" s="105" t="s">
        <v>522</v>
      </c>
      <c r="D509" s="108">
        <v>45300099093</v>
      </c>
      <c r="E509" s="1" t="s">
        <v>523</v>
      </c>
      <c r="F509" s="2" t="s">
        <v>35</v>
      </c>
      <c r="G509" s="1" t="s">
        <v>19</v>
      </c>
      <c r="H509" s="91">
        <v>-1205683180424</v>
      </c>
      <c r="I509" s="1" t="s">
        <v>524</v>
      </c>
      <c r="J509" s="1" t="s">
        <v>945</v>
      </c>
      <c r="K509" s="1" t="s">
        <v>945</v>
      </c>
      <c r="L509" s="101">
        <v>3</v>
      </c>
      <c r="M509" s="1" t="s">
        <v>21</v>
      </c>
      <c r="N509" s="1" t="s">
        <v>21</v>
      </c>
    </row>
    <row r="510" spans="1:14" x14ac:dyDescent="0.25">
      <c r="A510" s="119" t="s">
        <v>31</v>
      </c>
      <c r="B510" s="106" t="s">
        <v>15</v>
      </c>
      <c r="C510" s="105" t="s">
        <v>522</v>
      </c>
      <c r="D510" s="108">
        <v>45300099093</v>
      </c>
      <c r="E510" s="1" t="s">
        <v>523</v>
      </c>
      <c r="F510" s="2" t="s">
        <v>35</v>
      </c>
      <c r="G510" s="1" t="s">
        <v>19</v>
      </c>
      <c r="H510" s="91">
        <v>381704877438</v>
      </c>
      <c r="I510" s="1" t="s">
        <v>945</v>
      </c>
      <c r="J510" s="1"/>
      <c r="K510" s="1" t="s">
        <v>945</v>
      </c>
      <c r="L510" s="101">
        <v>3</v>
      </c>
      <c r="M510" s="1" t="s">
        <v>21</v>
      </c>
      <c r="N510" s="1" t="s">
        <v>21</v>
      </c>
    </row>
    <row r="511" spans="1:14" x14ac:dyDescent="0.25">
      <c r="A511" s="119" t="s">
        <v>33</v>
      </c>
      <c r="B511" s="106" t="s">
        <v>15</v>
      </c>
      <c r="C511" s="105" t="s">
        <v>522</v>
      </c>
      <c r="D511" s="108">
        <v>45300099093</v>
      </c>
      <c r="E511" s="1" t="s">
        <v>523</v>
      </c>
      <c r="F511" s="2" t="s">
        <v>35</v>
      </c>
      <c r="G511" s="1" t="s">
        <v>19</v>
      </c>
      <c r="H511" s="91">
        <v>1612871813</v>
      </c>
      <c r="I511" s="1" t="s">
        <v>525</v>
      </c>
      <c r="J511" s="1"/>
      <c r="K511" s="1" t="s">
        <v>525</v>
      </c>
      <c r="L511" s="101">
        <v>73</v>
      </c>
      <c r="M511" s="1" t="s">
        <v>21</v>
      </c>
      <c r="N511" s="1" t="s">
        <v>21</v>
      </c>
    </row>
    <row r="512" spans="1:14" x14ac:dyDescent="0.25">
      <c r="A512" s="119" t="s">
        <v>36</v>
      </c>
      <c r="B512" s="106" t="s">
        <v>15</v>
      </c>
      <c r="C512" s="105" t="s">
        <v>522</v>
      </c>
      <c r="D512" s="108">
        <v>45300099093</v>
      </c>
      <c r="E512" s="1" t="s">
        <v>523</v>
      </c>
      <c r="F512" s="2" t="s">
        <v>35</v>
      </c>
      <c r="G512" s="1" t="s">
        <v>19</v>
      </c>
      <c r="H512" s="91">
        <v>3179142441</v>
      </c>
      <c r="I512" s="1" t="s">
        <v>961</v>
      </c>
      <c r="J512" s="1"/>
      <c r="K512" s="1" t="s">
        <v>961</v>
      </c>
      <c r="L512" s="101">
        <v>4</v>
      </c>
      <c r="M512" s="1" t="s">
        <v>21</v>
      </c>
      <c r="N512" s="1" t="s">
        <v>21</v>
      </c>
    </row>
    <row r="513" spans="1:14" x14ac:dyDescent="0.25">
      <c r="A513" s="119" t="s">
        <v>39</v>
      </c>
      <c r="B513" s="106" t="s">
        <v>15</v>
      </c>
      <c r="C513" s="105" t="s">
        <v>522</v>
      </c>
      <c r="D513" s="108">
        <v>45300099093</v>
      </c>
      <c r="E513" s="1" t="s">
        <v>523</v>
      </c>
      <c r="F513" s="2" t="s">
        <v>35</v>
      </c>
      <c r="G513" s="1" t="s">
        <v>19</v>
      </c>
      <c r="H513" s="91">
        <v>2291370665</v>
      </c>
      <c r="I513" s="1" t="s">
        <v>961</v>
      </c>
      <c r="J513" s="1"/>
      <c r="K513" s="1" t="s">
        <v>961</v>
      </c>
      <c r="L513" s="101">
        <v>4</v>
      </c>
      <c r="M513" s="1" t="s">
        <v>21</v>
      </c>
      <c r="N513" s="1" t="s">
        <v>21</v>
      </c>
    </row>
    <row r="514" spans="1:14" x14ac:dyDescent="0.25">
      <c r="A514" s="119" t="s">
        <v>40</v>
      </c>
      <c r="B514" s="106" t="s">
        <v>15</v>
      </c>
      <c r="C514" s="105" t="s">
        <v>522</v>
      </c>
      <c r="D514" s="108">
        <v>45300099093</v>
      </c>
      <c r="E514" s="1" t="s">
        <v>523</v>
      </c>
      <c r="F514" s="2" t="s">
        <v>35</v>
      </c>
      <c r="G514" s="1" t="s">
        <v>19</v>
      </c>
      <c r="H514" s="91">
        <v>2965988166</v>
      </c>
      <c r="I514" s="1" t="s">
        <v>961</v>
      </c>
      <c r="J514" s="1"/>
      <c r="K514" s="1" t="s">
        <v>961</v>
      </c>
      <c r="L514" s="101">
        <v>4</v>
      </c>
      <c r="M514" s="1" t="s">
        <v>21</v>
      </c>
      <c r="N514" s="1" t="s">
        <v>21</v>
      </c>
    </row>
    <row r="515" spans="1:14" x14ac:dyDescent="0.25">
      <c r="A515" s="119" t="s">
        <v>41</v>
      </c>
      <c r="B515" s="106" t="s">
        <v>15</v>
      </c>
      <c r="C515" s="105" t="s">
        <v>522</v>
      </c>
      <c r="D515" s="108">
        <v>45300099093</v>
      </c>
      <c r="E515" s="1" t="s">
        <v>523</v>
      </c>
      <c r="F515" s="2" t="s">
        <v>35</v>
      </c>
      <c r="G515" s="1" t="s">
        <v>19</v>
      </c>
      <c r="H515" s="91">
        <v>288783742</v>
      </c>
      <c r="I515" s="1" t="s">
        <v>526</v>
      </c>
      <c r="J515" s="1"/>
      <c r="K515" s="1" t="s">
        <v>526</v>
      </c>
      <c r="L515" s="101">
        <v>87</v>
      </c>
      <c r="M515" s="1" t="s">
        <v>21</v>
      </c>
      <c r="N515" s="1" t="s">
        <v>21</v>
      </c>
    </row>
    <row r="516" spans="1:14" x14ac:dyDescent="0.25">
      <c r="A516" s="119" t="s">
        <v>80</v>
      </c>
      <c r="B516" s="106" t="s">
        <v>15</v>
      </c>
      <c r="C516" s="105" t="s">
        <v>522</v>
      </c>
      <c r="D516" s="108">
        <v>45300099093</v>
      </c>
      <c r="E516" s="1" t="s">
        <v>523</v>
      </c>
      <c r="F516" s="2" t="s">
        <v>35</v>
      </c>
      <c r="G516" s="1" t="s">
        <v>19</v>
      </c>
      <c r="H516" s="91">
        <v>591769547</v>
      </c>
      <c r="I516" s="1" t="s">
        <v>109</v>
      </c>
      <c r="J516" s="1"/>
      <c r="K516" s="1" t="s">
        <v>109</v>
      </c>
      <c r="L516" s="101">
        <v>18</v>
      </c>
      <c r="M516" s="1" t="s">
        <v>21</v>
      </c>
      <c r="N516" s="1" t="s">
        <v>21</v>
      </c>
    </row>
    <row r="517" spans="1:14" x14ac:dyDescent="0.25">
      <c r="A517" s="119" t="s">
        <v>42</v>
      </c>
      <c r="B517" s="106" t="s">
        <v>15</v>
      </c>
      <c r="C517" s="105" t="s">
        <v>522</v>
      </c>
      <c r="D517" s="108">
        <v>45300099093</v>
      </c>
      <c r="E517" s="1" t="s">
        <v>523</v>
      </c>
      <c r="F517" s="2" t="s">
        <v>35</v>
      </c>
      <c r="G517" s="1" t="s">
        <v>19</v>
      </c>
      <c r="H517" s="91">
        <v>51534212</v>
      </c>
      <c r="I517" s="1" t="s">
        <v>233</v>
      </c>
      <c r="J517" s="1"/>
      <c r="K517" s="1" t="s">
        <v>233</v>
      </c>
      <c r="L517" s="101">
        <v>900</v>
      </c>
      <c r="M517" s="1" t="s">
        <v>21</v>
      </c>
      <c r="N517" s="1" t="s">
        <v>21</v>
      </c>
    </row>
    <row r="518" spans="1:14" x14ac:dyDescent="0.25">
      <c r="A518" s="119" t="s">
        <v>81</v>
      </c>
      <c r="B518" s="106" t="s">
        <v>15</v>
      </c>
      <c r="C518" s="105" t="s">
        <v>522</v>
      </c>
      <c r="D518" s="108">
        <v>45300099093</v>
      </c>
      <c r="E518" s="1" t="s">
        <v>523</v>
      </c>
      <c r="F518" s="2" t="s">
        <v>35</v>
      </c>
      <c r="G518" s="1" t="s">
        <v>19</v>
      </c>
      <c r="H518" s="91">
        <v>201512598</v>
      </c>
      <c r="I518" s="1" t="s">
        <v>180</v>
      </c>
      <c r="J518" s="1"/>
      <c r="K518" s="1" t="s">
        <v>180</v>
      </c>
      <c r="L518" s="101">
        <v>34</v>
      </c>
      <c r="M518" s="1" t="s">
        <v>21</v>
      </c>
      <c r="N518" s="1" t="s">
        <v>21</v>
      </c>
    </row>
    <row r="519" spans="1:14" x14ac:dyDescent="0.25">
      <c r="A519" s="119" t="s">
        <v>48</v>
      </c>
      <c r="B519" s="106" t="s">
        <v>15</v>
      </c>
      <c r="C519" s="105" t="s">
        <v>522</v>
      </c>
      <c r="D519" s="108">
        <v>45300099093</v>
      </c>
      <c r="E519" s="1" t="s">
        <v>523</v>
      </c>
      <c r="F519" s="2" t="s">
        <v>35</v>
      </c>
      <c r="G519" s="1" t="s">
        <v>19</v>
      </c>
      <c r="H519" s="91">
        <v>773658387157</v>
      </c>
      <c r="I519" s="1" t="s">
        <v>945</v>
      </c>
      <c r="J519" s="1" t="s">
        <v>527</v>
      </c>
      <c r="K519" s="1" t="s">
        <v>945</v>
      </c>
      <c r="L519" s="101">
        <v>3</v>
      </c>
      <c r="M519" s="1" t="s">
        <v>21</v>
      </c>
      <c r="N519" s="1" t="s">
        <v>21</v>
      </c>
    </row>
    <row r="520" spans="1:14" x14ac:dyDescent="0.25">
      <c r="A520" s="119" t="s">
        <v>26</v>
      </c>
      <c r="B520" s="106" t="s">
        <v>15</v>
      </c>
      <c r="C520" s="105" t="s">
        <v>522</v>
      </c>
      <c r="D520" s="108">
        <v>45300099093</v>
      </c>
      <c r="E520" s="1" t="s">
        <v>523</v>
      </c>
      <c r="F520" s="2" t="s">
        <v>35</v>
      </c>
      <c r="G520" s="1" t="s">
        <v>19</v>
      </c>
      <c r="H520" s="91">
        <v>2078213117</v>
      </c>
      <c r="I520" s="1" t="s">
        <v>945</v>
      </c>
      <c r="J520" s="1"/>
      <c r="K520" s="1" t="s">
        <v>945</v>
      </c>
      <c r="L520" s="101">
        <v>3</v>
      </c>
      <c r="M520" s="1" t="s">
        <v>21</v>
      </c>
      <c r="N520" s="1" t="s">
        <v>21</v>
      </c>
    </row>
    <row r="521" spans="1:14" x14ac:dyDescent="0.25">
      <c r="A521" s="119" t="s">
        <v>22</v>
      </c>
      <c r="B521" s="106" t="s">
        <v>15</v>
      </c>
      <c r="C521" s="105" t="s">
        <v>522</v>
      </c>
      <c r="D521" s="108">
        <v>45300099093</v>
      </c>
      <c r="E521" s="1" t="s">
        <v>523</v>
      </c>
      <c r="F521" s="2" t="s">
        <v>35</v>
      </c>
      <c r="G521" s="1" t="s">
        <v>19</v>
      </c>
      <c r="H521" s="91">
        <v>1925108789</v>
      </c>
      <c r="I521" s="1" t="s">
        <v>961</v>
      </c>
      <c r="J521" s="1"/>
      <c r="K521" s="1" t="s">
        <v>961</v>
      </c>
      <c r="L521" s="101">
        <v>4</v>
      </c>
      <c r="M521" s="1" t="s">
        <v>21</v>
      </c>
      <c r="N521" s="1" t="s">
        <v>21</v>
      </c>
    </row>
    <row r="522" spans="1:14" x14ac:dyDescent="0.25">
      <c r="A522" s="119" t="s">
        <v>45</v>
      </c>
      <c r="B522" s="106" t="s">
        <v>15</v>
      </c>
      <c r="C522" s="105" t="s">
        <v>522</v>
      </c>
      <c r="D522" s="108">
        <v>45300099093</v>
      </c>
      <c r="E522" s="1" t="s">
        <v>523</v>
      </c>
      <c r="F522" s="2" t="s">
        <v>35</v>
      </c>
      <c r="G522" s="1" t="s">
        <v>19</v>
      </c>
      <c r="H522" s="91">
        <v>1055355112</v>
      </c>
      <c r="I522" s="1" t="s">
        <v>945</v>
      </c>
      <c r="J522" s="1"/>
      <c r="K522" s="1" t="s">
        <v>945</v>
      </c>
      <c r="L522" s="101">
        <v>3</v>
      </c>
      <c r="M522" s="1" t="s">
        <v>21</v>
      </c>
      <c r="N522" s="1" t="s">
        <v>21</v>
      </c>
    </row>
    <row r="523" spans="1:14" x14ac:dyDescent="0.25">
      <c r="A523" s="119" t="s">
        <v>84</v>
      </c>
      <c r="B523" s="106" t="s">
        <v>15</v>
      </c>
      <c r="C523" s="105" t="s">
        <v>522</v>
      </c>
      <c r="D523" s="108">
        <v>45300099093</v>
      </c>
      <c r="E523" s="1" t="s">
        <v>523</v>
      </c>
      <c r="F523" s="2" t="s">
        <v>35</v>
      </c>
      <c r="G523" s="1" t="s">
        <v>19</v>
      </c>
      <c r="H523" s="91">
        <v>27009674144</v>
      </c>
      <c r="I523" s="1" t="s">
        <v>992</v>
      </c>
      <c r="J523" s="1"/>
      <c r="K523" s="1" t="s">
        <v>992</v>
      </c>
      <c r="L523" s="101">
        <v>6</v>
      </c>
      <c r="M523" s="1" t="s">
        <v>21</v>
      </c>
      <c r="N523" s="1" t="s">
        <v>21</v>
      </c>
    </row>
    <row r="524" spans="1:14" x14ac:dyDescent="0.25">
      <c r="A524" s="119" t="s">
        <v>88</v>
      </c>
      <c r="B524" s="106" t="s">
        <v>15</v>
      </c>
      <c r="C524" s="105" t="s">
        <v>522</v>
      </c>
      <c r="D524" s="108">
        <v>45300099093</v>
      </c>
      <c r="E524" s="1" t="s">
        <v>523</v>
      </c>
      <c r="F524" s="2" t="s">
        <v>35</v>
      </c>
      <c r="G524" s="1" t="s">
        <v>19</v>
      </c>
      <c r="H524" s="91">
        <v>433542831</v>
      </c>
      <c r="I524" s="1" t="s">
        <v>521</v>
      </c>
      <c r="J524" s="1"/>
      <c r="K524" s="1" t="s">
        <v>521</v>
      </c>
      <c r="L524" s="101">
        <v>364</v>
      </c>
      <c r="M524" s="1" t="s">
        <v>21</v>
      </c>
      <c r="N524" s="1" t="s">
        <v>21</v>
      </c>
    </row>
    <row r="525" spans="1:14" x14ac:dyDescent="0.25">
      <c r="A525" s="119" t="s">
        <v>46</v>
      </c>
      <c r="B525" s="106" t="s">
        <v>15</v>
      </c>
      <c r="C525" s="105" t="s">
        <v>522</v>
      </c>
      <c r="D525" s="108">
        <v>45300099093</v>
      </c>
      <c r="E525" s="1" t="s">
        <v>523</v>
      </c>
      <c r="F525" s="2" t="s">
        <v>35</v>
      </c>
      <c r="G525" s="1" t="s">
        <v>19</v>
      </c>
      <c r="H525" s="91">
        <v>1991120093</v>
      </c>
      <c r="I525" s="1" t="s">
        <v>526</v>
      </c>
      <c r="J525" s="1"/>
      <c r="K525" s="1" t="s">
        <v>526</v>
      </c>
      <c r="L525" s="101">
        <v>87</v>
      </c>
      <c r="M525" s="1" t="s">
        <v>21</v>
      </c>
      <c r="N525" s="1" t="s">
        <v>21</v>
      </c>
    </row>
    <row r="526" spans="1:14" x14ac:dyDescent="0.25">
      <c r="A526" s="119" t="s">
        <v>14</v>
      </c>
      <c r="B526" s="106" t="s">
        <v>15</v>
      </c>
      <c r="C526" s="105" t="s">
        <v>522</v>
      </c>
      <c r="D526" s="108">
        <v>45300099998</v>
      </c>
      <c r="E526" s="1" t="s">
        <v>1052</v>
      </c>
      <c r="F526" s="2" t="s">
        <v>35</v>
      </c>
      <c r="G526" s="1" t="s">
        <v>19</v>
      </c>
      <c r="H526" s="91">
        <v>0</v>
      </c>
      <c r="I526" s="1" t="s">
        <v>54</v>
      </c>
      <c r="J526" s="1" t="s">
        <v>459</v>
      </c>
      <c r="K526" s="1" t="s">
        <v>54</v>
      </c>
      <c r="L526" s="101">
        <v>14</v>
      </c>
      <c r="M526" s="1" t="s">
        <v>21</v>
      </c>
      <c r="N526" s="1" t="s">
        <v>21</v>
      </c>
    </row>
    <row r="527" spans="1:14" x14ac:dyDescent="0.25">
      <c r="A527" s="119" t="s">
        <v>31</v>
      </c>
      <c r="B527" s="106" t="s">
        <v>15</v>
      </c>
      <c r="C527" s="105" t="s">
        <v>522</v>
      </c>
      <c r="D527" s="108">
        <v>45300099998</v>
      </c>
      <c r="E527" s="1" t="s">
        <v>1052</v>
      </c>
      <c r="F527" s="2" t="s">
        <v>35</v>
      </c>
      <c r="G527" s="1" t="s">
        <v>19</v>
      </c>
      <c r="H527" s="91">
        <v>0</v>
      </c>
      <c r="I527" s="1" t="s">
        <v>85</v>
      </c>
      <c r="J527" s="1" t="s">
        <v>564</v>
      </c>
      <c r="K527" s="1" t="s">
        <v>85</v>
      </c>
      <c r="L527" s="101">
        <v>26</v>
      </c>
      <c r="M527" s="1" t="s">
        <v>21</v>
      </c>
      <c r="N527" s="1" t="s">
        <v>21</v>
      </c>
    </row>
    <row r="528" spans="1:14" x14ac:dyDescent="0.25">
      <c r="A528" s="119" t="s">
        <v>48</v>
      </c>
      <c r="B528" s="106" t="s">
        <v>15</v>
      </c>
      <c r="C528" s="105" t="s">
        <v>522</v>
      </c>
      <c r="D528" s="108">
        <v>45300099998</v>
      </c>
      <c r="E528" s="1" t="s">
        <v>1052</v>
      </c>
      <c r="F528" s="2" t="s">
        <v>35</v>
      </c>
      <c r="G528" s="1" t="s">
        <v>19</v>
      </c>
      <c r="H528" s="91">
        <v>0</v>
      </c>
      <c r="I528" s="1" t="s">
        <v>992</v>
      </c>
      <c r="J528" s="1" t="s">
        <v>1001</v>
      </c>
      <c r="K528" s="1" t="s">
        <v>992</v>
      </c>
      <c r="L528" s="101">
        <v>6</v>
      </c>
      <c r="M528" s="1" t="s">
        <v>21</v>
      </c>
      <c r="N528" s="1" t="s">
        <v>21</v>
      </c>
    </row>
    <row r="529" spans="1:14" x14ac:dyDescent="0.25">
      <c r="A529" s="119" t="s">
        <v>84</v>
      </c>
      <c r="B529" s="106" t="s">
        <v>15</v>
      </c>
      <c r="C529" s="105" t="s">
        <v>522</v>
      </c>
      <c r="D529" s="108">
        <v>45300099998</v>
      </c>
      <c r="E529" s="1" t="s">
        <v>1052</v>
      </c>
      <c r="F529" s="2" t="s">
        <v>35</v>
      </c>
      <c r="G529" s="1" t="s">
        <v>19</v>
      </c>
      <c r="H529" s="91">
        <v>0</v>
      </c>
      <c r="I529" s="1" t="s">
        <v>1053</v>
      </c>
      <c r="J529" s="1" t="s">
        <v>1054</v>
      </c>
      <c r="K529" s="1" t="s">
        <v>1053</v>
      </c>
      <c r="L529" s="101">
        <v>2064</v>
      </c>
      <c r="M529" s="1" t="s">
        <v>21</v>
      </c>
      <c r="N529" s="1" t="s">
        <v>21</v>
      </c>
    </row>
    <row r="530" spans="1:14" x14ac:dyDescent="0.25">
      <c r="A530" s="119" t="s">
        <v>14</v>
      </c>
      <c r="B530" s="106" t="s">
        <v>15</v>
      </c>
      <c r="C530" s="105" t="s">
        <v>522</v>
      </c>
      <c r="D530" s="108">
        <v>45300099999</v>
      </c>
      <c r="E530" s="1" t="s">
        <v>540</v>
      </c>
      <c r="F530" s="2" t="s">
        <v>35</v>
      </c>
      <c r="G530" s="1" t="s">
        <v>53</v>
      </c>
      <c r="H530" s="91">
        <v>0</v>
      </c>
      <c r="I530" s="1" t="s">
        <v>1057</v>
      </c>
      <c r="J530" s="1" t="s">
        <v>57</v>
      </c>
      <c r="K530" s="1" t="s">
        <v>1057</v>
      </c>
      <c r="L530" s="101">
        <v>1362</v>
      </c>
      <c r="M530" s="1" t="s">
        <v>21</v>
      </c>
      <c r="N530" s="1" t="s">
        <v>21</v>
      </c>
    </row>
    <row r="531" spans="1:14" x14ac:dyDescent="0.25">
      <c r="A531" s="119" t="s">
        <v>31</v>
      </c>
      <c r="B531" s="106" t="s">
        <v>15</v>
      </c>
      <c r="C531" s="105" t="s">
        <v>522</v>
      </c>
      <c r="D531" s="108">
        <v>45300099999</v>
      </c>
      <c r="E531" s="1" t="s">
        <v>540</v>
      </c>
      <c r="F531" s="2" t="s">
        <v>35</v>
      </c>
      <c r="G531" s="1" t="s">
        <v>536</v>
      </c>
      <c r="H531" s="91">
        <v>0</v>
      </c>
      <c r="I531" s="1" t="s">
        <v>116</v>
      </c>
      <c r="J531" s="1" t="s">
        <v>1038</v>
      </c>
      <c r="K531" s="1" t="s">
        <v>116</v>
      </c>
      <c r="L531" s="101">
        <v>154</v>
      </c>
      <c r="M531" s="1" t="s">
        <v>21</v>
      </c>
      <c r="N531" s="1" t="s">
        <v>21</v>
      </c>
    </row>
    <row r="532" spans="1:14" x14ac:dyDescent="0.25">
      <c r="A532" s="119" t="s">
        <v>48</v>
      </c>
      <c r="B532" s="106" t="s">
        <v>15</v>
      </c>
      <c r="C532" s="105" t="s">
        <v>522</v>
      </c>
      <c r="D532" s="108">
        <v>45300099999</v>
      </c>
      <c r="E532" s="1" t="s">
        <v>540</v>
      </c>
      <c r="F532" s="2" t="s">
        <v>35</v>
      </c>
      <c r="G532" s="1" t="s">
        <v>567</v>
      </c>
      <c r="H532" s="91">
        <v>-719052</v>
      </c>
      <c r="I532" s="1" t="s">
        <v>992</v>
      </c>
      <c r="J532" s="1" t="s">
        <v>1001</v>
      </c>
      <c r="K532" s="1" t="s">
        <v>992</v>
      </c>
      <c r="L532" s="101">
        <v>6</v>
      </c>
      <c r="M532" s="1" t="s">
        <v>21</v>
      </c>
      <c r="N532" s="1" t="s">
        <v>21</v>
      </c>
    </row>
    <row r="533" spans="1:14" x14ac:dyDescent="0.25">
      <c r="A533" s="119" t="s">
        <v>84</v>
      </c>
      <c r="B533" s="106" t="s">
        <v>15</v>
      </c>
      <c r="C533" s="105" t="s">
        <v>522</v>
      </c>
      <c r="D533" s="108">
        <v>45300099999</v>
      </c>
      <c r="E533" s="1" t="s">
        <v>540</v>
      </c>
      <c r="F533" s="2" t="s">
        <v>35</v>
      </c>
      <c r="G533" s="1" t="s">
        <v>567</v>
      </c>
      <c r="H533" s="91">
        <v>0</v>
      </c>
      <c r="I533" s="1" t="s">
        <v>1058</v>
      </c>
      <c r="J533" s="1" t="s">
        <v>209</v>
      </c>
      <c r="K533" s="1" t="s">
        <v>1058</v>
      </c>
      <c r="L533" s="101">
        <v>2364</v>
      </c>
      <c r="M533" s="1" t="s">
        <v>21</v>
      </c>
      <c r="N533" s="1" t="s">
        <v>21</v>
      </c>
    </row>
    <row r="534" spans="1:14" x14ac:dyDescent="0.25">
      <c r="A534" s="119" t="s">
        <v>31</v>
      </c>
      <c r="B534" s="106" t="s">
        <v>582</v>
      </c>
      <c r="C534" s="105" t="s">
        <v>583</v>
      </c>
      <c r="D534" s="108">
        <v>45310099027</v>
      </c>
      <c r="E534" s="1" t="s">
        <v>584</v>
      </c>
      <c r="F534" s="2" t="s">
        <v>35</v>
      </c>
      <c r="G534" s="1" t="s">
        <v>500</v>
      </c>
      <c r="H534" s="91">
        <v>-2127.4699999999998</v>
      </c>
      <c r="I534" s="1" t="s">
        <v>585</v>
      </c>
      <c r="J534" s="1" t="s">
        <v>343</v>
      </c>
      <c r="K534" s="1" t="s">
        <v>343</v>
      </c>
      <c r="L534" s="101">
        <v>1161</v>
      </c>
      <c r="M534" s="1" t="s">
        <v>21</v>
      </c>
      <c r="N534" s="1" t="s">
        <v>21</v>
      </c>
    </row>
    <row r="535" spans="1:14" x14ac:dyDescent="0.25">
      <c r="A535" s="119" t="s">
        <v>48</v>
      </c>
      <c r="B535" s="106" t="s">
        <v>582</v>
      </c>
      <c r="C535" s="105" t="s">
        <v>583</v>
      </c>
      <c r="D535" s="108">
        <v>45310099027</v>
      </c>
      <c r="E535" s="1" t="s">
        <v>584</v>
      </c>
      <c r="F535" s="2" t="s">
        <v>35</v>
      </c>
      <c r="G535" s="1" t="s">
        <v>500</v>
      </c>
      <c r="H535" s="91">
        <v>2127.4699999999998</v>
      </c>
      <c r="I535" s="1" t="s">
        <v>586</v>
      </c>
      <c r="J535" s="1" t="s">
        <v>587</v>
      </c>
      <c r="K535" s="1" t="s">
        <v>586</v>
      </c>
      <c r="L535" s="101">
        <v>137</v>
      </c>
      <c r="M535" s="1" t="s">
        <v>21</v>
      </c>
      <c r="N535" s="1" t="s">
        <v>21</v>
      </c>
    </row>
    <row r="536" spans="1:14" x14ac:dyDescent="0.25">
      <c r="A536" s="119" t="s">
        <v>14</v>
      </c>
      <c r="B536" s="106" t="s">
        <v>15</v>
      </c>
      <c r="C536" s="105" t="s">
        <v>522</v>
      </c>
      <c r="D536" s="108">
        <v>45360099006</v>
      </c>
      <c r="E536" s="1" t="s">
        <v>528</v>
      </c>
      <c r="F536" s="2" t="s">
        <v>35</v>
      </c>
      <c r="G536" s="1" t="s">
        <v>19</v>
      </c>
      <c r="H536" s="91">
        <v>121061885555</v>
      </c>
      <c r="I536" s="1" t="s">
        <v>945</v>
      </c>
      <c r="J536" s="1"/>
      <c r="K536" s="1" t="s">
        <v>945</v>
      </c>
      <c r="L536" s="101">
        <v>3</v>
      </c>
      <c r="M536" s="1" t="s">
        <v>21</v>
      </c>
      <c r="N536" s="1" t="s">
        <v>21</v>
      </c>
    </row>
    <row r="537" spans="1:14" x14ac:dyDescent="0.25">
      <c r="A537" s="119" t="s">
        <v>31</v>
      </c>
      <c r="B537" s="106" t="s">
        <v>15</v>
      </c>
      <c r="C537" s="105" t="s">
        <v>522</v>
      </c>
      <c r="D537" s="108">
        <v>45360099006</v>
      </c>
      <c r="E537" s="1" t="s">
        <v>528</v>
      </c>
      <c r="F537" s="2" t="s">
        <v>35</v>
      </c>
      <c r="G537" s="1" t="s">
        <v>19</v>
      </c>
      <c r="H537" s="91">
        <v>-42920284168</v>
      </c>
      <c r="I537" s="1"/>
      <c r="J537" s="1" t="s">
        <v>945</v>
      </c>
      <c r="K537" s="1" t="s">
        <v>945</v>
      </c>
      <c r="L537" s="101">
        <v>3</v>
      </c>
      <c r="M537" s="1" t="s">
        <v>21</v>
      </c>
      <c r="N537" s="1" t="s">
        <v>21</v>
      </c>
    </row>
    <row r="538" spans="1:14" x14ac:dyDescent="0.25">
      <c r="A538" s="119" t="s">
        <v>33</v>
      </c>
      <c r="B538" s="106" t="s">
        <v>15</v>
      </c>
      <c r="C538" s="105" t="s">
        <v>522</v>
      </c>
      <c r="D538" s="108">
        <v>45360099006</v>
      </c>
      <c r="E538" s="1" t="s">
        <v>528</v>
      </c>
      <c r="F538" s="2" t="s">
        <v>35</v>
      </c>
      <c r="G538" s="1" t="s">
        <v>19</v>
      </c>
      <c r="H538" s="91">
        <v>-224140062</v>
      </c>
      <c r="I538" s="1"/>
      <c r="J538" s="1" t="s">
        <v>526</v>
      </c>
      <c r="K538" s="1" t="s">
        <v>526</v>
      </c>
      <c r="L538" s="101">
        <v>87</v>
      </c>
      <c r="M538" s="1" t="s">
        <v>21</v>
      </c>
      <c r="N538" s="1" t="s">
        <v>21</v>
      </c>
    </row>
    <row r="539" spans="1:14" x14ac:dyDescent="0.25">
      <c r="A539" s="119" t="s">
        <v>36</v>
      </c>
      <c r="B539" s="106" t="s">
        <v>15</v>
      </c>
      <c r="C539" s="105" t="s">
        <v>522</v>
      </c>
      <c r="D539" s="108">
        <v>45360099006</v>
      </c>
      <c r="E539" s="1" t="s">
        <v>528</v>
      </c>
      <c r="F539" s="2" t="s">
        <v>35</v>
      </c>
      <c r="G539" s="1" t="s">
        <v>19</v>
      </c>
      <c r="H539" s="91">
        <v>-507781940</v>
      </c>
      <c r="I539" s="1"/>
      <c r="J539" s="1" t="s">
        <v>430</v>
      </c>
      <c r="K539" s="1" t="s">
        <v>430</v>
      </c>
      <c r="L539" s="101">
        <v>19</v>
      </c>
      <c r="M539" s="1" t="s">
        <v>21</v>
      </c>
      <c r="N539" s="1" t="s">
        <v>21</v>
      </c>
    </row>
    <row r="540" spans="1:14" x14ac:dyDescent="0.25">
      <c r="A540" s="119" t="s">
        <v>39</v>
      </c>
      <c r="B540" s="106" t="s">
        <v>15</v>
      </c>
      <c r="C540" s="105" t="s">
        <v>522</v>
      </c>
      <c r="D540" s="108">
        <v>45360099006</v>
      </c>
      <c r="E540" s="1" t="s">
        <v>528</v>
      </c>
      <c r="F540" s="2" t="s">
        <v>35</v>
      </c>
      <c r="G540" s="1" t="s">
        <v>19</v>
      </c>
      <c r="H540" s="91">
        <v>-364781898</v>
      </c>
      <c r="I540" s="1"/>
      <c r="J540" s="1" t="s">
        <v>106</v>
      </c>
      <c r="K540" s="1" t="s">
        <v>106</v>
      </c>
      <c r="L540" s="101">
        <v>39</v>
      </c>
      <c r="M540" s="1" t="s">
        <v>21</v>
      </c>
      <c r="N540" s="1" t="s">
        <v>21</v>
      </c>
    </row>
    <row r="541" spans="1:14" x14ac:dyDescent="0.25">
      <c r="A541" s="119" t="s">
        <v>40</v>
      </c>
      <c r="B541" s="106" t="s">
        <v>15</v>
      </c>
      <c r="C541" s="105" t="s">
        <v>522</v>
      </c>
      <c r="D541" s="108">
        <v>45360099006</v>
      </c>
      <c r="E541" s="1" t="s">
        <v>528</v>
      </c>
      <c r="F541" s="2" t="s">
        <v>35</v>
      </c>
      <c r="G541" s="1" t="s">
        <v>19</v>
      </c>
      <c r="H541" s="91">
        <v>-124356208</v>
      </c>
      <c r="I541" s="1"/>
      <c r="J541" s="1" t="s">
        <v>439</v>
      </c>
      <c r="K541" s="1" t="s">
        <v>439</v>
      </c>
      <c r="L541" s="101">
        <v>56</v>
      </c>
      <c r="M541" s="1" t="s">
        <v>21</v>
      </c>
      <c r="N541" s="1" t="s">
        <v>21</v>
      </c>
    </row>
    <row r="542" spans="1:14" x14ac:dyDescent="0.25">
      <c r="A542" s="119" t="s">
        <v>41</v>
      </c>
      <c r="B542" s="106" t="s">
        <v>15</v>
      </c>
      <c r="C542" s="105" t="s">
        <v>522</v>
      </c>
      <c r="D542" s="108">
        <v>45360099006</v>
      </c>
      <c r="E542" s="1" t="s">
        <v>528</v>
      </c>
      <c r="F542" s="2" t="s">
        <v>35</v>
      </c>
      <c r="G542" s="1" t="s">
        <v>19</v>
      </c>
      <c r="H542" s="91">
        <v>-96629287</v>
      </c>
      <c r="I542" s="1"/>
      <c r="J542" s="1" t="s">
        <v>570</v>
      </c>
      <c r="K542" s="1" t="s">
        <v>570</v>
      </c>
      <c r="L542" s="101">
        <v>84</v>
      </c>
      <c r="M542" s="1" t="s">
        <v>21</v>
      </c>
      <c r="N542" s="1" t="s">
        <v>21</v>
      </c>
    </row>
    <row r="543" spans="1:14" x14ac:dyDescent="0.25">
      <c r="A543" s="119" t="s">
        <v>80</v>
      </c>
      <c r="B543" s="106" t="s">
        <v>15</v>
      </c>
      <c r="C543" s="105" t="s">
        <v>522</v>
      </c>
      <c r="D543" s="108">
        <v>45360099006</v>
      </c>
      <c r="E543" s="1" t="s">
        <v>528</v>
      </c>
      <c r="F543" s="2" t="s">
        <v>35</v>
      </c>
      <c r="G543" s="1" t="s">
        <v>19</v>
      </c>
      <c r="H543" s="91">
        <v>-231101922</v>
      </c>
      <c r="I543" s="1"/>
      <c r="J543" s="1" t="s">
        <v>478</v>
      </c>
      <c r="K543" s="1" t="s">
        <v>478</v>
      </c>
      <c r="L543" s="101">
        <v>32</v>
      </c>
      <c r="M543" s="1" t="s">
        <v>21</v>
      </c>
      <c r="N543" s="1" t="s">
        <v>21</v>
      </c>
    </row>
    <row r="544" spans="1:14" x14ac:dyDescent="0.25">
      <c r="A544" s="119" t="s">
        <v>42</v>
      </c>
      <c r="B544" s="106" t="s">
        <v>15</v>
      </c>
      <c r="C544" s="105" t="s">
        <v>522</v>
      </c>
      <c r="D544" s="108">
        <v>45360099006</v>
      </c>
      <c r="E544" s="1" t="s">
        <v>528</v>
      </c>
      <c r="F544" s="2" t="s">
        <v>35</v>
      </c>
      <c r="G544" s="1" t="s">
        <v>19</v>
      </c>
      <c r="H544" s="91">
        <v>-15000000</v>
      </c>
      <c r="I544" s="1"/>
      <c r="J544" s="1" t="s">
        <v>569</v>
      </c>
      <c r="K544" s="1" t="s">
        <v>569</v>
      </c>
      <c r="L544" s="101">
        <v>1148</v>
      </c>
      <c r="M544" s="1" t="s">
        <v>21</v>
      </c>
      <c r="N544" s="1" t="s">
        <v>21</v>
      </c>
    </row>
    <row r="545" spans="1:14" x14ac:dyDescent="0.25">
      <c r="A545" s="119" t="s">
        <v>81</v>
      </c>
      <c r="B545" s="106" t="s">
        <v>15</v>
      </c>
      <c r="C545" s="105" t="s">
        <v>522</v>
      </c>
      <c r="D545" s="108">
        <v>45360099006</v>
      </c>
      <c r="E545" s="1" t="s">
        <v>528</v>
      </c>
      <c r="F545" s="2" t="s">
        <v>35</v>
      </c>
      <c r="G545" s="1" t="s">
        <v>19</v>
      </c>
      <c r="H545" s="91">
        <v>-943000</v>
      </c>
      <c r="I545" s="1"/>
      <c r="J545" s="1" t="s">
        <v>37</v>
      </c>
      <c r="K545" s="1" t="s">
        <v>37</v>
      </c>
      <c r="L545" s="101">
        <v>77</v>
      </c>
      <c r="M545" s="1" t="s">
        <v>21</v>
      </c>
      <c r="N545" s="1" t="s">
        <v>21</v>
      </c>
    </row>
    <row r="546" spans="1:14" x14ac:dyDescent="0.25">
      <c r="A546" s="119" t="s">
        <v>48</v>
      </c>
      <c r="B546" s="106" t="s">
        <v>15</v>
      </c>
      <c r="C546" s="105" t="s">
        <v>522</v>
      </c>
      <c r="D546" s="108">
        <v>45360099006</v>
      </c>
      <c r="E546" s="1" t="s">
        <v>528</v>
      </c>
      <c r="F546" s="2" t="s">
        <v>35</v>
      </c>
      <c r="G546" s="1" t="s">
        <v>19</v>
      </c>
      <c r="H546" s="91">
        <v>-69457579725</v>
      </c>
      <c r="I546" s="1"/>
      <c r="J546" s="1" t="s">
        <v>945</v>
      </c>
      <c r="K546" s="1" t="s">
        <v>945</v>
      </c>
      <c r="L546" s="101">
        <v>3</v>
      </c>
      <c r="M546" s="1" t="s">
        <v>21</v>
      </c>
      <c r="N546" s="1" t="s">
        <v>21</v>
      </c>
    </row>
    <row r="547" spans="1:14" x14ac:dyDescent="0.25">
      <c r="A547" s="119" t="s">
        <v>26</v>
      </c>
      <c r="B547" s="106" t="s">
        <v>15</v>
      </c>
      <c r="C547" s="105" t="s">
        <v>522</v>
      </c>
      <c r="D547" s="108">
        <v>45360099006</v>
      </c>
      <c r="E547" s="1" t="s">
        <v>528</v>
      </c>
      <c r="F547" s="2" t="s">
        <v>35</v>
      </c>
      <c r="G547" s="1" t="s">
        <v>19</v>
      </c>
      <c r="H547" s="91">
        <v>-269081294</v>
      </c>
      <c r="I547" s="1"/>
      <c r="J547" s="1" t="s">
        <v>942</v>
      </c>
      <c r="K547" s="1" t="s">
        <v>942</v>
      </c>
      <c r="L547" s="101">
        <v>10</v>
      </c>
      <c r="M547" s="1" t="s">
        <v>21</v>
      </c>
      <c r="N547" s="1" t="s">
        <v>21</v>
      </c>
    </row>
    <row r="548" spans="1:14" x14ac:dyDescent="0.25">
      <c r="A548" s="119" t="s">
        <v>22</v>
      </c>
      <c r="B548" s="106" t="s">
        <v>15</v>
      </c>
      <c r="C548" s="105" t="s">
        <v>522</v>
      </c>
      <c r="D548" s="108">
        <v>45360099006</v>
      </c>
      <c r="E548" s="1" t="s">
        <v>528</v>
      </c>
      <c r="F548" s="2" t="s">
        <v>35</v>
      </c>
      <c r="G548" s="1" t="s">
        <v>19</v>
      </c>
      <c r="H548" s="91">
        <v>-291839713</v>
      </c>
      <c r="I548" s="1"/>
      <c r="J548" s="1" t="s">
        <v>945</v>
      </c>
      <c r="K548" s="1" t="s">
        <v>945</v>
      </c>
      <c r="L548" s="101">
        <v>3</v>
      </c>
      <c r="M548" s="1" t="s">
        <v>21</v>
      </c>
      <c r="N548" s="1" t="s">
        <v>21</v>
      </c>
    </row>
    <row r="549" spans="1:14" x14ac:dyDescent="0.25">
      <c r="A549" s="119" t="s">
        <v>45</v>
      </c>
      <c r="B549" s="106" t="s">
        <v>15</v>
      </c>
      <c r="C549" s="105" t="s">
        <v>522</v>
      </c>
      <c r="D549" s="108">
        <v>45360099006</v>
      </c>
      <c r="E549" s="1" t="s">
        <v>528</v>
      </c>
      <c r="F549" s="2" t="s">
        <v>35</v>
      </c>
      <c r="G549" s="1" t="s">
        <v>19</v>
      </c>
      <c r="H549" s="91">
        <v>-115511629</v>
      </c>
      <c r="I549" s="1"/>
      <c r="J549" s="1" t="s">
        <v>546</v>
      </c>
      <c r="K549" s="1" t="s">
        <v>546</v>
      </c>
      <c r="L549" s="101">
        <v>53</v>
      </c>
      <c r="M549" s="1" t="s">
        <v>21</v>
      </c>
      <c r="N549" s="1" t="s">
        <v>21</v>
      </c>
    </row>
    <row r="550" spans="1:14" x14ac:dyDescent="0.25">
      <c r="A550" s="119" t="s">
        <v>84</v>
      </c>
      <c r="B550" s="106" t="s">
        <v>15</v>
      </c>
      <c r="C550" s="105" t="s">
        <v>522</v>
      </c>
      <c r="D550" s="108">
        <v>45360099006</v>
      </c>
      <c r="E550" s="1" t="s">
        <v>528</v>
      </c>
      <c r="F550" s="2" t="s">
        <v>35</v>
      </c>
      <c r="G550" s="1" t="s">
        <v>19</v>
      </c>
      <c r="H550" s="91">
        <v>-1148611303</v>
      </c>
      <c r="I550" s="1"/>
      <c r="J550" s="1" t="s">
        <v>109</v>
      </c>
      <c r="K550" s="1" t="s">
        <v>109</v>
      </c>
      <c r="L550" s="101">
        <v>18</v>
      </c>
      <c r="M550" s="1" t="s">
        <v>21</v>
      </c>
      <c r="N550" s="1" t="s">
        <v>21</v>
      </c>
    </row>
    <row r="551" spans="1:14" x14ac:dyDescent="0.25">
      <c r="A551" s="119" t="s">
        <v>88</v>
      </c>
      <c r="B551" s="106" t="s">
        <v>15</v>
      </c>
      <c r="C551" s="105" t="s">
        <v>522</v>
      </c>
      <c r="D551" s="108">
        <v>45360099006</v>
      </c>
      <c r="E551" s="1" t="s">
        <v>528</v>
      </c>
      <c r="F551" s="2" t="s">
        <v>35</v>
      </c>
      <c r="G551" s="1" t="s">
        <v>19</v>
      </c>
      <c r="H551" s="91">
        <v>-39379789</v>
      </c>
      <c r="I551" s="1"/>
      <c r="J551" s="1" t="s">
        <v>434</v>
      </c>
      <c r="K551" s="1" t="s">
        <v>434</v>
      </c>
      <c r="L551" s="101">
        <v>363</v>
      </c>
      <c r="M551" s="1" t="s">
        <v>21</v>
      </c>
      <c r="N551" s="1" t="s">
        <v>21</v>
      </c>
    </row>
    <row r="552" spans="1:14" x14ac:dyDescent="0.25">
      <c r="A552" s="119" t="s">
        <v>46</v>
      </c>
      <c r="B552" s="106" t="s">
        <v>15</v>
      </c>
      <c r="C552" s="105" t="s">
        <v>522</v>
      </c>
      <c r="D552" s="108">
        <v>45360099006</v>
      </c>
      <c r="E552" s="1" t="s">
        <v>528</v>
      </c>
      <c r="F552" s="2" t="s">
        <v>35</v>
      </c>
      <c r="G552" s="1" t="s">
        <v>19</v>
      </c>
      <c r="H552" s="91">
        <v>-610935058</v>
      </c>
      <c r="I552" s="1"/>
      <c r="J552" s="1" t="s">
        <v>571</v>
      </c>
      <c r="K552" s="1" t="s">
        <v>571</v>
      </c>
      <c r="L552" s="101">
        <v>181</v>
      </c>
      <c r="M552" s="1" t="s">
        <v>21</v>
      </c>
      <c r="N552" s="1" t="s">
        <v>21</v>
      </c>
    </row>
    <row r="553" spans="1:14" x14ac:dyDescent="0.25">
      <c r="A553" s="119" t="s">
        <v>31</v>
      </c>
      <c r="B553" s="106" t="s">
        <v>15</v>
      </c>
      <c r="C553" s="105" t="s">
        <v>588</v>
      </c>
      <c r="D553" s="108">
        <v>46200099000</v>
      </c>
      <c r="E553" s="1" t="s">
        <v>589</v>
      </c>
      <c r="F553" s="2" t="s">
        <v>35</v>
      </c>
      <c r="G553" s="1" t="s">
        <v>590</v>
      </c>
      <c r="H553" s="91">
        <v>70766027</v>
      </c>
      <c r="I553" s="1" t="s">
        <v>992</v>
      </c>
      <c r="J553" s="1" t="s">
        <v>942</v>
      </c>
      <c r="K553" s="1" t="s">
        <v>992</v>
      </c>
      <c r="L553" s="101">
        <v>6</v>
      </c>
      <c r="M553" s="1" t="s">
        <v>21</v>
      </c>
      <c r="N553" s="1" t="s">
        <v>21</v>
      </c>
    </row>
    <row r="554" spans="1:14" x14ac:dyDescent="0.25">
      <c r="A554" s="119" t="s">
        <v>31</v>
      </c>
      <c r="B554" s="106" t="s">
        <v>582</v>
      </c>
      <c r="C554" s="105" t="s">
        <v>591</v>
      </c>
      <c r="D554" s="108">
        <v>46310099010</v>
      </c>
      <c r="E554" s="1" t="s">
        <v>592</v>
      </c>
      <c r="F554" s="2" t="s">
        <v>35</v>
      </c>
      <c r="G554" s="1" t="s">
        <v>1062</v>
      </c>
      <c r="H554" s="91">
        <v>0</v>
      </c>
      <c r="I554" s="1" t="s">
        <v>593</v>
      </c>
      <c r="J554" s="1" t="s">
        <v>1062</v>
      </c>
      <c r="K554" s="1" t="s">
        <v>593</v>
      </c>
      <c r="L554" s="101">
        <v>395</v>
      </c>
      <c r="M554" s="1" t="s">
        <v>21</v>
      </c>
      <c r="N554" s="1" t="s">
        <v>21</v>
      </c>
    </row>
    <row r="555" spans="1:14" x14ac:dyDescent="0.25">
      <c r="A555" s="119" t="s">
        <v>31</v>
      </c>
      <c r="B555" s="106" t="s">
        <v>594</v>
      </c>
      <c r="C555" s="105" t="s">
        <v>591</v>
      </c>
      <c r="D555" s="108">
        <v>46310099010</v>
      </c>
      <c r="E555" s="1" t="s">
        <v>592</v>
      </c>
      <c r="F555" s="2" t="s">
        <v>35</v>
      </c>
      <c r="G555" s="1" t="s">
        <v>1062</v>
      </c>
      <c r="H555" s="91">
        <v>0</v>
      </c>
      <c r="I555" s="1" t="s">
        <v>373</v>
      </c>
      <c r="J555" s="1" t="s">
        <v>593</v>
      </c>
      <c r="K555" s="1" t="s">
        <v>593</v>
      </c>
      <c r="L555" s="101">
        <v>395</v>
      </c>
      <c r="M555" s="1" t="s">
        <v>21</v>
      </c>
      <c r="N555" s="1" t="s">
        <v>21</v>
      </c>
    </row>
    <row r="556" spans="1:14" x14ac:dyDescent="0.25">
      <c r="A556" s="119" t="s">
        <v>31</v>
      </c>
      <c r="B556" s="106" t="s">
        <v>15</v>
      </c>
      <c r="C556" s="105" t="s">
        <v>591</v>
      </c>
      <c r="D556" s="108">
        <v>46310099010</v>
      </c>
      <c r="E556" s="1" t="s">
        <v>592</v>
      </c>
      <c r="F556" s="2" t="s">
        <v>35</v>
      </c>
      <c r="G556" s="1" t="s">
        <v>484</v>
      </c>
      <c r="H556" s="91">
        <v>-503000</v>
      </c>
      <c r="I556" s="1" t="s">
        <v>107</v>
      </c>
      <c r="J556" s="1" t="s">
        <v>107</v>
      </c>
      <c r="K556" s="1" t="s">
        <v>107</v>
      </c>
      <c r="L556" s="101">
        <v>31</v>
      </c>
      <c r="M556" s="1" t="s">
        <v>21</v>
      </c>
      <c r="N556" s="1" t="s">
        <v>21</v>
      </c>
    </row>
    <row r="557" spans="1:14" x14ac:dyDescent="0.25">
      <c r="A557" s="119" t="s">
        <v>33</v>
      </c>
      <c r="B557" s="106" t="s">
        <v>15</v>
      </c>
      <c r="C557" s="105" t="s">
        <v>591</v>
      </c>
      <c r="D557" s="108">
        <v>46310099010</v>
      </c>
      <c r="E557" s="1" t="s">
        <v>592</v>
      </c>
      <c r="F557" s="2" t="s">
        <v>35</v>
      </c>
      <c r="G557" s="1" t="s">
        <v>484</v>
      </c>
      <c r="H557" s="91">
        <v>0</v>
      </c>
      <c r="I557" s="1" t="s">
        <v>107</v>
      </c>
      <c r="J557" s="1" t="s">
        <v>543</v>
      </c>
      <c r="K557" s="1" t="s">
        <v>107</v>
      </c>
      <c r="L557" s="101">
        <v>31</v>
      </c>
      <c r="M557" s="1" t="s">
        <v>21</v>
      </c>
      <c r="N557" s="1" t="s">
        <v>21</v>
      </c>
    </row>
    <row r="558" spans="1:14" x14ac:dyDescent="0.25">
      <c r="A558" s="119" t="s">
        <v>36</v>
      </c>
      <c r="B558" s="106" t="s">
        <v>15</v>
      </c>
      <c r="C558" s="105" t="s">
        <v>591</v>
      </c>
      <c r="D558" s="108">
        <v>46310099010</v>
      </c>
      <c r="E558" s="1" t="s">
        <v>592</v>
      </c>
      <c r="F558" s="2" t="s">
        <v>35</v>
      </c>
      <c r="G558" s="1" t="s">
        <v>484</v>
      </c>
      <c r="H558" s="91">
        <v>0</v>
      </c>
      <c r="I558" s="1" t="s">
        <v>431</v>
      </c>
      <c r="J558" s="1" t="s">
        <v>431</v>
      </c>
      <c r="K558" s="1" t="s">
        <v>431</v>
      </c>
      <c r="L558" s="101">
        <v>21</v>
      </c>
      <c r="M558" s="1" t="s">
        <v>21</v>
      </c>
      <c r="N558" s="1" t="s">
        <v>21</v>
      </c>
    </row>
    <row r="559" spans="1:14" x14ac:dyDescent="0.25">
      <c r="A559" s="119" t="s">
        <v>39</v>
      </c>
      <c r="B559" s="106" t="s">
        <v>15</v>
      </c>
      <c r="C559" s="105" t="s">
        <v>591</v>
      </c>
      <c r="D559" s="108">
        <v>46310099010</v>
      </c>
      <c r="E559" s="1" t="s">
        <v>592</v>
      </c>
      <c r="F559" s="2" t="s">
        <v>35</v>
      </c>
      <c r="G559" s="1" t="s">
        <v>484</v>
      </c>
      <c r="H559" s="91">
        <v>0</v>
      </c>
      <c r="I559" s="1" t="s">
        <v>373</v>
      </c>
      <c r="J559" s="1" t="s">
        <v>1069</v>
      </c>
      <c r="K559" s="1" t="s">
        <v>373</v>
      </c>
      <c r="L559" s="101">
        <v>760</v>
      </c>
      <c r="M559" s="1" t="s">
        <v>21</v>
      </c>
      <c r="N559" s="1" t="s">
        <v>21</v>
      </c>
    </row>
    <row r="560" spans="1:14" x14ac:dyDescent="0.25">
      <c r="A560" s="119" t="s">
        <v>40</v>
      </c>
      <c r="B560" s="106" t="s">
        <v>15</v>
      </c>
      <c r="C560" s="105" t="s">
        <v>591</v>
      </c>
      <c r="D560" s="108">
        <v>46310099010</v>
      </c>
      <c r="E560" s="1" t="s">
        <v>592</v>
      </c>
      <c r="F560" s="2" t="s">
        <v>35</v>
      </c>
      <c r="G560" s="1" t="s">
        <v>484</v>
      </c>
      <c r="H560" s="91">
        <v>0</v>
      </c>
      <c r="I560" s="1" t="s">
        <v>107</v>
      </c>
      <c r="J560" s="1" t="s">
        <v>1025</v>
      </c>
      <c r="K560" s="1" t="s">
        <v>107</v>
      </c>
      <c r="L560" s="101">
        <v>31</v>
      </c>
      <c r="M560" s="1" t="s">
        <v>21</v>
      </c>
      <c r="N560" s="1" t="s">
        <v>21</v>
      </c>
    </row>
    <row r="561" spans="1:14" x14ac:dyDescent="0.25">
      <c r="A561" s="119" t="s">
        <v>41</v>
      </c>
      <c r="B561" s="106" t="s">
        <v>15</v>
      </c>
      <c r="C561" s="105" t="s">
        <v>591</v>
      </c>
      <c r="D561" s="108">
        <v>46310099010</v>
      </c>
      <c r="E561" s="1" t="s">
        <v>592</v>
      </c>
      <c r="F561" s="2" t="s">
        <v>35</v>
      </c>
      <c r="G561" s="1" t="s">
        <v>484</v>
      </c>
      <c r="H561" s="91">
        <v>-1000</v>
      </c>
      <c r="I561" s="1" t="s">
        <v>107</v>
      </c>
      <c r="J561" s="1" t="s">
        <v>52</v>
      </c>
      <c r="K561" s="1" t="s">
        <v>107</v>
      </c>
      <c r="L561" s="101">
        <v>31</v>
      </c>
      <c r="M561" s="1" t="s">
        <v>21</v>
      </c>
      <c r="N561" s="1" t="s">
        <v>21</v>
      </c>
    </row>
    <row r="562" spans="1:14" x14ac:dyDescent="0.25">
      <c r="A562" s="119" t="s">
        <v>41</v>
      </c>
      <c r="B562" s="106" t="s">
        <v>594</v>
      </c>
      <c r="C562" s="105" t="s">
        <v>591</v>
      </c>
      <c r="D562" s="108">
        <v>46310099010</v>
      </c>
      <c r="E562" s="1" t="s">
        <v>592</v>
      </c>
      <c r="F562" s="2" t="s">
        <v>35</v>
      </c>
      <c r="G562" s="1" t="s">
        <v>1090</v>
      </c>
      <c r="H562" s="91">
        <v>0</v>
      </c>
      <c r="I562" s="1" t="s">
        <v>373</v>
      </c>
      <c r="J562" s="1" t="s">
        <v>1091</v>
      </c>
      <c r="K562" s="1" t="s">
        <v>373</v>
      </c>
      <c r="L562" s="101">
        <v>760</v>
      </c>
      <c r="M562" s="1" t="s">
        <v>21</v>
      </c>
      <c r="N562" s="1" t="s">
        <v>21</v>
      </c>
    </row>
    <row r="563" spans="1:14" x14ac:dyDescent="0.25">
      <c r="A563" s="119" t="s">
        <v>80</v>
      </c>
      <c r="B563" s="106" t="s">
        <v>15</v>
      </c>
      <c r="C563" s="105" t="s">
        <v>591</v>
      </c>
      <c r="D563" s="108">
        <v>46310099010</v>
      </c>
      <c r="E563" s="1" t="s">
        <v>592</v>
      </c>
      <c r="F563" s="2" t="s">
        <v>35</v>
      </c>
      <c r="G563" s="1" t="s">
        <v>484</v>
      </c>
      <c r="H563" s="91">
        <v>0</v>
      </c>
      <c r="I563" s="1" t="s">
        <v>107</v>
      </c>
      <c r="J563" s="1" t="s">
        <v>1070</v>
      </c>
      <c r="K563" s="1" t="s">
        <v>107</v>
      </c>
      <c r="L563" s="101">
        <v>31</v>
      </c>
      <c r="M563" s="1" t="s">
        <v>21</v>
      </c>
      <c r="N563" s="1" t="s">
        <v>21</v>
      </c>
    </row>
    <row r="564" spans="1:14" x14ac:dyDescent="0.25">
      <c r="A564" s="119" t="s">
        <v>42</v>
      </c>
      <c r="B564" s="106" t="s">
        <v>15</v>
      </c>
      <c r="C564" s="105" t="s">
        <v>591</v>
      </c>
      <c r="D564" s="108">
        <v>46310099010</v>
      </c>
      <c r="E564" s="1" t="s">
        <v>592</v>
      </c>
      <c r="F564" s="2" t="s">
        <v>35</v>
      </c>
      <c r="G564" s="1" t="s">
        <v>484</v>
      </c>
      <c r="H564" s="91">
        <v>0</v>
      </c>
      <c r="I564" s="1" t="s">
        <v>373</v>
      </c>
      <c r="J564" s="1" t="s">
        <v>1071</v>
      </c>
      <c r="K564" s="1" t="s">
        <v>373</v>
      </c>
      <c r="L564" s="101">
        <v>760</v>
      </c>
      <c r="M564" s="1" t="s">
        <v>21</v>
      </c>
      <c r="N564" s="1" t="s">
        <v>21</v>
      </c>
    </row>
    <row r="565" spans="1:14" x14ac:dyDescent="0.25">
      <c r="A565" s="119" t="s">
        <v>81</v>
      </c>
      <c r="B565" s="106" t="s">
        <v>15</v>
      </c>
      <c r="C565" s="105" t="s">
        <v>591</v>
      </c>
      <c r="D565" s="108">
        <v>46310099010</v>
      </c>
      <c r="E565" s="1" t="s">
        <v>592</v>
      </c>
      <c r="F565" s="2" t="s">
        <v>35</v>
      </c>
      <c r="G565" s="1" t="s">
        <v>484</v>
      </c>
      <c r="H565" s="91">
        <v>0</v>
      </c>
      <c r="I565" s="1" t="s">
        <v>107</v>
      </c>
      <c r="J565" s="1" t="s">
        <v>1072</v>
      </c>
      <c r="K565" s="1" t="s">
        <v>107</v>
      </c>
      <c r="L565" s="101">
        <v>31</v>
      </c>
      <c r="M565" s="1" t="s">
        <v>21</v>
      </c>
      <c r="N565" s="1" t="s">
        <v>21</v>
      </c>
    </row>
    <row r="566" spans="1:14" x14ac:dyDescent="0.25">
      <c r="A566" s="119" t="s">
        <v>48</v>
      </c>
      <c r="B566" s="106" t="s">
        <v>15</v>
      </c>
      <c r="C566" s="105" t="s">
        <v>591</v>
      </c>
      <c r="D566" s="108">
        <v>46310099010</v>
      </c>
      <c r="E566" s="1" t="s">
        <v>592</v>
      </c>
      <c r="F566" s="2" t="s">
        <v>35</v>
      </c>
      <c r="G566" s="1" t="s">
        <v>484</v>
      </c>
      <c r="H566" s="91">
        <v>-25</v>
      </c>
      <c r="I566" s="1" t="s">
        <v>107</v>
      </c>
      <c r="J566" s="1" t="s">
        <v>598</v>
      </c>
      <c r="K566" s="1" t="s">
        <v>107</v>
      </c>
      <c r="L566" s="101">
        <v>31</v>
      </c>
      <c r="M566" s="1" t="s">
        <v>21</v>
      </c>
      <c r="N566" s="1" t="s">
        <v>21</v>
      </c>
    </row>
    <row r="567" spans="1:14" x14ac:dyDescent="0.25">
      <c r="A567" s="119" t="s">
        <v>22</v>
      </c>
      <c r="B567" s="106" t="s">
        <v>15</v>
      </c>
      <c r="C567" s="105" t="s">
        <v>591</v>
      </c>
      <c r="D567" s="108">
        <v>46310099010</v>
      </c>
      <c r="E567" s="1" t="s">
        <v>592</v>
      </c>
      <c r="F567" s="2" t="s">
        <v>35</v>
      </c>
      <c r="G567" s="1" t="s">
        <v>484</v>
      </c>
      <c r="H567" s="91">
        <v>0</v>
      </c>
      <c r="I567" s="1" t="s">
        <v>107</v>
      </c>
      <c r="J567" s="1" t="s">
        <v>1080</v>
      </c>
      <c r="K567" s="1" t="s">
        <v>107</v>
      </c>
      <c r="L567" s="101">
        <v>31</v>
      </c>
      <c r="M567" s="1" t="s">
        <v>21</v>
      </c>
      <c r="N567" s="1" t="s">
        <v>21</v>
      </c>
    </row>
    <row r="568" spans="1:14" x14ac:dyDescent="0.25">
      <c r="A568" s="119" t="s">
        <v>45</v>
      </c>
      <c r="B568" s="106" t="s">
        <v>15</v>
      </c>
      <c r="C568" s="105" t="s">
        <v>591</v>
      </c>
      <c r="D568" s="108">
        <v>46310099010</v>
      </c>
      <c r="E568" s="1" t="s">
        <v>592</v>
      </c>
      <c r="F568" s="2" t="s">
        <v>35</v>
      </c>
      <c r="G568" s="1" t="s">
        <v>484</v>
      </c>
      <c r="H568" s="91">
        <v>0</v>
      </c>
      <c r="I568" s="1" t="s">
        <v>107</v>
      </c>
      <c r="J568" s="1" t="s">
        <v>1085</v>
      </c>
      <c r="K568" s="1" t="s">
        <v>107</v>
      </c>
      <c r="L568" s="101">
        <v>31</v>
      </c>
      <c r="M568" s="1" t="s">
        <v>21</v>
      </c>
      <c r="N568" s="1" t="s">
        <v>21</v>
      </c>
    </row>
    <row r="569" spans="1:14" x14ac:dyDescent="0.25">
      <c r="A569" s="119" t="s">
        <v>84</v>
      </c>
      <c r="B569" s="106" t="s">
        <v>15</v>
      </c>
      <c r="C569" s="105" t="s">
        <v>591</v>
      </c>
      <c r="D569" s="108">
        <v>46310099010</v>
      </c>
      <c r="E569" s="1" t="s">
        <v>592</v>
      </c>
      <c r="F569" s="2" t="s">
        <v>35</v>
      </c>
      <c r="G569" s="1" t="s">
        <v>484</v>
      </c>
      <c r="H569" s="91">
        <v>0</v>
      </c>
      <c r="I569" s="1" t="s">
        <v>107</v>
      </c>
      <c r="J569" s="1" t="s">
        <v>1086</v>
      </c>
      <c r="K569" s="1" t="s">
        <v>107</v>
      </c>
      <c r="L569" s="101">
        <v>31</v>
      </c>
      <c r="M569" s="1" t="s">
        <v>21</v>
      </c>
      <c r="N569" s="1" t="s">
        <v>21</v>
      </c>
    </row>
    <row r="570" spans="1:14" x14ac:dyDescent="0.25">
      <c r="A570" s="119" t="s">
        <v>436</v>
      </c>
      <c r="B570" s="106" t="s">
        <v>15</v>
      </c>
      <c r="C570" s="105" t="s">
        <v>591</v>
      </c>
      <c r="D570" s="108">
        <v>46310099010</v>
      </c>
      <c r="E570" s="1" t="s">
        <v>592</v>
      </c>
      <c r="F570" s="2" t="s">
        <v>35</v>
      </c>
      <c r="G570" s="1" t="s">
        <v>437</v>
      </c>
      <c r="H570" s="91">
        <v>0</v>
      </c>
      <c r="I570" s="1" t="s">
        <v>268</v>
      </c>
      <c r="J570" s="1"/>
      <c r="K570" s="1" t="s">
        <v>268</v>
      </c>
      <c r="L570" s="101">
        <v>1488</v>
      </c>
      <c r="M570" s="1" t="s">
        <v>21</v>
      </c>
      <c r="N570" s="1" t="s">
        <v>21</v>
      </c>
    </row>
    <row r="571" spans="1:14" x14ac:dyDescent="0.25">
      <c r="A571" s="119" t="s">
        <v>88</v>
      </c>
      <c r="B571" s="106" t="s">
        <v>15</v>
      </c>
      <c r="C571" s="105" t="s">
        <v>591</v>
      </c>
      <c r="D571" s="108">
        <v>46310099010</v>
      </c>
      <c r="E571" s="1" t="s">
        <v>592</v>
      </c>
      <c r="F571" s="2" t="s">
        <v>35</v>
      </c>
      <c r="G571" s="1" t="s">
        <v>484</v>
      </c>
      <c r="H571" s="91">
        <v>0</v>
      </c>
      <c r="I571" s="1" t="s">
        <v>107</v>
      </c>
      <c r="J571" s="1" t="s">
        <v>1087</v>
      </c>
      <c r="K571" s="1" t="s">
        <v>107</v>
      </c>
      <c r="L571" s="101">
        <v>31</v>
      </c>
      <c r="M571" s="1" t="s">
        <v>21</v>
      </c>
      <c r="N571" s="1" t="s">
        <v>21</v>
      </c>
    </row>
    <row r="572" spans="1:14" x14ac:dyDescent="0.25">
      <c r="A572" s="119" t="s">
        <v>46</v>
      </c>
      <c r="B572" s="106" t="s">
        <v>15</v>
      </c>
      <c r="C572" s="105" t="s">
        <v>591</v>
      </c>
      <c r="D572" s="108">
        <v>46310099010</v>
      </c>
      <c r="E572" s="1" t="s">
        <v>592</v>
      </c>
      <c r="F572" s="2" t="s">
        <v>35</v>
      </c>
      <c r="G572" s="1" t="s">
        <v>484</v>
      </c>
      <c r="H572" s="91">
        <v>0</v>
      </c>
      <c r="I572" s="1" t="s">
        <v>593</v>
      </c>
      <c r="J572" s="1" t="s">
        <v>1089</v>
      </c>
      <c r="K572" s="1" t="s">
        <v>593</v>
      </c>
      <c r="L572" s="101">
        <v>395</v>
      </c>
      <c r="M572" s="1" t="s">
        <v>21</v>
      </c>
      <c r="N572" s="1" t="s">
        <v>21</v>
      </c>
    </row>
    <row r="573" spans="1:14" x14ac:dyDescent="0.25">
      <c r="A573" s="119" t="s">
        <v>31</v>
      </c>
      <c r="B573" s="106" t="s">
        <v>15</v>
      </c>
      <c r="C573" s="105" t="s">
        <v>591</v>
      </c>
      <c r="D573" s="108">
        <v>46310099011</v>
      </c>
      <c r="E573" s="1" t="s">
        <v>595</v>
      </c>
      <c r="F573" s="2" t="s">
        <v>35</v>
      </c>
      <c r="G573" s="1" t="s">
        <v>484</v>
      </c>
      <c r="H573" s="91">
        <v>0</v>
      </c>
      <c r="I573" s="1" t="s">
        <v>593</v>
      </c>
      <c r="J573" s="1" t="s">
        <v>1088</v>
      </c>
      <c r="K573" s="1" t="s">
        <v>593</v>
      </c>
      <c r="L573" s="101">
        <v>395</v>
      </c>
      <c r="M573" s="1" t="s">
        <v>21</v>
      </c>
      <c r="N573" s="1" t="s">
        <v>21</v>
      </c>
    </row>
    <row r="574" spans="1:14" x14ac:dyDescent="0.25">
      <c r="A574" s="119" t="s">
        <v>33</v>
      </c>
      <c r="B574" s="106" t="s">
        <v>15</v>
      </c>
      <c r="C574" s="105" t="s">
        <v>591</v>
      </c>
      <c r="D574" s="108">
        <v>46310099011</v>
      </c>
      <c r="E574" s="1" t="s">
        <v>595</v>
      </c>
      <c r="F574" s="2" t="s">
        <v>35</v>
      </c>
      <c r="G574" s="1" t="s">
        <v>484</v>
      </c>
      <c r="H574" s="91">
        <v>0</v>
      </c>
      <c r="I574" s="1" t="s">
        <v>1081</v>
      </c>
      <c r="J574" s="1" t="s">
        <v>1077</v>
      </c>
      <c r="K574" s="1" t="s">
        <v>1081</v>
      </c>
      <c r="L574" s="101">
        <v>2222</v>
      </c>
      <c r="M574" s="1" t="s">
        <v>21</v>
      </c>
      <c r="N574" s="1" t="s">
        <v>21</v>
      </c>
    </row>
    <row r="575" spans="1:14" x14ac:dyDescent="0.25">
      <c r="A575" s="119" t="s">
        <v>36</v>
      </c>
      <c r="B575" s="106" t="s">
        <v>15</v>
      </c>
      <c r="C575" s="105" t="s">
        <v>591</v>
      </c>
      <c r="D575" s="108">
        <v>46310099011</v>
      </c>
      <c r="E575" s="1" t="s">
        <v>595</v>
      </c>
      <c r="F575" s="2" t="s">
        <v>35</v>
      </c>
      <c r="G575" s="1" t="s">
        <v>484</v>
      </c>
      <c r="H575" s="91">
        <v>0</v>
      </c>
      <c r="I575" s="1" t="s">
        <v>593</v>
      </c>
      <c r="J575" s="1" t="s">
        <v>1082</v>
      </c>
      <c r="K575" s="1" t="s">
        <v>593</v>
      </c>
      <c r="L575" s="101">
        <v>395</v>
      </c>
      <c r="M575" s="1" t="s">
        <v>21</v>
      </c>
      <c r="N575" s="1" t="s">
        <v>21</v>
      </c>
    </row>
    <row r="576" spans="1:14" x14ac:dyDescent="0.25">
      <c r="A576" s="119" t="s">
        <v>39</v>
      </c>
      <c r="B576" s="106" t="s">
        <v>15</v>
      </c>
      <c r="C576" s="105" t="s">
        <v>591</v>
      </c>
      <c r="D576" s="108">
        <v>46310099011</v>
      </c>
      <c r="E576" s="1" t="s">
        <v>595</v>
      </c>
      <c r="F576" s="2" t="s">
        <v>35</v>
      </c>
      <c r="G576" s="1" t="s">
        <v>484</v>
      </c>
      <c r="H576" s="91">
        <v>0</v>
      </c>
      <c r="I576" s="1" t="s">
        <v>373</v>
      </c>
      <c r="J576" s="1" t="s">
        <v>402</v>
      </c>
      <c r="K576" s="1" t="s">
        <v>373</v>
      </c>
      <c r="L576" s="101">
        <v>760</v>
      </c>
      <c r="M576" s="1" t="s">
        <v>21</v>
      </c>
      <c r="N576" s="1" t="s">
        <v>21</v>
      </c>
    </row>
    <row r="577" spans="1:14" x14ac:dyDescent="0.25">
      <c r="A577" s="119" t="s">
        <v>41</v>
      </c>
      <c r="B577" s="106" t="s">
        <v>15</v>
      </c>
      <c r="C577" s="105" t="s">
        <v>591</v>
      </c>
      <c r="D577" s="108">
        <v>46310099011</v>
      </c>
      <c r="E577" s="1" t="s">
        <v>595</v>
      </c>
      <c r="F577" s="2" t="s">
        <v>35</v>
      </c>
      <c r="G577" s="1" t="s">
        <v>484</v>
      </c>
      <c r="H577" s="91">
        <v>0</v>
      </c>
      <c r="I577" s="1" t="s">
        <v>97</v>
      </c>
      <c r="J577" s="1" t="s">
        <v>1083</v>
      </c>
      <c r="K577" s="1" t="s">
        <v>97</v>
      </c>
      <c r="L577" s="101">
        <v>1490</v>
      </c>
      <c r="M577" s="1" t="s">
        <v>21</v>
      </c>
      <c r="N577" s="1" t="s">
        <v>21</v>
      </c>
    </row>
    <row r="578" spans="1:14" x14ac:dyDescent="0.25">
      <c r="A578" s="119" t="s">
        <v>42</v>
      </c>
      <c r="B578" s="106" t="s">
        <v>15</v>
      </c>
      <c r="C578" s="105" t="s">
        <v>591</v>
      </c>
      <c r="D578" s="108">
        <v>46310099011</v>
      </c>
      <c r="E578" s="1" t="s">
        <v>595</v>
      </c>
      <c r="F578" s="2" t="s">
        <v>35</v>
      </c>
      <c r="G578" s="1" t="s">
        <v>484</v>
      </c>
      <c r="H578" s="91">
        <v>0</v>
      </c>
      <c r="I578" s="1" t="s">
        <v>373</v>
      </c>
      <c r="J578" s="1" t="s">
        <v>1084</v>
      </c>
      <c r="K578" s="1" t="s">
        <v>373</v>
      </c>
      <c r="L578" s="101">
        <v>760</v>
      </c>
      <c r="M578" s="1" t="s">
        <v>21</v>
      </c>
      <c r="N578" s="1" t="s">
        <v>21</v>
      </c>
    </row>
    <row r="579" spans="1:14" x14ac:dyDescent="0.25">
      <c r="A579" s="119" t="s">
        <v>81</v>
      </c>
      <c r="B579" s="106" t="s">
        <v>15</v>
      </c>
      <c r="C579" s="105" t="s">
        <v>591</v>
      </c>
      <c r="D579" s="108">
        <v>46310099011</v>
      </c>
      <c r="E579" s="1" t="s">
        <v>595</v>
      </c>
      <c r="F579" s="2" t="s">
        <v>35</v>
      </c>
      <c r="G579" s="1" t="s">
        <v>484</v>
      </c>
      <c r="H579" s="91">
        <v>0</v>
      </c>
      <c r="I579" s="1" t="s">
        <v>593</v>
      </c>
      <c r="J579" s="1" t="s">
        <v>1063</v>
      </c>
      <c r="K579" s="1" t="s">
        <v>593</v>
      </c>
      <c r="L579" s="101">
        <v>395</v>
      </c>
      <c r="M579" s="1" t="s">
        <v>21</v>
      </c>
      <c r="N579" s="1" t="s">
        <v>21</v>
      </c>
    </row>
    <row r="580" spans="1:14" x14ac:dyDescent="0.25">
      <c r="A580" s="119" t="s">
        <v>48</v>
      </c>
      <c r="B580" s="106" t="s">
        <v>15</v>
      </c>
      <c r="C580" s="105" t="s">
        <v>591</v>
      </c>
      <c r="D580" s="108">
        <v>46310099011</v>
      </c>
      <c r="E580" s="1" t="s">
        <v>595</v>
      </c>
      <c r="F580" s="2" t="s">
        <v>35</v>
      </c>
      <c r="G580" s="1" t="s">
        <v>484</v>
      </c>
      <c r="H580" s="91">
        <v>0</v>
      </c>
      <c r="I580" s="1" t="s">
        <v>107</v>
      </c>
      <c r="J580" s="1" t="s">
        <v>1064</v>
      </c>
      <c r="K580" s="1" t="s">
        <v>107</v>
      </c>
      <c r="L580" s="101">
        <v>31</v>
      </c>
      <c r="M580" s="1" t="s">
        <v>21</v>
      </c>
      <c r="N580" s="1" t="s">
        <v>21</v>
      </c>
    </row>
    <row r="581" spans="1:14" x14ac:dyDescent="0.25">
      <c r="A581" s="119" t="s">
        <v>22</v>
      </c>
      <c r="B581" s="106" t="s">
        <v>15</v>
      </c>
      <c r="C581" s="105" t="s">
        <v>591</v>
      </c>
      <c r="D581" s="108">
        <v>46310099011</v>
      </c>
      <c r="E581" s="1" t="s">
        <v>595</v>
      </c>
      <c r="F581" s="2" t="s">
        <v>35</v>
      </c>
      <c r="G581" s="1" t="s">
        <v>484</v>
      </c>
      <c r="H581" s="91">
        <v>0</v>
      </c>
      <c r="I581" s="1" t="s">
        <v>97</v>
      </c>
      <c r="J581" s="1" t="s">
        <v>237</v>
      </c>
      <c r="K581" s="1" t="s">
        <v>97</v>
      </c>
      <c r="L581" s="101">
        <v>1490</v>
      </c>
      <c r="M581" s="1" t="s">
        <v>21</v>
      </c>
      <c r="N581" s="1" t="s">
        <v>21</v>
      </c>
    </row>
    <row r="582" spans="1:14" x14ac:dyDescent="0.25">
      <c r="A582" s="119" t="s">
        <v>45</v>
      </c>
      <c r="B582" s="106" t="s">
        <v>15</v>
      </c>
      <c r="C582" s="105" t="s">
        <v>591</v>
      </c>
      <c r="D582" s="108">
        <v>46310099011</v>
      </c>
      <c r="E582" s="1" t="s">
        <v>595</v>
      </c>
      <c r="F582" s="2" t="s">
        <v>35</v>
      </c>
      <c r="G582" s="1" t="s">
        <v>484</v>
      </c>
      <c r="H582" s="91">
        <v>0</v>
      </c>
      <c r="I582" s="1" t="s">
        <v>593</v>
      </c>
      <c r="J582" s="1" t="s">
        <v>1092</v>
      </c>
      <c r="K582" s="1" t="s">
        <v>593</v>
      </c>
      <c r="L582" s="101">
        <v>395</v>
      </c>
      <c r="M582" s="1" t="s">
        <v>21</v>
      </c>
      <c r="N582" s="1" t="s">
        <v>21</v>
      </c>
    </row>
    <row r="583" spans="1:14" x14ac:dyDescent="0.25">
      <c r="A583" s="119" t="s">
        <v>84</v>
      </c>
      <c r="B583" s="106" t="s">
        <v>15</v>
      </c>
      <c r="C583" s="105" t="s">
        <v>591</v>
      </c>
      <c r="D583" s="108">
        <v>46310099011</v>
      </c>
      <c r="E583" s="1" t="s">
        <v>595</v>
      </c>
      <c r="F583" s="2" t="s">
        <v>35</v>
      </c>
      <c r="G583" s="1" t="s">
        <v>484</v>
      </c>
      <c r="H583" s="91">
        <v>0</v>
      </c>
      <c r="I583" s="1" t="s">
        <v>107</v>
      </c>
      <c r="J583" s="1" t="s">
        <v>1093</v>
      </c>
      <c r="K583" s="1" t="s">
        <v>107</v>
      </c>
      <c r="L583" s="101">
        <v>31</v>
      </c>
      <c r="M583" s="1" t="s">
        <v>21</v>
      </c>
      <c r="N583" s="1" t="s">
        <v>21</v>
      </c>
    </row>
    <row r="584" spans="1:14" x14ac:dyDescent="0.25">
      <c r="A584" s="119" t="s">
        <v>88</v>
      </c>
      <c r="B584" s="106" t="s">
        <v>15</v>
      </c>
      <c r="C584" s="105" t="s">
        <v>591</v>
      </c>
      <c r="D584" s="108">
        <v>46310099011</v>
      </c>
      <c r="E584" s="1" t="s">
        <v>595</v>
      </c>
      <c r="F584" s="2" t="s">
        <v>35</v>
      </c>
      <c r="G584" s="1" t="s">
        <v>484</v>
      </c>
      <c r="H584" s="91">
        <v>0</v>
      </c>
      <c r="I584" s="1" t="s">
        <v>593</v>
      </c>
      <c r="J584" s="1" t="s">
        <v>1094</v>
      </c>
      <c r="K584" s="1" t="s">
        <v>593</v>
      </c>
      <c r="L584" s="101">
        <v>395</v>
      </c>
      <c r="M584" s="1" t="s">
        <v>21</v>
      </c>
      <c r="N584" s="1" t="s">
        <v>21</v>
      </c>
    </row>
    <row r="585" spans="1:14" x14ac:dyDescent="0.25">
      <c r="A585" s="119" t="s">
        <v>31</v>
      </c>
      <c r="B585" s="106" t="s">
        <v>15</v>
      </c>
      <c r="C585" s="105" t="s">
        <v>591</v>
      </c>
      <c r="D585" s="108">
        <v>46310099020</v>
      </c>
      <c r="E585" s="1" t="s">
        <v>596</v>
      </c>
      <c r="F585" s="2" t="s">
        <v>35</v>
      </c>
      <c r="G585" s="1" t="s">
        <v>484</v>
      </c>
      <c r="H585" s="91">
        <v>394279</v>
      </c>
      <c r="I585" s="1" t="s">
        <v>107</v>
      </c>
      <c r="J585" s="1" t="s">
        <v>107</v>
      </c>
      <c r="K585" s="1" t="s">
        <v>107</v>
      </c>
      <c r="L585" s="101">
        <v>31</v>
      </c>
      <c r="M585" s="1" t="s">
        <v>21</v>
      </c>
      <c r="N585" s="1" t="s">
        <v>21</v>
      </c>
    </row>
    <row r="586" spans="1:14" x14ac:dyDescent="0.25">
      <c r="A586" s="119" t="s">
        <v>33</v>
      </c>
      <c r="B586" s="106" t="s">
        <v>15</v>
      </c>
      <c r="C586" s="105" t="s">
        <v>591</v>
      </c>
      <c r="D586" s="108">
        <v>46310099020</v>
      </c>
      <c r="E586" s="1" t="s">
        <v>596</v>
      </c>
      <c r="F586" s="2" t="s">
        <v>35</v>
      </c>
      <c r="G586" s="1" t="s">
        <v>484</v>
      </c>
      <c r="H586" s="91">
        <v>101050</v>
      </c>
      <c r="I586" s="1" t="s">
        <v>599</v>
      </c>
      <c r="J586" s="1" t="s">
        <v>107</v>
      </c>
      <c r="K586" s="1" t="s">
        <v>107</v>
      </c>
      <c r="L586" s="101">
        <v>31</v>
      </c>
      <c r="M586" s="1" t="s">
        <v>21</v>
      </c>
      <c r="N586" s="1" t="s">
        <v>21</v>
      </c>
    </row>
    <row r="587" spans="1:14" x14ac:dyDescent="0.25">
      <c r="A587" s="119" t="s">
        <v>36</v>
      </c>
      <c r="B587" s="106" t="s">
        <v>15</v>
      </c>
      <c r="C587" s="105" t="s">
        <v>591</v>
      </c>
      <c r="D587" s="108">
        <v>46310099020</v>
      </c>
      <c r="E587" s="1" t="s">
        <v>596</v>
      </c>
      <c r="F587" s="2" t="s">
        <v>35</v>
      </c>
      <c r="G587" s="1" t="s">
        <v>484</v>
      </c>
      <c r="H587" s="91">
        <v>145000</v>
      </c>
      <c r="I587" s="1" t="s">
        <v>600</v>
      </c>
      <c r="J587" s="1" t="s">
        <v>107</v>
      </c>
      <c r="K587" s="1" t="s">
        <v>107</v>
      </c>
      <c r="L587" s="101">
        <v>31</v>
      </c>
      <c r="M587" s="1" t="s">
        <v>21</v>
      </c>
      <c r="N587" s="1" t="s">
        <v>21</v>
      </c>
    </row>
    <row r="588" spans="1:14" x14ac:dyDescent="0.25">
      <c r="A588" s="119" t="s">
        <v>39</v>
      </c>
      <c r="B588" s="106" t="s">
        <v>15</v>
      </c>
      <c r="C588" s="105" t="s">
        <v>591</v>
      </c>
      <c r="D588" s="108">
        <v>46310099020</v>
      </c>
      <c r="E588" s="1" t="s">
        <v>596</v>
      </c>
      <c r="F588" s="2" t="s">
        <v>35</v>
      </c>
      <c r="G588" s="1" t="s">
        <v>484</v>
      </c>
      <c r="H588" s="91">
        <v>0</v>
      </c>
      <c r="I588" s="1" t="s">
        <v>1025</v>
      </c>
      <c r="J588" s="1" t="s">
        <v>373</v>
      </c>
      <c r="K588" s="1" t="s">
        <v>373</v>
      </c>
      <c r="L588" s="101">
        <v>760</v>
      </c>
      <c r="M588" s="1" t="s">
        <v>21</v>
      </c>
      <c r="N588" s="1" t="s">
        <v>21</v>
      </c>
    </row>
    <row r="589" spans="1:14" x14ac:dyDescent="0.25">
      <c r="A589" s="119" t="s">
        <v>40</v>
      </c>
      <c r="B589" s="106" t="s">
        <v>15</v>
      </c>
      <c r="C589" s="105" t="s">
        <v>591</v>
      </c>
      <c r="D589" s="108">
        <v>46310099020</v>
      </c>
      <c r="E589" s="1" t="s">
        <v>596</v>
      </c>
      <c r="F589" s="2" t="s">
        <v>35</v>
      </c>
      <c r="G589" s="1" t="s">
        <v>484</v>
      </c>
      <c r="H589" s="91">
        <v>3040000</v>
      </c>
      <c r="I589" s="1" t="s">
        <v>121</v>
      </c>
      <c r="J589" s="1" t="s">
        <v>107</v>
      </c>
      <c r="K589" s="1" t="s">
        <v>107</v>
      </c>
      <c r="L589" s="101">
        <v>31</v>
      </c>
      <c r="M589" s="1" t="s">
        <v>21</v>
      </c>
      <c r="N589" s="1" t="s">
        <v>21</v>
      </c>
    </row>
    <row r="590" spans="1:14" x14ac:dyDescent="0.25">
      <c r="A590" s="119" t="s">
        <v>41</v>
      </c>
      <c r="B590" s="106" t="s">
        <v>15</v>
      </c>
      <c r="C590" s="105" t="s">
        <v>591</v>
      </c>
      <c r="D590" s="108">
        <v>46310099020</v>
      </c>
      <c r="E590" s="1" t="s">
        <v>596</v>
      </c>
      <c r="F590" s="2" t="s">
        <v>35</v>
      </c>
      <c r="G590" s="1" t="s">
        <v>484</v>
      </c>
      <c r="H590" s="91">
        <v>1000</v>
      </c>
      <c r="I590" s="1" t="s">
        <v>1065</v>
      </c>
      <c r="J590" s="1" t="s">
        <v>373</v>
      </c>
      <c r="K590" s="1" t="s">
        <v>373</v>
      </c>
      <c r="L590" s="101">
        <v>760</v>
      </c>
      <c r="M590" s="1" t="s">
        <v>21</v>
      </c>
      <c r="N590" s="1" t="s">
        <v>21</v>
      </c>
    </row>
    <row r="591" spans="1:14" x14ac:dyDescent="0.25">
      <c r="A591" s="119" t="s">
        <v>80</v>
      </c>
      <c r="B591" s="106" t="s">
        <v>15</v>
      </c>
      <c r="C591" s="105" t="s">
        <v>591</v>
      </c>
      <c r="D591" s="108">
        <v>46310099020</v>
      </c>
      <c r="E591" s="1" t="s">
        <v>596</v>
      </c>
      <c r="F591" s="2" t="s">
        <v>35</v>
      </c>
      <c r="G591" s="1" t="s">
        <v>484</v>
      </c>
      <c r="H591" s="91">
        <v>0</v>
      </c>
      <c r="I591" s="1" t="s">
        <v>1081</v>
      </c>
      <c r="J591" s="1" t="s">
        <v>107</v>
      </c>
      <c r="K591" s="1" t="s">
        <v>107</v>
      </c>
      <c r="L591" s="101">
        <v>31</v>
      </c>
      <c r="M591" s="1" t="s">
        <v>21</v>
      </c>
      <c r="N591" s="1" t="s">
        <v>21</v>
      </c>
    </row>
    <row r="592" spans="1:14" x14ac:dyDescent="0.25">
      <c r="A592" s="119" t="s">
        <v>42</v>
      </c>
      <c r="B592" s="106" t="s">
        <v>15</v>
      </c>
      <c r="C592" s="105" t="s">
        <v>591</v>
      </c>
      <c r="D592" s="108">
        <v>46310099020</v>
      </c>
      <c r="E592" s="1" t="s">
        <v>596</v>
      </c>
      <c r="F592" s="2" t="s">
        <v>35</v>
      </c>
      <c r="G592" s="1" t="s">
        <v>484</v>
      </c>
      <c r="H592" s="91">
        <v>0</v>
      </c>
      <c r="I592" s="1" t="s">
        <v>1095</v>
      </c>
      <c r="J592" s="1" t="s">
        <v>373</v>
      </c>
      <c r="K592" s="1" t="s">
        <v>373</v>
      </c>
      <c r="L592" s="101">
        <v>760</v>
      </c>
      <c r="M592" s="1" t="s">
        <v>21</v>
      </c>
      <c r="N592" s="1" t="s">
        <v>21</v>
      </c>
    </row>
    <row r="593" spans="1:14" x14ac:dyDescent="0.25">
      <c r="A593" s="119" t="s">
        <v>81</v>
      </c>
      <c r="B593" s="106" t="s">
        <v>15</v>
      </c>
      <c r="C593" s="105" t="s">
        <v>591</v>
      </c>
      <c r="D593" s="108">
        <v>46310099020</v>
      </c>
      <c r="E593" s="1" t="s">
        <v>596</v>
      </c>
      <c r="F593" s="2" t="s">
        <v>35</v>
      </c>
      <c r="G593" s="1" t="s">
        <v>484</v>
      </c>
      <c r="H593" s="91">
        <v>0</v>
      </c>
      <c r="I593" s="1" t="s">
        <v>550</v>
      </c>
      <c r="J593" s="1" t="s">
        <v>107</v>
      </c>
      <c r="K593" s="1" t="s">
        <v>107</v>
      </c>
      <c r="L593" s="101">
        <v>31</v>
      </c>
      <c r="M593" s="1" t="s">
        <v>21</v>
      </c>
      <c r="N593" s="1" t="s">
        <v>21</v>
      </c>
    </row>
    <row r="594" spans="1:14" x14ac:dyDescent="0.25">
      <c r="A594" s="119" t="s">
        <v>48</v>
      </c>
      <c r="B594" s="106" t="s">
        <v>15</v>
      </c>
      <c r="C594" s="105" t="s">
        <v>591</v>
      </c>
      <c r="D594" s="108">
        <v>46310099020</v>
      </c>
      <c r="E594" s="1" t="s">
        <v>596</v>
      </c>
      <c r="F594" s="2" t="s">
        <v>35</v>
      </c>
      <c r="G594" s="1" t="s">
        <v>484</v>
      </c>
      <c r="H594" s="91">
        <v>232265</v>
      </c>
      <c r="I594" s="1" t="s">
        <v>486</v>
      </c>
      <c r="J594" s="1" t="s">
        <v>107</v>
      </c>
      <c r="K594" s="1" t="s">
        <v>107</v>
      </c>
      <c r="L594" s="101">
        <v>31</v>
      </c>
      <c r="M594" s="1" t="s">
        <v>21</v>
      </c>
      <c r="N594" s="1" t="s">
        <v>21</v>
      </c>
    </row>
    <row r="595" spans="1:14" x14ac:dyDescent="0.25">
      <c r="A595" s="119" t="s">
        <v>22</v>
      </c>
      <c r="B595" s="106" t="s">
        <v>15</v>
      </c>
      <c r="C595" s="105" t="s">
        <v>591</v>
      </c>
      <c r="D595" s="108">
        <v>46310099020</v>
      </c>
      <c r="E595" s="1" t="s">
        <v>596</v>
      </c>
      <c r="F595" s="2" t="s">
        <v>35</v>
      </c>
      <c r="G595" s="1" t="s">
        <v>484</v>
      </c>
      <c r="H595" s="91">
        <v>2000</v>
      </c>
      <c r="I595" s="1" t="s">
        <v>597</v>
      </c>
      <c r="J595" s="1" t="s">
        <v>107</v>
      </c>
      <c r="K595" s="1" t="s">
        <v>107</v>
      </c>
      <c r="L595" s="101">
        <v>31</v>
      </c>
      <c r="M595" s="1" t="s">
        <v>21</v>
      </c>
      <c r="N595" s="1" t="s">
        <v>21</v>
      </c>
    </row>
    <row r="596" spans="1:14" x14ac:dyDescent="0.25">
      <c r="A596" s="119" t="s">
        <v>45</v>
      </c>
      <c r="B596" s="106" t="s">
        <v>15</v>
      </c>
      <c r="C596" s="105" t="s">
        <v>591</v>
      </c>
      <c r="D596" s="108">
        <v>46310099020</v>
      </c>
      <c r="E596" s="1" t="s">
        <v>596</v>
      </c>
      <c r="F596" s="2" t="s">
        <v>35</v>
      </c>
      <c r="G596" s="1" t="s">
        <v>484</v>
      </c>
      <c r="H596" s="91">
        <v>0</v>
      </c>
      <c r="I596" s="1" t="s">
        <v>1081</v>
      </c>
      <c r="J596" s="1" t="s">
        <v>107</v>
      </c>
      <c r="K596" s="1" t="s">
        <v>107</v>
      </c>
      <c r="L596" s="101">
        <v>31</v>
      </c>
      <c r="M596" s="1" t="s">
        <v>21</v>
      </c>
      <c r="N596" s="1" t="s">
        <v>21</v>
      </c>
    </row>
    <row r="597" spans="1:14" x14ac:dyDescent="0.25">
      <c r="A597" s="119" t="s">
        <v>84</v>
      </c>
      <c r="B597" s="106" t="s">
        <v>15</v>
      </c>
      <c r="C597" s="105" t="s">
        <v>591</v>
      </c>
      <c r="D597" s="108">
        <v>46310099020</v>
      </c>
      <c r="E597" s="1" t="s">
        <v>596</v>
      </c>
      <c r="F597" s="2" t="s">
        <v>35</v>
      </c>
      <c r="G597" s="1" t="s">
        <v>484</v>
      </c>
      <c r="H597" s="91">
        <v>7013</v>
      </c>
      <c r="I597" s="1" t="s">
        <v>601</v>
      </c>
      <c r="J597" s="1" t="s">
        <v>107</v>
      </c>
      <c r="K597" s="1" t="s">
        <v>107</v>
      </c>
      <c r="L597" s="101">
        <v>31</v>
      </c>
      <c r="M597" s="1" t="s">
        <v>21</v>
      </c>
      <c r="N597" s="1" t="s">
        <v>21</v>
      </c>
    </row>
    <row r="598" spans="1:14" x14ac:dyDescent="0.25">
      <c r="A598" s="119" t="s">
        <v>87</v>
      </c>
      <c r="B598" s="106" t="s">
        <v>15</v>
      </c>
      <c r="C598" s="105" t="s">
        <v>591</v>
      </c>
      <c r="D598" s="108">
        <v>46310099020</v>
      </c>
      <c r="E598" s="1" t="s">
        <v>596</v>
      </c>
      <c r="F598" s="2" t="s">
        <v>35</v>
      </c>
      <c r="G598" s="1" t="s">
        <v>484</v>
      </c>
      <c r="H598" s="91">
        <v>0</v>
      </c>
      <c r="I598" s="1" t="s">
        <v>1081</v>
      </c>
      <c r="J598" s="1" t="s">
        <v>1068</v>
      </c>
      <c r="K598" s="1" t="s">
        <v>1081</v>
      </c>
      <c r="L598" s="101">
        <v>2222</v>
      </c>
      <c r="M598" s="1" t="s">
        <v>21</v>
      </c>
      <c r="N598" s="1" t="s">
        <v>21</v>
      </c>
    </row>
    <row r="599" spans="1:14" x14ac:dyDescent="0.25">
      <c r="A599" s="119" t="s">
        <v>436</v>
      </c>
      <c r="B599" s="106" t="s">
        <v>15</v>
      </c>
      <c r="C599" s="105" t="s">
        <v>591</v>
      </c>
      <c r="D599" s="108">
        <v>46310099020</v>
      </c>
      <c r="E599" s="1" t="s">
        <v>596</v>
      </c>
      <c r="F599" s="2" t="s">
        <v>35</v>
      </c>
      <c r="G599" s="1" t="s">
        <v>437</v>
      </c>
      <c r="H599" s="91">
        <v>0</v>
      </c>
      <c r="I599" s="1"/>
      <c r="J599" s="1" t="s">
        <v>97</v>
      </c>
      <c r="K599" s="1" t="s">
        <v>97</v>
      </c>
      <c r="L599" s="101">
        <v>1490</v>
      </c>
      <c r="M599" s="1" t="s">
        <v>21</v>
      </c>
      <c r="N599" s="1" t="s">
        <v>21</v>
      </c>
    </row>
    <row r="600" spans="1:14" x14ac:dyDescent="0.25">
      <c r="A600" s="119" t="s">
        <v>88</v>
      </c>
      <c r="B600" s="106" t="s">
        <v>15</v>
      </c>
      <c r="C600" s="105" t="s">
        <v>591</v>
      </c>
      <c r="D600" s="108">
        <v>46310099020</v>
      </c>
      <c r="E600" s="1" t="s">
        <v>596</v>
      </c>
      <c r="F600" s="2" t="s">
        <v>35</v>
      </c>
      <c r="G600" s="1" t="s">
        <v>484</v>
      </c>
      <c r="H600" s="91">
        <v>9600</v>
      </c>
      <c r="I600" s="1" t="s">
        <v>602</v>
      </c>
      <c r="J600" s="1" t="s">
        <v>107</v>
      </c>
      <c r="K600" s="1" t="s">
        <v>107</v>
      </c>
      <c r="L600" s="101">
        <v>31</v>
      </c>
      <c r="M600" s="1" t="s">
        <v>21</v>
      </c>
      <c r="N600" s="1" t="s">
        <v>21</v>
      </c>
    </row>
    <row r="601" spans="1:14" x14ac:dyDescent="0.25">
      <c r="A601" s="119" t="s">
        <v>46</v>
      </c>
      <c r="B601" s="106" t="s">
        <v>15</v>
      </c>
      <c r="C601" s="105" t="s">
        <v>591</v>
      </c>
      <c r="D601" s="108">
        <v>46310099020</v>
      </c>
      <c r="E601" s="1" t="s">
        <v>596</v>
      </c>
      <c r="F601" s="2" t="s">
        <v>35</v>
      </c>
      <c r="G601" s="1" t="s">
        <v>484</v>
      </c>
      <c r="H601" s="91">
        <v>5500</v>
      </c>
      <c r="I601" s="1" t="s">
        <v>597</v>
      </c>
      <c r="J601" s="1" t="s">
        <v>107</v>
      </c>
      <c r="K601" s="1" t="s">
        <v>107</v>
      </c>
      <c r="L601" s="101">
        <v>31</v>
      </c>
      <c r="M601" s="1" t="s">
        <v>21</v>
      </c>
      <c r="N601" s="1" t="s">
        <v>21</v>
      </c>
    </row>
    <row r="602" spans="1:14" x14ac:dyDescent="0.25">
      <c r="A602" s="119" t="s">
        <v>33</v>
      </c>
      <c r="B602" s="106" t="s">
        <v>15</v>
      </c>
      <c r="C602" s="105" t="s">
        <v>591</v>
      </c>
      <c r="D602" s="108">
        <v>46310099021</v>
      </c>
      <c r="E602" s="1" t="s">
        <v>1066</v>
      </c>
      <c r="F602" s="2" t="s">
        <v>35</v>
      </c>
      <c r="G602" s="1" t="s">
        <v>484</v>
      </c>
      <c r="H602" s="91">
        <v>0</v>
      </c>
      <c r="I602" s="1" t="s">
        <v>1077</v>
      </c>
      <c r="J602" s="1" t="s">
        <v>1068</v>
      </c>
      <c r="K602" s="1" t="s">
        <v>1068</v>
      </c>
      <c r="L602" s="101">
        <v>2230</v>
      </c>
      <c r="M602" s="1" t="s">
        <v>21</v>
      </c>
      <c r="N602" s="1" t="s">
        <v>21</v>
      </c>
    </row>
    <row r="603" spans="1:14" x14ac:dyDescent="0.25">
      <c r="A603" s="119" t="s">
        <v>36</v>
      </c>
      <c r="B603" s="106" t="s">
        <v>15</v>
      </c>
      <c r="C603" s="105" t="s">
        <v>591</v>
      </c>
      <c r="D603" s="108">
        <v>46310099021</v>
      </c>
      <c r="E603" s="1" t="s">
        <v>1066</v>
      </c>
      <c r="F603" s="2" t="s">
        <v>35</v>
      </c>
      <c r="G603" s="1" t="s">
        <v>484</v>
      </c>
      <c r="H603" s="91">
        <v>0</v>
      </c>
      <c r="I603" s="1" t="s">
        <v>1078</v>
      </c>
      <c r="J603" s="1" t="s">
        <v>1068</v>
      </c>
      <c r="K603" s="1" t="s">
        <v>1068</v>
      </c>
      <c r="L603" s="101">
        <v>2230</v>
      </c>
      <c r="M603" s="1" t="s">
        <v>21</v>
      </c>
      <c r="N603" s="1" t="s">
        <v>21</v>
      </c>
    </row>
    <row r="604" spans="1:14" x14ac:dyDescent="0.25">
      <c r="A604" s="119" t="s">
        <v>39</v>
      </c>
      <c r="B604" s="106" t="s">
        <v>15</v>
      </c>
      <c r="C604" s="105" t="s">
        <v>591</v>
      </c>
      <c r="D604" s="108">
        <v>46310099021</v>
      </c>
      <c r="E604" s="1" t="s">
        <v>1066</v>
      </c>
      <c r="F604" s="2" t="s">
        <v>35</v>
      </c>
      <c r="G604" s="1" t="s">
        <v>484</v>
      </c>
      <c r="H604" s="91">
        <v>0</v>
      </c>
      <c r="I604" s="1" t="s">
        <v>1079</v>
      </c>
      <c r="J604" s="1" t="s">
        <v>1068</v>
      </c>
      <c r="K604" s="1" t="s">
        <v>1068</v>
      </c>
      <c r="L604" s="101">
        <v>2230</v>
      </c>
      <c r="M604" s="1" t="s">
        <v>21</v>
      </c>
      <c r="N604" s="1" t="s">
        <v>21</v>
      </c>
    </row>
    <row r="605" spans="1:14" x14ac:dyDescent="0.25">
      <c r="A605" s="119" t="s">
        <v>40</v>
      </c>
      <c r="B605" s="106" t="s">
        <v>15</v>
      </c>
      <c r="C605" s="105" t="s">
        <v>591</v>
      </c>
      <c r="D605" s="108">
        <v>46310099021</v>
      </c>
      <c r="E605" s="1" t="s">
        <v>1066</v>
      </c>
      <c r="F605" s="2" t="s">
        <v>35</v>
      </c>
      <c r="G605" s="1" t="s">
        <v>484</v>
      </c>
      <c r="H605" s="91">
        <v>0</v>
      </c>
      <c r="I605" s="1" t="s">
        <v>1067</v>
      </c>
      <c r="J605" s="1" t="s">
        <v>1068</v>
      </c>
      <c r="K605" s="1" t="s">
        <v>1068</v>
      </c>
      <c r="L605" s="101">
        <v>2230</v>
      </c>
      <c r="M605" s="1" t="s">
        <v>21</v>
      </c>
      <c r="N605" s="1" t="s">
        <v>21</v>
      </c>
    </row>
    <row r="606" spans="1:14" x14ac:dyDescent="0.25">
      <c r="A606" s="119" t="s">
        <v>41</v>
      </c>
      <c r="B606" s="106" t="s">
        <v>15</v>
      </c>
      <c r="C606" s="105" t="s">
        <v>591</v>
      </c>
      <c r="D606" s="108">
        <v>46310099021</v>
      </c>
      <c r="E606" s="1" t="s">
        <v>1066</v>
      </c>
      <c r="F606" s="2" t="s">
        <v>35</v>
      </c>
      <c r="G606" s="1" t="s">
        <v>484</v>
      </c>
      <c r="H606" s="91">
        <v>0</v>
      </c>
      <c r="I606" s="1" t="s">
        <v>471</v>
      </c>
      <c r="J606" s="1" t="s">
        <v>1068</v>
      </c>
      <c r="K606" s="1" t="s">
        <v>1068</v>
      </c>
      <c r="L606" s="101">
        <v>2230</v>
      </c>
      <c r="M606" s="1" t="s">
        <v>21</v>
      </c>
      <c r="N606" s="1" t="s">
        <v>21</v>
      </c>
    </row>
    <row r="607" spans="1:14" x14ac:dyDescent="0.25">
      <c r="A607" s="119" t="s">
        <v>81</v>
      </c>
      <c r="B607" s="106" t="s">
        <v>15</v>
      </c>
      <c r="C607" s="105" t="s">
        <v>591</v>
      </c>
      <c r="D607" s="108">
        <v>46310099021</v>
      </c>
      <c r="E607" s="1" t="s">
        <v>1066</v>
      </c>
      <c r="F607" s="2" t="s">
        <v>35</v>
      </c>
      <c r="G607" s="1" t="s">
        <v>484</v>
      </c>
      <c r="H607" s="91">
        <v>0</v>
      </c>
      <c r="I607" s="1" t="s">
        <v>1073</v>
      </c>
      <c r="J607" s="1" t="s">
        <v>1068</v>
      </c>
      <c r="K607" s="1" t="s">
        <v>1068</v>
      </c>
      <c r="L607" s="101">
        <v>2230</v>
      </c>
      <c r="M607" s="1" t="s">
        <v>21</v>
      </c>
      <c r="N607" s="1" t="s">
        <v>21</v>
      </c>
    </row>
    <row r="608" spans="1:14" x14ac:dyDescent="0.25">
      <c r="A608" s="119" t="s">
        <v>48</v>
      </c>
      <c r="B608" s="106" t="s">
        <v>15</v>
      </c>
      <c r="C608" s="105" t="s">
        <v>591</v>
      </c>
      <c r="D608" s="108">
        <v>46310099021</v>
      </c>
      <c r="E608" s="1" t="s">
        <v>1066</v>
      </c>
      <c r="F608" s="2" t="s">
        <v>35</v>
      </c>
      <c r="G608" s="1" t="s">
        <v>484</v>
      </c>
      <c r="H608" s="91">
        <v>0</v>
      </c>
      <c r="I608" s="1" t="s">
        <v>1074</v>
      </c>
      <c r="J608" s="1" t="s">
        <v>1068</v>
      </c>
      <c r="K608" s="1" t="s">
        <v>1068</v>
      </c>
      <c r="L608" s="101">
        <v>2230</v>
      </c>
      <c r="M608" s="1" t="s">
        <v>21</v>
      </c>
      <c r="N608" s="1" t="s">
        <v>21</v>
      </c>
    </row>
    <row r="609" spans="1:14" x14ac:dyDescent="0.25">
      <c r="A609" s="119" t="s">
        <v>22</v>
      </c>
      <c r="B609" s="106" t="s">
        <v>15</v>
      </c>
      <c r="C609" s="105" t="s">
        <v>591</v>
      </c>
      <c r="D609" s="108">
        <v>46310099021</v>
      </c>
      <c r="E609" s="1" t="s">
        <v>1066</v>
      </c>
      <c r="F609" s="2" t="s">
        <v>35</v>
      </c>
      <c r="G609" s="1" t="s">
        <v>484</v>
      </c>
      <c r="H609" s="91">
        <v>0</v>
      </c>
      <c r="I609" s="1" t="s">
        <v>1075</v>
      </c>
      <c r="J609" s="1" t="s">
        <v>1068</v>
      </c>
      <c r="K609" s="1" t="s">
        <v>1068</v>
      </c>
      <c r="L609" s="101">
        <v>2230</v>
      </c>
      <c r="M609" s="1" t="s">
        <v>21</v>
      </c>
      <c r="N609" s="1" t="s">
        <v>21</v>
      </c>
    </row>
    <row r="610" spans="1:14" x14ac:dyDescent="0.25">
      <c r="A610" s="119" t="s">
        <v>84</v>
      </c>
      <c r="B610" s="106" t="s">
        <v>15</v>
      </c>
      <c r="C610" s="105" t="s">
        <v>591</v>
      </c>
      <c r="D610" s="108">
        <v>46310099021</v>
      </c>
      <c r="E610" s="1" t="s">
        <v>1066</v>
      </c>
      <c r="F610" s="2" t="s">
        <v>35</v>
      </c>
      <c r="G610" s="1" t="s">
        <v>484</v>
      </c>
      <c r="H610" s="91">
        <v>0</v>
      </c>
      <c r="I610" s="1" t="s">
        <v>1076</v>
      </c>
      <c r="J610" s="1" t="s">
        <v>1068</v>
      </c>
      <c r="K610" s="1" t="s">
        <v>1068</v>
      </c>
      <c r="L610" s="101">
        <v>2230</v>
      </c>
      <c r="M610" s="1" t="s">
        <v>21</v>
      </c>
      <c r="N610" s="1" t="s">
        <v>21</v>
      </c>
    </row>
    <row r="611" spans="1:14" x14ac:dyDescent="0.25">
      <c r="A611" s="119" t="s">
        <v>31</v>
      </c>
      <c r="B611" s="106" t="s">
        <v>15</v>
      </c>
      <c r="C611" s="105" t="s">
        <v>603</v>
      </c>
      <c r="D611" s="108">
        <v>46330099010</v>
      </c>
      <c r="E611" s="1" t="s">
        <v>604</v>
      </c>
      <c r="F611" s="2" t="s">
        <v>35</v>
      </c>
      <c r="G611" s="1" t="s">
        <v>91</v>
      </c>
      <c r="H611" s="91">
        <v>-305000</v>
      </c>
      <c r="I611" s="1" t="s">
        <v>107</v>
      </c>
      <c r="J611" s="1" t="s">
        <v>942</v>
      </c>
      <c r="K611" s="1" t="s">
        <v>942</v>
      </c>
      <c r="L611" s="101">
        <v>10</v>
      </c>
      <c r="M611" s="1" t="s">
        <v>21</v>
      </c>
      <c r="N611" s="1" t="s">
        <v>21</v>
      </c>
    </row>
    <row r="612" spans="1:14" x14ac:dyDescent="0.25">
      <c r="A612" s="119" t="s">
        <v>33</v>
      </c>
      <c r="B612" s="106" t="s">
        <v>15</v>
      </c>
      <c r="C612" s="105" t="s">
        <v>603</v>
      </c>
      <c r="D612" s="108">
        <v>46330099010</v>
      </c>
      <c r="E612" s="1" t="s">
        <v>604</v>
      </c>
      <c r="F612" s="2" t="s">
        <v>35</v>
      </c>
      <c r="G612" s="1" t="s">
        <v>479</v>
      </c>
      <c r="H612" s="91">
        <v>-55000</v>
      </c>
      <c r="I612" s="1" t="s">
        <v>107</v>
      </c>
      <c r="J612" s="1" t="s">
        <v>85</v>
      </c>
      <c r="K612" s="1" t="s">
        <v>85</v>
      </c>
      <c r="L612" s="101">
        <v>26</v>
      </c>
      <c r="M612" s="1" t="s">
        <v>21</v>
      </c>
      <c r="N612" s="1" t="s">
        <v>21</v>
      </c>
    </row>
    <row r="613" spans="1:14" x14ac:dyDescent="0.25">
      <c r="A613" s="119" t="s">
        <v>36</v>
      </c>
      <c r="B613" s="106" t="s">
        <v>15</v>
      </c>
      <c r="C613" s="105" t="s">
        <v>603</v>
      </c>
      <c r="D613" s="108">
        <v>46330099010</v>
      </c>
      <c r="E613" s="1" t="s">
        <v>604</v>
      </c>
      <c r="F613" s="2" t="s">
        <v>35</v>
      </c>
      <c r="G613" s="1" t="s">
        <v>479</v>
      </c>
      <c r="H613" s="91">
        <v>-850000</v>
      </c>
      <c r="I613" s="1" t="s">
        <v>107</v>
      </c>
      <c r="J613" s="1" t="s">
        <v>1001</v>
      </c>
      <c r="K613" s="1" t="s">
        <v>1001</v>
      </c>
      <c r="L613" s="101">
        <v>7</v>
      </c>
      <c r="M613" s="1" t="s">
        <v>21</v>
      </c>
      <c r="N613" s="1" t="s">
        <v>21</v>
      </c>
    </row>
    <row r="614" spans="1:14" x14ac:dyDescent="0.25">
      <c r="A614" s="119" t="s">
        <v>39</v>
      </c>
      <c r="B614" s="106" t="s">
        <v>15</v>
      </c>
      <c r="C614" s="105" t="s">
        <v>603</v>
      </c>
      <c r="D614" s="108">
        <v>46330099010</v>
      </c>
      <c r="E614" s="1" t="s">
        <v>604</v>
      </c>
      <c r="F614" s="2" t="s">
        <v>35</v>
      </c>
      <c r="G614" s="1" t="s">
        <v>479</v>
      </c>
      <c r="H614" s="91">
        <v>0</v>
      </c>
      <c r="I614" s="1" t="s">
        <v>394</v>
      </c>
      <c r="J614" s="1" t="s">
        <v>1096</v>
      </c>
      <c r="K614" s="1" t="s">
        <v>394</v>
      </c>
      <c r="L614" s="101">
        <v>761</v>
      </c>
      <c r="M614" s="1" t="s">
        <v>21</v>
      </c>
      <c r="N614" s="1" t="s">
        <v>21</v>
      </c>
    </row>
    <row r="615" spans="1:14" x14ac:dyDescent="0.25">
      <c r="A615" s="119" t="s">
        <v>40</v>
      </c>
      <c r="B615" s="106" t="s">
        <v>15</v>
      </c>
      <c r="C615" s="105" t="s">
        <v>603</v>
      </c>
      <c r="D615" s="108">
        <v>46330099010</v>
      </c>
      <c r="E615" s="1" t="s">
        <v>604</v>
      </c>
      <c r="F615" s="2" t="s">
        <v>35</v>
      </c>
      <c r="G615" s="1" t="s">
        <v>479</v>
      </c>
      <c r="H615" s="91">
        <v>-300000</v>
      </c>
      <c r="I615" s="1" t="s">
        <v>107</v>
      </c>
      <c r="J615" s="1" t="s">
        <v>1001</v>
      </c>
      <c r="K615" s="1" t="s">
        <v>1001</v>
      </c>
      <c r="L615" s="101">
        <v>7</v>
      </c>
      <c r="M615" s="1" t="s">
        <v>21</v>
      </c>
      <c r="N615" s="1" t="s">
        <v>21</v>
      </c>
    </row>
    <row r="616" spans="1:14" x14ac:dyDescent="0.25">
      <c r="A616" s="119" t="s">
        <v>41</v>
      </c>
      <c r="B616" s="106" t="s">
        <v>15</v>
      </c>
      <c r="C616" s="105" t="s">
        <v>603</v>
      </c>
      <c r="D616" s="108">
        <v>46330099010</v>
      </c>
      <c r="E616" s="1" t="s">
        <v>604</v>
      </c>
      <c r="F616" s="2" t="s">
        <v>35</v>
      </c>
      <c r="G616" s="1" t="s">
        <v>479</v>
      </c>
      <c r="H616" s="91">
        <v>0</v>
      </c>
      <c r="I616" s="1" t="s">
        <v>107</v>
      </c>
      <c r="J616" s="1" t="s">
        <v>580</v>
      </c>
      <c r="K616" s="1" t="s">
        <v>107</v>
      </c>
      <c r="L616" s="101">
        <v>31</v>
      </c>
      <c r="M616" s="1" t="s">
        <v>21</v>
      </c>
      <c r="N616" s="1" t="s">
        <v>21</v>
      </c>
    </row>
    <row r="617" spans="1:14" x14ac:dyDescent="0.25">
      <c r="A617" s="119" t="s">
        <v>80</v>
      </c>
      <c r="B617" s="106" t="s">
        <v>15</v>
      </c>
      <c r="C617" s="105" t="s">
        <v>603</v>
      </c>
      <c r="D617" s="108">
        <v>46330099010</v>
      </c>
      <c r="E617" s="1" t="s">
        <v>604</v>
      </c>
      <c r="F617" s="2" t="s">
        <v>35</v>
      </c>
      <c r="G617" s="1" t="s">
        <v>479</v>
      </c>
      <c r="H617" s="91">
        <v>-165000</v>
      </c>
      <c r="I617" s="1" t="s">
        <v>107</v>
      </c>
      <c r="J617" s="1" t="s">
        <v>459</v>
      </c>
      <c r="K617" s="1" t="s">
        <v>459</v>
      </c>
      <c r="L617" s="101">
        <v>17</v>
      </c>
      <c r="M617" s="1" t="s">
        <v>21</v>
      </c>
      <c r="N617" s="1" t="s">
        <v>21</v>
      </c>
    </row>
    <row r="618" spans="1:14" x14ac:dyDescent="0.25">
      <c r="A618" s="119" t="s">
        <v>81</v>
      </c>
      <c r="B618" s="106" t="s">
        <v>15</v>
      </c>
      <c r="C618" s="105" t="s">
        <v>603</v>
      </c>
      <c r="D618" s="108">
        <v>46330099010</v>
      </c>
      <c r="E618" s="1" t="s">
        <v>604</v>
      </c>
      <c r="F618" s="2" t="s">
        <v>35</v>
      </c>
      <c r="G618" s="1" t="s">
        <v>479</v>
      </c>
      <c r="H618" s="91">
        <v>0</v>
      </c>
      <c r="I618" s="1" t="s">
        <v>107</v>
      </c>
      <c r="J618" s="1" t="s">
        <v>44</v>
      </c>
      <c r="K618" s="1" t="s">
        <v>107</v>
      </c>
      <c r="L618" s="101">
        <v>31</v>
      </c>
      <c r="M618" s="1" t="s">
        <v>21</v>
      </c>
      <c r="N618" s="1" t="s">
        <v>21</v>
      </c>
    </row>
    <row r="619" spans="1:14" x14ac:dyDescent="0.25">
      <c r="A619" s="119" t="s">
        <v>48</v>
      </c>
      <c r="B619" s="106" t="s">
        <v>15</v>
      </c>
      <c r="C619" s="105" t="s">
        <v>603</v>
      </c>
      <c r="D619" s="108">
        <v>46330099010</v>
      </c>
      <c r="E619" s="1" t="s">
        <v>604</v>
      </c>
      <c r="F619" s="2" t="s">
        <v>35</v>
      </c>
      <c r="G619" s="1" t="s">
        <v>479</v>
      </c>
      <c r="H619" s="91">
        <v>-1210000</v>
      </c>
      <c r="I619" s="1" t="s">
        <v>107</v>
      </c>
      <c r="J619" s="1" t="s">
        <v>942</v>
      </c>
      <c r="K619" s="1" t="s">
        <v>942</v>
      </c>
      <c r="L619" s="101">
        <v>10</v>
      </c>
      <c r="M619" s="1" t="s">
        <v>21</v>
      </c>
      <c r="N619" s="1" t="s">
        <v>21</v>
      </c>
    </row>
    <row r="620" spans="1:14" x14ac:dyDescent="0.25">
      <c r="A620" s="119" t="s">
        <v>22</v>
      </c>
      <c r="B620" s="106" t="s">
        <v>15</v>
      </c>
      <c r="C620" s="105" t="s">
        <v>603</v>
      </c>
      <c r="D620" s="108">
        <v>46330099010</v>
      </c>
      <c r="E620" s="1" t="s">
        <v>604</v>
      </c>
      <c r="F620" s="2" t="s">
        <v>35</v>
      </c>
      <c r="G620" s="1" t="s">
        <v>479</v>
      </c>
      <c r="H620" s="91">
        <v>-200000</v>
      </c>
      <c r="I620" s="1" t="s">
        <v>107</v>
      </c>
      <c r="J620" s="1" t="s">
        <v>55</v>
      </c>
      <c r="K620" s="1" t="s">
        <v>55</v>
      </c>
      <c r="L620" s="101">
        <v>12</v>
      </c>
      <c r="M620" s="1" t="s">
        <v>21</v>
      </c>
      <c r="N620" s="1" t="s">
        <v>21</v>
      </c>
    </row>
    <row r="621" spans="1:14" x14ac:dyDescent="0.25">
      <c r="A621" s="119" t="s">
        <v>45</v>
      </c>
      <c r="B621" s="106" t="s">
        <v>15</v>
      </c>
      <c r="C621" s="105" t="s">
        <v>603</v>
      </c>
      <c r="D621" s="108">
        <v>46330099010</v>
      </c>
      <c r="E621" s="1" t="s">
        <v>604</v>
      </c>
      <c r="F621" s="2" t="s">
        <v>35</v>
      </c>
      <c r="G621" s="1" t="s">
        <v>479</v>
      </c>
      <c r="H621" s="91">
        <v>-330000</v>
      </c>
      <c r="I621" s="1" t="s">
        <v>107</v>
      </c>
      <c r="J621" s="1" t="s">
        <v>459</v>
      </c>
      <c r="K621" s="1" t="s">
        <v>459</v>
      </c>
      <c r="L621" s="101">
        <v>17</v>
      </c>
      <c r="M621" s="1" t="s">
        <v>21</v>
      </c>
      <c r="N621" s="1" t="s">
        <v>21</v>
      </c>
    </row>
    <row r="622" spans="1:14" x14ac:dyDescent="0.25">
      <c r="A622" s="119" t="s">
        <v>84</v>
      </c>
      <c r="B622" s="106" t="s">
        <v>15</v>
      </c>
      <c r="C622" s="105" t="s">
        <v>603</v>
      </c>
      <c r="D622" s="108">
        <v>46330099010</v>
      </c>
      <c r="E622" s="1" t="s">
        <v>604</v>
      </c>
      <c r="F622" s="2" t="s">
        <v>35</v>
      </c>
      <c r="G622" s="1" t="s">
        <v>479</v>
      </c>
      <c r="H622" s="91">
        <v>0</v>
      </c>
      <c r="I622" s="1" t="s">
        <v>107</v>
      </c>
      <c r="J622" s="1" t="s">
        <v>580</v>
      </c>
      <c r="K622" s="1" t="s">
        <v>107</v>
      </c>
      <c r="L622" s="101">
        <v>31</v>
      </c>
      <c r="M622" s="1" t="s">
        <v>21</v>
      </c>
      <c r="N622" s="1" t="s">
        <v>21</v>
      </c>
    </row>
    <row r="623" spans="1:14" x14ac:dyDescent="0.25">
      <c r="A623" s="119" t="s">
        <v>88</v>
      </c>
      <c r="B623" s="106" t="s">
        <v>15</v>
      </c>
      <c r="C623" s="105" t="s">
        <v>603</v>
      </c>
      <c r="D623" s="108">
        <v>46330099010</v>
      </c>
      <c r="E623" s="1" t="s">
        <v>604</v>
      </c>
      <c r="F623" s="2" t="s">
        <v>35</v>
      </c>
      <c r="G623" s="1" t="s">
        <v>479</v>
      </c>
      <c r="H623" s="91">
        <v>-10000</v>
      </c>
      <c r="I623" s="1" t="s">
        <v>107</v>
      </c>
      <c r="J623" s="1" t="s">
        <v>107</v>
      </c>
      <c r="K623" s="1" t="s">
        <v>107</v>
      </c>
      <c r="L623" s="101">
        <v>31</v>
      </c>
      <c r="M623" s="1" t="s">
        <v>21</v>
      </c>
      <c r="N623" s="1" t="s">
        <v>21</v>
      </c>
    </row>
    <row r="624" spans="1:14" x14ac:dyDescent="0.25">
      <c r="A624" s="119" t="s">
        <v>46</v>
      </c>
      <c r="B624" s="106" t="s">
        <v>15</v>
      </c>
      <c r="C624" s="105" t="s">
        <v>603</v>
      </c>
      <c r="D624" s="108">
        <v>46330099010</v>
      </c>
      <c r="E624" s="1" t="s">
        <v>604</v>
      </c>
      <c r="F624" s="2" t="s">
        <v>35</v>
      </c>
      <c r="G624" s="1" t="s">
        <v>479</v>
      </c>
      <c r="H624" s="91">
        <v>0</v>
      </c>
      <c r="I624" s="1" t="s">
        <v>107</v>
      </c>
      <c r="J624" s="1" t="s">
        <v>549</v>
      </c>
      <c r="K624" s="1" t="s">
        <v>107</v>
      </c>
      <c r="L624" s="101">
        <v>31</v>
      </c>
      <c r="M624" s="1" t="s">
        <v>21</v>
      </c>
      <c r="N624" s="1" t="s">
        <v>21</v>
      </c>
    </row>
    <row r="625" spans="1:14" x14ac:dyDescent="0.25">
      <c r="A625" s="119" t="s">
        <v>31</v>
      </c>
      <c r="B625" s="106" t="s">
        <v>15</v>
      </c>
      <c r="C625" s="105" t="s">
        <v>603</v>
      </c>
      <c r="D625" s="108">
        <v>46330099020</v>
      </c>
      <c r="E625" s="1" t="s">
        <v>605</v>
      </c>
      <c r="F625" s="2" t="s">
        <v>35</v>
      </c>
      <c r="G625" s="1" t="s">
        <v>91</v>
      </c>
      <c r="H625" s="91">
        <v>370000</v>
      </c>
      <c r="I625" s="1" t="s">
        <v>1001</v>
      </c>
      <c r="J625" s="1" t="s">
        <v>123</v>
      </c>
      <c r="K625" s="1" t="s">
        <v>1001</v>
      </c>
      <c r="L625" s="101">
        <v>7</v>
      </c>
      <c r="M625" s="1" t="s">
        <v>21</v>
      </c>
      <c r="N625" s="1" t="s">
        <v>21</v>
      </c>
    </row>
    <row r="626" spans="1:14" x14ac:dyDescent="0.25">
      <c r="A626" s="119" t="s">
        <v>33</v>
      </c>
      <c r="B626" s="106" t="s">
        <v>15</v>
      </c>
      <c r="C626" s="105" t="s">
        <v>603</v>
      </c>
      <c r="D626" s="108">
        <v>46330099020</v>
      </c>
      <c r="E626" s="1" t="s">
        <v>605</v>
      </c>
      <c r="F626" s="2" t="s">
        <v>35</v>
      </c>
      <c r="G626" s="1" t="s">
        <v>479</v>
      </c>
      <c r="H626" s="91">
        <v>70000</v>
      </c>
      <c r="I626" s="1" t="s">
        <v>1001</v>
      </c>
      <c r="J626" s="1" t="s">
        <v>107</v>
      </c>
      <c r="K626" s="1" t="s">
        <v>1001</v>
      </c>
      <c r="L626" s="101">
        <v>7</v>
      </c>
      <c r="M626" s="1" t="s">
        <v>21</v>
      </c>
      <c r="N626" s="1" t="s">
        <v>21</v>
      </c>
    </row>
    <row r="627" spans="1:14" x14ac:dyDescent="0.25">
      <c r="A627" s="119" t="s">
        <v>36</v>
      </c>
      <c r="B627" s="106" t="s">
        <v>15</v>
      </c>
      <c r="C627" s="105" t="s">
        <v>603</v>
      </c>
      <c r="D627" s="108">
        <v>46330099020</v>
      </c>
      <c r="E627" s="1" t="s">
        <v>605</v>
      </c>
      <c r="F627" s="2" t="s">
        <v>35</v>
      </c>
      <c r="G627" s="1" t="s">
        <v>479</v>
      </c>
      <c r="H627" s="91">
        <v>1115000</v>
      </c>
      <c r="I627" s="1" t="s">
        <v>945</v>
      </c>
      <c r="J627" s="1" t="s">
        <v>90</v>
      </c>
      <c r="K627" s="1" t="s">
        <v>945</v>
      </c>
      <c r="L627" s="101">
        <v>3</v>
      </c>
      <c r="M627" s="1" t="s">
        <v>21</v>
      </c>
      <c r="N627" s="1" t="s">
        <v>21</v>
      </c>
    </row>
    <row r="628" spans="1:14" x14ac:dyDescent="0.25">
      <c r="A628" s="119" t="s">
        <v>39</v>
      </c>
      <c r="B628" s="106" t="s">
        <v>15</v>
      </c>
      <c r="C628" s="105" t="s">
        <v>603</v>
      </c>
      <c r="D628" s="108">
        <v>46330099020</v>
      </c>
      <c r="E628" s="1" t="s">
        <v>605</v>
      </c>
      <c r="F628" s="2" t="s">
        <v>35</v>
      </c>
      <c r="G628" s="1" t="s">
        <v>479</v>
      </c>
      <c r="H628" s="91">
        <v>0</v>
      </c>
      <c r="I628" s="1" t="s">
        <v>1002</v>
      </c>
      <c r="J628" s="1" t="s">
        <v>394</v>
      </c>
      <c r="K628" s="1" t="s">
        <v>394</v>
      </c>
      <c r="L628" s="101">
        <v>761</v>
      </c>
      <c r="M628" s="1" t="s">
        <v>21</v>
      </c>
      <c r="N628" s="1" t="s">
        <v>21</v>
      </c>
    </row>
    <row r="629" spans="1:14" x14ac:dyDescent="0.25">
      <c r="A629" s="119" t="s">
        <v>40</v>
      </c>
      <c r="B629" s="106" t="s">
        <v>15</v>
      </c>
      <c r="C629" s="105" t="s">
        <v>603</v>
      </c>
      <c r="D629" s="108">
        <v>46330099020</v>
      </c>
      <c r="E629" s="1" t="s">
        <v>605</v>
      </c>
      <c r="F629" s="2" t="s">
        <v>35</v>
      </c>
      <c r="G629" s="1" t="s">
        <v>479</v>
      </c>
      <c r="H629" s="91">
        <v>510000</v>
      </c>
      <c r="I629" s="1" t="s">
        <v>945</v>
      </c>
      <c r="J629" s="1" t="s">
        <v>123</v>
      </c>
      <c r="K629" s="1" t="s">
        <v>945</v>
      </c>
      <c r="L629" s="101">
        <v>3</v>
      </c>
      <c r="M629" s="1" t="s">
        <v>21</v>
      </c>
      <c r="N629" s="1" t="s">
        <v>21</v>
      </c>
    </row>
    <row r="630" spans="1:14" x14ac:dyDescent="0.25">
      <c r="A630" s="119" t="s">
        <v>41</v>
      </c>
      <c r="B630" s="106" t="s">
        <v>15</v>
      </c>
      <c r="C630" s="105" t="s">
        <v>603</v>
      </c>
      <c r="D630" s="108">
        <v>46330099020</v>
      </c>
      <c r="E630" s="1" t="s">
        <v>605</v>
      </c>
      <c r="F630" s="2" t="s">
        <v>35</v>
      </c>
      <c r="G630" s="1" t="s">
        <v>479</v>
      </c>
      <c r="H630" s="91">
        <v>0</v>
      </c>
      <c r="I630" s="1" t="s">
        <v>425</v>
      </c>
      <c r="J630" s="1" t="s">
        <v>107</v>
      </c>
      <c r="K630" s="1" t="s">
        <v>107</v>
      </c>
      <c r="L630" s="101">
        <v>31</v>
      </c>
      <c r="M630" s="1" t="s">
        <v>21</v>
      </c>
      <c r="N630" s="1" t="s">
        <v>21</v>
      </c>
    </row>
    <row r="631" spans="1:14" x14ac:dyDescent="0.25">
      <c r="A631" s="119" t="s">
        <v>80</v>
      </c>
      <c r="B631" s="106" t="s">
        <v>15</v>
      </c>
      <c r="C631" s="105" t="s">
        <v>603</v>
      </c>
      <c r="D631" s="108">
        <v>46330099020</v>
      </c>
      <c r="E631" s="1" t="s">
        <v>605</v>
      </c>
      <c r="F631" s="2" t="s">
        <v>35</v>
      </c>
      <c r="G631" s="1" t="s">
        <v>479</v>
      </c>
      <c r="H631" s="91">
        <v>185000</v>
      </c>
      <c r="I631" s="1" t="s">
        <v>54</v>
      </c>
      <c r="J631" s="1" t="s">
        <v>89</v>
      </c>
      <c r="K631" s="1" t="s">
        <v>54</v>
      </c>
      <c r="L631" s="101">
        <v>14</v>
      </c>
      <c r="M631" s="1" t="s">
        <v>21</v>
      </c>
      <c r="N631" s="1" t="s">
        <v>21</v>
      </c>
    </row>
    <row r="632" spans="1:14" x14ac:dyDescent="0.25">
      <c r="A632" s="119" t="s">
        <v>81</v>
      </c>
      <c r="B632" s="106" t="s">
        <v>15</v>
      </c>
      <c r="C632" s="105" t="s">
        <v>603</v>
      </c>
      <c r="D632" s="108">
        <v>46330099020</v>
      </c>
      <c r="E632" s="1" t="s">
        <v>605</v>
      </c>
      <c r="F632" s="2" t="s">
        <v>35</v>
      </c>
      <c r="G632" s="1" t="s">
        <v>479</v>
      </c>
      <c r="H632" s="91">
        <v>220000</v>
      </c>
      <c r="I632" s="1" t="s">
        <v>430</v>
      </c>
      <c r="J632" s="1" t="s">
        <v>107</v>
      </c>
      <c r="K632" s="1" t="s">
        <v>430</v>
      </c>
      <c r="L632" s="101">
        <v>19</v>
      </c>
      <c r="M632" s="1" t="s">
        <v>21</v>
      </c>
      <c r="N632" s="1" t="s">
        <v>21</v>
      </c>
    </row>
    <row r="633" spans="1:14" x14ac:dyDescent="0.25">
      <c r="A633" s="119" t="s">
        <v>48</v>
      </c>
      <c r="B633" s="106" t="s">
        <v>15</v>
      </c>
      <c r="C633" s="105" t="s">
        <v>603</v>
      </c>
      <c r="D633" s="108">
        <v>46330099020</v>
      </c>
      <c r="E633" s="1" t="s">
        <v>605</v>
      </c>
      <c r="F633" s="2" t="s">
        <v>35</v>
      </c>
      <c r="G633" s="1" t="s">
        <v>479</v>
      </c>
      <c r="H633" s="91">
        <v>1025000</v>
      </c>
      <c r="I633" s="1" t="s">
        <v>945</v>
      </c>
      <c r="J633" s="1" t="s">
        <v>459</v>
      </c>
      <c r="K633" s="1" t="s">
        <v>945</v>
      </c>
      <c r="L633" s="101">
        <v>3</v>
      </c>
      <c r="M633" s="1" t="s">
        <v>21</v>
      </c>
      <c r="N633" s="1" t="s">
        <v>21</v>
      </c>
    </row>
    <row r="634" spans="1:14" x14ac:dyDescent="0.25">
      <c r="A634" s="119" t="s">
        <v>26</v>
      </c>
      <c r="B634" s="106" t="s">
        <v>15</v>
      </c>
      <c r="C634" s="105" t="s">
        <v>603</v>
      </c>
      <c r="D634" s="108">
        <v>46330099020</v>
      </c>
      <c r="E634" s="1" t="s">
        <v>605</v>
      </c>
      <c r="F634" s="2" t="s">
        <v>35</v>
      </c>
      <c r="G634" s="1" t="s">
        <v>479</v>
      </c>
      <c r="H634" s="91">
        <v>0</v>
      </c>
      <c r="I634" s="1" t="s">
        <v>1097</v>
      </c>
      <c r="J634" s="1" t="s">
        <v>1098</v>
      </c>
      <c r="K634" s="1" t="s">
        <v>1097</v>
      </c>
      <c r="L634" s="101">
        <v>931</v>
      </c>
      <c r="M634" s="1" t="s">
        <v>21</v>
      </c>
      <c r="N634" s="1" t="s">
        <v>21</v>
      </c>
    </row>
    <row r="635" spans="1:14" x14ac:dyDescent="0.25">
      <c r="A635" s="119" t="s">
        <v>22</v>
      </c>
      <c r="B635" s="106" t="s">
        <v>15</v>
      </c>
      <c r="C635" s="105" t="s">
        <v>603</v>
      </c>
      <c r="D635" s="108">
        <v>46330099020</v>
      </c>
      <c r="E635" s="1" t="s">
        <v>605</v>
      </c>
      <c r="F635" s="2" t="s">
        <v>35</v>
      </c>
      <c r="G635" s="1" t="s">
        <v>479</v>
      </c>
      <c r="H635" s="91">
        <v>340000</v>
      </c>
      <c r="I635" s="1" t="s">
        <v>1001</v>
      </c>
      <c r="J635" s="1" t="s">
        <v>992</v>
      </c>
      <c r="K635" s="1" t="s">
        <v>992</v>
      </c>
      <c r="L635" s="101">
        <v>6</v>
      </c>
      <c r="M635" s="1" t="s">
        <v>21</v>
      </c>
      <c r="N635" s="1" t="s">
        <v>21</v>
      </c>
    </row>
    <row r="636" spans="1:14" x14ac:dyDescent="0.25">
      <c r="A636" s="119" t="s">
        <v>45</v>
      </c>
      <c r="B636" s="106" t="s">
        <v>15</v>
      </c>
      <c r="C636" s="105" t="s">
        <v>603</v>
      </c>
      <c r="D636" s="108">
        <v>46330099020</v>
      </c>
      <c r="E636" s="1" t="s">
        <v>605</v>
      </c>
      <c r="F636" s="2" t="s">
        <v>35</v>
      </c>
      <c r="G636" s="1" t="s">
        <v>479</v>
      </c>
      <c r="H636" s="91">
        <v>60000</v>
      </c>
      <c r="I636" s="1" t="s">
        <v>948</v>
      </c>
      <c r="J636" s="1" t="s">
        <v>961</v>
      </c>
      <c r="K636" s="1" t="s">
        <v>961</v>
      </c>
      <c r="L636" s="101">
        <v>4</v>
      </c>
      <c r="M636" s="1" t="s">
        <v>21</v>
      </c>
      <c r="N636" s="1" t="s">
        <v>21</v>
      </c>
    </row>
    <row r="637" spans="1:14" x14ac:dyDescent="0.25">
      <c r="A637" s="119" t="s">
        <v>84</v>
      </c>
      <c r="B637" s="106" t="s">
        <v>15</v>
      </c>
      <c r="C637" s="105" t="s">
        <v>603</v>
      </c>
      <c r="D637" s="108">
        <v>46330099020</v>
      </c>
      <c r="E637" s="1" t="s">
        <v>605</v>
      </c>
      <c r="F637" s="2" t="s">
        <v>35</v>
      </c>
      <c r="G637" s="1" t="s">
        <v>479</v>
      </c>
      <c r="H637" s="91">
        <v>0</v>
      </c>
      <c r="I637" s="1" t="s">
        <v>44</v>
      </c>
      <c r="J637" s="1" t="s">
        <v>107</v>
      </c>
      <c r="K637" s="1" t="s">
        <v>107</v>
      </c>
      <c r="L637" s="101">
        <v>31</v>
      </c>
      <c r="M637" s="1" t="s">
        <v>21</v>
      </c>
      <c r="N637" s="1" t="s">
        <v>21</v>
      </c>
    </row>
    <row r="638" spans="1:14" x14ac:dyDescent="0.25">
      <c r="A638" s="119" t="s">
        <v>436</v>
      </c>
      <c r="B638" s="106" t="s">
        <v>15</v>
      </c>
      <c r="C638" s="105" t="s">
        <v>603</v>
      </c>
      <c r="D638" s="108">
        <v>46330099020</v>
      </c>
      <c r="E638" s="1" t="s">
        <v>605</v>
      </c>
      <c r="F638" s="2" t="s">
        <v>35</v>
      </c>
      <c r="G638" s="1" t="s">
        <v>437</v>
      </c>
      <c r="H638" s="91">
        <v>0</v>
      </c>
      <c r="I638" s="1" t="s">
        <v>1099</v>
      </c>
      <c r="J638" s="1" t="s">
        <v>1099</v>
      </c>
      <c r="K638" s="1" t="s">
        <v>1099</v>
      </c>
      <c r="L638" s="101">
        <v>2054</v>
      </c>
      <c r="M638" s="1" t="s">
        <v>21</v>
      </c>
      <c r="N638" s="1" t="s">
        <v>21</v>
      </c>
    </row>
    <row r="639" spans="1:14" x14ac:dyDescent="0.25">
      <c r="A639" s="119" t="s">
        <v>88</v>
      </c>
      <c r="B639" s="106" t="s">
        <v>15</v>
      </c>
      <c r="C639" s="105" t="s">
        <v>603</v>
      </c>
      <c r="D639" s="108">
        <v>46330099020</v>
      </c>
      <c r="E639" s="1" t="s">
        <v>605</v>
      </c>
      <c r="F639" s="2" t="s">
        <v>35</v>
      </c>
      <c r="G639" s="1" t="s">
        <v>479</v>
      </c>
      <c r="H639" s="91">
        <v>65000</v>
      </c>
      <c r="I639" s="1" t="s">
        <v>431</v>
      </c>
      <c r="J639" s="1" t="s">
        <v>107</v>
      </c>
      <c r="K639" s="1" t="s">
        <v>431</v>
      </c>
      <c r="L639" s="101">
        <v>21</v>
      </c>
      <c r="M639" s="1" t="s">
        <v>21</v>
      </c>
      <c r="N639" s="1" t="s">
        <v>21</v>
      </c>
    </row>
    <row r="640" spans="1:14" x14ac:dyDescent="0.25">
      <c r="A640" s="119" t="s">
        <v>46</v>
      </c>
      <c r="B640" s="106" t="s">
        <v>15</v>
      </c>
      <c r="C640" s="105" t="s">
        <v>603</v>
      </c>
      <c r="D640" s="108">
        <v>46330099020</v>
      </c>
      <c r="E640" s="1" t="s">
        <v>605</v>
      </c>
      <c r="F640" s="2" t="s">
        <v>35</v>
      </c>
      <c r="G640" s="1" t="s">
        <v>479</v>
      </c>
      <c r="H640" s="91">
        <v>50000</v>
      </c>
      <c r="I640" s="1" t="s">
        <v>85</v>
      </c>
      <c r="J640" s="1" t="s">
        <v>107</v>
      </c>
      <c r="K640" s="1" t="s">
        <v>85</v>
      </c>
      <c r="L640" s="101">
        <v>26</v>
      </c>
      <c r="M640" s="1" t="s">
        <v>21</v>
      </c>
      <c r="N640" s="1" t="s">
        <v>21</v>
      </c>
    </row>
    <row r="641" spans="1:14" x14ac:dyDescent="0.25">
      <c r="A641" s="119" t="s">
        <v>14</v>
      </c>
      <c r="B641" s="106" t="s">
        <v>15</v>
      </c>
      <c r="C641" s="105" t="s">
        <v>606</v>
      </c>
      <c r="D641" s="108">
        <v>46390099999</v>
      </c>
      <c r="E641" s="1" t="s">
        <v>607</v>
      </c>
      <c r="F641" s="2" t="s">
        <v>35</v>
      </c>
      <c r="G641" s="1" t="s">
        <v>608</v>
      </c>
      <c r="H641" s="91">
        <v>0</v>
      </c>
      <c r="I641" s="1"/>
      <c r="J641" s="1"/>
      <c r="K641" s="1"/>
      <c r="L641" s="2" t="s">
        <v>956</v>
      </c>
      <c r="M641" s="1" t="s">
        <v>21</v>
      </c>
      <c r="N641" s="1" t="s">
        <v>21</v>
      </c>
    </row>
    <row r="642" spans="1:14" x14ac:dyDescent="0.25">
      <c r="A642" s="119" t="s">
        <v>31</v>
      </c>
      <c r="B642" s="106" t="s">
        <v>15</v>
      </c>
      <c r="C642" s="105" t="s">
        <v>606</v>
      </c>
      <c r="D642" s="108">
        <v>46390099999</v>
      </c>
      <c r="E642" s="1" t="s">
        <v>607</v>
      </c>
      <c r="F642" s="2" t="s">
        <v>35</v>
      </c>
      <c r="G642" s="1" t="s">
        <v>509</v>
      </c>
      <c r="H642" s="91">
        <v>124941.5</v>
      </c>
      <c r="I642" s="1" t="s">
        <v>948</v>
      </c>
      <c r="J642" s="1" t="s">
        <v>948</v>
      </c>
      <c r="K642" s="1" t="s">
        <v>948</v>
      </c>
      <c r="L642" s="101">
        <v>5</v>
      </c>
      <c r="M642" s="1" t="s">
        <v>21</v>
      </c>
      <c r="N642" s="1" t="s">
        <v>21</v>
      </c>
    </row>
    <row r="643" spans="1:14" x14ac:dyDescent="0.25">
      <c r="A643" s="119" t="s">
        <v>33</v>
      </c>
      <c r="B643" s="106" t="s">
        <v>15</v>
      </c>
      <c r="C643" s="105" t="s">
        <v>606</v>
      </c>
      <c r="D643" s="108">
        <v>46390099999</v>
      </c>
      <c r="E643" s="1" t="s">
        <v>607</v>
      </c>
      <c r="F643" s="2" t="s">
        <v>35</v>
      </c>
      <c r="G643" s="1" t="s">
        <v>608</v>
      </c>
      <c r="H643" s="91">
        <v>-1.1000000000000001</v>
      </c>
      <c r="I643" s="1" t="s">
        <v>57</v>
      </c>
      <c r="J643" s="1" t="s">
        <v>57</v>
      </c>
      <c r="K643" s="1" t="s">
        <v>57</v>
      </c>
      <c r="L643" s="101">
        <v>1363</v>
      </c>
      <c r="M643" s="1" t="s">
        <v>21</v>
      </c>
      <c r="N643" s="1" t="s">
        <v>21</v>
      </c>
    </row>
    <row r="644" spans="1:14" x14ac:dyDescent="0.25">
      <c r="A644" s="119" t="s">
        <v>36</v>
      </c>
      <c r="B644" s="106" t="s">
        <v>15</v>
      </c>
      <c r="C644" s="105" t="s">
        <v>606</v>
      </c>
      <c r="D644" s="108">
        <v>46390099999</v>
      </c>
      <c r="E644" s="1" t="s">
        <v>607</v>
      </c>
      <c r="F644" s="2" t="s">
        <v>35</v>
      </c>
      <c r="G644" s="1" t="s">
        <v>608</v>
      </c>
      <c r="H644" s="91">
        <v>-4</v>
      </c>
      <c r="I644" s="1" t="s">
        <v>556</v>
      </c>
      <c r="J644" s="1" t="s">
        <v>609</v>
      </c>
      <c r="K644" s="1" t="s">
        <v>609</v>
      </c>
      <c r="L644" s="101">
        <v>768</v>
      </c>
      <c r="M644" s="1" t="s">
        <v>21</v>
      </c>
      <c r="N644" s="1" t="s">
        <v>21</v>
      </c>
    </row>
    <row r="645" spans="1:14" x14ac:dyDescent="0.25">
      <c r="A645" s="119" t="s">
        <v>39</v>
      </c>
      <c r="B645" s="106" t="s">
        <v>15</v>
      </c>
      <c r="C645" s="105" t="s">
        <v>606</v>
      </c>
      <c r="D645" s="108">
        <v>46390099999</v>
      </c>
      <c r="E645" s="1" t="s">
        <v>607</v>
      </c>
      <c r="F645" s="2" t="s">
        <v>35</v>
      </c>
      <c r="G645" s="1" t="s">
        <v>608</v>
      </c>
      <c r="H645" s="91">
        <v>3.984</v>
      </c>
      <c r="I645" s="1" t="s">
        <v>610</v>
      </c>
      <c r="J645" s="1" t="s">
        <v>610</v>
      </c>
      <c r="K645" s="1" t="s">
        <v>610</v>
      </c>
      <c r="L645" s="101">
        <v>619</v>
      </c>
      <c r="M645" s="1" t="s">
        <v>21</v>
      </c>
      <c r="N645" s="1" t="s">
        <v>21</v>
      </c>
    </row>
    <row r="646" spans="1:14" x14ac:dyDescent="0.25">
      <c r="A646" s="119" t="s">
        <v>40</v>
      </c>
      <c r="B646" s="106" t="s">
        <v>15</v>
      </c>
      <c r="C646" s="105" t="s">
        <v>606</v>
      </c>
      <c r="D646" s="108">
        <v>46390099999</v>
      </c>
      <c r="E646" s="1" t="s">
        <v>607</v>
      </c>
      <c r="F646" s="2" t="s">
        <v>35</v>
      </c>
      <c r="G646" s="1" t="s">
        <v>608</v>
      </c>
      <c r="H646" s="91">
        <v>0</v>
      </c>
      <c r="I646" s="1" t="s">
        <v>559</v>
      </c>
      <c r="J646" s="1" t="s">
        <v>559</v>
      </c>
      <c r="K646" s="1" t="s">
        <v>559</v>
      </c>
      <c r="L646" s="101">
        <v>1159</v>
      </c>
      <c r="M646" s="1" t="s">
        <v>21</v>
      </c>
      <c r="N646" s="1" t="s">
        <v>21</v>
      </c>
    </row>
    <row r="647" spans="1:14" x14ac:dyDescent="0.25">
      <c r="A647" s="119" t="s">
        <v>41</v>
      </c>
      <c r="B647" s="106" t="s">
        <v>15</v>
      </c>
      <c r="C647" s="105" t="s">
        <v>606</v>
      </c>
      <c r="D647" s="108">
        <v>46390099999</v>
      </c>
      <c r="E647" s="1" t="s">
        <v>607</v>
      </c>
      <c r="F647" s="2" t="s">
        <v>35</v>
      </c>
      <c r="G647" s="1" t="s">
        <v>608</v>
      </c>
      <c r="H647" s="91">
        <v>0</v>
      </c>
      <c r="I647" s="1" t="s">
        <v>57</v>
      </c>
      <c r="J647" s="1" t="s">
        <v>57</v>
      </c>
      <c r="K647" s="1" t="s">
        <v>57</v>
      </c>
      <c r="L647" s="101">
        <v>1363</v>
      </c>
      <c r="M647" s="1" t="s">
        <v>21</v>
      </c>
      <c r="N647" s="1" t="s">
        <v>21</v>
      </c>
    </row>
    <row r="648" spans="1:14" x14ac:dyDescent="0.25">
      <c r="A648" s="119" t="s">
        <v>80</v>
      </c>
      <c r="B648" s="106" t="s">
        <v>15</v>
      </c>
      <c r="C648" s="105" t="s">
        <v>606</v>
      </c>
      <c r="D648" s="108">
        <v>46390099999</v>
      </c>
      <c r="E648" s="1" t="s">
        <v>607</v>
      </c>
      <c r="F648" s="2" t="s">
        <v>35</v>
      </c>
      <c r="G648" s="1" t="s">
        <v>608</v>
      </c>
      <c r="H648" s="91">
        <v>0</v>
      </c>
      <c r="I648" s="1" t="s">
        <v>57</v>
      </c>
      <c r="J648" s="1" t="s">
        <v>57</v>
      </c>
      <c r="K648" s="1" t="s">
        <v>57</v>
      </c>
      <c r="L648" s="101">
        <v>1363</v>
      </c>
      <c r="M648" s="1" t="s">
        <v>21</v>
      </c>
      <c r="N648" s="1" t="s">
        <v>21</v>
      </c>
    </row>
    <row r="649" spans="1:14" x14ac:dyDescent="0.25">
      <c r="A649" s="119" t="s">
        <v>42</v>
      </c>
      <c r="B649" s="106" t="s">
        <v>15</v>
      </c>
      <c r="C649" s="105" t="s">
        <v>606</v>
      </c>
      <c r="D649" s="108">
        <v>46390099999</v>
      </c>
      <c r="E649" s="1" t="s">
        <v>607</v>
      </c>
      <c r="F649" s="2" t="s">
        <v>35</v>
      </c>
      <c r="G649" s="1" t="s">
        <v>608</v>
      </c>
      <c r="H649" s="91">
        <v>1</v>
      </c>
      <c r="I649" s="1" t="s">
        <v>57</v>
      </c>
      <c r="J649" s="1" t="s">
        <v>57</v>
      </c>
      <c r="K649" s="1" t="s">
        <v>57</v>
      </c>
      <c r="L649" s="101">
        <v>1363</v>
      </c>
      <c r="M649" s="1" t="s">
        <v>21</v>
      </c>
      <c r="N649" s="1" t="s">
        <v>21</v>
      </c>
    </row>
    <row r="650" spans="1:14" x14ac:dyDescent="0.25">
      <c r="A650" s="119" t="s">
        <v>81</v>
      </c>
      <c r="B650" s="106" t="s">
        <v>15</v>
      </c>
      <c r="C650" s="105" t="s">
        <v>606</v>
      </c>
      <c r="D650" s="108">
        <v>46390099999</v>
      </c>
      <c r="E650" s="1" t="s">
        <v>607</v>
      </c>
      <c r="F650" s="2" t="s">
        <v>35</v>
      </c>
      <c r="G650" s="1" t="s">
        <v>608</v>
      </c>
      <c r="H650" s="91">
        <v>-0.1</v>
      </c>
      <c r="I650" s="1" t="s">
        <v>57</v>
      </c>
      <c r="J650" s="1" t="s">
        <v>57</v>
      </c>
      <c r="K650" s="1" t="s">
        <v>57</v>
      </c>
      <c r="L650" s="101">
        <v>1363</v>
      </c>
      <c r="M650" s="1" t="s">
        <v>21</v>
      </c>
      <c r="N650" s="1" t="s">
        <v>21</v>
      </c>
    </row>
    <row r="651" spans="1:14" x14ac:dyDescent="0.25">
      <c r="A651" s="119" t="s">
        <v>48</v>
      </c>
      <c r="B651" s="106" t="s">
        <v>15</v>
      </c>
      <c r="C651" s="105" t="s">
        <v>606</v>
      </c>
      <c r="D651" s="108">
        <v>46390099999</v>
      </c>
      <c r="E651" s="1" t="s">
        <v>607</v>
      </c>
      <c r="F651" s="2" t="s">
        <v>35</v>
      </c>
      <c r="G651" s="1" t="s">
        <v>608</v>
      </c>
      <c r="H651" s="91">
        <v>4074.6</v>
      </c>
      <c r="I651" s="1" t="s">
        <v>180</v>
      </c>
      <c r="J651" s="1" t="s">
        <v>180</v>
      </c>
      <c r="K651" s="1" t="s">
        <v>180</v>
      </c>
      <c r="L651" s="101">
        <v>34</v>
      </c>
      <c r="M651" s="1" t="s">
        <v>21</v>
      </c>
      <c r="N651" s="1" t="s">
        <v>21</v>
      </c>
    </row>
    <row r="652" spans="1:14" x14ac:dyDescent="0.25">
      <c r="A652" s="119" t="s">
        <v>26</v>
      </c>
      <c r="B652" s="106" t="s">
        <v>15</v>
      </c>
      <c r="C652" s="105" t="s">
        <v>606</v>
      </c>
      <c r="D652" s="108">
        <v>46390099999</v>
      </c>
      <c r="E652" s="1" t="s">
        <v>607</v>
      </c>
      <c r="F652" s="2" t="s">
        <v>35</v>
      </c>
      <c r="G652" s="1" t="s">
        <v>608</v>
      </c>
      <c r="H652" s="91">
        <v>0</v>
      </c>
      <c r="I652" s="1" t="s">
        <v>556</v>
      </c>
      <c r="J652" s="1" t="s">
        <v>556</v>
      </c>
      <c r="K652" s="1" t="s">
        <v>556</v>
      </c>
      <c r="L652" s="101">
        <v>913</v>
      </c>
      <c r="M652" s="1" t="s">
        <v>21</v>
      </c>
      <c r="N652" s="1" t="s">
        <v>21</v>
      </c>
    </row>
    <row r="653" spans="1:14" x14ac:dyDescent="0.25">
      <c r="A653" s="119" t="s">
        <v>22</v>
      </c>
      <c r="B653" s="106" t="s">
        <v>15</v>
      </c>
      <c r="C653" s="105" t="s">
        <v>606</v>
      </c>
      <c r="D653" s="108">
        <v>46390099999</v>
      </c>
      <c r="E653" s="1" t="s">
        <v>607</v>
      </c>
      <c r="F653" s="2" t="s">
        <v>35</v>
      </c>
      <c r="G653" s="1" t="s">
        <v>608</v>
      </c>
      <c r="H653" s="91">
        <v>-1</v>
      </c>
      <c r="I653" s="1" t="s">
        <v>611</v>
      </c>
      <c r="J653" s="1" t="s">
        <v>611</v>
      </c>
      <c r="K653" s="1" t="s">
        <v>611</v>
      </c>
      <c r="L653" s="101">
        <v>375</v>
      </c>
      <c r="M653" s="1" t="s">
        <v>21</v>
      </c>
      <c r="N653" s="1" t="s">
        <v>21</v>
      </c>
    </row>
    <row r="654" spans="1:14" x14ac:dyDescent="0.25">
      <c r="A654" s="119" t="s">
        <v>45</v>
      </c>
      <c r="B654" s="106" t="s">
        <v>15</v>
      </c>
      <c r="C654" s="105" t="s">
        <v>606</v>
      </c>
      <c r="D654" s="108">
        <v>46390099999</v>
      </c>
      <c r="E654" s="1" t="s">
        <v>607</v>
      </c>
      <c r="F654" s="2" t="s">
        <v>35</v>
      </c>
      <c r="G654" s="1" t="s">
        <v>608</v>
      </c>
      <c r="H654" s="91">
        <v>1</v>
      </c>
      <c r="I654" s="1" t="s">
        <v>610</v>
      </c>
      <c r="J654" s="1" t="s">
        <v>610</v>
      </c>
      <c r="K654" s="1" t="s">
        <v>610</v>
      </c>
      <c r="L654" s="101">
        <v>619</v>
      </c>
      <c r="M654" s="1" t="s">
        <v>21</v>
      </c>
      <c r="N654" s="1" t="s">
        <v>21</v>
      </c>
    </row>
    <row r="655" spans="1:14" x14ac:dyDescent="0.25">
      <c r="A655" s="119" t="s">
        <v>84</v>
      </c>
      <c r="B655" s="106" t="s">
        <v>15</v>
      </c>
      <c r="C655" s="105" t="s">
        <v>606</v>
      </c>
      <c r="D655" s="108">
        <v>46390099999</v>
      </c>
      <c r="E655" s="1" t="s">
        <v>607</v>
      </c>
      <c r="F655" s="2" t="s">
        <v>35</v>
      </c>
      <c r="G655" s="1" t="s">
        <v>608</v>
      </c>
      <c r="H655" s="91">
        <v>68</v>
      </c>
      <c r="I655" s="1" t="s">
        <v>549</v>
      </c>
      <c r="J655" s="1" t="s">
        <v>611</v>
      </c>
      <c r="K655" s="1" t="s">
        <v>549</v>
      </c>
      <c r="L655" s="101">
        <v>33</v>
      </c>
      <c r="M655" s="1" t="s">
        <v>21</v>
      </c>
      <c r="N655" s="1" t="s">
        <v>21</v>
      </c>
    </row>
    <row r="656" spans="1:14" x14ac:dyDescent="0.25">
      <c r="A656" s="119" t="s">
        <v>87</v>
      </c>
      <c r="B656" s="106" t="s">
        <v>15</v>
      </c>
      <c r="C656" s="105" t="s">
        <v>606</v>
      </c>
      <c r="D656" s="108">
        <v>46390099999</v>
      </c>
      <c r="E656" s="1" t="s">
        <v>607</v>
      </c>
      <c r="F656" s="2" t="s">
        <v>35</v>
      </c>
      <c r="G656" s="1" t="s">
        <v>608</v>
      </c>
      <c r="H656" s="91">
        <v>0</v>
      </c>
      <c r="I656" s="1" t="s">
        <v>57</v>
      </c>
      <c r="J656" s="1" t="s">
        <v>57</v>
      </c>
      <c r="K656" s="1" t="s">
        <v>57</v>
      </c>
      <c r="L656" s="101">
        <v>1363</v>
      </c>
      <c r="M656" s="1" t="s">
        <v>21</v>
      </c>
      <c r="N656" s="1" t="s">
        <v>21</v>
      </c>
    </row>
    <row r="657" spans="1:14" x14ac:dyDescent="0.25">
      <c r="A657" s="119" t="s">
        <v>436</v>
      </c>
      <c r="B657" s="106" t="s">
        <v>15</v>
      </c>
      <c r="C657" s="105" t="s">
        <v>606</v>
      </c>
      <c r="D657" s="108">
        <v>46390099999</v>
      </c>
      <c r="E657" s="1" t="s">
        <v>607</v>
      </c>
      <c r="F657" s="2" t="s">
        <v>35</v>
      </c>
      <c r="G657" s="1" t="s">
        <v>608</v>
      </c>
      <c r="H657" s="91">
        <v>0</v>
      </c>
      <c r="I657" s="1"/>
      <c r="J657" s="1"/>
      <c r="K657" s="1"/>
      <c r="L657" s="2" t="s">
        <v>956</v>
      </c>
      <c r="M657" s="1" t="s">
        <v>21</v>
      </c>
      <c r="N657" s="1" t="s">
        <v>21</v>
      </c>
    </row>
    <row r="658" spans="1:14" x14ac:dyDescent="0.25">
      <c r="A658" s="119" t="s">
        <v>88</v>
      </c>
      <c r="B658" s="106" t="s">
        <v>15</v>
      </c>
      <c r="C658" s="105" t="s">
        <v>606</v>
      </c>
      <c r="D658" s="108">
        <v>46390099999</v>
      </c>
      <c r="E658" s="1" t="s">
        <v>607</v>
      </c>
      <c r="F658" s="2" t="s">
        <v>35</v>
      </c>
      <c r="G658" s="1" t="s">
        <v>608</v>
      </c>
      <c r="H658" s="91">
        <v>8</v>
      </c>
      <c r="I658" s="1" t="s">
        <v>478</v>
      </c>
      <c r="J658" s="1" t="s">
        <v>57</v>
      </c>
      <c r="K658" s="1" t="s">
        <v>478</v>
      </c>
      <c r="L658" s="101">
        <v>32</v>
      </c>
      <c r="M658" s="1" t="s">
        <v>21</v>
      </c>
      <c r="N658" s="1" t="s">
        <v>21</v>
      </c>
    </row>
    <row r="659" spans="1:14" x14ac:dyDescent="0.25">
      <c r="A659" s="119" t="s">
        <v>46</v>
      </c>
      <c r="B659" s="106" t="s">
        <v>15</v>
      </c>
      <c r="C659" s="105" t="s">
        <v>606</v>
      </c>
      <c r="D659" s="108">
        <v>46390099999</v>
      </c>
      <c r="E659" s="1" t="s">
        <v>607</v>
      </c>
      <c r="F659" s="2" t="s">
        <v>35</v>
      </c>
      <c r="G659" s="1" t="s">
        <v>608</v>
      </c>
      <c r="H659" s="91">
        <v>1.4</v>
      </c>
      <c r="I659" s="1" t="s">
        <v>612</v>
      </c>
      <c r="J659" s="1" t="s">
        <v>559</v>
      </c>
      <c r="K659" s="1" t="s">
        <v>612</v>
      </c>
      <c r="L659" s="101">
        <v>549</v>
      </c>
      <c r="M659" s="1" t="s">
        <v>21</v>
      </c>
      <c r="N659" s="1" t="s">
        <v>21</v>
      </c>
    </row>
    <row r="660" spans="1:14" x14ac:dyDescent="0.25">
      <c r="A660" s="119" t="s">
        <v>31</v>
      </c>
      <c r="B660" s="106" t="s">
        <v>15</v>
      </c>
      <c r="C660" s="105" t="s">
        <v>613</v>
      </c>
      <c r="D660" s="108">
        <v>46600099001</v>
      </c>
      <c r="E660" s="1" t="s">
        <v>616</v>
      </c>
      <c r="F660" s="2" t="s">
        <v>35</v>
      </c>
      <c r="G660" s="1" t="s">
        <v>617</v>
      </c>
      <c r="H660" s="91">
        <v>-2416798</v>
      </c>
      <c r="I660" s="1" t="s">
        <v>618</v>
      </c>
      <c r="J660" s="1" t="s">
        <v>593</v>
      </c>
      <c r="K660" s="1" t="s">
        <v>618</v>
      </c>
      <c r="L660" s="101">
        <v>272</v>
      </c>
      <c r="M660" s="1" t="s">
        <v>21</v>
      </c>
      <c r="N660" s="1" t="s">
        <v>21</v>
      </c>
    </row>
    <row r="661" spans="1:14" x14ac:dyDescent="0.25">
      <c r="A661" s="119" t="s">
        <v>48</v>
      </c>
      <c r="B661" s="106" t="s">
        <v>15</v>
      </c>
      <c r="C661" s="105" t="s">
        <v>613</v>
      </c>
      <c r="D661" s="108">
        <v>46600099001</v>
      </c>
      <c r="E661" s="1" t="s">
        <v>616</v>
      </c>
      <c r="F661" s="2" t="s">
        <v>35</v>
      </c>
      <c r="G661" s="1" t="s">
        <v>451</v>
      </c>
      <c r="H661" s="91">
        <v>0</v>
      </c>
      <c r="I661" s="1" t="s">
        <v>559</v>
      </c>
      <c r="J661" s="1" t="s">
        <v>1103</v>
      </c>
      <c r="K661" s="1" t="s">
        <v>559</v>
      </c>
      <c r="L661" s="101">
        <v>1159</v>
      </c>
      <c r="M661" s="1" t="s">
        <v>21</v>
      </c>
      <c r="N661" s="1" t="s">
        <v>21</v>
      </c>
    </row>
    <row r="662" spans="1:14" x14ac:dyDescent="0.25">
      <c r="A662" s="119" t="s">
        <v>31</v>
      </c>
      <c r="B662" s="106" t="s">
        <v>15</v>
      </c>
      <c r="C662" s="105" t="s">
        <v>613</v>
      </c>
      <c r="D662" s="108">
        <v>46600099010</v>
      </c>
      <c r="E662" s="1" t="s">
        <v>614</v>
      </c>
      <c r="F662" s="2" t="s">
        <v>67</v>
      </c>
      <c r="G662" s="1" t="s">
        <v>615</v>
      </c>
      <c r="H662" s="91">
        <v>-917500</v>
      </c>
      <c r="I662" s="1" t="s">
        <v>435</v>
      </c>
      <c r="J662" s="1" t="s">
        <v>93</v>
      </c>
      <c r="K662" s="1" t="s">
        <v>435</v>
      </c>
      <c r="L662" s="101">
        <v>213</v>
      </c>
      <c r="M662" s="1" t="s">
        <v>21</v>
      </c>
      <c r="N662" s="1" t="s">
        <v>21</v>
      </c>
    </row>
    <row r="663" spans="1:14" x14ac:dyDescent="0.25">
      <c r="A663" s="119" t="s">
        <v>31</v>
      </c>
      <c r="B663" s="106" t="s">
        <v>15</v>
      </c>
      <c r="C663" s="105" t="s">
        <v>613</v>
      </c>
      <c r="D663" s="108">
        <v>46600099023</v>
      </c>
      <c r="E663" s="1" t="s">
        <v>622</v>
      </c>
      <c r="F663" s="2" t="s">
        <v>67</v>
      </c>
      <c r="G663" s="1" t="s">
        <v>623</v>
      </c>
      <c r="H663" s="91">
        <v>-1703087969</v>
      </c>
      <c r="I663" s="1" t="s">
        <v>961</v>
      </c>
      <c r="J663" s="1" t="s">
        <v>942</v>
      </c>
      <c r="K663" s="1" t="s">
        <v>961</v>
      </c>
      <c r="L663" s="101">
        <v>4</v>
      </c>
      <c r="M663" s="1" t="s">
        <v>21</v>
      </c>
      <c r="N663" s="1" t="s">
        <v>21</v>
      </c>
    </row>
    <row r="664" spans="1:14" x14ac:dyDescent="0.25">
      <c r="A664" s="119" t="s">
        <v>31</v>
      </c>
      <c r="B664" s="106" t="s">
        <v>15</v>
      </c>
      <c r="C664" s="105" t="s">
        <v>613</v>
      </c>
      <c r="D664" s="108">
        <v>46600099030</v>
      </c>
      <c r="E664" s="1" t="s">
        <v>630</v>
      </c>
      <c r="F664" s="2" t="s">
        <v>67</v>
      </c>
      <c r="G664" s="1" t="s">
        <v>631</v>
      </c>
      <c r="H664" s="91">
        <v>27110003</v>
      </c>
      <c r="I664" s="1" t="s">
        <v>632</v>
      </c>
      <c r="J664" s="1" t="s">
        <v>65</v>
      </c>
      <c r="K664" s="1" t="s">
        <v>632</v>
      </c>
      <c r="L664" s="101">
        <v>49</v>
      </c>
      <c r="M664" s="1" t="s">
        <v>21</v>
      </c>
      <c r="N664" s="1" t="s">
        <v>21</v>
      </c>
    </row>
    <row r="665" spans="1:14" x14ac:dyDescent="0.25">
      <c r="A665" s="119" t="s">
        <v>14</v>
      </c>
      <c r="B665" s="106" t="s">
        <v>15</v>
      </c>
      <c r="C665" s="105" t="s">
        <v>613</v>
      </c>
      <c r="D665" s="108">
        <v>46600099100</v>
      </c>
      <c r="E665" s="1" t="s">
        <v>633</v>
      </c>
      <c r="F665" s="2" t="s">
        <v>67</v>
      </c>
      <c r="G665" s="1" t="s">
        <v>242</v>
      </c>
      <c r="H665" s="91">
        <v>0</v>
      </c>
      <c r="I665" s="1"/>
      <c r="J665" s="1"/>
      <c r="K665" s="1"/>
      <c r="L665" s="2" t="s">
        <v>956</v>
      </c>
      <c r="M665" s="1" t="s">
        <v>21</v>
      </c>
      <c r="N665" s="1" t="s">
        <v>21</v>
      </c>
    </row>
    <row r="666" spans="1:14" x14ac:dyDescent="0.25">
      <c r="A666" s="119" t="s">
        <v>31</v>
      </c>
      <c r="B666" s="106" t="s">
        <v>15</v>
      </c>
      <c r="C666" s="105" t="s">
        <v>613</v>
      </c>
      <c r="D666" s="108">
        <v>46600099100</v>
      </c>
      <c r="E666" s="1" t="s">
        <v>633</v>
      </c>
      <c r="F666" s="2" t="s">
        <v>67</v>
      </c>
      <c r="G666" s="1" t="s">
        <v>242</v>
      </c>
      <c r="H666" s="91">
        <v>-3108432</v>
      </c>
      <c r="I666" s="1" t="s">
        <v>478</v>
      </c>
      <c r="J666" s="1" t="s">
        <v>961</v>
      </c>
      <c r="K666" s="1" t="s">
        <v>961</v>
      </c>
      <c r="L666" s="101">
        <v>4</v>
      </c>
      <c r="M666" s="1" t="s">
        <v>21</v>
      </c>
      <c r="N666" s="1" t="s">
        <v>21</v>
      </c>
    </row>
    <row r="667" spans="1:14" x14ac:dyDescent="0.25">
      <c r="A667" s="119" t="s">
        <v>33</v>
      </c>
      <c r="B667" s="106" t="s">
        <v>15</v>
      </c>
      <c r="C667" s="105" t="s">
        <v>613</v>
      </c>
      <c r="D667" s="108">
        <v>46600099100</v>
      </c>
      <c r="E667" s="1" t="s">
        <v>633</v>
      </c>
      <c r="F667" s="2" t="s">
        <v>67</v>
      </c>
      <c r="G667" s="1" t="s">
        <v>242</v>
      </c>
      <c r="H667" s="91">
        <v>0</v>
      </c>
      <c r="I667" s="1"/>
      <c r="J667" s="1"/>
      <c r="K667" s="1"/>
      <c r="L667" s="2" t="s">
        <v>956</v>
      </c>
      <c r="M667" s="1" t="s">
        <v>21</v>
      </c>
      <c r="N667" s="1" t="s">
        <v>21</v>
      </c>
    </row>
    <row r="668" spans="1:14" x14ac:dyDescent="0.25">
      <c r="A668" s="119" t="s">
        <v>36</v>
      </c>
      <c r="B668" s="106" t="s">
        <v>15</v>
      </c>
      <c r="C668" s="105" t="s">
        <v>613</v>
      </c>
      <c r="D668" s="108">
        <v>46600099100</v>
      </c>
      <c r="E668" s="1" t="s">
        <v>633</v>
      </c>
      <c r="F668" s="2" t="s">
        <v>67</v>
      </c>
      <c r="G668" s="1" t="s">
        <v>242</v>
      </c>
      <c r="H668" s="91">
        <v>0</v>
      </c>
      <c r="I668" s="1"/>
      <c r="J668" s="1"/>
      <c r="K668" s="1"/>
      <c r="L668" s="2" t="s">
        <v>956</v>
      </c>
      <c r="M668" s="1" t="s">
        <v>21</v>
      </c>
      <c r="N668" s="1" t="s">
        <v>21</v>
      </c>
    </row>
    <row r="669" spans="1:14" x14ac:dyDescent="0.25">
      <c r="A669" s="119" t="s">
        <v>39</v>
      </c>
      <c r="B669" s="106" t="s">
        <v>15</v>
      </c>
      <c r="C669" s="105" t="s">
        <v>613</v>
      </c>
      <c r="D669" s="108">
        <v>46600099100</v>
      </c>
      <c r="E669" s="1" t="s">
        <v>633</v>
      </c>
      <c r="F669" s="2" t="s">
        <v>67</v>
      </c>
      <c r="G669" s="1" t="s">
        <v>242</v>
      </c>
      <c r="H669" s="91">
        <v>0</v>
      </c>
      <c r="I669" s="1"/>
      <c r="J669" s="1"/>
      <c r="K669" s="1"/>
      <c r="L669" s="2" t="s">
        <v>956</v>
      </c>
      <c r="M669" s="1" t="s">
        <v>21</v>
      </c>
      <c r="N669" s="1" t="s">
        <v>21</v>
      </c>
    </row>
    <row r="670" spans="1:14" x14ac:dyDescent="0.25">
      <c r="A670" s="119" t="s">
        <v>1336</v>
      </c>
      <c r="B670" s="106" t="s">
        <v>15</v>
      </c>
      <c r="C670" s="105" t="s">
        <v>613</v>
      </c>
      <c r="D670" s="108">
        <v>46600099100</v>
      </c>
      <c r="E670" s="1" t="s">
        <v>633</v>
      </c>
      <c r="F670" s="2" t="s">
        <v>67</v>
      </c>
      <c r="G670" s="1" t="s">
        <v>242</v>
      </c>
      <c r="H670" s="91">
        <v>0</v>
      </c>
      <c r="I670" s="1"/>
      <c r="J670" s="1"/>
      <c r="K670" s="1"/>
      <c r="L670" s="2" t="s">
        <v>956</v>
      </c>
      <c r="M670" s="1" t="s">
        <v>21</v>
      </c>
      <c r="N670" s="1" t="s">
        <v>21</v>
      </c>
    </row>
    <row r="671" spans="1:14" x14ac:dyDescent="0.25">
      <c r="A671" s="119" t="s">
        <v>40</v>
      </c>
      <c r="B671" s="106" t="s">
        <v>15</v>
      </c>
      <c r="C671" s="105" t="s">
        <v>613</v>
      </c>
      <c r="D671" s="108">
        <v>46600099100</v>
      </c>
      <c r="E671" s="1" t="s">
        <v>633</v>
      </c>
      <c r="F671" s="2" t="s">
        <v>67</v>
      </c>
      <c r="G671" s="1" t="s">
        <v>242</v>
      </c>
      <c r="H671" s="91">
        <v>0</v>
      </c>
      <c r="I671" s="1"/>
      <c r="J671" s="1"/>
      <c r="K671" s="1"/>
      <c r="L671" s="2" t="s">
        <v>956</v>
      </c>
      <c r="M671" s="1" t="s">
        <v>21</v>
      </c>
      <c r="N671" s="1" t="s">
        <v>21</v>
      </c>
    </row>
    <row r="672" spans="1:14" x14ac:dyDescent="0.25">
      <c r="A672" s="119" t="s">
        <v>41</v>
      </c>
      <c r="B672" s="106" t="s">
        <v>15</v>
      </c>
      <c r="C672" s="105" t="s">
        <v>613</v>
      </c>
      <c r="D672" s="108">
        <v>46600099100</v>
      </c>
      <c r="E672" s="1" t="s">
        <v>633</v>
      </c>
      <c r="F672" s="2" t="s">
        <v>67</v>
      </c>
      <c r="G672" s="1" t="s">
        <v>242</v>
      </c>
      <c r="H672" s="91">
        <v>0</v>
      </c>
      <c r="I672" s="1"/>
      <c r="J672" s="1"/>
      <c r="K672" s="1"/>
      <c r="L672" s="2" t="s">
        <v>956</v>
      </c>
      <c r="M672" s="1" t="s">
        <v>21</v>
      </c>
      <c r="N672" s="1" t="s">
        <v>21</v>
      </c>
    </row>
    <row r="673" spans="1:14" x14ac:dyDescent="0.25">
      <c r="A673" s="119" t="s">
        <v>1337</v>
      </c>
      <c r="B673" s="106" t="s">
        <v>15</v>
      </c>
      <c r="C673" s="105" t="s">
        <v>613</v>
      </c>
      <c r="D673" s="108">
        <v>46600099100</v>
      </c>
      <c r="E673" s="1" t="s">
        <v>633</v>
      </c>
      <c r="F673" s="2" t="s">
        <v>67</v>
      </c>
      <c r="G673" s="1" t="s">
        <v>242</v>
      </c>
      <c r="H673" s="91">
        <v>0</v>
      </c>
      <c r="I673" s="1"/>
      <c r="J673" s="1"/>
      <c r="K673" s="1"/>
      <c r="L673" s="2" t="s">
        <v>956</v>
      </c>
      <c r="M673" s="1" t="s">
        <v>21</v>
      </c>
      <c r="N673" s="1" t="s">
        <v>21</v>
      </c>
    </row>
    <row r="674" spans="1:14" x14ac:dyDescent="0.25">
      <c r="A674" s="119" t="s">
        <v>80</v>
      </c>
      <c r="B674" s="106" t="s">
        <v>15</v>
      </c>
      <c r="C674" s="105" t="s">
        <v>613</v>
      </c>
      <c r="D674" s="108">
        <v>46600099100</v>
      </c>
      <c r="E674" s="1" t="s">
        <v>633</v>
      </c>
      <c r="F674" s="2" t="s">
        <v>67</v>
      </c>
      <c r="G674" s="1" t="s">
        <v>242</v>
      </c>
      <c r="H674" s="91">
        <v>0</v>
      </c>
      <c r="I674" s="1"/>
      <c r="J674" s="1"/>
      <c r="K674" s="1"/>
      <c r="L674" s="2" t="s">
        <v>956</v>
      </c>
      <c r="M674" s="1" t="s">
        <v>21</v>
      </c>
      <c r="N674" s="1" t="s">
        <v>21</v>
      </c>
    </row>
    <row r="675" spans="1:14" x14ac:dyDescent="0.25">
      <c r="A675" s="119" t="s">
        <v>448</v>
      </c>
      <c r="B675" s="106" t="s">
        <v>15</v>
      </c>
      <c r="C675" s="105" t="s">
        <v>613</v>
      </c>
      <c r="D675" s="108">
        <v>46600099100</v>
      </c>
      <c r="E675" s="1" t="s">
        <v>633</v>
      </c>
      <c r="F675" s="2" t="s">
        <v>67</v>
      </c>
      <c r="G675" s="1" t="s">
        <v>242</v>
      </c>
      <c r="H675" s="91">
        <v>0</v>
      </c>
      <c r="I675" s="1"/>
      <c r="J675" s="1"/>
      <c r="K675" s="1"/>
      <c r="L675" s="2" t="s">
        <v>956</v>
      </c>
      <c r="M675" s="1" t="s">
        <v>21</v>
      </c>
      <c r="N675" s="1" t="s">
        <v>21</v>
      </c>
    </row>
    <row r="676" spans="1:14" x14ac:dyDescent="0.25">
      <c r="A676" s="119" t="s">
        <v>42</v>
      </c>
      <c r="B676" s="106" t="s">
        <v>15</v>
      </c>
      <c r="C676" s="105" t="s">
        <v>613</v>
      </c>
      <c r="D676" s="108">
        <v>46600099100</v>
      </c>
      <c r="E676" s="1" t="s">
        <v>633</v>
      </c>
      <c r="F676" s="2" t="s">
        <v>67</v>
      </c>
      <c r="G676" s="1" t="s">
        <v>242</v>
      </c>
      <c r="H676" s="91">
        <v>0</v>
      </c>
      <c r="I676" s="1"/>
      <c r="J676" s="1"/>
      <c r="K676" s="1"/>
      <c r="L676" s="2" t="s">
        <v>956</v>
      </c>
      <c r="M676" s="1" t="s">
        <v>21</v>
      </c>
      <c r="N676" s="1" t="s">
        <v>21</v>
      </c>
    </row>
    <row r="677" spans="1:14" x14ac:dyDescent="0.25">
      <c r="A677" s="119" t="s">
        <v>81</v>
      </c>
      <c r="B677" s="106" t="s">
        <v>15</v>
      </c>
      <c r="C677" s="105" t="s">
        <v>613</v>
      </c>
      <c r="D677" s="108">
        <v>46600099100</v>
      </c>
      <c r="E677" s="1" t="s">
        <v>633</v>
      </c>
      <c r="F677" s="2" t="s">
        <v>67</v>
      </c>
      <c r="G677" s="1" t="s">
        <v>242</v>
      </c>
      <c r="H677" s="91">
        <v>0</v>
      </c>
      <c r="I677" s="1"/>
      <c r="J677" s="1"/>
      <c r="K677" s="1"/>
      <c r="L677" s="2" t="s">
        <v>956</v>
      </c>
      <c r="M677" s="1" t="s">
        <v>21</v>
      </c>
      <c r="N677" s="1" t="s">
        <v>21</v>
      </c>
    </row>
    <row r="678" spans="1:14" x14ac:dyDescent="0.25">
      <c r="A678" s="119" t="s">
        <v>26</v>
      </c>
      <c r="B678" s="106" t="s">
        <v>15</v>
      </c>
      <c r="C678" s="105" t="s">
        <v>613</v>
      </c>
      <c r="D678" s="108">
        <v>46600099100</v>
      </c>
      <c r="E678" s="1" t="s">
        <v>633</v>
      </c>
      <c r="F678" s="2" t="s">
        <v>67</v>
      </c>
      <c r="G678" s="1" t="s">
        <v>242</v>
      </c>
      <c r="H678" s="91">
        <v>0</v>
      </c>
      <c r="I678" s="1"/>
      <c r="J678" s="1"/>
      <c r="K678" s="1"/>
      <c r="L678" s="2" t="s">
        <v>956</v>
      </c>
      <c r="M678" s="1" t="s">
        <v>21</v>
      </c>
      <c r="N678" s="1" t="s">
        <v>21</v>
      </c>
    </row>
    <row r="679" spans="1:14" x14ac:dyDescent="0.25">
      <c r="A679" s="119" t="s">
        <v>22</v>
      </c>
      <c r="B679" s="106" t="s">
        <v>15</v>
      </c>
      <c r="C679" s="105" t="s">
        <v>613</v>
      </c>
      <c r="D679" s="108">
        <v>46600099100</v>
      </c>
      <c r="E679" s="1" t="s">
        <v>633</v>
      </c>
      <c r="F679" s="2" t="s">
        <v>67</v>
      </c>
      <c r="G679" s="1" t="s">
        <v>242</v>
      </c>
      <c r="H679" s="91">
        <v>0</v>
      </c>
      <c r="I679" s="1"/>
      <c r="J679" s="1"/>
      <c r="K679" s="1"/>
      <c r="L679" s="2" t="s">
        <v>956</v>
      </c>
      <c r="M679" s="1" t="s">
        <v>21</v>
      </c>
      <c r="N679" s="1" t="s">
        <v>21</v>
      </c>
    </row>
    <row r="680" spans="1:14" x14ac:dyDescent="0.25">
      <c r="A680" s="119" t="s">
        <v>45</v>
      </c>
      <c r="B680" s="106" t="s">
        <v>15</v>
      </c>
      <c r="C680" s="105" t="s">
        <v>613</v>
      </c>
      <c r="D680" s="108">
        <v>46600099100</v>
      </c>
      <c r="E680" s="1" t="s">
        <v>633</v>
      </c>
      <c r="F680" s="2" t="s">
        <v>67</v>
      </c>
      <c r="G680" s="1" t="s">
        <v>242</v>
      </c>
      <c r="H680" s="91">
        <v>0</v>
      </c>
      <c r="I680" s="1"/>
      <c r="J680" s="1"/>
      <c r="K680" s="1"/>
      <c r="L680" s="2" t="s">
        <v>956</v>
      </c>
      <c r="M680" s="1" t="s">
        <v>21</v>
      </c>
      <c r="N680" s="1" t="s">
        <v>21</v>
      </c>
    </row>
    <row r="681" spans="1:14" x14ac:dyDescent="0.25">
      <c r="A681" s="119" t="s">
        <v>84</v>
      </c>
      <c r="B681" s="106" t="s">
        <v>15</v>
      </c>
      <c r="C681" s="105" t="s">
        <v>613</v>
      </c>
      <c r="D681" s="108">
        <v>46600099100</v>
      </c>
      <c r="E681" s="1" t="s">
        <v>633</v>
      </c>
      <c r="F681" s="2" t="s">
        <v>67</v>
      </c>
      <c r="G681" s="1" t="s">
        <v>242</v>
      </c>
      <c r="H681" s="91">
        <v>0</v>
      </c>
      <c r="I681" s="1"/>
      <c r="J681" s="1"/>
      <c r="K681" s="1"/>
      <c r="L681" s="2" t="s">
        <v>956</v>
      </c>
      <c r="M681" s="1" t="s">
        <v>21</v>
      </c>
      <c r="N681" s="1" t="s">
        <v>21</v>
      </c>
    </row>
    <row r="682" spans="1:14" x14ac:dyDescent="0.25">
      <c r="A682" s="119" t="s">
        <v>87</v>
      </c>
      <c r="B682" s="106" t="s">
        <v>15</v>
      </c>
      <c r="C682" s="105" t="s">
        <v>613</v>
      </c>
      <c r="D682" s="108">
        <v>46600099100</v>
      </c>
      <c r="E682" s="1" t="s">
        <v>633</v>
      </c>
      <c r="F682" s="2" t="s">
        <v>67</v>
      </c>
      <c r="G682" s="1" t="s">
        <v>242</v>
      </c>
      <c r="H682" s="91">
        <v>0</v>
      </c>
      <c r="I682" s="1"/>
      <c r="J682" s="1"/>
      <c r="K682" s="1"/>
      <c r="L682" s="2" t="s">
        <v>956</v>
      </c>
      <c r="M682" s="1" t="s">
        <v>21</v>
      </c>
      <c r="N682" s="1" t="s">
        <v>21</v>
      </c>
    </row>
    <row r="683" spans="1:14" x14ac:dyDescent="0.25">
      <c r="A683" s="119" t="s">
        <v>436</v>
      </c>
      <c r="B683" s="106" t="s">
        <v>15</v>
      </c>
      <c r="C683" s="105" t="s">
        <v>613</v>
      </c>
      <c r="D683" s="108">
        <v>46600099100</v>
      </c>
      <c r="E683" s="1" t="s">
        <v>633</v>
      </c>
      <c r="F683" s="2" t="s">
        <v>67</v>
      </c>
      <c r="G683" s="1" t="s">
        <v>242</v>
      </c>
      <c r="H683" s="91">
        <v>0</v>
      </c>
      <c r="I683" s="1"/>
      <c r="J683" s="1"/>
      <c r="K683" s="1"/>
      <c r="L683" s="2" t="s">
        <v>956</v>
      </c>
      <c r="M683" s="1" t="s">
        <v>21</v>
      </c>
      <c r="N683" s="1" t="s">
        <v>21</v>
      </c>
    </row>
    <row r="684" spans="1:14" x14ac:dyDescent="0.25">
      <c r="A684" s="119" t="s">
        <v>88</v>
      </c>
      <c r="B684" s="106" t="s">
        <v>15</v>
      </c>
      <c r="C684" s="105" t="s">
        <v>613</v>
      </c>
      <c r="D684" s="108">
        <v>46600099100</v>
      </c>
      <c r="E684" s="1" t="s">
        <v>633</v>
      </c>
      <c r="F684" s="2" t="s">
        <v>67</v>
      </c>
      <c r="G684" s="1" t="s">
        <v>242</v>
      </c>
      <c r="H684" s="91">
        <v>0</v>
      </c>
      <c r="I684" s="1"/>
      <c r="J684" s="1"/>
      <c r="K684" s="1"/>
      <c r="L684" s="2" t="s">
        <v>956</v>
      </c>
      <c r="M684" s="1" t="s">
        <v>21</v>
      </c>
      <c r="N684" s="1" t="s">
        <v>21</v>
      </c>
    </row>
    <row r="685" spans="1:14" x14ac:dyDescent="0.25">
      <c r="A685" s="119" t="s">
        <v>46</v>
      </c>
      <c r="B685" s="106" t="s">
        <v>15</v>
      </c>
      <c r="C685" s="105" t="s">
        <v>613</v>
      </c>
      <c r="D685" s="108">
        <v>46600099100</v>
      </c>
      <c r="E685" s="1" t="s">
        <v>633</v>
      </c>
      <c r="F685" s="2" t="s">
        <v>67</v>
      </c>
      <c r="G685" s="1" t="s">
        <v>242</v>
      </c>
      <c r="H685" s="91">
        <v>0</v>
      </c>
      <c r="I685" s="1"/>
      <c r="J685" s="1"/>
      <c r="K685" s="1"/>
      <c r="L685" s="2" t="s">
        <v>956</v>
      </c>
      <c r="M685" s="1" t="s">
        <v>21</v>
      </c>
      <c r="N685" s="1" t="s">
        <v>21</v>
      </c>
    </row>
    <row r="686" spans="1:14" x14ac:dyDescent="0.25">
      <c r="A686" s="119" t="s">
        <v>14</v>
      </c>
      <c r="B686" s="106" t="s">
        <v>15</v>
      </c>
      <c r="C686" s="105" t="s">
        <v>613</v>
      </c>
      <c r="D686" s="108">
        <v>46600099101</v>
      </c>
      <c r="E686" s="1" t="s">
        <v>1107</v>
      </c>
      <c r="F686" s="2" t="s">
        <v>67</v>
      </c>
      <c r="G686" s="1" t="s">
        <v>242</v>
      </c>
      <c r="H686" s="91">
        <v>0</v>
      </c>
      <c r="I686" s="1"/>
      <c r="J686" s="1"/>
      <c r="K686" s="1"/>
      <c r="L686" s="2" t="s">
        <v>956</v>
      </c>
      <c r="M686" s="1" t="s">
        <v>21</v>
      </c>
      <c r="N686" s="1" t="s">
        <v>21</v>
      </c>
    </row>
    <row r="687" spans="1:14" x14ac:dyDescent="0.25">
      <c r="A687" s="119" t="s">
        <v>31</v>
      </c>
      <c r="B687" s="106" t="s">
        <v>15</v>
      </c>
      <c r="C687" s="105" t="s">
        <v>613</v>
      </c>
      <c r="D687" s="108">
        <v>46600099101</v>
      </c>
      <c r="E687" s="1" t="s">
        <v>1107</v>
      </c>
      <c r="F687" s="2" t="s">
        <v>67</v>
      </c>
      <c r="G687" s="1" t="s">
        <v>242</v>
      </c>
      <c r="H687" s="91">
        <v>0</v>
      </c>
      <c r="I687" s="1"/>
      <c r="J687" s="1"/>
      <c r="K687" s="1"/>
      <c r="L687" s="2" t="s">
        <v>956</v>
      </c>
      <c r="M687" s="1" t="s">
        <v>21</v>
      </c>
      <c r="N687" s="1" t="s">
        <v>21</v>
      </c>
    </row>
    <row r="688" spans="1:14" x14ac:dyDescent="0.25">
      <c r="A688" s="119" t="s">
        <v>33</v>
      </c>
      <c r="B688" s="106" t="s">
        <v>15</v>
      </c>
      <c r="C688" s="105" t="s">
        <v>613</v>
      </c>
      <c r="D688" s="108">
        <v>46600099101</v>
      </c>
      <c r="E688" s="1" t="s">
        <v>1107</v>
      </c>
      <c r="F688" s="2" t="s">
        <v>67</v>
      </c>
      <c r="G688" s="1" t="s">
        <v>242</v>
      </c>
      <c r="H688" s="91">
        <v>0</v>
      </c>
      <c r="I688" s="1"/>
      <c r="J688" s="1"/>
      <c r="K688" s="1"/>
      <c r="L688" s="2" t="s">
        <v>956</v>
      </c>
      <c r="M688" s="1" t="s">
        <v>21</v>
      </c>
      <c r="N688" s="1" t="s">
        <v>21</v>
      </c>
    </row>
    <row r="689" spans="1:14" x14ac:dyDescent="0.25">
      <c r="A689" s="119" t="s">
        <v>36</v>
      </c>
      <c r="B689" s="106" t="s">
        <v>15</v>
      </c>
      <c r="C689" s="105" t="s">
        <v>613</v>
      </c>
      <c r="D689" s="108">
        <v>46600099101</v>
      </c>
      <c r="E689" s="1" t="s">
        <v>1107</v>
      </c>
      <c r="F689" s="2" t="s">
        <v>67</v>
      </c>
      <c r="G689" s="1" t="s">
        <v>242</v>
      </c>
      <c r="H689" s="91">
        <v>0</v>
      </c>
      <c r="I689" s="1"/>
      <c r="J689" s="1"/>
      <c r="K689" s="1"/>
      <c r="L689" s="2" t="s">
        <v>956</v>
      </c>
      <c r="M689" s="1" t="s">
        <v>21</v>
      </c>
      <c r="N689" s="1" t="s">
        <v>21</v>
      </c>
    </row>
    <row r="690" spans="1:14" x14ac:dyDescent="0.25">
      <c r="A690" s="119" t="s">
        <v>39</v>
      </c>
      <c r="B690" s="106" t="s">
        <v>15</v>
      </c>
      <c r="C690" s="105" t="s">
        <v>613</v>
      </c>
      <c r="D690" s="108">
        <v>46600099101</v>
      </c>
      <c r="E690" s="1" t="s">
        <v>1107</v>
      </c>
      <c r="F690" s="2" t="s">
        <v>67</v>
      </c>
      <c r="G690" s="1" t="s">
        <v>242</v>
      </c>
      <c r="H690" s="91">
        <v>0</v>
      </c>
      <c r="I690" s="1"/>
      <c r="J690" s="1"/>
      <c r="K690" s="1"/>
      <c r="L690" s="2" t="s">
        <v>956</v>
      </c>
      <c r="M690" s="1" t="s">
        <v>21</v>
      </c>
      <c r="N690" s="1" t="s">
        <v>21</v>
      </c>
    </row>
    <row r="691" spans="1:14" x14ac:dyDescent="0.25">
      <c r="A691" s="119" t="s">
        <v>1336</v>
      </c>
      <c r="B691" s="106" t="s">
        <v>15</v>
      </c>
      <c r="C691" s="105" t="s">
        <v>613</v>
      </c>
      <c r="D691" s="108">
        <v>46600099101</v>
      </c>
      <c r="E691" s="1" t="s">
        <v>1107</v>
      </c>
      <c r="F691" s="2" t="s">
        <v>67</v>
      </c>
      <c r="G691" s="1" t="s">
        <v>242</v>
      </c>
      <c r="H691" s="91">
        <v>0</v>
      </c>
      <c r="I691" s="1"/>
      <c r="J691" s="1"/>
      <c r="K691" s="1"/>
      <c r="L691" s="2" t="s">
        <v>956</v>
      </c>
      <c r="M691" s="1" t="s">
        <v>21</v>
      </c>
      <c r="N691" s="1" t="s">
        <v>21</v>
      </c>
    </row>
    <row r="692" spans="1:14" x14ac:dyDescent="0.25">
      <c r="A692" s="119" t="s">
        <v>40</v>
      </c>
      <c r="B692" s="106" t="s">
        <v>15</v>
      </c>
      <c r="C692" s="105" t="s">
        <v>613</v>
      </c>
      <c r="D692" s="108">
        <v>46600099101</v>
      </c>
      <c r="E692" s="1" t="s">
        <v>1107</v>
      </c>
      <c r="F692" s="2" t="s">
        <v>67</v>
      </c>
      <c r="G692" s="1" t="s">
        <v>242</v>
      </c>
      <c r="H692" s="91">
        <v>0</v>
      </c>
      <c r="I692" s="1"/>
      <c r="J692" s="1"/>
      <c r="K692" s="1"/>
      <c r="L692" s="2" t="s">
        <v>956</v>
      </c>
      <c r="M692" s="1" t="s">
        <v>21</v>
      </c>
      <c r="N692" s="1" t="s">
        <v>21</v>
      </c>
    </row>
    <row r="693" spans="1:14" x14ac:dyDescent="0.25">
      <c r="A693" s="119" t="s">
        <v>41</v>
      </c>
      <c r="B693" s="106" t="s">
        <v>15</v>
      </c>
      <c r="C693" s="105" t="s">
        <v>613</v>
      </c>
      <c r="D693" s="108">
        <v>46600099101</v>
      </c>
      <c r="E693" s="1" t="s">
        <v>1107</v>
      </c>
      <c r="F693" s="2" t="s">
        <v>67</v>
      </c>
      <c r="G693" s="1" t="s">
        <v>242</v>
      </c>
      <c r="H693" s="91">
        <v>0</v>
      </c>
      <c r="I693" s="1"/>
      <c r="J693" s="1"/>
      <c r="K693" s="1"/>
      <c r="L693" s="2" t="s">
        <v>956</v>
      </c>
      <c r="M693" s="1" t="s">
        <v>21</v>
      </c>
      <c r="N693" s="1" t="s">
        <v>21</v>
      </c>
    </row>
    <row r="694" spans="1:14" x14ac:dyDescent="0.25">
      <c r="A694" s="119" t="s">
        <v>1337</v>
      </c>
      <c r="B694" s="106" t="s">
        <v>15</v>
      </c>
      <c r="C694" s="105" t="s">
        <v>613</v>
      </c>
      <c r="D694" s="108">
        <v>46600099101</v>
      </c>
      <c r="E694" s="1" t="s">
        <v>1107</v>
      </c>
      <c r="F694" s="2" t="s">
        <v>67</v>
      </c>
      <c r="G694" s="1" t="s">
        <v>242</v>
      </c>
      <c r="H694" s="91">
        <v>0</v>
      </c>
      <c r="I694" s="1"/>
      <c r="J694" s="1"/>
      <c r="K694" s="1"/>
      <c r="L694" s="2" t="s">
        <v>956</v>
      </c>
      <c r="M694" s="1" t="s">
        <v>21</v>
      </c>
      <c r="N694" s="1" t="s">
        <v>21</v>
      </c>
    </row>
    <row r="695" spans="1:14" x14ac:dyDescent="0.25">
      <c r="A695" s="119" t="s">
        <v>80</v>
      </c>
      <c r="B695" s="106" t="s">
        <v>15</v>
      </c>
      <c r="C695" s="105" t="s">
        <v>613</v>
      </c>
      <c r="D695" s="108">
        <v>46600099101</v>
      </c>
      <c r="E695" s="1" t="s">
        <v>1107</v>
      </c>
      <c r="F695" s="2" t="s">
        <v>67</v>
      </c>
      <c r="G695" s="1" t="s">
        <v>242</v>
      </c>
      <c r="H695" s="91">
        <v>0</v>
      </c>
      <c r="I695" s="1"/>
      <c r="J695" s="1"/>
      <c r="K695" s="1"/>
      <c r="L695" s="2" t="s">
        <v>956</v>
      </c>
      <c r="M695" s="1" t="s">
        <v>21</v>
      </c>
      <c r="N695" s="1" t="s">
        <v>21</v>
      </c>
    </row>
    <row r="696" spans="1:14" x14ac:dyDescent="0.25">
      <c r="A696" s="119" t="s">
        <v>448</v>
      </c>
      <c r="B696" s="106" t="s">
        <v>15</v>
      </c>
      <c r="C696" s="105" t="s">
        <v>613</v>
      </c>
      <c r="D696" s="108">
        <v>46600099101</v>
      </c>
      <c r="E696" s="1" t="s">
        <v>1107</v>
      </c>
      <c r="F696" s="2" t="s">
        <v>67</v>
      </c>
      <c r="G696" s="1" t="s">
        <v>242</v>
      </c>
      <c r="H696" s="91">
        <v>0</v>
      </c>
      <c r="I696" s="1"/>
      <c r="J696" s="1"/>
      <c r="K696" s="1"/>
      <c r="L696" s="2" t="s">
        <v>956</v>
      </c>
      <c r="M696" s="1" t="s">
        <v>21</v>
      </c>
      <c r="N696" s="1" t="s">
        <v>21</v>
      </c>
    </row>
    <row r="697" spans="1:14" x14ac:dyDescent="0.25">
      <c r="A697" s="119" t="s">
        <v>42</v>
      </c>
      <c r="B697" s="106" t="s">
        <v>15</v>
      </c>
      <c r="C697" s="105" t="s">
        <v>613</v>
      </c>
      <c r="D697" s="108">
        <v>46600099101</v>
      </c>
      <c r="E697" s="1" t="s">
        <v>1107</v>
      </c>
      <c r="F697" s="2" t="s">
        <v>67</v>
      </c>
      <c r="G697" s="1" t="s">
        <v>242</v>
      </c>
      <c r="H697" s="91">
        <v>0</v>
      </c>
      <c r="I697" s="1"/>
      <c r="J697" s="1"/>
      <c r="K697" s="1"/>
      <c r="L697" s="2" t="s">
        <v>956</v>
      </c>
      <c r="M697" s="1" t="s">
        <v>21</v>
      </c>
      <c r="N697" s="1" t="s">
        <v>21</v>
      </c>
    </row>
    <row r="698" spans="1:14" x14ac:dyDescent="0.25">
      <c r="A698" s="119" t="s">
        <v>81</v>
      </c>
      <c r="B698" s="106" t="s">
        <v>15</v>
      </c>
      <c r="C698" s="105" t="s">
        <v>613</v>
      </c>
      <c r="D698" s="108">
        <v>46600099101</v>
      </c>
      <c r="E698" s="1" t="s">
        <v>1107</v>
      </c>
      <c r="F698" s="2" t="s">
        <v>67</v>
      </c>
      <c r="G698" s="1" t="s">
        <v>242</v>
      </c>
      <c r="H698" s="91">
        <v>0</v>
      </c>
      <c r="I698" s="1"/>
      <c r="J698" s="1"/>
      <c r="K698" s="1"/>
      <c r="L698" s="2" t="s">
        <v>956</v>
      </c>
      <c r="M698" s="1" t="s">
        <v>21</v>
      </c>
      <c r="N698" s="1" t="s">
        <v>21</v>
      </c>
    </row>
    <row r="699" spans="1:14" x14ac:dyDescent="0.25">
      <c r="A699" s="119" t="s">
        <v>48</v>
      </c>
      <c r="B699" s="106" t="s">
        <v>15</v>
      </c>
      <c r="C699" s="105" t="s">
        <v>613</v>
      </c>
      <c r="D699" s="108">
        <v>46600099101</v>
      </c>
      <c r="E699" s="1" t="s">
        <v>1107</v>
      </c>
      <c r="F699" s="2" t="s">
        <v>67</v>
      </c>
      <c r="G699" s="1" t="s">
        <v>242</v>
      </c>
      <c r="H699" s="91">
        <v>0</v>
      </c>
      <c r="I699" s="1"/>
      <c r="J699" s="1"/>
      <c r="K699" s="1"/>
      <c r="L699" s="2" t="s">
        <v>956</v>
      </c>
      <c r="M699" s="1" t="s">
        <v>21</v>
      </c>
      <c r="N699" s="1" t="s">
        <v>21</v>
      </c>
    </row>
    <row r="700" spans="1:14" x14ac:dyDescent="0.25">
      <c r="A700" s="119" t="s">
        <v>26</v>
      </c>
      <c r="B700" s="106" t="s">
        <v>15</v>
      </c>
      <c r="C700" s="105" t="s">
        <v>613</v>
      </c>
      <c r="D700" s="108">
        <v>46600099101</v>
      </c>
      <c r="E700" s="1" t="s">
        <v>1107</v>
      </c>
      <c r="F700" s="2" t="s">
        <v>67</v>
      </c>
      <c r="G700" s="1" t="s">
        <v>242</v>
      </c>
      <c r="H700" s="91">
        <v>0</v>
      </c>
      <c r="I700" s="1"/>
      <c r="J700" s="1"/>
      <c r="K700" s="1"/>
      <c r="L700" s="2" t="s">
        <v>956</v>
      </c>
      <c r="M700" s="1" t="s">
        <v>21</v>
      </c>
      <c r="N700" s="1" t="s">
        <v>21</v>
      </c>
    </row>
    <row r="701" spans="1:14" x14ac:dyDescent="0.25">
      <c r="A701" s="119" t="s">
        <v>22</v>
      </c>
      <c r="B701" s="106" t="s">
        <v>15</v>
      </c>
      <c r="C701" s="105" t="s">
        <v>613</v>
      </c>
      <c r="D701" s="108">
        <v>46600099101</v>
      </c>
      <c r="E701" s="1" t="s">
        <v>1107</v>
      </c>
      <c r="F701" s="2" t="s">
        <v>67</v>
      </c>
      <c r="G701" s="1" t="s">
        <v>242</v>
      </c>
      <c r="H701" s="91">
        <v>0</v>
      </c>
      <c r="I701" s="1"/>
      <c r="J701" s="1"/>
      <c r="K701" s="1"/>
      <c r="L701" s="2" t="s">
        <v>956</v>
      </c>
      <c r="M701" s="1" t="s">
        <v>21</v>
      </c>
      <c r="N701" s="1" t="s">
        <v>21</v>
      </c>
    </row>
    <row r="702" spans="1:14" x14ac:dyDescent="0.25">
      <c r="A702" s="119" t="s">
        <v>45</v>
      </c>
      <c r="B702" s="106" t="s">
        <v>15</v>
      </c>
      <c r="C702" s="105" t="s">
        <v>613</v>
      </c>
      <c r="D702" s="108">
        <v>46600099101</v>
      </c>
      <c r="E702" s="1" t="s">
        <v>1107</v>
      </c>
      <c r="F702" s="2" t="s">
        <v>67</v>
      </c>
      <c r="G702" s="1" t="s">
        <v>242</v>
      </c>
      <c r="H702" s="91">
        <v>0</v>
      </c>
      <c r="I702" s="1"/>
      <c r="J702" s="1"/>
      <c r="K702" s="1"/>
      <c r="L702" s="2" t="s">
        <v>956</v>
      </c>
      <c r="M702" s="1" t="s">
        <v>21</v>
      </c>
      <c r="N702" s="1" t="s">
        <v>21</v>
      </c>
    </row>
    <row r="703" spans="1:14" x14ac:dyDescent="0.25">
      <c r="A703" s="119" t="s">
        <v>84</v>
      </c>
      <c r="B703" s="106" t="s">
        <v>15</v>
      </c>
      <c r="C703" s="105" t="s">
        <v>613</v>
      </c>
      <c r="D703" s="108">
        <v>46600099101</v>
      </c>
      <c r="E703" s="1" t="s">
        <v>1107</v>
      </c>
      <c r="F703" s="2" t="s">
        <v>67</v>
      </c>
      <c r="G703" s="1" t="s">
        <v>242</v>
      </c>
      <c r="H703" s="91">
        <v>0</v>
      </c>
      <c r="I703" s="1"/>
      <c r="J703" s="1"/>
      <c r="K703" s="1"/>
      <c r="L703" s="2" t="s">
        <v>956</v>
      </c>
      <c r="M703" s="1" t="s">
        <v>21</v>
      </c>
      <c r="N703" s="1" t="s">
        <v>21</v>
      </c>
    </row>
    <row r="704" spans="1:14" x14ac:dyDescent="0.25">
      <c r="A704" s="119" t="s">
        <v>87</v>
      </c>
      <c r="B704" s="106" t="s">
        <v>15</v>
      </c>
      <c r="C704" s="105" t="s">
        <v>613</v>
      </c>
      <c r="D704" s="108">
        <v>46600099101</v>
      </c>
      <c r="E704" s="1" t="s">
        <v>1107</v>
      </c>
      <c r="F704" s="2" t="s">
        <v>67</v>
      </c>
      <c r="G704" s="1" t="s">
        <v>242</v>
      </c>
      <c r="H704" s="91">
        <v>0</v>
      </c>
      <c r="I704" s="1"/>
      <c r="J704" s="1"/>
      <c r="K704" s="1"/>
      <c r="L704" s="2" t="s">
        <v>956</v>
      </c>
      <c r="M704" s="1" t="s">
        <v>21</v>
      </c>
      <c r="N704" s="1" t="s">
        <v>21</v>
      </c>
    </row>
    <row r="705" spans="1:14" x14ac:dyDescent="0.25">
      <c r="A705" s="119" t="s">
        <v>436</v>
      </c>
      <c r="B705" s="106" t="s">
        <v>15</v>
      </c>
      <c r="C705" s="105" t="s">
        <v>613</v>
      </c>
      <c r="D705" s="108">
        <v>46600099101</v>
      </c>
      <c r="E705" s="1" t="s">
        <v>1107</v>
      </c>
      <c r="F705" s="2" t="s">
        <v>67</v>
      </c>
      <c r="G705" s="1" t="s">
        <v>242</v>
      </c>
      <c r="H705" s="91">
        <v>0</v>
      </c>
      <c r="I705" s="1"/>
      <c r="J705" s="1"/>
      <c r="K705" s="1"/>
      <c r="L705" s="2" t="s">
        <v>956</v>
      </c>
      <c r="M705" s="1" t="s">
        <v>21</v>
      </c>
      <c r="N705" s="1" t="s">
        <v>21</v>
      </c>
    </row>
    <row r="706" spans="1:14" x14ac:dyDescent="0.25">
      <c r="A706" s="119" t="s">
        <v>88</v>
      </c>
      <c r="B706" s="106" t="s">
        <v>15</v>
      </c>
      <c r="C706" s="105" t="s">
        <v>613</v>
      </c>
      <c r="D706" s="108">
        <v>46600099101</v>
      </c>
      <c r="E706" s="1" t="s">
        <v>1107</v>
      </c>
      <c r="F706" s="2" t="s">
        <v>67</v>
      </c>
      <c r="G706" s="1" t="s">
        <v>242</v>
      </c>
      <c r="H706" s="91">
        <v>0</v>
      </c>
      <c r="I706" s="1"/>
      <c r="J706" s="1"/>
      <c r="K706" s="1"/>
      <c r="L706" s="2" t="s">
        <v>956</v>
      </c>
      <c r="M706" s="1" t="s">
        <v>21</v>
      </c>
      <c r="N706" s="1" t="s">
        <v>21</v>
      </c>
    </row>
    <row r="707" spans="1:14" x14ac:dyDescent="0.25">
      <c r="A707" s="119" t="s">
        <v>46</v>
      </c>
      <c r="B707" s="106" t="s">
        <v>15</v>
      </c>
      <c r="C707" s="105" t="s">
        <v>613</v>
      </c>
      <c r="D707" s="108">
        <v>46600099101</v>
      </c>
      <c r="E707" s="1" t="s">
        <v>1107</v>
      </c>
      <c r="F707" s="2" t="s">
        <v>67</v>
      </c>
      <c r="G707" s="1" t="s">
        <v>242</v>
      </c>
      <c r="H707" s="91">
        <v>0</v>
      </c>
      <c r="I707" s="1"/>
      <c r="J707" s="1"/>
      <c r="K707" s="1"/>
      <c r="L707" s="2" t="s">
        <v>956</v>
      </c>
      <c r="M707" s="1" t="s">
        <v>21</v>
      </c>
      <c r="N707" s="1" t="s">
        <v>21</v>
      </c>
    </row>
    <row r="708" spans="1:14" x14ac:dyDescent="0.25">
      <c r="A708" s="119" t="s">
        <v>31</v>
      </c>
      <c r="B708" s="106" t="s">
        <v>15</v>
      </c>
      <c r="C708" s="105" t="s">
        <v>613</v>
      </c>
      <c r="D708" s="108">
        <v>46600990025</v>
      </c>
      <c r="E708" s="1" t="s">
        <v>624</v>
      </c>
      <c r="F708" s="2" t="s">
        <v>67</v>
      </c>
      <c r="G708" s="1" t="s">
        <v>1104</v>
      </c>
      <c r="H708" s="91">
        <v>0</v>
      </c>
      <c r="I708" s="1" t="s">
        <v>1105</v>
      </c>
      <c r="J708" s="1" t="s">
        <v>1106</v>
      </c>
      <c r="K708" s="1" t="s">
        <v>1105</v>
      </c>
      <c r="L708" s="101">
        <v>753</v>
      </c>
      <c r="M708" s="1" t="s">
        <v>21</v>
      </c>
      <c r="N708" s="1" t="s">
        <v>21</v>
      </c>
    </row>
    <row r="709" spans="1:14" x14ac:dyDescent="0.25">
      <c r="A709" s="119" t="s">
        <v>31</v>
      </c>
      <c r="B709" s="106" t="s">
        <v>15</v>
      </c>
      <c r="C709" s="105" t="s">
        <v>613</v>
      </c>
      <c r="D709" s="108">
        <v>46600990026</v>
      </c>
      <c r="E709" s="1" t="s">
        <v>628</v>
      </c>
      <c r="F709" s="2" t="s">
        <v>67</v>
      </c>
      <c r="G709" s="1" t="s">
        <v>629</v>
      </c>
      <c r="H709" s="91">
        <v>-15017600</v>
      </c>
      <c r="I709" s="1" t="s">
        <v>475</v>
      </c>
      <c r="J709" s="1" t="s">
        <v>549</v>
      </c>
      <c r="K709" s="1" t="s">
        <v>549</v>
      </c>
      <c r="L709" s="101">
        <v>33</v>
      </c>
      <c r="M709" s="1" t="s">
        <v>21</v>
      </c>
      <c r="N709" s="1" t="s">
        <v>21</v>
      </c>
    </row>
    <row r="710" spans="1:14" x14ac:dyDescent="0.25">
      <c r="A710" s="119" t="s">
        <v>31</v>
      </c>
      <c r="B710" s="106" t="s">
        <v>15</v>
      </c>
      <c r="C710" s="105" t="s">
        <v>613</v>
      </c>
      <c r="D710" s="108">
        <v>46600990027</v>
      </c>
      <c r="E710" s="1" t="s">
        <v>619</v>
      </c>
      <c r="F710" s="2" t="s">
        <v>67</v>
      </c>
      <c r="G710" s="1" t="s">
        <v>620</v>
      </c>
      <c r="H710" s="91">
        <v>-10731985</v>
      </c>
      <c r="I710" s="1" t="s">
        <v>621</v>
      </c>
      <c r="J710" s="1" t="s">
        <v>549</v>
      </c>
      <c r="K710" s="1" t="s">
        <v>549</v>
      </c>
      <c r="L710" s="101">
        <v>33</v>
      </c>
      <c r="M710" s="1" t="s">
        <v>21</v>
      </c>
      <c r="N710" s="1" t="s">
        <v>21</v>
      </c>
    </row>
    <row r="711" spans="1:14" x14ac:dyDescent="0.25">
      <c r="A711" s="119" t="s">
        <v>31</v>
      </c>
      <c r="B711" s="106" t="s">
        <v>15</v>
      </c>
      <c r="C711" s="105" t="s">
        <v>613</v>
      </c>
      <c r="D711" s="108">
        <v>46600990028</v>
      </c>
      <c r="E711" s="1" t="s">
        <v>625</v>
      </c>
      <c r="F711" s="2" t="s">
        <v>67</v>
      </c>
      <c r="G711" s="1" t="s">
        <v>626</v>
      </c>
      <c r="H711" s="91">
        <v>-363000</v>
      </c>
      <c r="I711" s="1" t="s">
        <v>422</v>
      </c>
      <c r="J711" s="1" t="s">
        <v>627</v>
      </c>
      <c r="K711" s="1" t="s">
        <v>422</v>
      </c>
      <c r="L711" s="101">
        <v>47</v>
      </c>
      <c r="M711" s="1" t="s">
        <v>21</v>
      </c>
      <c r="N711" s="1" t="s">
        <v>21</v>
      </c>
    </row>
    <row r="712" spans="1:14" x14ac:dyDescent="0.25">
      <c r="A712" s="119" t="s">
        <v>31</v>
      </c>
      <c r="B712" s="106" t="s">
        <v>15</v>
      </c>
      <c r="C712" s="105" t="s">
        <v>613</v>
      </c>
      <c r="D712" s="108">
        <v>46650500990</v>
      </c>
      <c r="E712" s="1" t="s">
        <v>1100</v>
      </c>
      <c r="F712" s="2" t="s">
        <v>67</v>
      </c>
      <c r="G712" s="1" t="s">
        <v>1101</v>
      </c>
      <c r="H712" s="91">
        <v>0</v>
      </c>
      <c r="I712" s="1" t="s">
        <v>559</v>
      </c>
      <c r="J712" s="1" t="s">
        <v>1102</v>
      </c>
      <c r="K712" s="1" t="s">
        <v>559</v>
      </c>
      <c r="L712" s="101">
        <v>1159</v>
      </c>
      <c r="M712" s="1" t="s">
        <v>21</v>
      </c>
      <c r="N712" s="1" t="s">
        <v>21</v>
      </c>
    </row>
    <row r="713" spans="1:14" x14ac:dyDescent="0.25">
      <c r="A713" s="119" t="s">
        <v>48</v>
      </c>
      <c r="B713" s="106" t="s">
        <v>15</v>
      </c>
      <c r="C713" s="105" t="s">
        <v>613</v>
      </c>
      <c r="D713" s="108">
        <v>46650500990</v>
      </c>
      <c r="E713" s="1" t="s">
        <v>1100</v>
      </c>
      <c r="F713" s="2" t="s">
        <v>35</v>
      </c>
      <c r="G713" s="1" t="s">
        <v>1101</v>
      </c>
      <c r="H713" s="91">
        <v>0</v>
      </c>
      <c r="I713" s="1" t="s">
        <v>30</v>
      </c>
      <c r="J713" s="1" t="s">
        <v>559</v>
      </c>
      <c r="K713" s="1" t="s">
        <v>559</v>
      </c>
      <c r="L713" s="101">
        <v>1159</v>
      </c>
      <c r="M713" s="1" t="s">
        <v>21</v>
      </c>
      <c r="N713" s="1" t="s">
        <v>21</v>
      </c>
    </row>
    <row r="714" spans="1:14" x14ac:dyDescent="0.25">
      <c r="A714" s="119" t="s">
        <v>31</v>
      </c>
      <c r="B714" s="106" t="s">
        <v>15</v>
      </c>
      <c r="C714" s="105" t="s">
        <v>634</v>
      </c>
      <c r="D714" s="108">
        <v>46700099000</v>
      </c>
      <c r="E714" s="1" t="s">
        <v>644</v>
      </c>
      <c r="F714" s="2" t="s">
        <v>18</v>
      </c>
      <c r="G714" s="1" t="s">
        <v>509</v>
      </c>
      <c r="H714" s="91">
        <v>150916261</v>
      </c>
      <c r="I714" s="1" t="s">
        <v>469</v>
      </c>
      <c r="J714" s="1" t="s">
        <v>107</v>
      </c>
      <c r="K714" s="1" t="s">
        <v>107</v>
      </c>
      <c r="L714" s="101">
        <v>31</v>
      </c>
      <c r="M714" s="1" t="s">
        <v>21</v>
      </c>
      <c r="N714" s="1" t="s">
        <v>21</v>
      </c>
    </row>
    <row r="715" spans="1:14" x14ac:dyDescent="0.25">
      <c r="A715" s="119" t="s">
        <v>31</v>
      </c>
      <c r="B715" s="106" t="s">
        <v>15</v>
      </c>
      <c r="C715" s="105" t="s">
        <v>634</v>
      </c>
      <c r="D715" s="108">
        <v>46700099014</v>
      </c>
      <c r="E715" s="1" t="s">
        <v>638</v>
      </c>
      <c r="F715" s="2" t="s">
        <v>18</v>
      </c>
      <c r="G715" s="1" t="s">
        <v>91</v>
      </c>
      <c r="H715" s="91">
        <v>0</v>
      </c>
      <c r="I715" s="1" t="s">
        <v>553</v>
      </c>
      <c r="J715" s="1" t="s">
        <v>394</v>
      </c>
      <c r="K715" s="1" t="s">
        <v>394</v>
      </c>
      <c r="L715" s="101">
        <v>761</v>
      </c>
      <c r="M715" s="1" t="s">
        <v>21</v>
      </c>
      <c r="N715" s="1" t="s">
        <v>21</v>
      </c>
    </row>
    <row r="716" spans="1:14" x14ac:dyDescent="0.25">
      <c r="A716" s="119" t="s">
        <v>48</v>
      </c>
      <c r="B716" s="106" t="s">
        <v>15</v>
      </c>
      <c r="C716" s="105" t="s">
        <v>634</v>
      </c>
      <c r="D716" s="108">
        <v>46700099014</v>
      </c>
      <c r="E716" s="1" t="s">
        <v>638</v>
      </c>
      <c r="F716" s="2" t="s">
        <v>18</v>
      </c>
      <c r="G716" s="1" t="s">
        <v>642</v>
      </c>
      <c r="H716" s="91">
        <v>55100</v>
      </c>
      <c r="I716" s="1" t="s">
        <v>643</v>
      </c>
      <c r="J716" s="1"/>
      <c r="K716" s="1" t="s">
        <v>643</v>
      </c>
      <c r="L716" s="101">
        <v>1841</v>
      </c>
      <c r="M716" s="1" t="s">
        <v>21</v>
      </c>
      <c r="N716" s="1" t="s">
        <v>21</v>
      </c>
    </row>
    <row r="717" spans="1:14" x14ac:dyDescent="0.25">
      <c r="A717" s="119" t="s">
        <v>31</v>
      </c>
      <c r="B717" s="106" t="s">
        <v>15</v>
      </c>
      <c r="C717" s="105" t="s">
        <v>634</v>
      </c>
      <c r="D717" s="108">
        <v>46700099103</v>
      </c>
      <c r="E717" s="1" t="s">
        <v>639</v>
      </c>
      <c r="F717" s="2" t="s">
        <v>18</v>
      </c>
      <c r="G717" s="1" t="s">
        <v>640</v>
      </c>
      <c r="H717" s="91">
        <v>2400000</v>
      </c>
      <c r="I717" s="1" t="s">
        <v>593</v>
      </c>
      <c r="J717" s="1" t="s">
        <v>641</v>
      </c>
      <c r="K717" s="1" t="s">
        <v>593</v>
      </c>
      <c r="L717" s="101">
        <v>395</v>
      </c>
      <c r="M717" s="1" t="s">
        <v>21</v>
      </c>
      <c r="N717" s="1" t="s">
        <v>21</v>
      </c>
    </row>
    <row r="718" spans="1:14" x14ac:dyDescent="0.25">
      <c r="A718" s="119" t="s">
        <v>31</v>
      </c>
      <c r="B718" s="106" t="s">
        <v>15</v>
      </c>
      <c r="C718" s="105" t="s">
        <v>634</v>
      </c>
      <c r="D718" s="108">
        <v>46700099106</v>
      </c>
      <c r="E718" s="1" t="s">
        <v>1132</v>
      </c>
      <c r="F718" s="2" t="s">
        <v>18</v>
      </c>
      <c r="G718" s="1" t="s">
        <v>1133</v>
      </c>
      <c r="H718" s="91">
        <v>0</v>
      </c>
      <c r="I718" s="1" t="s">
        <v>1134</v>
      </c>
      <c r="J718" s="1" t="s">
        <v>170</v>
      </c>
      <c r="K718" s="1" t="s">
        <v>170</v>
      </c>
      <c r="L718" s="101">
        <v>2224</v>
      </c>
      <c r="M718" s="1" t="s">
        <v>21</v>
      </c>
      <c r="N718" s="1" t="s">
        <v>21</v>
      </c>
    </row>
    <row r="719" spans="1:14" x14ac:dyDescent="0.25">
      <c r="A719" s="119" t="s">
        <v>31</v>
      </c>
      <c r="B719" s="106" t="s">
        <v>582</v>
      </c>
      <c r="C719" s="105" t="s">
        <v>634</v>
      </c>
      <c r="D719" s="108">
        <v>46700099109</v>
      </c>
      <c r="E719" s="1" t="s">
        <v>1139</v>
      </c>
      <c r="F719" s="2" t="s">
        <v>35</v>
      </c>
      <c r="G719" s="1" t="s">
        <v>1140</v>
      </c>
      <c r="H719" s="91">
        <v>0</v>
      </c>
      <c r="I719" s="1" t="s">
        <v>539</v>
      </c>
      <c r="J719" s="1" t="s">
        <v>539</v>
      </c>
      <c r="K719" s="1" t="s">
        <v>539</v>
      </c>
      <c r="L719" s="101">
        <v>770</v>
      </c>
      <c r="M719" s="1" t="s">
        <v>25</v>
      </c>
      <c r="N719" s="1" t="s">
        <v>21</v>
      </c>
    </row>
    <row r="720" spans="1:14" x14ac:dyDescent="0.25">
      <c r="A720" s="119" t="s">
        <v>31</v>
      </c>
      <c r="B720" s="106" t="s">
        <v>582</v>
      </c>
      <c r="C720" s="105" t="s">
        <v>634</v>
      </c>
      <c r="D720" s="108">
        <v>46700099110</v>
      </c>
      <c r="E720" s="1" t="s">
        <v>1126</v>
      </c>
      <c r="F720" s="2" t="s">
        <v>35</v>
      </c>
      <c r="G720" s="1" t="s">
        <v>1127</v>
      </c>
      <c r="H720" s="91">
        <v>0</v>
      </c>
      <c r="I720" s="1" t="s">
        <v>1128</v>
      </c>
      <c r="J720" s="1" t="s">
        <v>1129</v>
      </c>
      <c r="K720" s="1" t="s">
        <v>1129</v>
      </c>
      <c r="L720" s="101">
        <v>773</v>
      </c>
      <c r="M720" s="1" t="s">
        <v>25</v>
      </c>
      <c r="N720" s="1" t="s">
        <v>21</v>
      </c>
    </row>
    <row r="721" spans="1:14" x14ac:dyDescent="0.25">
      <c r="A721" s="119" t="s">
        <v>31</v>
      </c>
      <c r="B721" s="106" t="s">
        <v>15</v>
      </c>
      <c r="C721" s="105" t="s">
        <v>634</v>
      </c>
      <c r="D721" s="108">
        <v>46700099113</v>
      </c>
      <c r="E721" s="1" t="s">
        <v>645</v>
      </c>
      <c r="F721" s="2" t="s">
        <v>18</v>
      </c>
      <c r="G721" s="1" t="s">
        <v>646</v>
      </c>
      <c r="H721" s="91">
        <v>20442400</v>
      </c>
      <c r="I721" s="1" t="s">
        <v>647</v>
      </c>
      <c r="J721" s="1"/>
      <c r="K721" s="1" t="s">
        <v>647</v>
      </c>
      <c r="L721" s="101">
        <v>340</v>
      </c>
      <c r="M721" s="1" t="s">
        <v>21</v>
      </c>
      <c r="N721" s="1" t="s">
        <v>21</v>
      </c>
    </row>
    <row r="722" spans="1:14" x14ac:dyDescent="0.25">
      <c r="A722" s="119" t="s">
        <v>31</v>
      </c>
      <c r="B722" s="106" t="s">
        <v>15</v>
      </c>
      <c r="C722" s="105" t="s">
        <v>634</v>
      </c>
      <c r="D722" s="108">
        <v>46700099203</v>
      </c>
      <c r="E722" s="1" t="s">
        <v>1141</v>
      </c>
      <c r="F722" s="2" t="s">
        <v>18</v>
      </c>
      <c r="G722" s="1" t="s">
        <v>416</v>
      </c>
      <c r="H722" s="91">
        <v>0</v>
      </c>
      <c r="I722" s="1"/>
      <c r="J722" s="1"/>
      <c r="K722" s="1"/>
      <c r="L722" s="2" t="s">
        <v>956</v>
      </c>
      <c r="M722" s="1" t="s">
        <v>21</v>
      </c>
      <c r="N722" s="1" t="s">
        <v>21</v>
      </c>
    </row>
    <row r="723" spans="1:14" x14ac:dyDescent="0.25">
      <c r="A723" s="119" t="s">
        <v>31</v>
      </c>
      <c r="B723" s="106" t="s">
        <v>15</v>
      </c>
      <c r="C723" s="105" t="s">
        <v>634</v>
      </c>
      <c r="D723" s="108">
        <v>46701000770</v>
      </c>
      <c r="E723" s="1" t="s">
        <v>1120</v>
      </c>
      <c r="F723" s="2" t="s">
        <v>18</v>
      </c>
      <c r="G723" s="1" t="s">
        <v>1121</v>
      </c>
      <c r="H723" s="91">
        <v>0</v>
      </c>
      <c r="I723" s="1" t="s">
        <v>1122</v>
      </c>
      <c r="J723" s="1" t="s">
        <v>247</v>
      </c>
      <c r="K723" s="1" t="s">
        <v>247</v>
      </c>
      <c r="L723" s="101">
        <v>1504</v>
      </c>
      <c r="M723" s="1" t="s">
        <v>21</v>
      </c>
      <c r="N723" s="1" t="s">
        <v>21</v>
      </c>
    </row>
    <row r="724" spans="1:14" x14ac:dyDescent="0.25">
      <c r="A724" s="119" t="s">
        <v>88</v>
      </c>
      <c r="B724" s="106" t="s">
        <v>15</v>
      </c>
      <c r="C724" s="105" t="s">
        <v>634</v>
      </c>
      <c r="D724" s="108">
        <v>46701109990</v>
      </c>
      <c r="E724" s="1" t="s">
        <v>1123</v>
      </c>
      <c r="F724" s="2" t="s">
        <v>18</v>
      </c>
      <c r="G724" s="1" t="s">
        <v>1124</v>
      </c>
      <c r="H724" s="91">
        <v>0</v>
      </c>
      <c r="I724" s="1" t="s">
        <v>1125</v>
      </c>
      <c r="J724" s="1" t="s">
        <v>29</v>
      </c>
      <c r="K724" s="1" t="s">
        <v>1125</v>
      </c>
      <c r="L724" s="101">
        <v>1412</v>
      </c>
      <c r="M724" s="1" t="s">
        <v>25</v>
      </c>
      <c r="N724" s="1" t="s">
        <v>25</v>
      </c>
    </row>
    <row r="725" spans="1:14" x14ac:dyDescent="0.25">
      <c r="A725" s="119" t="s">
        <v>31</v>
      </c>
      <c r="B725" s="106" t="s">
        <v>15</v>
      </c>
      <c r="C725" s="105" t="s">
        <v>634</v>
      </c>
      <c r="D725" s="108">
        <v>46701110990</v>
      </c>
      <c r="E725" s="1" t="s">
        <v>1135</v>
      </c>
      <c r="F725" s="2" t="s">
        <v>18</v>
      </c>
      <c r="G725" s="1" t="s">
        <v>1136</v>
      </c>
      <c r="H725" s="91">
        <v>0</v>
      </c>
      <c r="I725" s="1" t="s">
        <v>1137</v>
      </c>
      <c r="J725" s="1" t="s">
        <v>1125</v>
      </c>
      <c r="K725" s="1" t="s">
        <v>1125</v>
      </c>
      <c r="L725" s="101">
        <v>1412</v>
      </c>
      <c r="M725" s="1" t="s">
        <v>25</v>
      </c>
      <c r="N725" s="1" t="s">
        <v>25</v>
      </c>
    </row>
    <row r="726" spans="1:14" x14ac:dyDescent="0.25">
      <c r="A726" s="119" t="s">
        <v>31</v>
      </c>
      <c r="B726" s="106" t="s">
        <v>15</v>
      </c>
      <c r="C726" s="105" t="s">
        <v>648</v>
      </c>
      <c r="D726" s="108">
        <v>46720099001</v>
      </c>
      <c r="E726" s="1" t="s">
        <v>1147</v>
      </c>
      <c r="F726" s="2" t="s">
        <v>35</v>
      </c>
      <c r="G726" s="1" t="s">
        <v>509</v>
      </c>
      <c r="H726" s="91">
        <v>0</v>
      </c>
      <c r="I726" s="1" t="s">
        <v>196</v>
      </c>
      <c r="J726" s="1" t="s">
        <v>1148</v>
      </c>
      <c r="K726" s="1" t="s">
        <v>196</v>
      </c>
      <c r="L726" s="101">
        <v>1803</v>
      </c>
      <c r="M726" s="1" t="s">
        <v>21</v>
      </c>
      <c r="N726" s="1" t="s">
        <v>21</v>
      </c>
    </row>
    <row r="727" spans="1:14" x14ac:dyDescent="0.25">
      <c r="A727" s="119" t="s">
        <v>31</v>
      </c>
      <c r="B727" s="106" t="s">
        <v>15</v>
      </c>
      <c r="C727" s="105" t="s">
        <v>648</v>
      </c>
      <c r="D727" s="108">
        <v>46720099002</v>
      </c>
      <c r="E727" s="1" t="s">
        <v>652</v>
      </c>
      <c r="F727" s="2" t="s">
        <v>35</v>
      </c>
      <c r="G727" s="1" t="s">
        <v>1142</v>
      </c>
      <c r="H727" s="91">
        <v>0</v>
      </c>
      <c r="I727" s="1" t="s">
        <v>1143</v>
      </c>
      <c r="J727" s="1" t="s">
        <v>1129</v>
      </c>
      <c r="K727" s="1" t="s">
        <v>1143</v>
      </c>
      <c r="L727" s="101">
        <v>640</v>
      </c>
      <c r="M727" s="1" t="s">
        <v>21</v>
      </c>
      <c r="N727" s="1" t="s">
        <v>21</v>
      </c>
    </row>
    <row r="728" spans="1:14" x14ac:dyDescent="0.25">
      <c r="A728" s="119" t="s">
        <v>48</v>
      </c>
      <c r="B728" s="106" t="s">
        <v>15</v>
      </c>
      <c r="C728" s="105" t="s">
        <v>648</v>
      </c>
      <c r="D728" s="108">
        <v>46720099002</v>
      </c>
      <c r="E728" s="1" t="s">
        <v>652</v>
      </c>
      <c r="F728" s="2" t="s">
        <v>35</v>
      </c>
      <c r="G728" s="1" t="s">
        <v>1154</v>
      </c>
      <c r="H728" s="91">
        <v>0</v>
      </c>
      <c r="I728" s="1" t="s">
        <v>1155</v>
      </c>
      <c r="J728" s="1" t="s">
        <v>1155</v>
      </c>
      <c r="K728" s="1" t="s">
        <v>1155</v>
      </c>
      <c r="L728" s="101">
        <v>1980</v>
      </c>
      <c r="M728" s="1" t="s">
        <v>21</v>
      </c>
      <c r="N728" s="1" t="s">
        <v>21</v>
      </c>
    </row>
    <row r="729" spans="1:14" x14ac:dyDescent="0.25">
      <c r="A729" s="119" t="s">
        <v>31</v>
      </c>
      <c r="B729" s="106" t="s">
        <v>15</v>
      </c>
      <c r="C729" s="105" t="s">
        <v>648</v>
      </c>
      <c r="D729" s="108">
        <v>46720099004</v>
      </c>
      <c r="E729" s="1" t="s">
        <v>653</v>
      </c>
      <c r="F729" s="2" t="s">
        <v>35</v>
      </c>
      <c r="G729" s="1" t="s">
        <v>493</v>
      </c>
      <c r="H729" s="91">
        <v>114156335</v>
      </c>
      <c r="I729" s="1" t="s">
        <v>961</v>
      </c>
      <c r="J729" s="1" t="s">
        <v>86</v>
      </c>
      <c r="K729" s="1" t="s">
        <v>961</v>
      </c>
      <c r="L729" s="101">
        <v>4</v>
      </c>
      <c r="M729" s="1" t="s">
        <v>21</v>
      </c>
      <c r="N729" s="1" t="s">
        <v>21</v>
      </c>
    </row>
    <row r="730" spans="1:14" x14ac:dyDescent="0.25">
      <c r="A730" s="119" t="s">
        <v>48</v>
      </c>
      <c r="B730" s="106" t="s">
        <v>15</v>
      </c>
      <c r="C730" s="105" t="s">
        <v>648</v>
      </c>
      <c r="D730" s="108">
        <v>46720099004</v>
      </c>
      <c r="E730" s="1" t="s">
        <v>653</v>
      </c>
      <c r="F730" s="2" t="s">
        <v>35</v>
      </c>
      <c r="G730" s="1" t="s">
        <v>493</v>
      </c>
      <c r="H730" s="91">
        <v>10897234</v>
      </c>
      <c r="I730" s="1" t="s">
        <v>654</v>
      </c>
      <c r="J730" s="1" t="s">
        <v>549</v>
      </c>
      <c r="K730" s="1" t="s">
        <v>549</v>
      </c>
      <c r="L730" s="101">
        <v>33</v>
      </c>
      <c r="M730" s="1" t="s">
        <v>21</v>
      </c>
      <c r="N730" s="1" t="s">
        <v>21</v>
      </c>
    </row>
    <row r="731" spans="1:14" x14ac:dyDescent="0.25">
      <c r="A731" s="119" t="s">
        <v>31</v>
      </c>
      <c r="B731" s="106" t="s">
        <v>15</v>
      </c>
      <c r="C731" s="105" t="s">
        <v>648</v>
      </c>
      <c r="D731" s="108">
        <v>46720099031</v>
      </c>
      <c r="E731" s="1" t="s">
        <v>649</v>
      </c>
      <c r="F731" s="2" t="s">
        <v>35</v>
      </c>
      <c r="G731" s="1" t="s">
        <v>650</v>
      </c>
      <c r="H731" s="91">
        <v>2092500</v>
      </c>
      <c r="I731" s="1" t="s">
        <v>945</v>
      </c>
      <c r="J731" s="1" t="s">
        <v>632</v>
      </c>
      <c r="K731" s="1" t="s">
        <v>945</v>
      </c>
      <c r="L731" s="101">
        <v>3</v>
      </c>
      <c r="M731" s="1" t="s">
        <v>21</v>
      </c>
      <c r="N731" s="1" t="s">
        <v>21</v>
      </c>
    </row>
    <row r="732" spans="1:14" x14ac:dyDescent="0.25">
      <c r="A732" s="119" t="s">
        <v>33</v>
      </c>
      <c r="B732" s="106" t="s">
        <v>15</v>
      </c>
      <c r="C732" s="105" t="s">
        <v>648</v>
      </c>
      <c r="D732" s="108">
        <v>46720099031</v>
      </c>
      <c r="E732" s="1" t="s">
        <v>649</v>
      </c>
      <c r="F732" s="2" t="s">
        <v>35</v>
      </c>
      <c r="G732" s="1" t="s">
        <v>651</v>
      </c>
      <c r="H732" s="91">
        <v>1396950</v>
      </c>
      <c r="I732" s="1" t="s">
        <v>945</v>
      </c>
      <c r="J732" s="1" t="s">
        <v>632</v>
      </c>
      <c r="K732" s="1" t="s">
        <v>945</v>
      </c>
      <c r="L732" s="101">
        <v>3</v>
      </c>
      <c r="M732" s="1" t="s">
        <v>21</v>
      </c>
      <c r="N732" s="1" t="s">
        <v>21</v>
      </c>
    </row>
    <row r="733" spans="1:14" x14ac:dyDescent="0.25">
      <c r="A733" s="119" t="s">
        <v>36</v>
      </c>
      <c r="B733" s="106" t="s">
        <v>15</v>
      </c>
      <c r="C733" s="105" t="s">
        <v>648</v>
      </c>
      <c r="D733" s="108">
        <v>46720099031</v>
      </c>
      <c r="E733" s="1" t="s">
        <v>649</v>
      </c>
      <c r="F733" s="2" t="s">
        <v>35</v>
      </c>
      <c r="G733" s="1" t="s">
        <v>651</v>
      </c>
      <c r="H733" s="91">
        <v>1912650</v>
      </c>
      <c r="I733" s="1" t="s">
        <v>945</v>
      </c>
      <c r="J733" s="1" t="s">
        <v>632</v>
      </c>
      <c r="K733" s="1" t="s">
        <v>945</v>
      </c>
      <c r="L733" s="101">
        <v>3</v>
      </c>
      <c r="M733" s="1" t="s">
        <v>21</v>
      </c>
      <c r="N733" s="1" t="s">
        <v>21</v>
      </c>
    </row>
    <row r="734" spans="1:14" x14ac:dyDescent="0.25">
      <c r="A734" s="119" t="s">
        <v>39</v>
      </c>
      <c r="B734" s="106" t="s">
        <v>15</v>
      </c>
      <c r="C734" s="105" t="s">
        <v>648</v>
      </c>
      <c r="D734" s="108">
        <v>46720099031</v>
      </c>
      <c r="E734" s="1" t="s">
        <v>649</v>
      </c>
      <c r="F734" s="2" t="s">
        <v>35</v>
      </c>
      <c r="G734" s="1" t="s">
        <v>651</v>
      </c>
      <c r="H734" s="91">
        <v>622950</v>
      </c>
      <c r="I734" s="1" t="s">
        <v>945</v>
      </c>
      <c r="J734" s="1" t="s">
        <v>632</v>
      </c>
      <c r="K734" s="1" t="s">
        <v>945</v>
      </c>
      <c r="L734" s="101">
        <v>3</v>
      </c>
      <c r="M734" s="1" t="s">
        <v>21</v>
      </c>
      <c r="N734" s="1" t="s">
        <v>21</v>
      </c>
    </row>
    <row r="735" spans="1:14" x14ac:dyDescent="0.25">
      <c r="A735" s="119" t="s">
        <v>40</v>
      </c>
      <c r="B735" s="106" t="s">
        <v>15</v>
      </c>
      <c r="C735" s="105" t="s">
        <v>648</v>
      </c>
      <c r="D735" s="108">
        <v>46720099031</v>
      </c>
      <c r="E735" s="1" t="s">
        <v>649</v>
      </c>
      <c r="F735" s="2" t="s">
        <v>35</v>
      </c>
      <c r="G735" s="1" t="s">
        <v>651</v>
      </c>
      <c r="H735" s="91">
        <v>2990550</v>
      </c>
      <c r="I735" s="1" t="s">
        <v>945</v>
      </c>
      <c r="J735" s="1" t="s">
        <v>632</v>
      </c>
      <c r="K735" s="1" t="s">
        <v>945</v>
      </c>
      <c r="L735" s="101">
        <v>3</v>
      </c>
      <c r="M735" s="1" t="s">
        <v>21</v>
      </c>
      <c r="N735" s="1" t="s">
        <v>21</v>
      </c>
    </row>
    <row r="736" spans="1:14" x14ac:dyDescent="0.25">
      <c r="A736" s="119" t="s">
        <v>41</v>
      </c>
      <c r="B736" s="106" t="s">
        <v>15</v>
      </c>
      <c r="C736" s="105" t="s">
        <v>648</v>
      </c>
      <c r="D736" s="108">
        <v>46720099031</v>
      </c>
      <c r="E736" s="1" t="s">
        <v>649</v>
      </c>
      <c r="F736" s="2" t="s">
        <v>35</v>
      </c>
      <c r="G736" s="1" t="s">
        <v>651</v>
      </c>
      <c r="H736" s="91">
        <v>301500</v>
      </c>
      <c r="I736" s="1" t="s">
        <v>945</v>
      </c>
      <c r="J736" s="1" t="s">
        <v>632</v>
      </c>
      <c r="K736" s="1" t="s">
        <v>945</v>
      </c>
      <c r="L736" s="101">
        <v>3</v>
      </c>
      <c r="M736" s="1" t="s">
        <v>21</v>
      </c>
      <c r="N736" s="1" t="s">
        <v>21</v>
      </c>
    </row>
    <row r="737" spans="1:14" x14ac:dyDescent="0.25">
      <c r="A737" s="119" t="s">
        <v>80</v>
      </c>
      <c r="B737" s="106" t="s">
        <v>15</v>
      </c>
      <c r="C737" s="105" t="s">
        <v>648</v>
      </c>
      <c r="D737" s="108">
        <v>46720099031</v>
      </c>
      <c r="E737" s="1" t="s">
        <v>649</v>
      </c>
      <c r="F737" s="2" t="s">
        <v>35</v>
      </c>
      <c r="G737" s="1" t="s">
        <v>651</v>
      </c>
      <c r="H737" s="91">
        <v>865050</v>
      </c>
      <c r="I737" s="1" t="s">
        <v>945</v>
      </c>
      <c r="J737" s="1" t="s">
        <v>632</v>
      </c>
      <c r="K737" s="1" t="s">
        <v>945</v>
      </c>
      <c r="L737" s="101">
        <v>3</v>
      </c>
      <c r="M737" s="1" t="s">
        <v>21</v>
      </c>
      <c r="N737" s="1" t="s">
        <v>21</v>
      </c>
    </row>
    <row r="738" spans="1:14" x14ac:dyDescent="0.25">
      <c r="A738" s="119" t="s">
        <v>448</v>
      </c>
      <c r="B738" s="106" t="s">
        <v>15</v>
      </c>
      <c r="C738" s="105" t="s">
        <v>648</v>
      </c>
      <c r="D738" s="108">
        <v>46720099031</v>
      </c>
      <c r="E738" s="1" t="s">
        <v>649</v>
      </c>
      <c r="F738" s="2" t="s">
        <v>35</v>
      </c>
      <c r="G738" s="1" t="s">
        <v>651</v>
      </c>
      <c r="H738" s="91">
        <v>0</v>
      </c>
      <c r="I738" s="1" t="s">
        <v>1160</v>
      </c>
      <c r="J738" s="1" t="s">
        <v>1161</v>
      </c>
      <c r="K738" s="1" t="s">
        <v>1161</v>
      </c>
      <c r="L738" s="101">
        <v>1139</v>
      </c>
      <c r="M738" s="1" t="s">
        <v>21</v>
      </c>
      <c r="N738" s="1" t="s">
        <v>21</v>
      </c>
    </row>
    <row r="739" spans="1:14" x14ac:dyDescent="0.25">
      <c r="A739" s="119" t="s">
        <v>42</v>
      </c>
      <c r="B739" s="106" t="s">
        <v>15</v>
      </c>
      <c r="C739" s="105" t="s">
        <v>648</v>
      </c>
      <c r="D739" s="108">
        <v>46720099031</v>
      </c>
      <c r="E739" s="1" t="s">
        <v>649</v>
      </c>
      <c r="F739" s="2" t="s">
        <v>35</v>
      </c>
      <c r="G739" s="1" t="s">
        <v>651</v>
      </c>
      <c r="H739" s="91">
        <v>629100</v>
      </c>
      <c r="I739" s="1" t="s">
        <v>945</v>
      </c>
      <c r="J739" s="1" t="s">
        <v>632</v>
      </c>
      <c r="K739" s="1" t="s">
        <v>945</v>
      </c>
      <c r="L739" s="101">
        <v>3</v>
      </c>
      <c r="M739" s="1" t="s">
        <v>21</v>
      </c>
      <c r="N739" s="1" t="s">
        <v>21</v>
      </c>
    </row>
    <row r="740" spans="1:14" x14ac:dyDescent="0.25">
      <c r="A740" s="119" t="s">
        <v>81</v>
      </c>
      <c r="B740" s="106" t="s">
        <v>15</v>
      </c>
      <c r="C740" s="105" t="s">
        <v>648</v>
      </c>
      <c r="D740" s="108">
        <v>46720099031</v>
      </c>
      <c r="E740" s="1" t="s">
        <v>649</v>
      </c>
      <c r="F740" s="2" t="s">
        <v>35</v>
      </c>
      <c r="G740" s="1" t="s">
        <v>651</v>
      </c>
      <c r="H740" s="91">
        <v>793500</v>
      </c>
      <c r="I740" s="1" t="s">
        <v>945</v>
      </c>
      <c r="J740" s="1" t="s">
        <v>632</v>
      </c>
      <c r="K740" s="1" t="s">
        <v>945</v>
      </c>
      <c r="L740" s="101">
        <v>3</v>
      </c>
      <c r="M740" s="1" t="s">
        <v>21</v>
      </c>
      <c r="N740" s="1" t="s">
        <v>21</v>
      </c>
    </row>
    <row r="741" spans="1:14" x14ac:dyDescent="0.25">
      <c r="A741" s="119" t="s">
        <v>48</v>
      </c>
      <c r="B741" s="106" t="s">
        <v>15</v>
      </c>
      <c r="C741" s="105" t="s">
        <v>648</v>
      </c>
      <c r="D741" s="108">
        <v>46720099031</v>
      </c>
      <c r="E741" s="1" t="s">
        <v>649</v>
      </c>
      <c r="F741" s="2" t="s">
        <v>35</v>
      </c>
      <c r="G741" s="1" t="s">
        <v>651</v>
      </c>
      <c r="H741" s="91">
        <v>1242000</v>
      </c>
      <c r="I741" s="1" t="s">
        <v>945</v>
      </c>
      <c r="J741" s="1" t="s">
        <v>632</v>
      </c>
      <c r="K741" s="1" t="s">
        <v>945</v>
      </c>
      <c r="L741" s="101">
        <v>3</v>
      </c>
      <c r="M741" s="1" t="s">
        <v>21</v>
      </c>
      <c r="N741" s="1" t="s">
        <v>21</v>
      </c>
    </row>
    <row r="742" spans="1:14" x14ac:dyDescent="0.25">
      <c r="A742" s="119" t="s">
        <v>26</v>
      </c>
      <c r="B742" s="106" t="s">
        <v>15</v>
      </c>
      <c r="C742" s="105" t="s">
        <v>648</v>
      </c>
      <c r="D742" s="108">
        <v>46720099031</v>
      </c>
      <c r="E742" s="1" t="s">
        <v>649</v>
      </c>
      <c r="F742" s="2" t="s">
        <v>35</v>
      </c>
      <c r="G742" s="1" t="s">
        <v>651</v>
      </c>
      <c r="H742" s="91">
        <v>514950</v>
      </c>
      <c r="I742" s="1" t="s">
        <v>945</v>
      </c>
      <c r="J742" s="1" t="s">
        <v>632</v>
      </c>
      <c r="K742" s="1" t="s">
        <v>945</v>
      </c>
      <c r="L742" s="101">
        <v>3</v>
      </c>
      <c r="M742" s="1" t="s">
        <v>21</v>
      </c>
      <c r="N742" s="1" t="s">
        <v>21</v>
      </c>
    </row>
    <row r="743" spans="1:14" x14ac:dyDescent="0.25">
      <c r="A743" s="119" t="s">
        <v>22</v>
      </c>
      <c r="B743" s="106" t="s">
        <v>15</v>
      </c>
      <c r="C743" s="105" t="s">
        <v>648</v>
      </c>
      <c r="D743" s="108">
        <v>46720099031</v>
      </c>
      <c r="E743" s="1" t="s">
        <v>649</v>
      </c>
      <c r="F743" s="2" t="s">
        <v>35</v>
      </c>
      <c r="G743" s="1" t="s">
        <v>651</v>
      </c>
      <c r="H743" s="91">
        <v>396600</v>
      </c>
      <c r="I743" s="1" t="s">
        <v>992</v>
      </c>
      <c r="J743" s="1" t="s">
        <v>632</v>
      </c>
      <c r="K743" s="1" t="s">
        <v>992</v>
      </c>
      <c r="L743" s="101">
        <v>6</v>
      </c>
      <c r="M743" s="1" t="s">
        <v>21</v>
      </c>
      <c r="N743" s="1" t="s">
        <v>21</v>
      </c>
    </row>
    <row r="744" spans="1:14" x14ac:dyDescent="0.25">
      <c r="A744" s="119" t="s">
        <v>45</v>
      </c>
      <c r="B744" s="106" t="s">
        <v>15</v>
      </c>
      <c r="C744" s="105" t="s">
        <v>648</v>
      </c>
      <c r="D744" s="108">
        <v>46720099031</v>
      </c>
      <c r="E744" s="1" t="s">
        <v>649</v>
      </c>
      <c r="F744" s="2" t="s">
        <v>35</v>
      </c>
      <c r="G744" s="1" t="s">
        <v>651</v>
      </c>
      <c r="H744" s="91">
        <v>753600</v>
      </c>
      <c r="I744" s="1" t="s">
        <v>945</v>
      </c>
      <c r="J744" s="1" t="s">
        <v>632</v>
      </c>
      <c r="K744" s="1" t="s">
        <v>945</v>
      </c>
      <c r="L744" s="101">
        <v>3</v>
      </c>
      <c r="M744" s="1" t="s">
        <v>21</v>
      </c>
      <c r="N744" s="1" t="s">
        <v>21</v>
      </c>
    </row>
    <row r="745" spans="1:14" x14ac:dyDescent="0.25">
      <c r="A745" s="119" t="s">
        <v>84</v>
      </c>
      <c r="B745" s="106" t="s">
        <v>15</v>
      </c>
      <c r="C745" s="105" t="s">
        <v>648</v>
      </c>
      <c r="D745" s="108">
        <v>46720099031</v>
      </c>
      <c r="E745" s="1" t="s">
        <v>649</v>
      </c>
      <c r="F745" s="2" t="s">
        <v>35</v>
      </c>
      <c r="G745" s="1" t="s">
        <v>651</v>
      </c>
      <c r="H745" s="91">
        <v>691200</v>
      </c>
      <c r="I745" s="1" t="s">
        <v>945</v>
      </c>
      <c r="J745" s="1" t="s">
        <v>632</v>
      </c>
      <c r="K745" s="1" t="s">
        <v>945</v>
      </c>
      <c r="L745" s="101">
        <v>3</v>
      </c>
      <c r="M745" s="1" t="s">
        <v>21</v>
      </c>
      <c r="N745" s="1" t="s">
        <v>21</v>
      </c>
    </row>
    <row r="746" spans="1:14" x14ac:dyDescent="0.25">
      <c r="A746" s="119" t="s">
        <v>87</v>
      </c>
      <c r="B746" s="106" t="s">
        <v>15</v>
      </c>
      <c r="C746" s="105" t="s">
        <v>648</v>
      </c>
      <c r="D746" s="108">
        <v>46720099031</v>
      </c>
      <c r="E746" s="1" t="s">
        <v>649</v>
      </c>
      <c r="F746" s="2" t="s">
        <v>35</v>
      </c>
      <c r="G746" s="1" t="s">
        <v>651</v>
      </c>
      <c r="H746" s="91">
        <v>66000</v>
      </c>
      <c r="I746" s="1" t="s">
        <v>945</v>
      </c>
      <c r="J746" s="1" t="s">
        <v>632</v>
      </c>
      <c r="K746" s="1" t="s">
        <v>945</v>
      </c>
      <c r="L746" s="101">
        <v>3</v>
      </c>
      <c r="M746" s="1" t="s">
        <v>21</v>
      </c>
      <c r="N746" s="1" t="s">
        <v>21</v>
      </c>
    </row>
    <row r="747" spans="1:14" x14ac:dyDescent="0.25">
      <c r="A747" s="119" t="s">
        <v>436</v>
      </c>
      <c r="B747" s="106" t="s">
        <v>15</v>
      </c>
      <c r="C747" s="105" t="s">
        <v>648</v>
      </c>
      <c r="D747" s="108">
        <v>46720099031</v>
      </c>
      <c r="E747" s="1" t="s">
        <v>649</v>
      </c>
      <c r="F747" s="2" t="s">
        <v>35</v>
      </c>
      <c r="G747" s="1" t="s">
        <v>437</v>
      </c>
      <c r="H747" s="91">
        <v>3000</v>
      </c>
      <c r="I747" s="1" t="s">
        <v>126</v>
      </c>
      <c r="J747" s="1" t="s">
        <v>632</v>
      </c>
      <c r="K747" s="1" t="s">
        <v>126</v>
      </c>
      <c r="L747" s="101">
        <v>40</v>
      </c>
      <c r="M747" s="1" t="s">
        <v>21</v>
      </c>
      <c r="N747" s="1" t="s">
        <v>21</v>
      </c>
    </row>
    <row r="748" spans="1:14" x14ac:dyDescent="0.25">
      <c r="A748" s="119" t="s">
        <v>88</v>
      </c>
      <c r="B748" s="106" t="s">
        <v>15</v>
      </c>
      <c r="C748" s="105" t="s">
        <v>648</v>
      </c>
      <c r="D748" s="108">
        <v>46720099031</v>
      </c>
      <c r="E748" s="1" t="s">
        <v>649</v>
      </c>
      <c r="F748" s="2" t="s">
        <v>35</v>
      </c>
      <c r="G748" s="1" t="s">
        <v>651</v>
      </c>
      <c r="H748" s="91">
        <v>317550</v>
      </c>
      <c r="I748" s="1" t="s">
        <v>948</v>
      </c>
      <c r="J748" s="1" t="s">
        <v>632</v>
      </c>
      <c r="K748" s="1" t="s">
        <v>948</v>
      </c>
      <c r="L748" s="101">
        <v>5</v>
      </c>
      <c r="M748" s="1" t="s">
        <v>21</v>
      </c>
      <c r="N748" s="1" t="s">
        <v>21</v>
      </c>
    </row>
    <row r="749" spans="1:14" x14ac:dyDescent="0.25">
      <c r="A749" s="119" t="s">
        <v>46</v>
      </c>
      <c r="B749" s="106" t="s">
        <v>15</v>
      </c>
      <c r="C749" s="105" t="s">
        <v>648</v>
      </c>
      <c r="D749" s="108">
        <v>46720099031</v>
      </c>
      <c r="E749" s="1" t="s">
        <v>649</v>
      </c>
      <c r="F749" s="2" t="s">
        <v>35</v>
      </c>
      <c r="G749" s="1" t="s">
        <v>651</v>
      </c>
      <c r="H749" s="91">
        <v>395550</v>
      </c>
      <c r="I749" s="1" t="s">
        <v>945</v>
      </c>
      <c r="J749" s="1" t="s">
        <v>632</v>
      </c>
      <c r="K749" s="1" t="s">
        <v>945</v>
      </c>
      <c r="L749" s="101">
        <v>3</v>
      </c>
      <c r="M749" s="1" t="s">
        <v>21</v>
      </c>
      <c r="N749" s="1" t="s">
        <v>21</v>
      </c>
    </row>
    <row r="750" spans="1:14" x14ac:dyDescent="0.25">
      <c r="A750" s="119" t="s">
        <v>31</v>
      </c>
      <c r="B750" s="106" t="s">
        <v>15</v>
      </c>
      <c r="C750" s="105" t="s">
        <v>648</v>
      </c>
      <c r="D750" s="108">
        <v>46720099035</v>
      </c>
      <c r="E750" s="1" t="s">
        <v>658</v>
      </c>
      <c r="F750" s="2" t="s">
        <v>35</v>
      </c>
      <c r="G750" s="1" t="s">
        <v>484</v>
      </c>
      <c r="H750" s="91">
        <v>0</v>
      </c>
      <c r="I750" s="1" t="s">
        <v>1156</v>
      </c>
      <c r="J750" s="1" t="s">
        <v>429</v>
      </c>
      <c r="K750" s="1" t="s">
        <v>429</v>
      </c>
      <c r="L750" s="101">
        <v>38</v>
      </c>
      <c r="M750" s="1" t="s">
        <v>21</v>
      </c>
      <c r="N750" s="1" t="s">
        <v>21</v>
      </c>
    </row>
    <row r="751" spans="1:14" x14ac:dyDescent="0.25">
      <c r="A751" s="119" t="s">
        <v>33</v>
      </c>
      <c r="B751" s="106" t="s">
        <v>15</v>
      </c>
      <c r="C751" s="105" t="s">
        <v>648</v>
      </c>
      <c r="D751" s="108">
        <v>46720099035</v>
      </c>
      <c r="E751" s="1" t="s">
        <v>658</v>
      </c>
      <c r="F751" s="2" t="s">
        <v>35</v>
      </c>
      <c r="G751" s="1" t="s">
        <v>484</v>
      </c>
      <c r="H751" s="91">
        <v>0</v>
      </c>
      <c r="I751" s="1" t="s">
        <v>631</v>
      </c>
      <c r="J751" s="1" t="s">
        <v>429</v>
      </c>
      <c r="K751" s="1" t="s">
        <v>429</v>
      </c>
      <c r="L751" s="101">
        <v>38</v>
      </c>
      <c r="M751" s="1" t="s">
        <v>21</v>
      </c>
      <c r="N751" s="1" t="s">
        <v>21</v>
      </c>
    </row>
    <row r="752" spans="1:14" x14ac:dyDescent="0.25">
      <c r="A752" s="119" t="s">
        <v>36</v>
      </c>
      <c r="B752" s="106" t="s">
        <v>15</v>
      </c>
      <c r="C752" s="105" t="s">
        <v>648</v>
      </c>
      <c r="D752" s="108">
        <v>46720099035</v>
      </c>
      <c r="E752" s="1" t="s">
        <v>658</v>
      </c>
      <c r="F752" s="2" t="s">
        <v>35</v>
      </c>
      <c r="G752" s="1" t="s">
        <v>484</v>
      </c>
      <c r="H752" s="91">
        <v>0</v>
      </c>
      <c r="I752" s="1" t="s">
        <v>1151</v>
      </c>
      <c r="J752" s="1" t="s">
        <v>429</v>
      </c>
      <c r="K752" s="1" t="s">
        <v>429</v>
      </c>
      <c r="L752" s="101">
        <v>38</v>
      </c>
      <c r="M752" s="1" t="s">
        <v>21</v>
      </c>
      <c r="N752" s="1" t="s">
        <v>21</v>
      </c>
    </row>
    <row r="753" spans="1:14" x14ac:dyDescent="0.25">
      <c r="A753" s="119" t="s">
        <v>39</v>
      </c>
      <c r="B753" s="106" t="s">
        <v>15</v>
      </c>
      <c r="C753" s="105" t="s">
        <v>648</v>
      </c>
      <c r="D753" s="108">
        <v>46720099035</v>
      </c>
      <c r="E753" s="1" t="s">
        <v>658</v>
      </c>
      <c r="F753" s="2" t="s">
        <v>35</v>
      </c>
      <c r="G753" s="1" t="s">
        <v>484</v>
      </c>
      <c r="H753" s="91">
        <v>0</v>
      </c>
      <c r="I753" s="1" t="s">
        <v>1112</v>
      </c>
      <c r="J753" s="1" t="s">
        <v>429</v>
      </c>
      <c r="K753" s="1" t="s">
        <v>429</v>
      </c>
      <c r="L753" s="101">
        <v>38</v>
      </c>
      <c r="M753" s="1" t="s">
        <v>21</v>
      </c>
      <c r="N753" s="1" t="s">
        <v>21</v>
      </c>
    </row>
    <row r="754" spans="1:14" x14ac:dyDescent="0.25">
      <c r="A754" s="119" t="s">
        <v>40</v>
      </c>
      <c r="B754" s="106" t="s">
        <v>15</v>
      </c>
      <c r="C754" s="105" t="s">
        <v>648</v>
      </c>
      <c r="D754" s="108">
        <v>46720099035</v>
      </c>
      <c r="E754" s="1" t="s">
        <v>658</v>
      </c>
      <c r="F754" s="2" t="s">
        <v>35</v>
      </c>
      <c r="G754" s="1" t="s">
        <v>484</v>
      </c>
      <c r="H754" s="91">
        <v>0</v>
      </c>
      <c r="I754" s="1" t="s">
        <v>1152</v>
      </c>
      <c r="J754" s="1" t="s">
        <v>429</v>
      </c>
      <c r="K754" s="1" t="s">
        <v>429</v>
      </c>
      <c r="L754" s="101">
        <v>38</v>
      </c>
      <c r="M754" s="1" t="s">
        <v>21</v>
      </c>
      <c r="N754" s="1" t="s">
        <v>21</v>
      </c>
    </row>
    <row r="755" spans="1:14" x14ac:dyDescent="0.25">
      <c r="A755" s="119" t="s">
        <v>41</v>
      </c>
      <c r="B755" s="106" t="s">
        <v>15</v>
      </c>
      <c r="C755" s="105" t="s">
        <v>648</v>
      </c>
      <c r="D755" s="108">
        <v>46720099035</v>
      </c>
      <c r="E755" s="1" t="s">
        <v>658</v>
      </c>
      <c r="F755" s="2" t="s">
        <v>35</v>
      </c>
      <c r="G755" s="1" t="s">
        <v>484</v>
      </c>
      <c r="H755" s="91">
        <v>0</v>
      </c>
      <c r="I755" s="1" t="s">
        <v>1153</v>
      </c>
      <c r="J755" s="1" t="s">
        <v>429</v>
      </c>
      <c r="K755" s="1" t="s">
        <v>429</v>
      </c>
      <c r="L755" s="101">
        <v>38</v>
      </c>
      <c r="M755" s="1" t="s">
        <v>21</v>
      </c>
      <c r="N755" s="1" t="s">
        <v>21</v>
      </c>
    </row>
    <row r="756" spans="1:14" x14ac:dyDescent="0.25">
      <c r="A756" s="119" t="s">
        <v>80</v>
      </c>
      <c r="B756" s="106" t="s">
        <v>15</v>
      </c>
      <c r="C756" s="105" t="s">
        <v>648</v>
      </c>
      <c r="D756" s="108">
        <v>46720099035</v>
      </c>
      <c r="E756" s="1" t="s">
        <v>658</v>
      </c>
      <c r="F756" s="2" t="s">
        <v>35</v>
      </c>
      <c r="G756" s="1" t="s">
        <v>484</v>
      </c>
      <c r="H756" s="91">
        <v>0</v>
      </c>
      <c r="I756" s="1" t="s">
        <v>1157</v>
      </c>
      <c r="J756" s="1" t="s">
        <v>429</v>
      </c>
      <c r="K756" s="1" t="s">
        <v>429</v>
      </c>
      <c r="L756" s="101">
        <v>38</v>
      </c>
      <c r="M756" s="1" t="s">
        <v>21</v>
      </c>
      <c r="N756" s="1" t="s">
        <v>21</v>
      </c>
    </row>
    <row r="757" spans="1:14" x14ac:dyDescent="0.25">
      <c r="A757" s="119" t="s">
        <v>42</v>
      </c>
      <c r="B757" s="106" t="s">
        <v>15</v>
      </c>
      <c r="C757" s="105" t="s">
        <v>648</v>
      </c>
      <c r="D757" s="108">
        <v>46720099035</v>
      </c>
      <c r="E757" s="1" t="s">
        <v>658</v>
      </c>
      <c r="F757" s="2" t="s">
        <v>35</v>
      </c>
      <c r="G757" s="1" t="s">
        <v>484</v>
      </c>
      <c r="H757" s="91">
        <v>0</v>
      </c>
      <c r="I757" s="1" t="s">
        <v>1158</v>
      </c>
      <c r="J757" s="1" t="s">
        <v>429</v>
      </c>
      <c r="K757" s="1" t="s">
        <v>429</v>
      </c>
      <c r="L757" s="101">
        <v>38</v>
      </c>
      <c r="M757" s="1" t="s">
        <v>21</v>
      </c>
      <c r="N757" s="1" t="s">
        <v>21</v>
      </c>
    </row>
    <row r="758" spans="1:14" x14ac:dyDescent="0.25">
      <c r="A758" s="119" t="s">
        <v>81</v>
      </c>
      <c r="B758" s="106" t="s">
        <v>15</v>
      </c>
      <c r="C758" s="105" t="s">
        <v>648</v>
      </c>
      <c r="D758" s="108">
        <v>46720099035</v>
      </c>
      <c r="E758" s="1" t="s">
        <v>658</v>
      </c>
      <c r="F758" s="2" t="s">
        <v>35</v>
      </c>
      <c r="G758" s="1" t="s">
        <v>484</v>
      </c>
      <c r="H758" s="91">
        <v>0</v>
      </c>
      <c r="I758" s="1" t="s">
        <v>1159</v>
      </c>
      <c r="J758" s="1" t="s">
        <v>429</v>
      </c>
      <c r="K758" s="1" t="s">
        <v>429</v>
      </c>
      <c r="L758" s="101">
        <v>38</v>
      </c>
      <c r="M758" s="1" t="s">
        <v>21</v>
      </c>
      <c r="N758" s="1" t="s">
        <v>21</v>
      </c>
    </row>
    <row r="759" spans="1:14" x14ac:dyDescent="0.25">
      <c r="A759" s="119" t="s">
        <v>48</v>
      </c>
      <c r="B759" s="106" t="s">
        <v>15</v>
      </c>
      <c r="C759" s="105" t="s">
        <v>648</v>
      </c>
      <c r="D759" s="108">
        <v>46720099035</v>
      </c>
      <c r="E759" s="1" t="s">
        <v>658</v>
      </c>
      <c r="F759" s="2" t="s">
        <v>35</v>
      </c>
      <c r="G759" s="1" t="s">
        <v>484</v>
      </c>
      <c r="H759" s="91">
        <v>-1</v>
      </c>
      <c r="I759" s="1" t="s">
        <v>659</v>
      </c>
      <c r="J759" s="1" t="s">
        <v>429</v>
      </c>
      <c r="K759" s="1" t="s">
        <v>429</v>
      </c>
      <c r="L759" s="101">
        <v>38</v>
      </c>
      <c r="M759" s="1" t="s">
        <v>21</v>
      </c>
      <c r="N759" s="1" t="s">
        <v>21</v>
      </c>
    </row>
    <row r="760" spans="1:14" x14ac:dyDescent="0.25">
      <c r="A760" s="119" t="s">
        <v>26</v>
      </c>
      <c r="B760" s="106" t="s">
        <v>15</v>
      </c>
      <c r="C760" s="105" t="s">
        <v>648</v>
      </c>
      <c r="D760" s="108">
        <v>46720099035</v>
      </c>
      <c r="E760" s="1" t="s">
        <v>658</v>
      </c>
      <c r="F760" s="2" t="s">
        <v>35</v>
      </c>
      <c r="G760" s="1" t="s">
        <v>484</v>
      </c>
      <c r="H760" s="91">
        <v>0</v>
      </c>
      <c r="I760" s="1" t="s">
        <v>1162</v>
      </c>
      <c r="J760" s="1" t="s">
        <v>429</v>
      </c>
      <c r="K760" s="1" t="s">
        <v>429</v>
      </c>
      <c r="L760" s="101">
        <v>38</v>
      </c>
      <c r="M760" s="1" t="s">
        <v>21</v>
      </c>
      <c r="N760" s="1" t="s">
        <v>21</v>
      </c>
    </row>
    <row r="761" spans="1:14" x14ac:dyDescent="0.25">
      <c r="A761" s="119" t="s">
        <v>45</v>
      </c>
      <c r="B761" s="106" t="s">
        <v>15</v>
      </c>
      <c r="C761" s="105" t="s">
        <v>648</v>
      </c>
      <c r="D761" s="108">
        <v>46720099035</v>
      </c>
      <c r="E761" s="1" t="s">
        <v>658</v>
      </c>
      <c r="F761" s="2" t="s">
        <v>35</v>
      </c>
      <c r="G761" s="1" t="s">
        <v>484</v>
      </c>
      <c r="H761" s="91">
        <v>0</v>
      </c>
      <c r="I761" s="1" t="s">
        <v>1146</v>
      </c>
      <c r="J761" s="1" t="s">
        <v>429</v>
      </c>
      <c r="K761" s="1" t="s">
        <v>429</v>
      </c>
      <c r="L761" s="101">
        <v>38</v>
      </c>
      <c r="M761" s="1" t="s">
        <v>21</v>
      </c>
      <c r="N761" s="1" t="s">
        <v>21</v>
      </c>
    </row>
    <row r="762" spans="1:14" x14ac:dyDescent="0.25">
      <c r="A762" s="119" t="s">
        <v>84</v>
      </c>
      <c r="B762" s="106" t="s">
        <v>15</v>
      </c>
      <c r="C762" s="105" t="s">
        <v>648</v>
      </c>
      <c r="D762" s="108">
        <v>46720099035</v>
      </c>
      <c r="E762" s="1" t="s">
        <v>658</v>
      </c>
      <c r="F762" s="2" t="s">
        <v>35</v>
      </c>
      <c r="G762" s="1" t="s">
        <v>484</v>
      </c>
      <c r="H762" s="91">
        <v>0</v>
      </c>
      <c r="I762" s="1" t="s">
        <v>1149</v>
      </c>
      <c r="J762" s="1" t="s">
        <v>429</v>
      </c>
      <c r="K762" s="1" t="s">
        <v>429</v>
      </c>
      <c r="L762" s="101">
        <v>38</v>
      </c>
      <c r="M762" s="1" t="s">
        <v>21</v>
      </c>
      <c r="N762" s="1" t="s">
        <v>21</v>
      </c>
    </row>
    <row r="763" spans="1:14" x14ac:dyDescent="0.25">
      <c r="A763" s="119" t="s">
        <v>87</v>
      </c>
      <c r="B763" s="106" t="s">
        <v>15</v>
      </c>
      <c r="C763" s="105" t="s">
        <v>648</v>
      </c>
      <c r="D763" s="108">
        <v>46720099035</v>
      </c>
      <c r="E763" s="1" t="s">
        <v>658</v>
      </c>
      <c r="F763" s="2" t="s">
        <v>35</v>
      </c>
      <c r="G763" s="1" t="s">
        <v>484</v>
      </c>
      <c r="H763" s="91">
        <v>0</v>
      </c>
      <c r="I763" s="1" t="s">
        <v>1150</v>
      </c>
      <c r="J763" s="1" t="s">
        <v>429</v>
      </c>
      <c r="K763" s="1" t="s">
        <v>429</v>
      </c>
      <c r="L763" s="101">
        <v>38</v>
      </c>
      <c r="M763" s="1" t="s">
        <v>21</v>
      </c>
      <c r="N763" s="1" t="s">
        <v>21</v>
      </c>
    </row>
    <row r="764" spans="1:14" x14ac:dyDescent="0.25">
      <c r="A764" s="119" t="s">
        <v>88</v>
      </c>
      <c r="B764" s="106" t="s">
        <v>15</v>
      </c>
      <c r="C764" s="105" t="s">
        <v>648</v>
      </c>
      <c r="D764" s="108">
        <v>46720099035</v>
      </c>
      <c r="E764" s="1" t="s">
        <v>658</v>
      </c>
      <c r="F764" s="2" t="s">
        <v>35</v>
      </c>
      <c r="G764" s="1" t="s">
        <v>484</v>
      </c>
      <c r="H764" s="91">
        <v>0</v>
      </c>
      <c r="I764" s="1" t="s">
        <v>178</v>
      </c>
      <c r="J764" s="1" t="s">
        <v>429</v>
      </c>
      <c r="K764" s="1" t="s">
        <v>429</v>
      </c>
      <c r="L764" s="101">
        <v>38</v>
      </c>
      <c r="M764" s="1" t="s">
        <v>21</v>
      </c>
      <c r="N764" s="1" t="s">
        <v>21</v>
      </c>
    </row>
    <row r="765" spans="1:14" x14ac:dyDescent="0.25">
      <c r="A765" s="119" t="s">
        <v>31</v>
      </c>
      <c r="B765" s="106" t="s">
        <v>15</v>
      </c>
      <c r="C765" s="105" t="s">
        <v>648</v>
      </c>
      <c r="D765" s="108">
        <v>46720099103</v>
      </c>
      <c r="E765" s="1" t="s">
        <v>655</v>
      </c>
      <c r="F765" s="2" t="s">
        <v>35</v>
      </c>
      <c r="G765" s="1" t="s">
        <v>484</v>
      </c>
      <c r="H765" s="91">
        <v>3334908</v>
      </c>
      <c r="I765" s="1" t="s">
        <v>945</v>
      </c>
      <c r="J765" s="1" t="s">
        <v>513</v>
      </c>
      <c r="K765" s="1" t="s">
        <v>945</v>
      </c>
      <c r="L765" s="101">
        <v>3</v>
      </c>
      <c r="M765" s="1" t="s">
        <v>21</v>
      </c>
      <c r="N765" s="1" t="s">
        <v>21</v>
      </c>
    </row>
    <row r="766" spans="1:14" x14ac:dyDescent="0.25">
      <c r="A766" s="119" t="s">
        <v>33</v>
      </c>
      <c r="B766" s="106" t="s">
        <v>15</v>
      </c>
      <c r="C766" s="105" t="s">
        <v>648</v>
      </c>
      <c r="D766" s="108">
        <v>46720099103</v>
      </c>
      <c r="E766" s="1" t="s">
        <v>655</v>
      </c>
      <c r="F766" s="2" t="s">
        <v>35</v>
      </c>
      <c r="G766" s="1" t="s">
        <v>484</v>
      </c>
      <c r="H766" s="91">
        <v>3867500</v>
      </c>
      <c r="I766" s="1" t="s">
        <v>945</v>
      </c>
      <c r="J766" s="1" t="s">
        <v>513</v>
      </c>
      <c r="K766" s="1" t="s">
        <v>945</v>
      </c>
      <c r="L766" s="101">
        <v>3</v>
      </c>
      <c r="M766" s="1" t="s">
        <v>21</v>
      </c>
      <c r="N766" s="1" t="s">
        <v>21</v>
      </c>
    </row>
    <row r="767" spans="1:14" x14ac:dyDescent="0.25">
      <c r="A767" s="119" t="s">
        <v>36</v>
      </c>
      <c r="B767" s="106" t="s">
        <v>15</v>
      </c>
      <c r="C767" s="105" t="s">
        <v>648</v>
      </c>
      <c r="D767" s="108">
        <v>46720099103</v>
      </c>
      <c r="E767" s="1" t="s">
        <v>655</v>
      </c>
      <c r="F767" s="2" t="s">
        <v>35</v>
      </c>
      <c r="G767" s="1" t="s">
        <v>484</v>
      </c>
      <c r="H767" s="91">
        <v>3408750</v>
      </c>
      <c r="I767" s="1" t="s">
        <v>945</v>
      </c>
      <c r="J767" s="1" t="s">
        <v>513</v>
      </c>
      <c r="K767" s="1" t="s">
        <v>945</v>
      </c>
      <c r="L767" s="101">
        <v>3</v>
      </c>
      <c r="M767" s="1" t="s">
        <v>21</v>
      </c>
      <c r="N767" s="1" t="s">
        <v>21</v>
      </c>
    </row>
    <row r="768" spans="1:14" x14ac:dyDescent="0.25">
      <c r="A768" s="119" t="s">
        <v>39</v>
      </c>
      <c r="B768" s="106" t="s">
        <v>15</v>
      </c>
      <c r="C768" s="105" t="s">
        <v>648</v>
      </c>
      <c r="D768" s="108">
        <v>46720099103</v>
      </c>
      <c r="E768" s="1" t="s">
        <v>655</v>
      </c>
      <c r="F768" s="2" t="s">
        <v>35</v>
      </c>
      <c r="G768" s="1" t="s">
        <v>484</v>
      </c>
      <c r="H768" s="91">
        <v>922500</v>
      </c>
      <c r="I768" s="1" t="s">
        <v>945</v>
      </c>
      <c r="J768" s="1" t="s">
        <v>513</v>
      </c>
      <c r="K768" s="1" t="s">
        <v>945</v>
      </c>
      <c r="L768" s="101">
        <v>3</v>
      </c>
      <c r="M768" s="1" t="s">
        <v>21</v>
      </c>
      <c r="N768" s="1" t="s">
        <v>21</v>
      </c>
    </row>
    <row r="769" spans="1:14" x14ac:dyDescent="0.25">
      <c r="A769" s="119" t="s">
        <v>40</v>
      </c>
      <c r="B769" s="106" t="s">
        <v>15</v>
      </c>
      <c r="C769" s="105" t="s">
        <v>648</v>
      </c>
      <c r="D769" s="108">
        <v>46720099103</v>
      </c>
      <c r="E769" s="1" t="s">
        <v>655</v>
      </c>
      <c r="F769" s="2" t="s">
        <v>35</v>
      </c>
      <c r="G769" s="1" t="s">
        <v>484</v>
      </c>
      <c r="H769" s="91">
        <v>8810000</v>
      </c>
      <c r="I769" s="1" t="s">
        <v>945</v>
      </c>
      <c r="J769" s="1" t="s">
        <v>513</v>
      </c>
      <c r="K769" s="1" t="s">
        <v>945</v>
      </c>
      <c r="L769" s="101">
        <v>3</v>
      </c>
      <c r="M769" s="1" t="s">
        <v>21</v>
      </c>
      <c r="N769" s="1" t="s">
        <v>21</v>
      </c>
    </row>
    <row r="770" spans="1:14" x14ac:dyDescent="0.25">
      <c r="A770" s="119" t="s">
        <v>41</v>
      </c>
      <c r="B770" s="106" t="s">
        <v>15</v>
      </c>
      <c r="C770" s="105" t="s">
        <v>648</v>
      </c>
      <c r="D770" s="108">
        <v>46720099103</v>
      </c>
      <c r="E770" s="1" t="s">
        <v>655</v>
      </c>
      <c r="F770" s="2" t="s">
        <v>35</v>
      </c>
      <c r="G770" s="1" t="s">
        <v>484</v>
      </c>
      <c r="H770" s="91">
        <v>497500</v>
      </c>
      <c r="I770" s="1" t="s">
        <v>961</v>
      </c>
      <c r="J770" s="1" t="s">
        <v>513</v>
      </c>
      <c r="K770" s="1" t="s">
        <v>961</v>
      </c>
      <c r="L770" s="101">
        <v>4</v>
      </c>
      <c r="M770" s="1" t="s">
        <v>21</v>
      </c>
      <c r="N770" s="1" t="s">
        <v>21</v>
      </c>
    </row>
    <row r="771" spans="1:14" x14ac:dyDescent="0.25">
      <c r="A771" s="119" t="s">
        <v>80</v>
      </c>
      <c r="B771" s="106" t="s">
        <v>15</v>
      </c>
      <c r="C771" s="105" t="s">
        <v>648</v>
      </c>
      <c r="D771" s="108">
        <v>46720099103</v>
      </c>
      <c r="E771" s="1" t="s">
        <v>655</v>
      </c>
      <c r="F771" s="2" t="s">
        <v>35</v>
      </c>
      <c r="G771" s="1" t="s">
        <v>484</v>
      </c>
      <c r="H771" s="91">
        <v>2430000</v>
      </c>
      <c r="I771" s="1" t="s">
        <v>945</v>
      </c>
      <c r="J771" s="1" t="s">
        <v>513</v>
      </c>
      <c r="K771" s="1" t="s">
        <v>945</v>
      </c>
      <c r="L771" s="101">
        <v>3</v>
      </c>
      <c r="M771" s="1" t="s">
        <v>21</v>
      </c>
      <c r="N771" s="1" t="s">
        <v>21</v>
      </c>
    </row>
    <row r="772" spans="1:14" x14ac:dyDescent="0.25">
      <c r="A772" s="119" t="s">
        <v>448</v>
      </c>
      <c r="B772" s="106" t="s">
        <v>15</v>
      </c>
      <c r="C772" s="105" t="s">
        <v>648</v>
      </c>
      <c r="D772" s="108">
        <v>46720099103</v>
      </c>
      <c r="E772" s="1" t="s">
        <v>655</v>
      </c>
      <c r="F772" s="2" t="s">
        <v>35</v>
      </c>
      <c r="G772" s="1" t="s">
        <v>484</v>
      </c>
      <c r="H772" s="91">
        <v>0</v>
      </c>
      <c r="I772" s="1"/>
      <c r="J772" s="1"/>
      <c r="K772" s="1"/>
      <c r="L772" s="2" t="s">
        <v>956</v>
      </c>
      <c r="M772" s="1" t="s">
        <v>21</v>
      </c>
      <c r="N772" s="1" t="s">
        <v>21</v>
      </c>
    </row>
    <row r="773" spans="1:14" x14ac:dyDescent="0.25">
      <c r="A773" s="119" t="s">
        <v>42</v>
      </c>
      <c r="B773" s="106" t="s">
        <v>15</v>
      </c>
      <c r="C773" s="105" t="s">
        <v>648</v>
      </c>
      <c r="D773" s="108">
        <v>46720099103</v>
      </c>
      <c r="E773" s="1" t="s">
        <v>655</v>
      </c>
      <c r="F773" s="2" t="s">
        <v>35</v>
      </c>
      <c r="G773" s="1" t="s">
        <v>484</v>
      </c>
      <c r="H773" s="91">
        <v>1157500</v>
      </c>
      <c r="I773" s="1" t="s">
        <v>945</v>
      </c>
      <c r="J773" s="1" t="s">
        <v>513</v>
      </c>
      <c r="K773" s="1" t="s">
        <v>945</v>
      </c>
      <c r="L773" s="101">
        <v>3</v>
      </c>
      <c r="M773" s="1" t="s">
        <v>21</v>
      </c>
      <c r="N773" s="1" t="s">
        <v>21</v>
      </c>
    </row>
    <row r="774" spans="1:14" x14ac:dyDescent="0.25">
      <c r="A774" s="119" t="s">
        <v>81</v>
      </c>
      <c r="B774" s="106" t="s">
        <v>15</v>
      </c>
      <c r="C774" s="105" t="s">
        <v>648</v>
      </c>
      <c r="D774" s="108">
        <v>46720099103</v>
      </c>
      <c r="E774" s="1" t="s">
        <v>655</v>
      </c>
      <c r="F774" s="2" t="s">
        <v>35</v>
      </c>
      <c r="G774" s="1" t="s">
        <v>484</v>
      </c>
      <c r="H774" s="91">
        <v>435000</v>
      </c>
      <c r="I774" s="1" t="s">
        <v>945</v>
      </c>
      <c r="J774" s="1" t="s">
        <v>513</v>
      </c>
      <c r="K774" s="1" t="s">
        <v>945</v>
      </c>
      <c r="L774" s="101">
        <v>3</v>
      </c>
      <c r="M774" s="1" t="s">
        <v>21</v>
      </c>
      <c r="N774" s="1" t="s">
        <v>21</v>
      </c>
    </row>
    <row r="775" spans="1:14" x14ac:dyDescent="0.25">
      <c r="A775" s="119" t="s">
        <v>48</v>
      </c>
      <c r="B775" s="106" t="s">
        <v>15</v>
      </c>
      <c r="C775" s="105" t="s">
        <v>648</v>
      </c>
      <c r="D775" s="108">
        <v>46720099103</v>
      </c>
      <c r="E775" s="1" t="s">
        <v>655</v>
      </c>
      <c r="F775" s="2" t="s">
        <v>35</v>
      </c>
      <c r="G775" s="1" t="s">
        <v>484</v>
      </c>
      <c r="H775" s="91">
        <v>3515000</v>
      </c>
      <c r="I775" s="1" t="s">
        <v>945</v>
      </c>
      <c r="J775" s="1" t="s">
        <v>513</v>
      </c>
      <c r="K775" s="1" t="s">
        <v>945</v>
      </c>
      <c r="L775" s="101">
        <v>3</v>
      </c>
      <c r="M775" s="1" t="s">
        <v>21</v>
      </c>
      <c r="N775" s="1" t="s">
        <v>21</v>
      </c>
    </row>
    <row r="776" spans="1:14" x14ac:dyDescent="0.25">
      <c r="A776" s="119" t="s">
        <v>26</v>
      </c>
      <c r="B776" s="106" t="s">
        <v>15</v>
      </c>
      <c r="C776" s="105" t="s">
        <v>648</v>
      </c>
      <c r="D776" s="108">
        <v>46720099103</v>
      </c>
      <c r="E776" s="1" t="s">
        <v>655</v>
      </c>
      <c r="F776" s="2" t="s">
        <v>35</v>
      </c>
      <c r="G776" s="1" t="s">
        <v>484</v>
      </c>
      <c r="H776" s="91">
        <v>612500</v>
      </c>
      <c r="I776" s="1" t="s">
        <v>945</v>
      </c>
      <c r="J776" s="1" t="s">
        <v>513</v>
      </c>
      <c r="K776" s="1" t="s">
        <v>945</v>
      </c>
      <c r="L776" s="101">
        <v>3</v>
      </c>
      <c r="M776" s="1" t="s">
        <v>21</v>
      </c>
      <c r="N776" s="1" t="s">
        <v>21</v>
      </c>
    </row>
    <row r="777" spans="1:14" x14ac:dyDescent="0.25">
      <c r="A777" s="119" t="s">
        <v>22</v>
      </c>
      <c r="B777" s="106" t="s">
        <v>15</v>
      </c>
      <c r="C777" s="105" t="s">
        <v>648</v>
      </c>
      <c r="D777" s="108">
        <v>46720099103</v>
      </c>
      <c r="E777" s="1" t="s">
        <v>655</v>
      </c>
      <c r="F777" s="2" t="s">
        <v>35</v>
      </c>
      <c r="G777" s="1" t="s">
        <v>484</v>
      </c>
      <c r="H777" s="91">
        <v>626250</v>
      </c>
      <c r="I777" s="1" t="s">
        <v>945</v>
      </c>
      <c r="J777" s="1" t="s">
        <v>513</v>
      </c>
      <c r="K777" s="1" t="s">
        <v>945</v>
      </c>
      <c r="L777" s="101">
        <v>3</v>
      </c>
      <c r="M777" s="1" t="s">
        <v>21</v>
      </c>
      <c r="N777" s="1" t="s">
        <v>21</v>
      </c>
    </row>
    <row r="778" spans="1:14" x14ac:dyDescent="0.25">
      <c r="A778" s="119" t="s">
        <v>45</v>
      </c>
      <c r="B778" s="106" t="s">
        <v>15</v>
      </c>
      <c r="C778" s="105" t="s">
        <v>648</v>
      </c>
      <c r="D778" s="108">
        <v>46720099103</v>
      </c>
      <c r="E778" s="1" t="s">
        <v>655</v>
      </c>
      <c r="F778" s="2" t="s">
        <v>35</v>
      </c>
      <c r="G778" s="1" t="s">
        <v>484</v>
      </c>
      <c r="H778" s="91">
        <v>1135000</v>
      </c>
      <c r="I778" s="1" t="s">
        <v>945</v>
      </c>
      <c r="J778" s="1" t="s">
        <v>513</v>
      </c>
      <c r="K778" s="1" t="s">
        <v>945</v>
      </c>
      <c r="L778" s="101">
        <v>3</v>
      </c>
      <c r="M778" s="1" t="s">
        <v>21</v>
      </c>
      <c r="N778" s="1" t="s">
        <v>21</v>
      </c>
    </row>
    <row r="779" spans="1:14" x14ac:dyDescent="0.25">
      <c r="A779" s="119" t="s">
        <v>84</v>
      </c>
      <c r="B779" s="106" t="s">
        <v>15</v>
      </c>
      <c r="C779" s="105" t="s">
        <v>648</v>
      </c>
      <c r="D779" s="108">
        <v>46720099103</v>
      </c>
      <c r="E779" s="1" t="s">
        <v>655</v>
      </c>
      <c r="F779" s="2" t="s">
        <v>35</v>
      </c>
      <c r="G779" s="1" t="s">
        <v>484</v>
      </c>
      <c r="H779" s="91">
        <v>1170000</v>
      </c>
      <c r="I779" s="1" t="s">
        <v>945</v>
      </c>
      <c r="J779" s="1" t="s">
        <v>513</v>
      </c>
      <c r="K779" s="1" t="s">
        <v>945</v>
      </c>
      <c r="L779" s="101">
        <v>3</v>
      </c>
      <c r="M779" s="1" t="s">
        <v>21</v>
      </c>
      <c r="N779" s="1" t="s">
        <v>21</v>
      </c>
    </row>
    <row r="780" spans="1:14" x14ac:dyDescent="0.25">
      <c r="A780" s="119" t="s">
        <v>87</v>
      </c>
      <c r="B780" s="106" t="s">
        <v>15</v>
      </c>
      <c r="C780" s="105" t="s">
        <v>648</v>
      </c>
      <c r="D780" s="108">
        <v>46720099103</v>
      </c>
      <c r="E780" s="1" t="s">
        <v>655</v>
      </c>
      <c r="F780" s="2" t="s">
        <v>35</v>
      </c>
      <c r="G780" s="1" t="s">
        <v>484</v>
      </c>
      <c r="H780" s="91">
        <v>72500</v>
      </c>
      <c r="I780" s="1" t="s">
        <v>961</v>
      </c>
      <c r="J780" s="1" t="s">
        <v>513</v>
      </c>
      <c r="K780" s="1" t="s">
        <v>961</v>
      </c>
      <c r="L780" s="101">
        <v>4</v>
      </c>
      <c r="M780" s="1" t="s">
        <v>21</v>
      </c>
      <c r="N780" s="1" t="s">
        <v>21</v>
      </c>
    </row>
    <row r="781" spans="1:14" x14ac:dyDescent="0.25">
      <c r="A781" s="119" t="s">
        <v>436</v>
      </c>
      <c r="B781" s="106" t="s">
        <v>15</v>
      </c>
      <c r="C781" s="105" t="s">
        <v>648</v>
      </c>
      <c r="D781" s="108">
        <v>46720099103</v>
      </c>
      <c r="E781" s="1" t="s">
        <v>655</v>
      </c>
      <c r="F781" s="2" t="s">
        <v>35</v>
      </c>
      <c r="G781" s="1" t="s">
        <v>437</v>
      </c>
      <c r="H781" s="91">
        <v>2157</v>
      </c>
      <c r="I781" s="1" t="s">
        <v>656</v>
      </c>
      <c r="J781" s="1" t="s">
        <v>657</v>
      </c>
      <c r="K781" s="1" t="s">
        <v>656</v>
      </c>
      <c r="L781" s="101">
        <v>234</v>
      </c>
      <c r="M781" s="1" t="s">
        <v>21</v>
      </c>
      <c r="N781" s="1" t="s">
        <v>21</v>
      </c>
    </row>
    <row r="782" spans="1:14" x14ac:dyDescent="0.25">
      <c r="A782" s="119" t="s">
        <v>88</v>
      </c>
      <c r="B782" s="106" t="s">
        <v>15</v>
      </c>
      <c r="C782" s="105" t="s">
        <v>648</v>
      </c>
      <c r="D782" s="108">
        <v>46720099103</v>
      </c>
      <c r="E782" s="1" t="s">
        <v>655</v>
      </c>
      <c r="F782" s="2" t="s">
        <v>35</v>
      </c>
      <c r="G782" s="1" t="s">
        <v>484</v>
      </c>
      <c r="H782" s="91">
        <v>595000</v>
      </c>
      <c r="I782" s="1" t="s">
        <v>992</v>
      </c>
      <c r="J782" s="1" t="s">
        <v>513</v>
      </c>
      <c r="K782" s="1" t="s">
        <v>992</v>
      </c>
      <c r="L782" s="101">
        <v>6</v>
      </c>
      <c r="M782" s="1" t="s">
        <v>21</v>
      </c>
      <c r="N782" s="1" t="s">
        <v>21</v>
      </c>
    </row>
    <row r="783" spans="1:14" x14ac:dyDescent="0.25">
      <c r="A783" s="119" t="s">
        <v>46</v>
      </c>
      <c r="B783" s="106" t="s">
        <v>15</v>
      </c>
      <c r="C783" s="105" t="s">
        <v>648</v>
      </c>
      <c r="D783" s="108">
        <v>46720099103</v>
      </c>
      <c r="E783" s="1" t="s">
        <v>655</v>
      </c>
      <c r="F783" s="2" t="s">
        <v>35</v>
      </c>
      <c r="G783" s="1" t="s">
        <v>484</v>
      </c>
      <c r="H783" s="91">
        <v>945000</v>
      </c>
      <c r="I783" s="1" t="s">
        <v>945</v>
      </c>
      <c r="J783" s="1" t="s">
        <v>513</v>
      </c>
      <c r="K783" s="1" t="s">
        <v>945</v>
      </c>
      <c r="L783" s="101">
        <v>3</v>
      </c>
      <c r="M783" s="1" t="s">
        <v>21</v>
      </c>
      <c r="N783" s="1" t="s">
        <v>21</v>
      </c>
    </row>
    <row r="784" spans="1:14" x14ac:dyDescent="0.25">
      <c r="A784" s="119" t="s">
        <v>14</v>
      </c>
      <c r="B784" s="106" t="s">
        <v>15</v>
      </c>
      <c r="C784" s="105" t="s">
        <v>634</v>
      </c>
      <c r="D784" s="108">
        <v>46720099200</v>
      </c>
      <c r="E784" s="1" t="s">
        <v>635</v>
      </c>
      <c r="F784" s="2" t="s">
        <v>18</v>
      </c>
      <c r="G784" s="1" t="s">
        <v>1108</v>
      </c>
      <c r="H784" s="91">
        <v>0</v>
      </c>
      <c r="I784" s="1" t="s">
        <v>1109</v>
      </c>
      <c r="J784" s="1" t="s">
        <v>1109</v>
      </c>
      <c r="K784" s="1" t="s">
        <v>1109</v>
      </c>
      <c r="L784" s="101">
        <v>216</v>
      </c>
      <c r="M784" s="1" t="s">
        <v>21</v>
      </c>
      <c r="N784" s="1" t="s">
        <v>21</v>
      </c>
    </row>
    <row r="785" spans="1:14" x14ac:dyDescent="0.25">
      <c r="A785" s="119" t="s">
        <v>31</v>
      </c>
      <c r="B785" s="106" t="s">
        <v>15</v>
      </c>
      <c r="C785" s="105" t="s">
        <v>634</v>
      </c>
      <c r="D785" s="108">
        <v>46720099200</v>
      </c>
      <c r="E785" s="1" t="s">
        <v>635</v>
      </c>
      <c r="F785" s="2" t="s">
        <v>18</v>
      </c>
      <c r="G785" s="1" t="s">
        <v>1108</v>
      </c>
      <c r="H785" s="91">
        <v>0</v>
      </c>
      <c r="I785" s="1" t="s">
        <v>945</v>
      </c>
      <c r="J785" s="1" t="s">
        <v>945</v>
      </c>
      <c r="K785" s="1" t="s">
        <v>945</v>
      </c>
      <c r="L785" s="101">
        <v>3</v>
      </c>
      <c r="M785" s="1" t="s">
        <v>21</v>
      </c>
      <c r="N785" s="1" t="s">
        <v>21</v>
      </c>
    </row>
    <row r="786" spans="1:14" x14ac:dyDescent="0.25">
      <c r="A786" s="119" t="s">
        <v>33</v>
      </c>
      <c r="B786" s="106" t="s">
        <v>15</v>
      </c>
      <c r="C786" s="105" t="s">
        <v>634</v>
      </c>
      <c r="D786" s="108">
        <v>46720099200</v>
      </c>
      <c r="E786" s="1" t="s">
        <v>635</v>
      </c>
      <c r="F786" s="2" t="s">
        <v>18</v>
      </c>
      <c r="G786" s="1" t="s">
        <v>1108</v>
      </c>
      <c r="H786" s="91">
        <v>0</v>
      </c>
      <c r="I786" s="1" t="s">
        <v>945</v>
      </c>
      <c r="J786" s="1" t="s">
        <v>945</v>
      </c>
      <c r="K786" s="1" t="s">
        <v>945</v>
      </c>
      <c r="L786" s="101">
        <v>3</v>
      </c>
      <c r="M786" s="1" t="s">
        <v>21</v>
      </c>
      <c r="N786" s="1" t="s">
        <v>21</v>
      </c>
    </row>
    <row r="787" spans="1:14" x14ac:dyDescent="0.25">
      <c r="A787" s="119" t="s">
        <v>36</v>
      </c>
      <c r="B787" s="106" t="s">
        <v>15</v>
      </c>
      <c r="C787" s="105" t="s">
        <v>634</v>
      </c>
      <c r="D787" s="108">
        <v>46720099200</v>
      </c>
      <c r="E787" s="1" t="s">
        <v>635</v>
      </c>
      <c r="F787" s="2" t="s">
        <v>18</v>
      </c>
      <c r="G787" s="1" t="s">
        <v>1108</v>
      </c>
      <c r="H787" s="91">
        <v>0</v>
      </c>
      <c r="I787" s="1" t="s">
        <v>945</v>
      </c>
      <c r="J787" s="1" t="s">
        <v>945</v>
      </c>
      <c r="K787" s="1" t="s">
        <v>945</v>
      </c>
      <c r="L787" s="101">
        <v>3</v>
      </c>
      <c r="M787" s="1" t="s">
        <v>21</v>
      </c>
      <c r="N787" s="1" t="s">
        <v>21</v>
      </c>
    </row>
    <row r="788" spans="1:14" x14ac:dyDescent="0.25">
      <c r="A788" s="119" t="s">
        <v>39</v>
      </c>
      <c r="B788" s="106" t="s">
        <v>15</v>
      </c>
      <c r="C788" s="105" t="s">
        <v>634</v>
      </c>
      <c r="D788" s="108">
        <v>46720099200</v>
      </c>
      <c r="E788" s="1" t="s">
        <v>635</v>
      </c>
      <c r="F788" s="2" t="s">
        <v>18</v>
      </c>
      <c r="G788" s="1" t="s">
        <v>1108</v>
      </c>
      <c r="H788" s="91">
        <v>0</v>
      </c>
      <c r="I788" s="1" t="s">
        <v>945</v>
      </c>
      <c r="J788" s="1" t="s">
        <v>945</v>
      </c>
      <c r="K788" s="1" t="s">
        <v>945</v>
      </c>
      <c r="L788" s="101">
        <v>3</v>
      </c>
      <c r="M788" s="1" t="s">
        <v>21</v>
      </c>
      <c r="N788" s="1" t="s">
        <v>21</v>
      </c>
    </row>
    <row r="789" spans="1:14" x14ac:dyDescent="0.25">
      <c r="A789" s="119" t="s">
        <v>40</v>
      </c>
      <c r="B789" s="106" t="s">
        <v>15</v>
      </c>
      <c r="C789" s="105" t="s">
        <v>634</v>
      </c>
      <c r="D789" s="108">
        <v>46720099200</v>
      </c>
      <c r="E789" s="1" t="s">
        <v>635</v>
      </c>
      <c r="F789" s="2" t="s">
        <v>18</v>
      </c>
      <c r="G789" s="1" t="s">
        <v>1108</v>
      </c>
      <c r="H789" s="91">
        <v>0</v>
      </c>
      <c r="I789" s="1" t="s">
        <v>945</v>
      </c>
      <c r="J789" s="1" t="s">
        <v>945</v>
      </c>
      <c r="K789" s="1" t="s">
        <v>945</v>
      </c>
      <c r="L789" s="101">
        <v>3</v>
      </c>
      <c r="M789" s="1" t="s">
        <v>21</v>
      </c>
      <c r="N789" s="1" t="s">
        <v>21</v>
      </c>
    </row>
    <row r="790" spans="1:14" x14ac:dyDescent="0.25">
      <c r="A790" s="119" t="s">
        <v>41</v>
      </c>
      <c r="B790" s="106" t="s">
        <v>15</v>
      </c>
      <c r="C790" s="105" t="s">
        <v>634</v>
      </c>
      <c r="D790" s="108">
        <v>46720099200</v>
      </c>
      <c r="E790" s="1" t="s">
        <v>635</v>
      </c>
      <c r="F790" s="2" t="s">
        <v>18</v>
      </c>
      <c r="G790" s="1" t="s">
        <v>1108</v>
      </c>
      <c r="H790" s="91">
        <v>0</v>
      </c>
      <c r="I790" s="1" t="s">
        <v>945</v>
      </c>
      <c r="J790" s="1" t="s">
        <v>945</v>
      </c>
      <c r="K790" s="1" t="s">
        <v>945</v>
      </c>
      <c r="L790" s="101">
        <v>3</v>
      </c>
      <c r="M790" s="1" t="s">
        <v>21</v>
      </c>
      <c r="N790" s="1" t="s">
        <v>21</v>
      </c>
    </row>
    <row r="791" spans="1:14" x14ac:dyDescent="0.25">
      <c r="A791" s="119" t="s">
        <v>80</v>
      </c>
      <c r="B791" s="106" t="s">
        <v>15</v>
      </c>
      <c r="C791" s="105" t="s">
        <v>634</v>
      </c>
      <c r="D791" s="108">
        <v>46720099200</v>
      </c>
      <c r="E791" s="1" t="s">
        <v>635</v>
      </c>
      <c r="F791" s="2" t="s">
        <v>18</v>
      </c>
      <c r="G791" s="1" t="s">
        <v>1108</v>
      </c>
      <c r="H791" s="91">
        <v>0</v>
      </c>
      <c r="I791" s="1" t="s">
        <v>945</v>
      </c>
      <c r="J791" s="1" t="s">
        <v>945</v>
      </c>
      <c r="K791" s="1" t="s">
        <v>945</v>
      </c>
      <c r="L791" s="101">
        <v>3</v>
      </c>
      <c r="M791" s="1" t="s">
        <v>21</v>
      </c>
      <c r="N791" s="1" t="s">
        <v>21</v>
      </c>
    </row>
    <row r="792" spans="1:14" x14ac:dyDescent="0.25">
      <c r="A792" s="119" t="s">
        <v>42</v>
      </c>
      <c r="B792" s="106" t="s">
        <v>15</v>
      </c>
      <c r="C792" s="105" t="s">
        <v>634</v>
      </c>
      <c r="D792" s="108">
        <v>46720099200</v>
      </c>
      <c r="E792" s="1" t="s">
        <v>635</v>
      </c>
      <c r="F792" s="2" t="s">
        <v>18</v>
      </c>
      <c r="G792" s="1" t="s">
        <v>1108</v>
      </c>
      <c r="H792" s="91">
        <v>0</v>
      </c>
      <c r="I792" s="1" t="s">
        <v>945</v>
      </c>
      <c r="J792" s="1" t="s">
        <v>945</v>
      </c>
      <c r="K792" s="1" t="s">
        <v>945</v>
      </c>
      <c r="L792" s="101">
        <v>3</v>
      </c>
      <c r="M792" s="1" t="s">
        <v>21</v>
      </c>
      <c r="N792" s="1" t="s">
        <v>21</v>
      </c>
    </row>
    <row r="793" spans="1:14" x14ac:dyDescent="0.25">
      <c r="A793" s="119" t="s">
        <v>81</v>
      </c>
      <c r="B793" s="106" t="s">
        <v>15</v>
      </c>
      <c r="C793" s="105" t="s">
        <v>634</v>
      </c>
      <c r="D793" s="108">
        <v>46720099200</v>
      </c>
      <c r="E793" s="1" t="s">
        <v>635</v>
      </c>
      <c r="F793" s="2" t="s">
        <v>18</v>
      </c>
      <c r="G793" s="1" t="s">
        <v>1108</v>
      </c>
      <c r="H793" s="91">
        <v>0</v>
      </c>
      <c r="I793" s="1" t="s">
        <v>945</v>
      </c>
      <c r="J793" s="1" t="s">
        <v>945</v>
      </c>
      <c r="K793" s="1" t="s">
        <v>945</v>
      </c>
      <c r="L793" s="101">
        <v>3</v>
      </c>
      <c r="M793" s="1" t="s">
        <v>21</v>
      </c>
      <c r="N793" s="1" t="s">
        <v>21</v>
      </c>
    </row>
    <row r="794" spans="1:14" x14ac:dyDescent="0.25">
      <c r="A794" s="119" t="s">
        <v>48</v>
      </c>
      <c r="B794" s="106" t="s">
        <v>15</v>
      </c>
      <c r="C794" s="105" t="s">
        <v>634</v>
      </c>
      <c r="D794" s="108">
        <v>46720099200</v>
      </c>
      <c r="E794" s="1" t="s">
        <v>635</v>
      </c>
      <c r="F794" s="2" t="s">
        <v>18</v>
      </c>
      <c r="G794" s="1" t="s">
        <v>1108</v>
      </c>
      <c r="H794" s="91">
        <v>0</v>
      </c>
      <c r="I794" s="1" t="s">
        <v>945</v>
      </c>
      <c r="J794" s="1" t="s">
        <v>945</v>
      </c>
      <c r="K794" s="1" t="s">
        <v>945</v>
      </c>
      <c r="L794" s="101">
        <v>3</v>
      </c>
      <c r="M794" s="1" t="s">
        <v>21</v>
      </c>
      <c r="N794" s="1" t="s">
        <v>21</v>
      </c>
    </row>
    <row r="795" spans="1:14" x14ac:dyDescent="0.25">
      <c r="A795" s="119" t="s">
        <v>26</v>
      </c>
      <c r="B795" s="106" t="s">
        <v>15</v>
      </c>
      <c r="C795" s="105" t="s">
        <v>634</v>
      </c>
      <c r="D795" s="108">
        <v>46720099200</v>
      </c>
      <c r="E795" s="1" t="s">
        <v>635</v>
      </c>
      <c r="F795" s="2" t="s">
        <v>18</v>
      </c>
      <c r="G795" s="1" t="s">
        <v>1108</v>
      </c>
      <c r="H795" s="91">
        <v>0</v>
      </c>
      <c r="I795" s="1" t="s">
        <v>945</v>
      </c>
      <c r="J795" s="1" t="s">
        <v>945</v>
      </c>
      <c r="K795" s="1" t="s">
        <v>945</v>
      </c>
      <c r="L795" s="101">
        <v>3</v>
      </c>
      <c r="M795" s="1" t="s">
        <v>21</v>
      </c>
      <c r="N795" s="1" t="s">
        <v>21</v>
      </c>
    </row>
    <row r="796" spans="1:14" x14ac:dyDescent="0.25">
      <c r="A796" s="119" t="s">
        <v>22</v>
      </c>
      <c r="B796" s="106" t="s">
        <v>15</v>
      </c>
      <c r="C796" s="105" t="s">
        <v>634</v>
      </c>
      <c r="D796" s="108">
        <v>46720099200</v>
      </c>
      <c r="E796" s="1" t="s">
        <v>635</v>
      </c>
      <c r="F796" s="2" t="s">
        <v>18</v>
      </c>
      <c r="G796" s="1" t="s">
        <v>1108</v>
      </c>
      <c r="H796" s="91">
        <v>0</v>
      </c>
      <c r="I796" s="1" t="s">
        <v>945</v>
      </c>
      <c r="J796" s="1" t="s">
        <v>945</v>
      </c>
      <c r="K796" s="1" t="s">
        <v>945</v>
      </c>
      <c r="L796" s="101">
        <v>3</v>
      </c>
      <c r="M796" s="1" t="s">
        <v>21</v>
      </c>
      <c r="N796" s="1" t="s">
        <v>21</v>
      </c>
    </row>
    <row r="797" spans="1:14" x14ac:dyDescent="0.25">
      <c r="A797" s="119" t="s">
        <v>45</v>
      </c>
      <c r="B797" s="106" t="s">
        <v>15</v>
      </c>
      <c r="C797" s="105" t="s">
        <v>634</v>
      </c>
      <c r="D797" s="108">
        <v>46720099200</v>
      </c>
      <c r="E797" s="1" t="s">
        <v>635</v>
      </c>
      <c r="F797" s="2" t="s">
        <v>18</v>
      </c>
      <c r="G797" s="1" t="s">
        <v>1108</v>
      </c>
      <c r="H797" s="91">
        <v>0</v>
      </c>
      <c r="I797" s="1" t="s">
        <v>945</v>
      </c>
      <c r="J797" s="1" t="s">
        <v>945</v>
      </c>
      <c r="K797" s="1" t="s">
        <v>945</v>
      </c>
      <c r="L797" s="101">
        <v>3</v>
      </c>
      <c r="M797" s="1" t="s">
        <v>21</v>
      </c>
      <c r="N797" s="1" t="s">
        <v>21</v>
      </c>
    </row>
    <row r="798" spans="1:14" x14ac:dyDescent="0.25">
      <c r="A798" s="119" t="s">
        <v>84</v>
      </c>
      <c r="B798" s="106" t="s">
        <v>15</v>
      </c>
      <c r="C798" s="105" t="s">
        <v>634</v>
      </c>
      <c r="D798" s="108">
        <v>46720099200</v>
      </c>
      <c r="E798" s="1" t="s">
        <v>635</v>
      </c>
      <c r="F798" s="2" t="s">
        <v>18</v>
      </c>
      <c r="G798" s="1" t="s">
        <v>1108</v>
      </c>
      <c r="H798" s="91">
        <v>0</v>
      </c>
      <c r="I798" s="1" t="s">
        <v>945</v>
      </c>
      <c r="J798" s="1" t="s">
        <v>945</v>
      </c>
      <c r="K798" s="1" t="s">
        <v>945</v>
      </c>
      <c r="L798" s="101">
        <v>3</v>
      </c>
      <c r="M798" s="1" t="s">
        <v>21</v>
      </c>
      <c r="N798" s="1" t="s">
        <v>21</v>
      </c>
    </row>
    <row r="799" spans="1:14" x14ac:dyDescent="0.25">
      <c r="A799" s="119" t="s">
        <v>87</v>
      </c>
      <c r="B799" s="106" t="s">
        <v>15</v>
      </c>
      <c r="C799" s="105" t="s">
        <v>634</v>
      </c>
      <c r="D799" s="108">
        <v>46720099200</v>
      </c>
      <c r="E799" s="1" t="s">
        <v>635</v>
      </c>
      <c r="F799" s="2" t="s">
        <v>18</v>
      </c>
      <c r="G799" s="1" t="s">
        <v>1108</v>
      </c>
      <c r="H799" s="91">
        <v>0</v>
      </c>
      <c r="I799" s="1" t="s">
        <v>1110</v>
      </c>
      <c r="J799" s="1" t="s">
        <v>1110</v>
      </c>
      <c r="K799" s="1" t="s">
        <v>1110</v>
      </c>
      <c r="L799" s="101">
        <v>1531</v>
      </c>
      <c r="M799" s="1" t="s">
        <v>21</v>
      </c>
      <c r="N799" s="1" t="s">
        <v>21</v>
      </c>
    </row>
    <row r="800" spans="1:14" x14ac:dyDescent="0.25">
      <c r="A800" s="119" t="s">
        <v>436</v>
      </c>
      <c r="B800" s="106" t="s">
        <v>15</v>
      </c>
      <c r="C800" s="105" t="s">
        <v>634</v>
      </c>
      <c r="D800" s="108">
        <v>46720099200</v>
      </c>
      <c r="E800" s="1" t="s">
        <v>635</v>
      </c>
      <c r="F800" s="2" t="s">
        <v>18</v>
      </c>
      <c r="G800" s="1" t="s">
        <v>437</v>
      </c>
      <c r="H800" s="91">
        <v>0</v>
      </c>
      <c r="I800" s="1" t="s">
        <v>1094</v>
      </c>
      <c r="J800" s="1" t="s">
        <v>1094</v>
      </c>
      <c r="K800" s="1" t="s">
        <v>1094</v>
      </c>
      <c r="L800" s="101">
        <v>542</v>
      </c>
      <c r="M800" s="1" t="s">
        <v>21</v>
      </c>
      <c r="N800" s="1" t="s">
        <v>21</v>
      </c>
    </row>
    <row r="801" spans="1:14" x14ac:dyDescent="0.25">
      <c r="A801" s="119" t="s">
        <v>88</v>
      </c>
      <c r="B801" s="106" t="s">
        <v>15</v>
      </c>
      <c r="C801" s="105" t="s">
        <v>634</v>
      </c>
      <c r="D801" s="108">
        <v>46720099200</v>
      </c>
      <c r="E801" s="1" t="s">
        <v>635</v>
      </c>
      <c r="F801" s="2" t="s">
        <v>18</v>
      </c>
      <c r="G801" s="1" t="s">
        <v>1108</v>
      </c>
      <c r="H801" s="91">
        <v>0</v>
      </c>
      <c r="I801" s="1" t="s">
        <v>945</v>
      </c>
      <c r="J801" s="1" t="s">
        <v>945</v>
      </c>
      <c r="K801" s="1" t="s">
        <v>945</v>
      </c>
      <c r="L801" s="101">
        <v>3</v>
      </c>
      <c r="M801" s="1" t="s">
        <v>21</v>
      </c>
      <c r="N801" s="1" t="s">
        <v>21</v>
      </c>
    </row>
    <row r="802" spans="1:14" x14ac:dyDescent="0.25">
      <c r="A802" s="119" t="s">
        <v>46</v>
      </c>
      <c r="B802" s="106" t="s">
        <v>15</v>
      </c>
      <c r="C802" s="105" t="s">
        <v>634</v>
      </c>
      <c r="D802" s="108">
        <v>46720099200</v>
      </c>
      <c r="E802" s="1" t="s">
        <v>635</v>
      </c>
      <c r="F802" s="2" t="s">
        <v>18</v>
      </c>
      <c r="G802" s="1" t="s">
        <v>1108</v>
      </c>
      <c r="H802" s="91">
        <v>0</v>
      </c>
      <c r="I802" s="1" t="s">
        <v>945</v>
      </c>
      <c r="J802" s="1" t="s">
        <v>945</v>
      </c>
      <c r="K802" s="1" t="s">
        <v>945</v>
      </c>
      <c r="L802" s="101">
        <v>3</v>
      </c>
      <c r="M802" s="1" t="s">
        <v>21</v>
      </c>
      <c r="N802" s="1" t="s">
        <v>21</v>
      </c>
    </row>
    <row r="803" spans="1:14" x14ac:dyDescent="0.25">
      <c r="A803" s="119" t="s">
        <v>14</v>
      </c>
      <c r="B803" s="106" t="s">
        <v>15</v>
      </c>
      <c r="C803" s="105" t="s">
        <v>648</v>
      </c>
      <c r="D803" s="108">
        <v>46720099240</v>
      </c>
      <c r="E803" s="1" t="s">
        <v>1144</v>
      </c>
      <c r="F803" s="2" t="s">
        <v>35</v>
      </c>
      <c r="G803" s="1" t="s">
        <v>38</v>
      </c>
      <c r="H803" s="91">
        <v>0</v>
      </c>
      <c r="I803" s="1"/>
      <c r="J803" s="1"/>
      <c r="K803" s="1"/>
      <c r="L803" s="2" t="s">
        <v>956</v>
      </c>
      <c r="M803" s="1" t="s">
        <v>21</v>
      </c>
      <c r="N803" s="1" t="s">
        <v>21</v>
      </c>
    </row>
    <row r="804" spans="1:14" x14ac:dyDescent="0.25">
      <c r="A804" s="119" t="s">
        <v>31</v>
      </c>
      <c r="B804" s="106" t="s">
        <v>15</v>
      </c>
      <c r="C804" s="105" t="s">
        <v>648</v>
      </c>
      <c r="D804" s="108">
        <v>46720099240</v>
      </c>
      <c r="E804" s="1" t="s">
        <v>1144</v>
      </c>
      <c r="F804" s="2" t="s">
        <v>35</v>
      </c>
      <c r="G804" s="1" t="s">
        <v>38</v>
      </c>
      <c r="H804" s="91">
        <v>0</v>
      </c>
      <c r="I804" s="1"/>
      <c r="J804" s="1"/>
      <c r="K804" s="1"/>
      <c r="L804" s="2" t="s">
        <v>956</v>
      </c>
      <c r="M804" s="1" t="s">
        <v>21</v>
      </c>
      <c r="N804" s="1" t="s">
        <v>21</v>
      </c>
    </row>
    <row r="805" spans="1:14" x14ac:dyDescent="0.25">
      <c r="A805" s="119" t="s">
        <v>33</v>
      </c>
      <c r="B805" s="106" t="s">
        <v>15</v>
      </c>
      <c r="C805" s="105" t="s">
        <v>648</v>
      </c>
      <c r="D805" s="108">
        <v>46720099240</v>
      </c>
      <c r="E805" s="1" t="s">
        <v>1144</v>
      </c>
      <c r="F805" s="2" t="s">
        <v>35</v>
      </c>
      <c r="G805" s="1" t="s">
        <v>38</v>
      </c>
      <c r="H805" s="91">
        <v>0</v>
      </c>
      <c r="I805" s="1"/>
      <c r="J805" s="1"/>
      <c r="K805" s="1"/>
      <c r="L805" s="2" t="s">
        <v>956</v>
      </c>
      <c r="M805" s="1" t="s">
        <v>21</v>
      </c>
      <c r="N805" s="1" t="s">
        <v>21</v>
      </c>
    </row>
    <row r="806" spans="1:14" x14ac:dyDescent="0.25">
      <c r="A806" s="119" t="s">
        <v>36</v>
      </c>
      <c r="B806" s="106" t="s">
        <v>15</v>
      </c>
      <c r="C806" s="105" t="s">
        <v>648</v>
      </c>
      <c r="D806" s="108">
        <v>46720099240</v>
      </c>
      <c r="E806" s="1" t="s">
        <v>1144</v>
      </c>
      <c r="F806" s="2" t="s">
        <v>35</v>
      </c>
      <c r="G806" s="1" t="s">
        <v>38</v>
      </c>
      <c r="H806" s="91">
        <v>0</v>
      </c>
      <c r="I806" s="1"/>
      <c r="J806" s="1"/>
      <c r="K806" s="1"/>
      <c r="L806" s="2" t="s">
        <v>956</v>
      </c>
      <c r="M806" s="1" t="s">
        <v>21</v>
      </c>
      <c r="N806" s="1" t="s">
        <v>21</v>
      </c>
    </row>
    <row r="807" spans="1:14" x14ac:dyDescent="0.25">
      <c r="A807" s="119" t="s">
        <v>39</v>
      </c>
      <c r="B807" s="106" t="s">
        <v>15</v>
      </c>
      <c r="C807" s="105" t="s">
        <v>648</v>
      </c>
      <c r="D807" s="108">
        <v>46720099240</v>
      </c>
      <c r="E807" s="1" t="s">
        <v>1144</v>
      </c>
      <c r="F807" s="2" t="s">
        <v>35</v>
      </c>
      <c r="G807" s="1" t="s">
        <v>38</v>
      </c>
      <c r="H807" s="91">
        <v>0</v>
      </c>
      <c r="I807" s="1"/>
      <c r="J807" s="1"/>
      <c r="K807" s="1"/>
      <c r="L807" s="2" t="s">
        <v>956</v>
      </c>
      <c r="M807" s="1" t="s">
        <v>21</v>
      </c>
      <c r="N807" s="1" t="s">
        <v>21</v>
      </c>
    </row>
    <row r="808" spans="1:14" x14ac:dyDescent="0.25">
      <c r="A808" s="119" t="s">
        <v>40</v>
      </c>
      <c r="B808" s="106" t="s">
        <v>15</v>
      </c>
      <c r="C808" s="105" t="s">
        <v>648</v>
      </c>
      <c r="D808" s="108">
        <v>46720099240</v>
      </c>
      <c r="E808" s="1" t="s">
        <v>1144</v>
      </c>
      <c r="F808" s="2" t="s">
        <v>35</v>
      </c>
      <c r="G808" s="1" t="s">
        <v>38</v>
      </c>
      <c r="H808" s="91">
        <v>0</v>
      </c>
      <c r="I808" s="1"/>
      <c r="J808" s="1"/>
      <c r="K808" s="1"/>
      <c r="L808" s="2" t="s">
        <v>956</v>
      </c>
      <c r="M808" s="1" t="s">
        <v>21</v>
      </c>
      <c r="N808" s="1" t="s">
        <v>21</v>
      </c>
    </row>
    <row r="809" spans="1:14" x14ac:dyDescent="0.25">
      <c r="A809" s="119" t="s">
        <v>41</v>
      </c>
      <c r="B809" s="106" t="s">
        <v>15</v>
      </c>
      <c r="C809" s="105" t="s">
        <v>648</v>
      </c>
      <c r="D809" s="108">
        <v>46720099240</v>
      </c>
      <c r="E809" s="1" t="s">
        <v>1144</v>
      </c>
      <c r="F809" s="2" t="s">
        <v>35</v>
      </c>
      <c r="G809" s="1" t="s">
        <v>38</v>
      </c>
      <c r="H809" s="91">
        <v>0</v>
      </c>
      <c r="I809" s="1"/>
      <c r="J809" s="1"/>
      <c r="K809" s="1"/>
      <c r="L809" s="2" t="s">
        <v>956</v>
      </c>
      <c r="M809" s="1" t="s">
        <v>21</v>
      </c>
      <c r="N809" s="1" t="s">
        <v>21</v>
      </c>
    </row>
    <row r="810" spans="1:14" x14ac:dyDescent="0.25">
      <c r="A810" s="119" t="s">
        <v>80</v>
      </c>
      <c r="B810" s="106" t="s">
        <v>15</v>
      </c>
      <c r="C810" s="105" t="s">
        <v>648</v>
      </c>
      <c r="D810" s="108">
        <v>46720099240</v>
      </c>
      <c r="E810" s="1" t="s">
        <v>1144</v>
      </c>
      <c r="F810" s="2" t="s">
        <v>35</v>
      </c>
      <c r="G810" s="1" t="s">
        <v>38</v>
      </c>
      <c r="H810" s="91">
        <v>0</v>
      </c>
      <c r="I810" s="1"/>
      <c r="J810" s="1"/>
      <c r="K810" s="1"/>
      <c r="L810" s="2" t="s">
        <v>956</v>
      </c>
      <c r="M810" s="1" t="s">
        <v>21</v>
      </c>
      <c r="N810" s="1" t="s">
        <v>21</v>
      </c>
    </row>
    <row r="811" spans="1:14" x14ac:dyDescent="0.25">
      <c r="A811" s="119" t="s">
        <v>448</v>
      </c>
      <c r="B811" s="106" t="s">
        <v>15</v>
      </c>
      <c r="C811" s="105" t="s">
        <v>648</v>
      </c>
      <c r="D811" s="108">
        <v>46720099240</v>
      </c>
      <c r="E811" s="1" t="s">
        <v>1144</v>
      </c>
      <c r="F811" s="2" t="s">
        <v>35</v>
      </c>
      <c r="G811" s="1" t="s">
        <v>38</v>
      </c>
      <c r="H811" s="91">
        <v>0</v>
      </c>
      <c r="I811" s="1"/>
      <c r="J811" s="1"/>
      <c r="K811" s="1"/>
      <c r="L811" s="2" t="s">
        <v>956</v>
      </c>
      <c r="M811" s="1" t="s">
        <v>21</v>
      </c>
      <c r="N811" s="1" t="s">
        <v>21</v>
      </c>
    </row>
    <row r="812" spans="1:14" x14ac:dyDescent="0.25">
      <c r="A812" s="119" t="s">
        <v>42</v>
      </c>
      <c r="B812" s="106" t="s">
        <v>15</v>
      </c>
      <c r="C812" s="105" t="s">
        <v>648</v>
      </c>
      <c r="D812" s="108">
        <v>46720099240</v>
      </c>
      <c r="E812" s="1" t="s">
        <v>1144</v>
      </c>
      <c r="F812" s="2" t="s">
        <v>35</v>
      </c>
      <c r="G812" s="1" t="s">
        <v>38</v>
      </c>
      <c r="H812" s="91">
        <v>0</v>
      </c>
      <c r="I812" s="1"/>
      <c r="J812" s="1"/>
      <c r="K812" s="1"/>
      <c r="L812" s="2" t="s">
        <v>956</v>
      </c>
      <c r="M812" s="1" t="s">
        <v>21</v>
      </c>
      <c r="N812" s="1" t="s">
        <v>21</v>
      </c>
    </row>
    <row r="813" spans="1:14" x14ac:dyDescent="0.25">
      <c r="A813" s="119" t="s">
        <v>81</v>
      </c>
      <c r="B813" s="106" t="s">
        <v>15</v>
      </c>
      <c r="C813" s="105" t="s">
        <v>648</v>
      </c>
      <c r="D813" s="108">
        <v>46720099240</v>
      </c>
      <c r="E813" s="1" t="s">
        <v>1144</v>
      </c>
      <c r="F813" s="2" t="s">
        <v>35</v>
      </c>
      <c r="G813" s="1" t="s">
        <v>38</v>
      </c>
      <c r="H813" s="91">
        <v>0</v>
      </c>
      <c r="I813" s="1"/>
      <c r="J813" s="1"/>
      <c r="K813" s="1"/>
      <c r="L813" s="2" t="s">
        <v>956</v>
      </c>
      <c r="M813" s="1" t="s">
        <v>21</v>
      </c>
      <c r="N813" s="1" t="s">
        <v>21</v>
      </c>
    </row>
    <row r="814" spans="1:14" x14ac:dyDescent="0.25">
      <c r="A814" s="119" t="s">
        <v>48</v>
      </c>
      <c r="B814" s="106" t="s">
        <v>15</v>
      </c>
      <c r="C814" s="105" t="s">
        <v>648</v>
      </c>
      <c r="D814" s="108">
        <v>46720099240</v>
      </c>
      <c r="E814" s="1" t="s">
        <v>1144</v>
      </c>
      <c r="F814" s="2" t="s">
        <v>35</v>
      </c>
      <c r="G814" s="1" t="s">
        <v>38</v>
      </c>
      <c r="H814" s="91">
        <v>0</v>
      </c>
      <c r="I814" s="1"/>
      <c r="J814" s="1"/>
      <c r="K814" s="1"/>
      <c r="L814" s="2" t="s">
        <v>956</v>
      </c>
      <c r="M814" s="1" t="s">
        <v>21</v>
      </c>
      <c r="N814" s="1" t="s">
        <v>21</v>
      </c>
    </row>
    <row r="815" spans="1:14" x14ac:dyDescent="0.25">
      <c r="A815" s="119" t="s">
        <v>26</v>
      </c>
      <c r="B815" s="106" t="s">
        <v>15</v>
      </c>
      <c r="C815" s="105" t="s">
        <v>648</v>
      </c>
      <c r="D815" s="108">
        <v>46720099240</v>
      </c>
      <c r="E815" s="1" t="s">
        <v>1144</v>
      </c>
      <c r="F815" s="2" t="s">
        <v>35</v>
      </c>
      <c r="G815" s="1" t="s">
        <v>38</v>
      </c>
      <c r="H815" s="91">
        <v>0</v>
      </c>
      <c r="I815" s="1"/>
      <c r="J815" s="1"/>
      <c r="K815" s="1"/>
      <c r="L815" s="2" t="s">
        <v>956</v>
      </c>
      <c r="M815" s="1" t="s">
        <v>21</v>
      </c>
      <c r="N815" s="1" t="s">
        <v>21</v>
      </c>
    </row>
    <row r="816" spans="1:14" x14ac:dyDescent="0.25">
      <c r="A816" s="119" t="s">
        <v>22</v>
      </c>
      <c r="B816" s="106" t="s">
        <v>15</v>
      </c>
      <c r="C816" s="105" t="s">
        <v>648</v>
      </c>
      <c r="D816" s="108">
        <v>46720099240</v>
      </c>
      <c r="E816" s="1" t="s">
        <v>1144</v>
      </c>
      <c r="F816" s="2" t="s">
        <v>35</v>
      </c>
      <c r="G816" s="1" t="s">
        <v>38</v>
      </c>
      <c r="H816" s="91">
        <v>0</v>
      </c>
      <c r="I816" s="1"/>
      <c r="J816" s="1"/>
      <c r="K816" s="1"/>
      <c r="L816" s="2" t="s">
        <v>956</v>
      </c>
      <c r="M816" s="1" t="s">
        <v>21</v>
      </c>
      <c r="N816" s="1" t="s">
        <v>21</v>
      </c>
    </row>
    <row r="817" spans="1:14" x14ac:dyDescent="0.25">
      <c r="A817" s="119" t="s">
        <v>45</v>
      </c>
      <c r="B817" s="106" t="s">
        <v>15</v>
      </c>
      <c r="C817" s="105" t="s">
        <v>648</v>
      </c>
      <c r="D817" s="108">
        <v>46720099240</v>
      </c>
      <c r="E817" s="1" t="s">
        <v>1144</v>
      </c>
      <c r="F817" s="2" t="s">
        <v>35</v>
      </c>
      <c r="G817" s="1" t="s">
        <v>38</v>
      </c>
      <c r="H817" s="91">
        <v>0</v>
      </c>
      <c r="I817" s="1"/>
      <c r="J817" s="1"/>
      <c r="K817" s="1"/>
      <c r="L817" s="2" t="s">
        <v>956</v>
      </c>
      <c r="M817" s="1" t="s">
        <v>21</v>
      </c>
      <c r="N817" s="1" t="s">
        <v>21</v>
      </c>
    </row>
    <row r="818" spans="1:14" x14ac:dyDescent="0.25">
      <c r="A818" s="119" t="s">
        <v>84</v>
      </c>
      <c r="B818" s="106" t="s">
        <v>15</v>
      </c>
      <c r="C818" s="105" t="s">
        <v>648</v>
      </c>
      <c r="D818" s="108">
        <v>46720099240</v>
      </c>
      <c r="E818" s="1" t="s">
        <v>1144</v>
      </c>
      <c r="F818" s="2" t="s">
        <v>35</v>
      </c>
      <c r="G818" s="1" t="s">
        <v>38</v>
      </c>
      <c r="H818" s="91">
        <v>0</v>
      </c>
      <c r="I818" s="1"/>
      <c r="J818" s="1"/>
      <c r="K818" s="1"/>
      <c r="L818" s="2" t="s">
        <v>956</v>
      </c>
      <c r="M818" s="1" t="s">
        <v>21</v>
      </c>
      <c r="N818" s="1" t="s">
        <v>21</v>
      </c>
    </row>
    <row r="819" spans="1:14" x14ac:dyDescent="0.25">
      <c r="A819" s="119" t="s">
        <v>87</v>
      </c>
      <c r="B819" s="106" t="s">
        <v>15</v>
      </c>
      <c r="C819" s="105" t="s">
        <v>648</v>
      </c>
      <c r="D819" s="108">
        <v>46720099240</v>
      </c>
      <c r="E819" s="1" t="s">
        <v>1144</v>
      </c>
      <c r="F819" s="2" t="s">
        <v>35</v>
      </c>
      <c r="G819" s="1" t="s">
        <v>38</v>
      </c>
      <c r="H819" s="91">
        <v>0</v>
      </c>
      <c r="I819" s="1"/>
      <c r="J819" s="1"/>
      <c r="K819" s="1"/>
      <c r="L819" s="2" t="s">
        <v>956</v>
      </c>
      <c r="M819" s="1" t="s">
        <v>21</v>
      </c>
      <c r="N819" s="1" t="s">
        <v>21</v>
      </c>
    </row>
    <row r="820" spans="1:14" x14ac:dyDescent="0.25">
      <c r="A820" s="119" t="s">
        <v>436</v>
      </c>
      <c r="B820" s="106" t="s">
        <v>15</v>
      </c>
      <c r="C820" s="105" t="s">
        <v>648</v>
      </c>
      <c r="D820" s="108">
        <v>46720099240</v>
      </c>
      <c r="E820" s="1" t="s">
        <v>1144</v>
      </c>
      <c r="F820" s="2" t="s">
        <v>35</v>
      </c>
      <c r="G820" s="1" t="s">
        <v>38</v>
      </c>
      <c r="H820" s="91">
        <v>0</v>
      </c>
      <c r="I820" s="1"/>
      <c r="J820" s="1"/>
      <c r="K820" s="1"/>
      <c r="L820" s="2" t="s">
        <v>956</v>
      </c>
      <c r="M820" s="1" t="s">
        <v>21</v>
      </c>
      <c r="N820" s="1" t="s">
        <v>21</v>
      </c>
    </row>
    <row r="821" spans="1:14" x14ac:dyDescent="0.25">
      <c r="A821" s="119" t="s">
        <v>88</v>
      </c>
      <c r="B821" s="106" t="s">
        <v>15</v>
      </c>
      <c r="C821" s="105" t="s">
        <v>648</v>
      </c>
      <c r="D821" s="108">
        <v>46720099240</v>
      </c>
      <c r="E821" s="1" t="s">
        <v>1144</v>
      </c>
      <c r="F821" s="2" t="s">
        <v>35</v>
      </c>
      <c r="G821" s="1" t="s">
        <v>38</v>
      </c>
      <c r="H821" s="91">
        <v>0</v>
      </c>
      <c r="I821" s="1"/>
      <c r="J821" s="1"/>
      <c r="K821" s="1"/>
      <c r="L821" s="2" t="s">
        <v>956</v>
      </c>
      <c r="M821" s="1" t="s">
        <v>21</v>
      </c>
      <c r="N821" s="1" t="s">
        <v>21</v>
      </c>
    </row>
    <row r="822" spans="1:14" x14ac:dyDescent="0.25">
      <c r="A822" s="119" t="s">
        <v>46</v>
      </c>
      <c r="B822" s="106" t="s">
        <v>15</v>
      </c>
      <c r="C822" s="105" t="s">
        <v>648</v>
      </c>
      <c r="D822" s="108">
        <v>46720099240</v>
      </c>
      <c r="E822" s="1" t="s">
        <v>1144</v>
      </c>
      <c r="F822" s="2" t="s">
        <v>35</v>
      </c>
      <c r="G822" s="1" t="s">
        <v>38</v>
      </c>
      <c r="H822" s="91">
        <v>0</v>
      </c>
      <c r="I822" s="1"/>
      <c r="J822" s="1"/>
      <c r="K822" s="1"/>
      <c r="L822" s="2" t="s">
        <v>956</v>
      </c>
      <c r="M822" s="1" t="s">
        <v>21</v>
      </c>
      <c r="N822" s="1" t="s">
        <v>21</v>
      </c>
    </row>
    <row r="823" spans="1:14" x14ac:dyDescent="0.25">
      <c r="A823" s="119" t="s">
        <v>14</v>
      </c>
      <c r="B823" s="106" t="s">
        <v>15</v>
      </c>
      <c r="C823" s="105" t="s">
        <v>648</v>
      </c>
      <c r="D823" s="108">
        <v>46720099440</v>
      </c>
      <c r="E823" s="1" t="s">
        <v>1145</v>
      </c>
      <c r="F823" s="2" t="s">
        <v>35</v>
      </c>
      <c r="G823" s="1" t="s">
        <v>38</v>
      </c>
      <c r="H823" s="91">
        <v>0</v>
      </c>
      <c r="I823" s="1"/>
      <c r="J823" s="1"/>
      <c r="K823" s="1"/>
      <c r="L823" s="2" t="s">
        <v>956</v>
      </c>
      <c r="M823" s="1" t="s">
        <v>21</v>
      </c>
      <c r="N823" s="1" t="s">
        <v>21</v>
      </c>
    </row>
    <row r="824" spans="1:14" x14ac:dyDescent="0.25">
      <c r="A824" s="119" t="s">
        <v>31</v>
      </c>
      <c r="B824" s="106" t="s">
        <v>15</v>
      </c>
      <c r="C824" s="105" t="s">
        <v>648</v>
      </c>
      <c r="D824" s="108">
        <v>46720099440</v>
      </c>
      <c r="E824" s="1" t="s">
        <v>1145</v>
      </c>
      <c r="F824" s="2" t="s">
        <v>35</v>
      </c>
      <c r="G824" s="1" t="s">
        <v>38</v>
      </c>
      <c r="H824" s="91">
        <v>0</v>
      </c>
      <c r="I824" s="1"/>
      <c r="J824" s="1"/>
      <c r="K824" s="1"/>
      <c r="L824" s="2" t="s">
        <v>956</v>
      </c>
      <c r="M824" s="1" t="s">
        <v>21</v>
      </c>
      <c r="N824" s="1" t="s">
        <v>21</v>
      </c>
    </row>
    <row r="825" spans="1:14" x14ac:dyDescent="0.25">
      <c r="A825" s="119" t="s">
        <v>33</v>
      </c>
      <c r="B825" s="106" t="s">
        <v>15</v>
      </c>
      <c r="C825" s="105" t="s">
        <v>648</v>
      </c>
      <c r="D825" s="108">
        <v>46720099440</v>
      </c>
      <c r="E825" s="1" t="s">
        <v>1145</v>
      </c>
      <c r="F825" s="2" t="s">
        <v>35</v>
      </c>
      <c r="G825" s="1" t="s">
        <v>38</v>
      </c>
      <c r="H825" s="91">
        <v>0</v>
      </c>
      <c r="I825" s="1"/>
      <c r="J825" s="1"/>
      <c r="K825" s="1"/>
      <c r="L825" s="2" t="s">
        <v>956</v>
      </c>
      <c r="M825" s="1" t="s">
        <v>21</v>
      </c>
      <c r="N825" s="1" t="s">
        <v>21</v>
      </c>
    </row>
    <row r="826" spans="1:14" x14ac:dyDescent="0.25">
      <c r="A826" s="119" t="s">
        <v>36</v>
      </c>
      <c r="B826" s="106" t="s">
        <v>15</v>
      </c>
      <c r="C826" s="105" t="s">
        <v>648</v>
      </c>
      <c r="D826" s="108">
        <v>46720099440</v>
      </c>
      <c r="E826" s="1" t="s">
        <v>1145</v>
      </c>
      <c r="F826" s="2" t="s">
        <v>35</v>
      </c>
      <c r="G826" s="1" t="s">
        <v>38</v>
      </c>
      <c r="H826" s="91">
        <v>0</v>
      </c>
      <c r="I826" s="1"/>
      <c r="J826" s="1"/>
      <c r="K826" s="1"/>
      <c r="L826" s="2" t="s">
        <v>956</v>
      </c>
      <c r="M826" s="1" t="s">
        <v>21</v>
      </c>
      <c r="N826" s="1" t="s">
        <v>21</v>
      </c>
    </row>
    <row r="827" spans="1:14" x14ac:dyDescent="0.25">
      <c r="A827" s="119" t="s">
        <v>39</v>
      </c>
      <c r="B827" s="106" t="s">
        <v>15</v>
      </c>
      <c r="C827" s="105" t="s">
        <v>648</v>
      </c>
      <c r="D827" s="108">
        <v>46720099440</v>
      </c>
      <c r="E827" s="1" t="s">
        <v>1145</v>
      </c>
      <c r="F827" s="2" t="s">
        <v>35</v>
      </c>
      <c r="G827" s="1" t="s">
        <v>38</v>
      </c>
      <c r="H827" s="91">
        <v>0</v>
      </c>
      <c r="I827" s="1"/>
      <c r="J827" s="1"/>
      <c r="K827" s="1"/>
      <c r="L827" s="2" t="s">
        <v>956</v>
      </c>
      <c r="M827" s="1" t="s">
        <v>21</v>
      </c>
      <c r="N827" s="1" t="s">
        <v>21</v>
      </c>
    </row>
    <row r="828" spans="1:14" x14ac:dyDescent="0.25">
      <c r="A828" s="119" t="s">
        <v>40</v>
      </c>
      <c r="B828" s="106" t="s">
        <v>15</v>
      </c>
      <c r="C828" s="105" t="s">
        <v>648</v>
      </c>
      <c r="D828" s="108">
        <v>46720099440</v>
      </c>
      <c r="E828" s="1" t="s">
        <v>1145</v>
      </c>
      <c r="F828" s="2" t="s">
        <v>35</v>
      </c>
      <c r="G828" s="1" t="s">
        <v>38</v>
      </c>
      <c r="H828" s="91">
        <v>0</v>
      </c>
      <c r="I828" s="1"/>
      <c r="J828" s="1"/>
      <c r="K828" s="1"/>
      <c r="L828" s="2" t="s">
        <v>956</v>
      </c>
      <c r="M828" s="1" t="s">
        <v>21</v>
      </c>
      <c r="N828" s="1" t="s">
        <v>21</v>
      </c>
    </row>
    <row r="829" spans="1:14" x14ac:dyDescent="0.25">
      <c r="A829" s="119" t="s">
        <v>80</v>
      </c>
      <c r="B829" s="106" t="s">
        <v>15</v>
      </c>
      <c r="C829" s="105" t="s">
        <v>648</v>
      </c>
      <c r="D829" s="108">
        <v>46720099440</v>
      </c>
      <c r="E829" s="1" t="s">
        <v>1145</v>
      </c>
      <c r="F829" s="2" t="s">
        <v>35</v>
      </c>
      <c r="G829" s="1" t="s">
        <v>38</v>
      </c>
      <c r="H829" s="91">
        <v>0</v>
      </c>
      <c r="I829" s="1"/>
      <c r="J829" s="1"/>
      <c r="K829" s="1"/>
      <c r="L829" s="2" t="s">
        <v>956</v>
      </c>
      <c r="M829" s="1" t="s">
        <v>21</v>
      </c>
      <c r="N829" s="1" t="s">
        <v>21</v>
      </c>
    </row>
    <row r="830" spans="1:14" x14ac:dyDescent="0.25">
      <c r="A830" s="119" t="s">
        <v>448</v>
      </c>
      <c r="B830" s="106" t="s">
        <v>15</v>
      </c>
      <c r="C830" s="105" t="s">
        <v>648</v>
      </c>
      <c r="D830" s="108">
        <v>46720099440</v>
      </c>
      <c r="E830" s="1" t="s">
        <v>1145</v>
      </c>
      <c r="F830" s="2" t="s">
        <v>35</v>
      </c>
      <c r="G830" s="1" t="s">
        <v>38</v>
      </c>
      <c r="H830" s="91">
        <v>0</v>
      </c>
      <c r="I830" s="1"/>
      <c r="J830" s="1"/>
      <c r="K830" s="1"/>
      <c r="L830" s="2" t="s">
        <v>956</v>
      </c>
      <c r="M830" s="1" t="s">
        <v>21</v>
      </c>
      <c r="N830" s="1" t="s">
        <v>21</v>
      </c>
    </row>
    <row r="831" spans="1:14" x14ac:dyDescent="0.25">
      <c r="A831" s="119" t="s">
        <v>42</v>
      </c>
      <c r="B831" s="106" t="s">
        <v>15</v>
      </c>
      <c r="C831" s="105" t="s">
        <v>648</v>
      </c>
      <c r="D831" s="108">
        <v>46720099440</v>
      </c>
      <c r="E831" s="1" t="s">
        <v>1145</v>
      </c>
      <c r="F831" s="2" t="s">
        <v>35</v>
      </c>
      <c r="G831" s="1" t="s">
        <v>38</v>
      </c>
      <c r="H831" s="91">
        <v>0</v>
      </c>
      <c r="I831" s="1"/>
      <c r="J831" s="1"/>
      <c r="K831" s="1"/>
      <c r="L831" s="2" t="s">
        <v>956</v>
      </c>
      <c r="M831" s="1" t="s">
        <v>21</v>
      </c>
      <c r="N831" s="1" t="s">
        <v>21</v>
      </c>
    </row>
    <row r="832" spans="1:14" x14ac:dyDescent="0.25">
      <c r="A832" s="119" t="s">
        <v>81</v>
      </c>
      <c r="B832" s="106" t="s">
        <v>15</v>
      </c>
      <c r="C832" s="105" t="s">
        <v>648</v>
      </c>
      <c r="D832" s="108">
        <v>46720099440</v>
      </c>
      <c r="E832" s="1" t="s">
        <v>1145</v>
      </c>
      <c r="F832" s="2" t="s">
        <v>35</v>
      </c>
      <c r="G832" s="1" t="s">
        <v>38</v>
      </c>
      <c r="H832" s="91">
        <v>0</v>
      </c>
      <c r="I832" s="1"/>
      <c r="J832" s="1"/>
      <c r="K832" s="1"/>
      <c r="L832" s="2" t="s">
        <v>956</v>
      </c>
      <c r="M832" s="1" t="s">
        <v>21</v>
      </c>
      <c r="N832" s="1" t="s">
        <v>21</v>
      </c>
    </row>
    <row r="833" spans="1:14" x14ac:dyDescent="0.25">
      <c r="A833" s="119" t="s">
        <v>48</v>
      </c>
      <c r="B833" s="106" t="s">
        <v>15</v>
      </c>
      <c r="C833" s="105" t="s">
        <v>648</v>
      </c>
      <c r="D833" s="108">
        <v>46720099440</v>
      </c>
      <c r="E833" s="1" t="s">
        <v>1145</v>
      </c>
      <c r="F833" s="2" t="s">
        <v>35</v>
      </c>
      <c r="G833" s="1" t="s">
        <v>38</v>
      </c>
      <c r="H833" s="91">
        <v>0</v>
      </c>
      <c r="I833" s="1"/>
      <c r="J833" s="1"/>
      <c r="K833" s="1"/>
      <c r="L833" s="2" t="s">
        <v>956</v>
      </c>
      <c r="M833" s="1" t="s">
        <v>21</v>
      </c>
      <c r="N833" s="1" t="s">
        <v>21</v>
      </c>
    </row>
    <row r="834" spans="1:14" x14ac:dyDescent="0.25">
      <c r="A834" s="119" t="s">
        <v>26</v>
      </c>
      <c r="B834" s="106" t="s">
        <v>15</v>
      </c>
      <c r="C834" s="105" t="s">
        <v>648</v>
      </c>
      <c r="D834" s="108">
        <v>46720099440</v>
      </c>
      <c r="E834" s="1" t="s">
        <v>1145</v>
      </c>
      <c r="F834" s="2" t="s">
        <v>35</v>
      </c>
      <c r="G834" s="1" t="s">
        <v>38</v>
      </c>
      <c r="H834" s="91">
        <v>0</v>
      </c>
      <c r="I834" s="1"/>
      <c r="J834" s="1"/>
      <c r="K834" s="1"/>
      <c r="L834" s="2" t="s">
        <v>956</v>
      </c>
      <c r="M834" s="1" t="s">
        <v>21</v>
      </c>
      <c r="N834" s="1" t="s">
        <v>21</v>
      </c>
    </row>
    <row r="835" spans="1:14" x14ac:dyDescent="0.25">
      <c r="A835" s="119" t="s">
        <v>22</v>
      </c>
      <c r="B835" s="106" t="s">
        <v>15</v>
      </c>
      <c r="C835" s="105" t="s">
        <v>648</v>
      </c>
      <c r="D835" s="108">
        <v>46720099440</v>
      </c>
      <c r="E835" s="1" t="s">
        <v>1145</v>
      </c>
      <c r="F835" s="2" t="s">
        <v>35</v>
      </c>
      <c r="G835" s="1" t="s">
        <v>38</v>
      </c>
      <c r="H835" s="91">
        <v>0</v>
      </c>
      <c r="I835" s="1"/>
      <c r="J835" s="1"/>
      <c r="K835" s="1"/>
      <c r="L835" s="2" t="s">
        <v>956</v>
      </c>
      <c r="M835" s="1" t="s">
        <v>21</v>
      </c>
      <c r="N835" s="1" t="s">
        <v>21</v>
      </c>
    </row>
    <row r="836" spans="1:14" x14ac:dyDescent="0.25">
      <c r="A836" s="119" t="s">
        <v>45</v>
      </c>
      <c r="B836" s="106" t="s">
        <v>15</v>
      </c>
      <c r="C836" s="105" t="s">
        <v>648</v>
      </c>
      <c r="D836" s="108">
        <v>46720099440</v>
      </c>
      <c r="E836" s="1" t="s">
        <v>1145</v>
      </c>
      <c r="F836" s="2" t="s">
        <v>35</v>
      </c>
      <c r="G836" s="1" t="s">
        <v>38</v>
      </c>
      <c r="H836" s="91">
        <v>0</v>
      </c>
      <c r="I836" s="1"/>
      <c r="J836" s="1"/>
      <c r="K836" s="1"/>
      <c r="L836" s="2" t="s">
        <v>956</v>
      </c>
      <c r="M836" s="1" t="s">
        <v>21</v>
      </c>
      <c r="N836" s="1" t="s">
        <v>21</v>
      </c>
    </row>
    <row r="837" spans="1:14" x14ac:dyDescent="0.25">
      <c r="A837" s="119" t="s">
        <v>84</v>
      </c>
      <c r="B837" s="106" t="s">
        <v>15</v>
      </c>
      <c r="C837" s="105" t="s">
        <v>648</v>
      </c>
      <c r="D837" s="108">
        <v>46720099440</v>
      </c>
      <c r="E837" s="1" t="s">
        <v>1145</v>
      </c>
      <c r="F837" s="2" t="s">
        <v>35</v>
      </c>
      <c r="G837" s="1" t="s">
        <v>38</v>
      </c>
      <c r="H837" s="91">
        <v>0</v>
      </c>
      <c r="I837" s="1"/>
      <c r="J837" s="1"/>
      <c r="K837" s="1"/>
      <c r="L837" s="2" t="s">
        <v>956</v>
      </c>
      <c r="M837" s="1" t="s">
        <v>21</v>
      </c>
      <c r="N837" s="1" t="s">
        <v>21</v>
      </c>
    </row>
    <row r="838" spans="1:14" x14ac:dyDescent="0.25">
      <c r="A838" s="119" t="s">
        <v>87</v>
      </c>
      <c r="B838" s="106" t="s">
        <v>15</v>
      </c>
      <c r="C838" s="105" t="s">
        <v>648</v>
      </c>
      <c r="D838" s="108">
        <v>46720099440</v>
      </c>
      <c r="E838" s="1" t="s">
        <v>1145</v>
      </c>
      <c r="F838" s="2" t="s">
        <v>35</v>
      </c>
      <c r="G838" s="1" t="s">
        <v>38</v>
      </c>
      <c r="H838" s="91">
        <v>0</v>
      </c>
      <c r="I838" s="1"/>
      <c r="J838" s="1"/>
      <c r="K838" s="1"/>
      <c r="L838" s="2" t="s">
        <v>956</v>
      </c>
      <c r="M838" s="1" t="s">
        <v>21</v>
      </c>
      <c r="N838" s="1" t="s">
        <v>21</v>
      </c>
    </row>
    <row r="839" spans="1:14" x14ac:dyDescent="0.25">
      <c r="A839" s="119" t="s">
        <v>436</v>
      </c>
      <c r="B839" s="106" t="s">
        <v>15</v>
      </c>
      <c r="C839" s="105" t="s">
        <v>648</v>
      </c>
      <c r="D839" s="108">
        <v>46720099440</v>
      </c>
      <c r="E839" s="1" t="s">
        <v>1145</v>
      </c>
      <c r="F839" s="2" t="s">
        <v>35</v>
      </c>
      <c r="G839" s="1" t="s">
        <v>38</v>
      </c>
      <c r="H839" s="91">
        <v>0</v>
      </c>
      <c r="I839" s="1"/>
      <c r="J839" s="1"/>
      <c r="K839" s="1"/>
      <c r="L839" s="2" t="s">
        <v>956</v>
      </c>
      <c r="M839" s="1" t="s">
        <v>21</v>
      </c>
      <c r="N839" s="1" t="s">
        <v>21</v>
      </c>
    </row>
    <row r="840" spans="1:14" x14ac:dyDescent="0.25">
      <c r="A840" s="119" t="s">
        <v>88</v>
      </c>
      <c r="B840" s="106" t="s">
        <v>15</v>
      </c>
      <c r="C840" s="105" t="s">
        <v>648</v>
      </c>
      <c r="D840" s="108">
        <v>46720099440</v>
      </c>
      <c r="E840" s="1" t="s">
        <v>1145</v>
      </c>
      <c r="F840" s="2" t="s">
        <v>35</v>
      </c>
      <c r="G840" s="1" t="s">
        <v>38</v>
      </c>
      <c r="H840" s="91">
        <v>0</v>
      </c>
      <c r="I840" s="1"/>
      <c r="J840" s="1"/>
      <c r="K840" s="1"/>
      <c r="L840" s="2" t="s">
        <v>956</v>
      </c>
      <c r="M840" s="1" t="s">
        <v>21</v>
      </c>
      <c r="N840" s="1" t="s">
        <v>21</v>
      </c>
    </row>
    <row r="841" spans="1:14" x14ac:dyDescent="0.25">
      <c r="A841" s="119" t="s">
        <v>46</v>
      </c>
      <c r="B841" s="106" t="s">
        <v>15</v>
      </c>
      <c r="C841" s="105" t="s">
        <v>648</v>
      </c>
      <c r="D841" s="108">
        <v>46720099440</v>
      </c>
      <c r="E841" s="1" t="s">
        <v>1145</v>
      </c>
      <c r="F841" s="2" t="s">
        <v>35</v>
      </c>
      <c r="G841" s="1" t="s">
        <v>38</v>
      </c>
      <c r="H841" s="91">
        <v>0</v>
      </c>
      <c r="I841" s="1"/>
      <c r="J841" s="1"/>
      <c r="K841" s="1"/>
      <c r="L841" s="2" t="s">
        <v>956</v>
      </c>
      <c r="M841" s="1" t="s">
        <v>21</v>
      </c>
      <c r="N841" s="1" t="s">
        <v>21</v>
      </c>
    </row>
    <row r="842" spans="1:14" x14ac:dyDescent="0.25">
      <c r="A842" s="119" t="s">
        <v>31</v>
      </c>
      <c r="B842" s="106" t="s">
        <v>15</v>
      </c>
      <c r="C842" s="105" t="s">
        <v>660</v>
      </c>
      <c r="D842" s="108">
        <v>46740099001</v>
      </c>
      <c r="E842" s="1" t="s">
        <v>661</v>
      </c>
      <c r="F842" s="2" t="s">
        <v>35</v>
      </c>
      <c r="G842" s="1" t="s">
        <v>509</v>
      </c>
      <c r="H842" s="91">
        <v>600800059</v>
      </c>
      <c r="I842" s="1" t="s">
        <v>106</v>
      </c>
      <c r="J842" s="1" t="s">
        <v>106</v>
      </c>
      <c r="K842" s="1" t="s">
        <v>106</v>
      </c>
      <c r="L842" s="101">
        <v>39</v>
      </c>
      <c r="M842" s="1" t="s">
        <v>21</v>
      </c>
      <c r="N842" s="1" t="s">
        <v>21</v>
      </c>
    </row>
    <row r="843" spans="1:14" x14ac:dyDescent="0.25">
      <c r="A843" s="119" t="s">
        <v>31</v>
      </c>
      <c r="B843" s="106" t="s">
        <v>15</v>
      </c>
      <c r="C843" s="105" t="s">
        <v>634</v>
      </c>
      <c r="D843" s="108">
        <v>46750099001</v>
      </c>
      <c r="E843" s="1" t="s">
        <v>636</v>
      </c>
      <c r="F843" s="2" t="s">
        <v>18</v>
      </c>
      <c r="G843" s="1" t="s">
        <v>1111</v>
      </c>
      <c r="H843" s="91">
        <v>0</v>
      </c>
      <c r="I843" s="1" t="s">
        <v>1116</v>
      </c>
      <c r="J843" s="1" t="s">
        <v>429</v>
      </c>
      <c r="K843" s="1" t="s">
        <v>429</v>
      </c>
      <c r="L843" s="101">
        <v>38</v>
      </c>
      <c r="M843" s="1" t="s">
        <v>21</v>
      </c>
      <c r="N843" s="1" t="s">
        <v>21</v>
      </c>
    </row>
    <row r="844" spans="1:14" x14ac:dyDescent="0.25">
      <c r="A844" s="119" t="s">
        <v>33</v>
      </c>
      <c r="B844" s="106" t="s">
        <v>15</v>
      </c>
      <c r="C844" s="105" t="s">
        <v>634</v>
      </c>
      <c r="D844" s="108">
        <v>46750099001</v>
      </c>
      <c r="E844" s="1" t="s">
        <v>636</v>
      </c>
      <c r="F844" s="2" t="s">
        <v>18</v>
      </c>
      <c r="G844" s="1" t="s">
        <v>1111</v>
      </c>
      <c r="H844" s="91">
        <v>0</v>
      </c>
      <c r="I844" s="1" t="s">
        <v>1112</v>
      </c>
      <c r="J844" s="1" t="s">
        <v>1057</v>
      </c>
      <c r="K844" s="1" t="s">
        <v>1057</v>
      </c>
      <c r="L844" s="101">
        <v>1362</v>
      </c>
      <c r="M844" s="1" t="s">
        <v>21</v>
      </c>
      <c r="N844" s="1" t="s">
        <v>21</v>
      </c>
    </row>
    <row r="845" spans="1:14" x14ac:dyDescent="0.25">
      <c r="A845" s="119" t="s">
        <v>36</v>
      </c>
      <c r="B845" s="106" t="s">
        <v>15</v>
      </c>
      <c r="C845" s="105" t="s">
        <v>634</v>
      </c>
      <c r="D845" s="108">
        <v>46750099001</v>
      </c>
      <c r="E845" s="1" t="s">
        <v>636</v>
      </c>
      <c r="F845" s="2" t="s">
        <v>18</v>
      </c>
      <c r="G845" s="1" t="s">
        <v>1111</v>
      </c>
      <c r="H845" s="91">
        <v>0</v>
      </c>
      <c r="I845" s="1" t="s">
        <v>1113</v>
      </c>
      <c r="J845" s="1" t="s">
        <v>1057</v>
      </c>
      <c r="K845" s="1" t="s">
        <v>1057</v>
      </c>
      <c r="L845" s="101">
        <v>1362</v>
      </c>
      <c r="M845" s="1" t="s">
        <v>21</v>
      </c>
      <c r="N845" s="1" t="s">
        <v>21</v>
      </c>
    </row>
    <row r="846" spans="1:14" x14ac:dyDescent="0.25">
      <c r="A846" s="119" t="s">
        <v>39</v>
      </c>
      <c r="B846" s="106" t="s">
        <v>15</v>
      </c>
      <c r="C846" s="105" t="s">
        <v>634</v>
      </c>
      <c r="D846" s="108">
        <v>46750099001</v>
      </c>
      <c r="E846" s="1" t="s">
        <v>636</v>
      </c>
      <c r="F846" s="2" t="s">
        <v>18</v>
      </c>
      <c r="G846" s="1" t="s">
        <v>1111</v>
      </c>
      <c r="H846" s="91">
        <v>0</v>
      </c>
      <c r="I846" s="1" t="s">
        <v>295</v>
      </c>
      <c r="J846" s="1" t="s">
        <v>1057</v>
      </c>
      <c r="K846" s="1" t="s">
        <v>1057</v>
      </c>
      <c r="L846" s="101">
        <v>1362</v>
      </c>
      <c r="M846" s="1" t="s">
        <v>21</v>
      </c>
      <c r="N846" s="1" t="s">
        <v>21</v>
      </c>
    </row>
    <row r="847" spans="1:14" x14ac:dyDescent="0.25">
      <c r="A847" s="119" t="s">
        <v>40</v>
      </c>
      <c r="B847" s="106" t="s">
        <v>15</v>
      </c>
      <c r="C847" s="105" t="s">
        <v>634</v>
      </c>
      <c r="D847" s="108">
        <v>46750099001</v>
      </c>
      <c r="E847" s="1" t="s">
        <v>636</v>
      </c>
      <c r="F847" s="2" t="s">
        <v>18</v>
      </c>
      <c r="G847" s="1" t="s">
        <v>1111</v>
      </c>
      <c r="H847" s="91">
        <v>0</v>
      </c>
      <c r="I847" s="1" t="s">
        <v>1114</v>
      </c>
      <c r="J847" s="1" t="s">
        <v>1057</v>
      </c>
      <c r="K847" s="1" t="s">
        <v>1057</v>
      </c>
      <c r="L847" s="101">
        <v>1362</v>
      </c>
      <c r="M847" s="1" t="s">
        <v>21</v>
      </c>
      <c r="N847" s="1" t="s">
        <v>21</v>
      </c>
    </row>
    <row r="848" spans="1:14" x14ac:dyDescent="0.25">
      <c r="A848" s="119" t="s">
        <v>41</v>
      </c>
      <c r="B848" s="106" t="s">
        <v>15</v>
      </c>
      <c r="C848" s="105" t="s">
        <v>634</v>
      </c>
      <c r="D848" s="108">
        <v>46750099001</v>
      </c>
      <c r="E848" s="1" t="s">
        <v>636</v>
      </c>
      <c r="F848" s="2" t="s">
        <v>18</v>
      </c>
      <c r="G848" s="1" t="s">
        <v>1111</v>
      </c>
      <c r="H848" s="91">
        <v>0</v>
      </c>
      <c r="I848" s="1" t="s">
        <v>1115</v>
      </c>
      <c r="J848" s="1" t="s">
        <v>1057</v>
      </c>
      <c r="K848" s="1" t="s">
        <v>1057</v>
      </c>
      <c r="L848" s="101">
        <v>1362</v>
      </c>
      <c r="M848" s="1" t="s">
        <v>21</v>
      </c>
      <c r="N848" s="1" t="s">
        <v>21</v>
      </c>
    </row>
    <row r="849" spans="1:14" x14ac:dyDescent="0.25">
      <c r="A849" s="119" t="s">
        <v>80</v>
      </c>
      <c r="B849" s="106" t="s">
        <v>15</v>
      </c>
      <c r="C849" s="105" t="s">
        <v>634</v>
      </c>
      <c r="D849" s="108">
        <v>46750099001</v>
      </c>
      <c r="E849" s="1" t="s">
        <v>636</v>
      </c>
      <c r="F849" s="2" t="s">
        <v>18</v>
      </c>
      <c r="G849" s="1" t="s">
        <v>1111</v>
      </c>
      <c r="H849" s="91">
        <v>0</v>
      </c>
      <c r="I849" s="1" t="s">
        <v>1114</v>
      </c>
      <c r="J849" s="1" t="s">
        <v>1057</v>
      </c>
      <c r="K849" s="1" t="s">
        <v>1057</v>
      </c>
      <c r="L849" s="101">
        <v>1362</v>
      </c>
      <c r="M849" s="1" t="s">
        <v>21</v>
      </c>
      <c r="N849" s="1" t="s">
        <v>21</v>
      </c>
    </row>
    <row r="850" spans="1:14" x14ac:dyDescent="0.25">
      <c r="A850" s="119" t="s">
        <v>42</v>
      </c>
      <c r="B850" s="106" t="s">
        <v>15</v>
      </c>
      <c r="C850" s="105" t="s">
        <v>634</v>
      </c>
      <c r="D850" s="108">
        <v>46750099001</v>
      </c>
      <c r="E850" s="1" t="s">
        <v>636</v>
      </c>
      <c r="F850" s="2" t="s">
        <v>18</v>
      </c>
      <c r="G850" s="1" t="s">
        <v>1111</v>
      </c>
      <c r="H850" s="91">
        <v>0</v>
      </c>
      <c r="I850" s="1" t="s">
        <v>1118</v>
      </c>
      <c r="J850" s="1" t="s">
        <v>429</v>
      </c>
      <c r="K850" s="1" t="s">
        <v>429</v>
      </c>
      <c r="L850" s="101">
        <v>38</v>
      </c>
      <c r="M850" s="1" t="s">
        <v>21</v>
      </c>
      <c r="N850" s="1" t="s">
        <v>21</v>
      </c>
    </row>
    <row r="851" spans="1:14" x14ac:dyDescent="0.25">
      <c r="A851" s="119" t="s">
        <v>81</v>
      </c>
      <c r="B851" s="106" t="s">
        <v>15</v>
      </c>
      <c r="C851" s="105" t="s">
        <v>634</v>
      </c>
      <c r="D851" s="108">
        <v>46750099001</v>
      </c>
      <c r="E851" s="1" t="s">
        <v>636</v>
      </c>
      <c r="F851" s="2" t="s">
        <v>18</v>
      </c>
      <c r="G851" s="1" t="s">
        <v>1111</v>
      </c>
      <c r="H851" s="91">
        <v>0</v>
      </c>
      <c r="I851" s="1" t="s">
        <v>1119</v>
      </c>
      <c r="J851" s="1" t="s">
        <v>1057</v>
      </c>
      <c r="K851" s="1" t="s">
        <v>1057</v>
      </c>
      <c r="L851" s="101">
        <v>1362</v>
      </c>
      <c r="M851" s="1" t="s">
        <v>21</v>
      </c>
      <c r="N851" s="1" t="s">
        <v>21</v>
      </c>
    </row>
    <row r="852" spans="1:14" x14ac:dyDescent="0.25">
      <c r="A852" s="119" t="s">
        <v>48</v>
      </c>
      <c r="B852" s="106" t="s">
        <v>15</v>
      </c>
      <c r="C852" s="105" t="s">
        <v>634</v>
      </c>
      <c r="D852" s="108">
        <v>46750099001</v>
      </c>
      <c r="E852" s="1" t="s">
        <v>636</v>
      </c>
      <c r="F852" s="2" t="s">
        <v>18</v>
      </c>
      <c r="G852" s="1" t="s">
        <v>1111</v>
      </c>
      <c r="H852" s="91">
        <v>0</v>
      </c>
      <c r="I852" s="1" t="s">
        <v>1118</v>
      </c>
      <c r="J852" s="1" t="s">
        <v>429</v>
      </c>
      <c r="K852" s="1" t="s">
        <v>429</v>
      </c>
      <c r="L852" s="101">
        <v>38</v>
      </c>
      <c r="M852" s="1" t="s">
        <v>21</v>
      </c>
      <c r="N852" s="1" t="s">
        <v>21</v>
      </c>
    </row>
    <row r="853" spans="1:14" x14ac:dyDescent="0.25">
      <c r="A853" s="119" t="s">
        <v>26</v>
      </c>
      <c r="B853" s="106" t="s">
        <v>15</v>
      </c>
      <c r="C853" s="105" t="s">
        <v>634</v>
      </c>
      <c r="D853" s="108">
        <v>46750099001</v>
      </c>
      <c r="E853" s="1" t="s">
        <v>636</v>
      </c>
      <c r="F853" s="2" t="s">
        <v>18</v>
      </c>
      <c r="G853" s="1" t="s">
        <v>1111</v>
      </c>
      <c r="H853" s="91">
        <v>0</v>
      </c>
      <c r="I853" s="1" t="s">
        <v>1118</v>
      </c>
      <c r="J853" s="1" t="s">
        <v>429</v>
      </c>
      <c r="K853" s="1" t="s">
        <v>429</v>
      </c>
      <c r="L853" s="101">
        <v>38</v>
      </c>
      <c r="M853" s="1" t="s">
        <v>21</v>
      </c>
      <c r="N853" s="1" t="s">
        <v>21</v>
      </c>
    </row>
    <row r="854" spans="1:14" x14ac:dyDescent="0.25">
      <c r="A854" s="119" t="s">
        <v>22</v>
      </c>
      <c r="B854" s="106" t="s">
        <v>15</v>
      </c>
      <c r="C854" s="105" t="s">
        <v>634</v>
      </c>
      <c r="D854" s="108">
        <v>46750099001</v>
      </c>
      <c r="E854" s="1" t="s">
        <v>636</v>
      </c>
      <c r="F854" s="2" t="s">
        <v>18</v>
      </c>
      <c r="G854" s="1" t="s">
        <v>1111</v>
      </c>
      <c r="H854" s="91">
        <v>0</v>
      </c>
      <c r="I854" s="1" t="s">
        <v>300</v>
      </c>
      <c r="J854" s="1" t="s">
        <v>1057</v>
      </c>
      <c r="K854" s="1" t="s">
        <v>1057</v>
      </c>
      <c r="L854" s="101">
        <v>1362</v>
      </c>
      <c r="M854" s="1" t="s">
        <v>21</v>
      </c>
      <c r="N854" s="1" t="s">
        <v>21</v>
      </c>
    </row>
    <row r="855" spans="1:14" x14ac:dyDescent="0.25">
      <c r="A855" s="119" t="s">
        <v>45</v>
      </c>
      <c r="B855" s="106" t="s">
        <v>15</v>
      </c>
      <c r="C855" s="105" t="s">
        <v>634</v>
      </c>
      <c r="D855" s="108">
        <v>46750099001</v>
      </c>
      <c r="E855" s="1" t="s">
        <v>636</v>
      </c>
      <c r="F855" s="2" t="s">
        <v>18</v>
      </c>
      <c r="G855" s="1" t="s">
        <v>1111</v>
      </c>
      <c r="H855" s="91">
        <v>0</v>
      </c>
      <c r="I855" s="1" t="s">
        <v>1116</v>
      </c>
      <c r="J855" s="1" t="s">
        <v>429</v>
      </c>
      <c r="K855" s="1" t="s">
        <v>429</v>
      </c>
      <c r="L855" s="101">
        <v>38</v>
      </c>
      <c r="M855" s="1" t="s">
        <v>21</v>
      </c>
      <c r="N855" s="1" t="s">
        <v>21</v>
      </c>
    </row>
    <row r="856" spans="1:14" x14ac:dyDescent="0.25">
      <c r="A856" s="119" t="s">
        <v>84</v>
      </c>
      <c r="B856" s="106" t="s">
        <v>15</v>
      </c>
      <c r="C856" s="105" t="s">
        <v>634</v>
      </c>
      <c r="D856" s="108">
        <v>46750099001</v>
      </c>
      <c r="E856" s="1" t="s">
        <v>636</v>
      </c>
      <c r="F856" s="2" t="s">
        <v>18</v>
      </c>
      <c r="G856" s="1" t="s">
        <v>1111</v>
      </c>
      <c r="H856" s="91">
        <v>0</v>
      </c>
      <c r="I856" s="1" t="s">
        <v>1113</v>
      </c>
      <c r="J856" s="1" t="s">
        <v>1057</v>
      </c>
      <c r="K856" s="1" t="s">
        <v>1057</v>
      </c>
      <c r="L856" s="101">
        <v>1362</v>
      </c>
      <c r="M856" s="1" t="s">
        <v>21</v>
      </c>
      <c r="N856" s="1" t="s">
        <v>21</v>
      </c>
    </row>
    <row r="857" spans="1:14" x14ac:dyDescent="0.25">
      <c r="A857" s="119" t="s">
        <v>87</v>
      </c>
      <c r="B857" s="106" t="s">
        <v>15</v>
      </c>
      <c r="C857" s="105" t="s">
        <v>634</v>
      </c>
      <c r="D857" s="108">
        <v>46750099001</v>
      </c>
      <c r="E857" s="1" t="s">
        <v>636</v>
      </c>
      <c r="F857" s="2" t="s">
        <v>18</v>
      </c>
      <c r="G857" s="1" t="s">
        <v>1111</v>
      </c>
      <c r="H857" s="91">
        <v>0</v>
      </c>
      <c r="I857" s="1" t="s">
        <v>1131</v>
      </c>
      <c r="J857" s="1" t="s">
        <v>1057</v>
      </c>
      <c r="K857" s="1" t="s">
        <v>1057</v>
      </c>
      <c r="L857" s="101">
        <v>1362</v>
      </c>
      <c r="M857" s="1" t="s">
        <v>21</v>
      </c>
      <c r="N857" s="1" t="s">
        <v>21</v>
      </c>
    </row>
    <row r="858" spans="1:14" x14ac:dyDescent="0.25">
      <c r="A858" s="119" t="s">
        <v>88</v>
      </c>
      <c r="B858" s="106" t="s">
        <v>15</v>
      </c>
      <c r="C858" s="105" t="s">
        <v>634</v>
      </c>
      <c r="D858" s="108">
        <v>46750099001</v>
      </c>
      <c r="E858" s="1" t="s">
        <v>636</v>
      </c>
      <c r="F858" s="2" t="s">
        <v>18</v>
      </c>
      <c r="G858" s="1" t="s">
        <v>1111</v>
      </c>
      <c r="H858" s="91">
        <v>0</v>
      </c>
      <c r="I858" s="1" t="s">
        <v>1114</v>
      </c>
      <c r="J858" s="1" t="s">
        <v>1057</v>
      </c>
      <c r="K858" s="1" t="s">
        <v>1057</v>
      </c>
      <c r="L858" s="101">
        <v>1362</v>
      </c>
      <c r="M858" s="1" t="s">
        <v>21</v>
      </c>
      <c r="N858" s="1" t="s">
        <v>21</v>
      </c>
    </row>
    <row r="859" spans="1:14" x14ac:dyDescent="0.25">
      <c r="A859" s="119" t="s">
        <v>46</v>
      </c>
      <c r="B859" s="106" t="s">
        <v>15</v>
      </c>
      <c r="C859" s="105" t="s">
        <v>634</v>
      </c>
      <c r="D859" s="108">
        <v>46750099001</v>
      </c>
      <c r="E859" s="1" t="s">
        <v>636</v>
      </c>
      <c r="F859" s="2" t="s">
        <v>18</v>
      </c>
      <c r="G859" s="1" t="s">
        <v>1111</v>
      </c>
      <c r="H859" s="91">
        <v>0</v>
      </c>
      <c r="I859" s="1" t="s">
        <v>1113</v>
      </c>
      <c r="J859" s="1" t="s">
        <v>1057</v>
      </c>
      <c r="K859" s="1" t="s">
        <v>1057</v>
      </c>
      <c r="L859" s="101">
        <v>1362</v>
      </c>
      <c r="M859" s="1" t="s">
        <v>21</v>
      </c>
      <c r="N859" s="1" t="s">
        <v>21</v>
      </c>
    </row>
    <row r="860" spans="1:14" x14ac:dyDescent="0.25">
      <c r="A860" s="119" t="s">
        <v>31</v>
      </c>
      <c r="B860" s="106" t="s">
        <v>15</v>
      </c>
      <c r="C860" s="105" t="s">
        <v>634</v>
      </c>
      <c r="D860" s="108">
        <v>46750099002</v>
      </c>
      <c r="E860" s="1" t="s">
        <v>637</v>
      </c>
      <c r="F860" s="2" t="s">
        <v>18</v>
      </c>
      <c r="G860" s="1" t="s">
        <v>1111</v>
      </c>
      <c r="H860" s="91">
        <v>0</v>
      </c>
      <c r="I860" s="1" t="s">
        <v>1116</v>
      </c>
      <c r="J860" s="1" t="s">
        <v>507</v>
      </c>
      <c r="K860" s="1" t="s">
        <v>507</v>
      </c>
      <c r="L860" s="101">
        <v>434</v>
      </c>
      <c r="M860" s="1" t="s">
        <v>21</v>
      </c>
      <c r="N860" s="1" t="s">
        <v>21</v>
      </c>
    </row>
    <row r="861" spans="1:14" x14ac:dyDescent="0.25">
      <c r="A861" s="119" t="s">
        <v>33</v>
      </c>
      <c r="B861" s="106" t="s">
        <v>15</v>
      </c>
      <c r="C861" s="105" t="s">
        <v>634</v>
      </c>
      <c r="D861" s="108">
        <v>46750099002</v>
      </c>
      <c r="E861" s="1" t="s">
        <v>637</v>
      </c>
      <c r="F861" s="2" t="s">
        <v>18</v>
      </c>
      <c r="G861" s="1" t="s">
        <v>1111</v>
      </c>
      <c r="H861" s="91">
        <v>0</v>
      </c>
      <c r="I861" s="1" t="s">
        <v>1112</v>
      </c>
      <c r="J861" s="1" t="s">
        <v>1057</v>
      </c>
      <c r="K861" s="1" t="s">
        <v>1057</v>
      </c>
      <c r="L861" s="101">
        <v>1362</v>
      </c>
      <c r="M861" s="1" t="s">
        <v>21</v>
      </c>
      <c r="N861" s="1" t="s">
        <v>21</v>
      </c>
    </row>
    <row r="862" spans="1:14" x14ac:dyDescent="0.25">
      <c r="A862" s="119" t="s">
        <v>36</v>
      </c>
      <c r="B862" s="106" t="s">
        <v>15</v>
      </c>
      <c r="C862" s="105" t="s">
        <v>634</v>
      </c>
      <c r="D862" s="108">
        <v>46750099002</v>
      </c>
      <c r="E862" s="1" t="s">
        <v>637</v>
      </c>
      <c r="F862" s="2" t="s">
        <v>18</v>
      </c>
      <c r="G862" s="1" t="s">
        <v>1111</v>
      </c>
      <c r="H862" s="91">
        <v>0</v>
      </c>
      <c r="I862" s="1" t="s">
        <v>1113</v>
      </c>
      <c r="J862" s="1" t="s">
        <v>1057</v>
      </c>
      <c r="K862" s="1" t="s">
        <v>1057</v>
      </c>
      <c r="L862" s="101">
        <v>1362</v>
      </c>
      <c r="M862" s="1" t="s">
        <v>21</v>
      </c>
      <c r="N862" s="1" t="s">
        <v>21</v>
      </c>
    </row>
    <row r="863" spans="1:14" x14ac:dyDescent="0.25">
      <c r="A863" s="119" t="s">
        <v>39</v>
      </c>
      <c r="B863" s="106" t="s">
        <v>15</v>
      </c>
      <c r="C863" s="105" t="s">
        <v>634</v>
      </c>
      <c r="D863" s="108">
        <v>46750099002</v>
      </c>
      <c r="E863" s="1" t="s">
        <v>637</v>
      </c>
      <c r="F863" s="2" t="s">
        <v>18</v>
      </c>
      <c r="G863" s="1" t="s">
        <v>1111</v>
      </c>
      <c r="H863" s="91">
        <v>0</v>
      </c>
      <c r="I863" s="1" t="s">
        <v>1057</v>
      </c>
      <c r="J863" s="1" t="s">
        <v>1130</v>
      </c>
      <c r="K863" s="1" t="s">
        <v>1130</v>
      </c>
      <c r="L863" s="101">
        <v>1126</v>
      </c>
      <c r="M863" s="1" t="s">
        <v>21</v>
      </c>
      <c r="N863" s="1" t="s">
        <v>21</v>
      </c>
    </row>
    <row r="864" spans="1:14" x14ac:dyDescent="0.25">
      <c r="A864" s="119" t="s">
        <v>40</v>
      </c>
      <c r="B864" s="106" t="s">
        <v>15</v>
      </c>
      <c r="C864" s="105" t="s">
        <v>634</v>
      </c>
      <c r="D864" s="108">
        <v>46750099002</v>
      </c>
      <c r="E864" s="1" t="s">
        <v>637</v>
      </c>
      <c r="F864" s="2" t="s">
        <v>18</v>
      </c>
      <c r="G864" s="1" t="s">
        <v>1111</v>
      </c>
      <c r="H864" s="91">
        <v>0</v>
      </c>
      <c r="I864" s="1" t="s">
        <v>1057</v>
      </c>
      <c r="J864" s="1" t="s">
        <v>1130</v>
      </c>
      <c r="K864" s="1" t="s">
        <v>1130</v>
      </c>
      <c r="L864" s="101">
        <v>1126</v>
      </c>
      <c r="M864" s="1" t="s">
        <v>21</v>
      </c>
      <c r="N864" s="1" t="s">
        <v>21</v>
      </c>
    </row>
    <row r="865" spans="1:14" x14ac:dyDescent="0.25">
      <c r="A865" s="119" t="s">
        <v>41</v>
      </c>
      <c r="B865" s="106" t="s">
        <v>15</v>
      </c>
      <c r="C865" s="105" t="s">
        <v>634</v>
      </c>
      <c r="D865" s="108">
        <v>46750099002</v>
      </c>
      <c r="E865" s="1" t="s">
        <v>637</v>
      </c>
      <c r="F865" s="2" t="s">
        <v>18</v>
      </c>
      <c r="G865" s="1" t="s">
        <v>1111</v>
      </c>
      <c r="H865" s="91">
        <v>0</v>
      </c>
      <c r="I865" s="1" t="s">
        <v>1115</v>
      </c>
      <c r="J865" s="1" t="s">
        <v>1057</v>
      </c>
      <c r="K865" s="1" t="s">
        <v>1057</v>
      </c>
      <c r="L865" s="101">
        <v>1362</v>
      </c>
      <c r="M865" s="1" t="s">
        <v>21</v>
      </c>
      <c r="N865" s="1" t="s">
        <v>21</v>
      </c>
    </row>
    <row r="866" spans="1:14" x14ac:dyDescent="0.25">
      <c r="A866" s="119" t="s">
        <v>80</v>
      </c>
      <c r="B866" s="106" t="s">
        <v>15</v>
      </c>
      <c r="C866" s="105" t="s">
        <v>634</v>
      </c>
      <c r="D866" s="108">
        <v>46750099002</v>
      </c>
      <c r="E866" s="1" t="s">
        <v>637</v>
      </c>
      <c r="F866" s="2" t="s">
        <v>18</v>
      </c>
      <c r="G866" s="1" t="s">
        <v>1111</v>
      </c>
      <c r="H866" s="91">
        <v>0</v>
      </c>
      <c r="I866" s="1" t="s">
        <v>1114</v>
      </c>
      <c r="J866" s="1" t="s">
        <v>1057</v>
      </c>
      <c r="K866" s="1" t="s">
        <v>1057</v>
      </c>
      <c r="L866" s="101">
        <v>1362</v>
      </c>
      <c r="M866" s="1" t="s">
        <v>21</v>
      </c>
      <c r="N866" s="1" t="s">
        <v>21</v>
      </c>
    </row>
    <row r="867" spans="1:14" x14ac:dyDescent="0.25">
      <c r="A867" s="119" t="s">
        <v>42</v>
      </c>
      <c r="B867" s="106" t="s">
        <v>15</v>
      </c>
      <c r="C867" s="105" t="s">
        <v>634</v>
      </c>
      <c r="D867" s="108">
        <v>46750099002</v>
      </c>
      <c r="E867" s="1" t="s">
        <v>637</v>
      </c>
      <c r="F867" s="2" t="s">
        <v>18</v>
      </c>
      <c r="G867" s="1" t="s">
        <v>1111</v>
      </c>
      <c r="H867" s="91">
        <v>0</v>
      </c>
      <c r="I867" s="1" t="s">
        <v>1138</v>
      </c>
      <c r="J867" s="1" t="s">
        <v>1057</v>
      </c>
      <c r="K867" s="1" t="s">
        <v>1057</v>
      </c>
      <c r="L867" s="101">
        <v>1362</v>
      </c>
      <c r="M867" s="1" t="s">
        <v>21</v>
      </c>
      <c r="N867" s="1" t="s">
        <v>21</v>
      </c>
    </row>
    <row r="868" spans="1:14" x14ac:dyDescent="0.25">
      <c r="A868" s="119" t="s">
        <v>81</v>
      </c>
      <c r="B868" s="106" t="s">
        <v>15</v>
      </c>
      <c r="C868" s="105" t="s">
        <v>634</v>
      </c>
      <c r="D868" s="108">
        <v>46750099002</v>
      </c>
      <c r="E868" s="1" t="s">
        <v>637</v>
      </c>
      <c r="F868" s="2" t="s">
        <v>18</v>
      </c>
      <c r="G868" s="1" t="s">
        <v>1111</v>
      </c>
      <c r="H868" s="91">
        <v>0</v>
      </c>
      <c r="I868" s="1" t="s">
        <v>1057</v>
      </c>
      <c r="J868" s="1" t="s">
        <v>1130</v>
      </c>
      <c r="K868" s="1" t="s">
        <v>1130</v>
      </c>
      <c r="L868" s="101">
        <v>1126</v>
      </c>
      <c r="M868" s="1" t="s">
        <v>21</v>
      </c>
      <c r="N868" s="1" t="s">
        <v>21</v>
      </c>
    </row>
    <row r="869" spans="1:14" x14ac:dyDescent="0.25">
      <c r="A869" s="119" t="s">
        <v>48</v>
      </c>
      <c r="B869" s="106" t="s">
        <v>15</v>
      </c>
      <c r="C869" s="105" t="s">
        <v>634</v>
      </c>
      <c r="D869" s="108">
        <v>46750099002</v>
      </c>
      <c r="E869" s="1" t="s">
        <v>637</v>
      </c>
      <c r="F869" s="2" t="s">
        <v>18</v>
      </c>
      <c r="G869" s="1" t="s">
        <v>1111</v>
      </c>
      <c r="H869" s="91">
        <v>0</v>
      </c>
      <c r="I869" s="1" t="s">
        <v>1117</v>
      </c>
      <c r="J869" s="1" t="s">
        <v>1057</v>
      </c>
      <c r="K869" s="1" t="s">
        <v>1057</v>
      </c>
      <c r="L869" s="101">
        <v>1362</v>
      </c>
      <c r="M869" s="1" t="s">
        <v>21</v>
      </c>
      <c r="N869" s="1" t="s">
        <v>21</v>
      </c>
    </row>
    <row r="870" spans="1:14" x14ac:dyDescent="0.25">
      <c r="A870" s="119" t="s">
        <v>26</v>
      </c>
      <c r="B870" s="106" t="s">
        <v>15</v>
      </c>
      <c r="C870" s="105" t="s">
        <v>634</v>
      </c>
      <c r="D870" s="108">
        <v>46750099002</v>
      </c>
      <c r="E870" s="1" t="s">
        <v>637</v>
      </c>
      <c r="F870" s="2" t="s">
        <v>18</v>
      </c>
      <c r="G870" s="1" t="s">
        <v>1111</v>
      </c>
      <c r="H870" s="91">
        <v>0</v>
      </c>
      <c r="I870" s="1" t="s">
        <v>1113</v>
      </c>
      <c r="J870" s="1" t="s">
        <v>1057</v>
      </c>
      <c r="K870" s="1" t="s">
        <v>1057</v>
      </c>
      <c r="L870" s="101">
        <v>1362</v>
      </c>
      <c r="M870" s="1" t="s">
        <v>21</v>
      </c>
      <c r="N870" s="1" t="s">
        <v>21</v>
      </c>
    </row>
    <row r="871" spans="1:14" x14ac:dyDescent="0.25">
      <c r="A871" s="119" t="s">
        <v>22</v>
      </c>
      <c r="B871" s="106" t="s">
        <v>15</v>
      </c>
      <c r="C871" s="105" t="s">
        <v>634</v>
      </c>
      <c r="D871" s="108">
        <v>46750099002</v>
      </c>
      <c r="E871" s="1" t="s">
        <v>637</v>
      </c>
      <c r="F871" s="2" t="s">
        <v>18</v>
      </c>
      <c r="G871" s="1" t="s">
        <v>1111</v>
      </c>
      <c r="H871" s="91">
        <v>0</v>
      </c>
      <c r="I871" s="1" t="s">
        <v>300</v>
      </c>
      <c r="J871" s="1" t="s">
        <v>1057</v>
      </c>
      <c r="K871" s="1" t="s">
        <v>1057</v>
      </c>
      <c r="L871" s="101">
        <v>1362</v>
      </c>
      <c r="M871" s="1" t="s">
        <v>21</v>
      </c>
      <c r="N871" s="1" t="s">
        <v>21</v>
      </c>
    </row>
    <row r="872" spans="1:14" x14ac:dyDescent="0.25">
      <c r="A872" s="119" t="s">
        <v>45</v>
      </c>
      <c r="B872" s="106" t="s">
        <v>15</v>
      </c>
      <c r="C872" s="105" t="s">
        <v>634</v>
      </c>
      <c r="D872" s="108">
        <v>46750099002</v>
      </c>
      <c r="E872" s="1" t="s">
        <v>637</v>
      </c>
      <c r="F872" s="2" t="s">
        <v>18</v>
      </c>
      <c r="G872" s="1" t="s">
        <v>1111</v>
      </c>
      <c r="H872" s="91">
        <v>0</v>
      </c>
      <c r="I872" s="1" t="s">
        <v>429</v>
      </c>
      <c r="J872" s="1" t="s">
        <v>507</v>
      </c>
      <c r="K872" s="1" t="s">
        <v>429</v>
      </c>
      <c r="L872" s="101">
        <v>38</v>
      </c>
      <c r="M872" s="1" t="s">
        <v>21</v>
      </c>
      <c r="N872" s="1" t="s">
        <v>21</v>
      </c>
    </row>
    <row r="873" spans="1:14" x14ac:dyDescent="0.25">
      <c r="A873" s="119" t="s">
        <v>84</v>
      </c>
      <c r="B873" s="106" t="s">
        <v>15</v>
      </c>
      <c r="C873" s="105" t="s">
        <v>634</v>
      </c>
      <c r="D873" s="108">
        <v>46750099002</v>
      </c>
      <c r="E873" s="1" t="s">
        <v>637</v>
      </c>
      <c r="F873" s="2" t="s">
        <v>18</v>
      </c>
      <c r="G873" s="1" t="s">
        <v>1111</v>
      </c>
      <c r="H873" s="91">
        <v>0</v>
      </c>
      <c r="I873" s="1" t="s">
        <v>1113</v>
      </c>
      <c r="J873" s="1" t="s">
        <v>1057</v>
      </c>
      <c r="K873" s="1" t="s">
        <v>1057</v>
      </c>
      <c r="L873" s="101">
        <v>1362</v>
      </c>
      <c r="M873" s="1" t="s">
        <v>21</v>
      </c>
      <c r="N873" s="1" t="s">
        <v>21</v>
      </c>
    </row>
    <row r="874" spans="1:14" x14ac:dyDescent="0.25">
      <c r="A874" s="119" t="s">
        <v>87</v>
      </c>
      <c r="B874" s="106" t="s">
        <v>15</v>
      </c>
      <c r="C874" s="105" t="s">
        <v>634</v>
      </c>
      <c r="D874" s="108">
        <v>46750099002</v>
      </c>
      <c r="E874" s="1" t="s">
        <v>637</v>
      </c>
      <c r="F874" s="2" t="s">
        <v>18</v>
      </c>
      <c r="G874" s="1" t="s">
        <v>1111</v>
      </c>
      <c r="H874" s="91">
        <v>0</v>
      </c>
      <c r="I874" s="1" t="s">
        <v>1131</v>
      </c>
      <c r="J874" s="1" t="s">
        <v>1057</v>
      </c>
      <c r="K874" s="1" t="s">
        <v>1057</v>
      </c>
      <c r="L874" s="101">
        <v>1362</v>
      </c>
      <c r="M874" s="1" t="s">
        <v>21</v>
      </c>
      <c r="N874" s="1" t="s">
        <v>21</v>
      </c>
    </row>
    <row r="875" spans="1:14" x14ac:dyDescent="0.25">
      <c r="A875" s="119" t="s">
        <v>88</v>
      </c>
      <c r="B875" s="106" t="s">
        <v>15</v>
      </c>
      <c r="C875" s="105" t="s">
        <v>634</v>
      </c>
      <c r="D875" s="108">
        <v>46750099002</v>
      </c>
      <c r="E875" s="1" t="s">
        <v>637</v>
      </c>
      <c r="F875" s="2" t="s">
        <v>18</v>
      </c>
      <c r="G875" s="1" t="s">
        <v>1111</v>
      </c>
      <c r="H875" s="91">
        <v>0</v>
      </c>
      <c r="I875" s="1" t="s">
        <v>1114</v>
      </c>
      <c r="J875" s="1" t="s">
        <v>1057</v>
      </c>
      <c r="K875" s="1" t="s">
        <v>1057</v>
      </c>
      <c r="L875" s="101">
        <v>1362</v>
      </c>
      <c r="M875" s="1" t="s">
        <v>21</v>
      </c>
      <c r="N875" s="1" t="s">
        <v>21</v>
      </c>
    </row>
    <row r="876" spans="1:14" x14ac:dyDescent="0.25">
      <c r="A876" s="119" t="s">
        <v>46</v>
      </c>
      <c r="B876" s="106" t="s">
        <v>15</v>
      </c>
      <c r="C876" s="105" t="s">
        <v>634</v>
      </c>
      <c r="D876" s="108">
        <v>46750099002</v>
      </c>
      <c r="E876" s="1" t="s">
        <v>637</v>
      </c>
      <c r="F876" s="2" t="s">
        <v>18</v>
      </c>
      <c r="G876" s="1" t="s">
        <v>1111</v>
      </c>
      <c r="H876" s="91">
        <v>0</v>
      </c>
      <c r="I876" s="1" t="s">
        <v>1113</v>
      </c>
      <c r="J876" s="1" t="s">
        <v>1057</v>
      </c>
      <c r="K876" s="1" t="s">
        <v>1057</v>
      </c>
      <c r="L876" s="101">
        <v>1362</v>
      </c>
      <c r="M876" s="1" t="s">
        <v>21</v>
      </c>
      <c r="N876" s="1" t="s">
        <v>21</v>
      </c>
    </row>
    <row r="877" spans="1:14" x14ac:dyDescent="0.25">
      <c r="A877" s="119" t="s">
        <v>31</v>
      </c>
      <c r="B877" s="106" t="s">
        <v>15</v>
      </c>
      <c r="C877" s="105" t="s">
        <v>662</v>
      </c>
      <c r="D877" s="108">
        <v>46750099009</v>
      </c>
      <c r="E877" s="1" t="s">
        <v>663</v>
      </c>
      <c r="F877" s="2" t="s">
        <v>18</v>
      </c>
      <c r="G877" s="1" t="s">
        <v>664</v>
      </c>
      <c r="H877" s="91">
        <v>10027863</v>
      </c>
      <c r="I877" s="1" t="s">
        <v>942</v>
      </c>
      <c r="J877" s="1" t="s">
        <v>422</v>
      </c>
      <c r="K877" s="1" t="s">
        <v>942</v>
      </c>
      <c r="L877" s="101">
        <v>10</v>
      </c>
      <c r="M877" s="1" t="s">
        <v>21</v>
      </c>
      <c r="N877" s="1" t="s">
        <v>21</v>
      </c>
    </row>
    <row r="878" spans="1:14" x14ac:dyDescent="0.25">
      <c r="A878" s="119" t="s">
        <v>33</v>
      </c>
      <c r="B878" s="106" t="s">
        <v>15</v>
      </c>
      <c r="C878" s="105" t="s">
        <v>662</v>
      </c>
      <c r="D878" s="108">
        <v>46750099009</v>
      </c>
      <c r="E878" s="1" t="s">
        <v>663</v>
      </c>
      <c r="F878" s="2" t="s">
        <v>18</v>
      </c>
      <c r="G878" s="1" t="s">
        <v>664</v>
      </c>
      <c r="H878" s="91">
        <v>3115962</v>
      </c>
      <c r="I878" s="1" t="s">
        <v>942</v>
      </c>
      <c r="J878" s="1" t="s">
        <v>469</v>
      </c>
      <c r="K878" s="1" t="s">
        <v>942</v>
      </c>
      <c r="L878" s="101">
        <v>10</v>
      </c>
      <c r="M878" s="1" t="s">
        <v>21</v>
      </c>
      <c r="N878" s="1" t="s">
        <v>21</v>
      </c>
    </row>
    <row r="879" spans="1:14" x14ac:dyDescent="0.25">
      <c r="A879" s="119" t="s">
        <v>36</v>
      </c>
      <c r="B879" s="106" t="s">
        <v>15</v>
      </c>
      <c r="C879" s="105" t="s">
        <v>662</v>
      </c>
      <c r="D879" s="108">
        <v>46750099009</v>
      </c>
      <c r="E879" s="1" t="s">
        <v>663</v>
      </c>
      <c r="F879" s="2" t="s">
        <v>18</v>
      </c>
      <c r="G879" s="1" t="s">
        <v>664</v>
      </c>
      <c r="H879" s="91">
        <v>2702817</v>
      </c>
      <c r="I879" s="1" t="s">
        <v>948</v>
      </c>
      <c r="J879" s="1" t="s">
        <v>469</v>
      </c>
      <c r="K879" s="1" t="s">
        <v>948</v>
      </c>
      <c r="L879" s="101">
        <v>5</v>
      </c>
      <c r="M879" s="1" t="s">
        <v>21</v>
      </c>
      <c r="N879" s="1" t="s">
        <v>21</v>
      </c>
    </row>
    <row r="880" spans="1:14" x14ac:dyDescent="0.25">
      <c r="A880" s="119" t="s">
        <v>39</v>
      </c>
      <c r="B880" s="106" t="s">
        <v>15</v>
      </c>
      <c r="C880" s="105" t="s">
        <v>662</v>
      </c>
      <c r="D880" s="108">
        <v>46750099009</v>
      </c>
      <c r="E880" s="1" t="s">
        <v>663</v>
      </c>
      <c r="F880" s="2" t="s">
        <v>18</v>
      </c>
      <c r="G880" s="1" t="s">
        <v>664</v>
      </c>
      <c r="H880" s="91">
        <v>996250</v>
      </c>
      <c r="I880" s="1" t="s">
        <v>439</v>
      </c>
      <c r="J880" s="1" t="s">
        <v>469</v>
      </c>
      <c r="K880" s="1" t="s">
        <v>439</v>
      </c>
      <c r="L880" s="101">
        <v>56</v>
      </c>
      <c r="M880" s="1" t="s">
        <v>21</v>
      </c>
      <c r="N880" s="1" t="s">
        <v>21</v>
      </c>
    </row>
    <row r="881" spans="1:14" x14ac:dyDescent="0.25">
      <c r="A881" s="119" t="s">
        <v>40</v>
      </c>
      <c r="B881" s="106" t="s">
        <v>15</v>
      </c>
      <c r="C881" s="105" t="s">
        <v>662</v>
      </c>
      <c r="D881" s="108">
        <v>46750099009</v>
      </c>
      <c r="E881" s="1" t="s">
        <v>663</v>
      </c>
      <c r="F881" s="2" t="s">
        <v>18</v>
      </c>
      <c r="G881" s="1" t="s">
        <v>664</v>
      </c>
      <c r="H881" s="91">
        <v>9569500</v>
      </c>
      <c r="I881" s="1" t="s">
        <v>945</v>
      </c>
      <c r="J881" s="1" t="s">
        <v>469</v>
      </c>
      <c r="K881" s="1" t="s">
        <v>945</v>
      </c>
      <c r="L881" s="101">
        <v>3</v>
      </c>
      <c r="M881" s="1" t="s">
        <v>21</v>
      </c>
      <c r="N881" s="1" t="s">
        <v>21</v>
      </c>
    </row>
    <row r="882" spans="1:14" x14ac:dyDescent="0.25">
      <c r="A882" s="119" t="s">
        <v>41</v>
      </c>
      <c r="B882" s="106" t="s">
        <v>15</v>
      </c>
      <c r="C882" s="105" t="s">
        <v>662</v>
      </c>
      <c r="D882" s="108">
        <v>46750099009</v>
      </c>
      <c r="E882" s="1" t="s">
        <v>663</v>
      </c>
      <c r="F882" s="2" t="s">
        <v>18</v>
      </c>
      <c r="G882" s="1" t="s">
        <v>664</v>
      </c>
      <c r="H882" s="91">
        <v>2063697</v>
      </c>
      <c r="I882" s="1" t="s">
        <v>429</v>
      </c>
      <c r="J882" s="1" t="s">
        <v>469</v>
      </c>
      <c r="K882" s="1" t="s">
        <v>429</v>
      </c>
      <c r="L882" s="101">
        <v>38</v>
      </c>
      <c r="M882" s="1" t="s">
        <v>21</v>
      </c>
      <c r="N882" s="1" t="s">
        <v>21</v>
      </c>
    </row>
    <row r="883" spans="1:14" x14ac:dyDescent="0.25">
      <c r="A883" s="119" t="s">
        <v>80</v>
      </c>
      <c r="B883" s="106" t="s">
        <v>15</v>
      </c>
      <c r="C883" s="105" t="s">
        <v>662</v>
      </c>
      <c r="D883" s="108">
        <v>46750099009</v>
      </c>
      <c r="E883" s="1" t="s">
        <v>663</v>
      </c>
      <c r="F883" s="2" t="s">
        <v>18</v>
      </c>
      <c r="G883" s="1" t="s">
        <v>664</v>
      </c>
      <c r="H883" s="91">
        <v>1965270</v>
      </c>
      <c r="I883" s="1" t="s">
        <v>1001</v>
      </c>
      <c r="J883" s="1" t="s">
        <v>469</v>
      </c>
      <c r="K883" s="1" t="s">
        <v>1001</v>
      </c>
      <c r="L883" s="101">
        <v>7</v>
      </c>
      <c r="M883" s="1" t="s">
        <v>21</v>
      </c>
      <c r="N883" s="1" t="s">
        <v>21</v>
      </c>
    </row>
    <row r="884" spans="1:14" x14ac:dyDescent="0.25">
      <c r="A884" s="119" t="s">
        <v>42</v>
      </c>
      <c r="B884" s="106" t="s">
        <v>15</v>
      </c>
      <c r="C884" s="105" t="s">
        <v>662</v>
      </c>
      <c r="D884" s="108">
        <v>46750099009</v>
      </c>
      <c r="E884" s="1" t="s">
        <v>663</v>
      </c>
      <c r="F884" s="2" t="s">
        <v>18</v>
      </c>
      <c r="G884" s="1" t="s">
        <v>664</v>
      </c>
      <c r="H884" s="91">
        <v>1024815</v>
      </c>
      <c r="I884" s="1" t="s">
        <v>429</v>
      </c>
      <c r="J884" s="1" t="s">
        <v>469</v>
      </c>
      <c r="K884" s="1" t="s">
        <v>429</v>
      </c>
      <c r="L884" s="101">
        <v>38</v>
      </c>
      <c r="M884" s="1" t="s">
        <v>21</v>
      </c>
      <c r="N884" s="1" t="s">
        <v>21</v>
      </c>
    </row>
    <row r="885" spans="1:14" x14ac:dyDescent="0.25">
      <c r="A885" s="119" t="s">
        <v>81</v>
      </c>
      <c r="B885" s="106" t="s">
        <v>15</v>
      </c>
      <c r="C885" s="105" t="s">
        <v>662</v>
      </c>
      <c r="D885" s="108">
        <v>46750099009</v>
      </c>
      <c r="E885" s="1" t="s">
        <v>663</v>
      </c>
      <c r="F885" s="2" t="s">
        <v>18</v>
      </c>
      <c r="G885" s="1" t="s">
        <v>664</v>
      </c>
      <c r="H885" s="91">
        <v>1759021</v>
      </c>
      <c r="I885" s="1" t="s">
        <v>86</v>
      </c>
      <c r="J885" s="1" t="s">
        <v>469</v>
      </c>
      <c r="K885" s="1" t="s">
        <v>86</v>
      </c>
      <c r="L885" s="101">
        <v>25</v>
      </c>
      <c r="M885" s="1" t="s">
        <v>21</v>
      </c>
      <c r="N885" s="1" t="s">
        <v>21</v>
      </c>
    </row>
    <row r="886" spans="1:14" x14ac:dyDescent="0.25">
      <c r="A886" s="119" t="s">
        <v>48</v>
      </c>
      <c r="B886" s="106" t="s">
        <v>15</v>
      </c>
      <c r="C886" s="105" t="s">
        <v>662</v>
      </c>
      <c r="D886" s="108">
        <v>46750099009</v>
      </c>
      <c r="E886" s="1" t="s">
        <v>663</v>
      </c>
      <c r="F886" s="2" t="s">
        <v>18</v>
      </c>
      <c r="G886" s="1" t="s">
        <v>664</v>
      </c>
      <c r="H886" s="91">
        <v>10908432</v>
      </c>
      <c r="I886" s="1" t="s">
        <v>945</v>
      </c>
      <c r="J886" s="1" t="s">
        <v>469</v>
      </c>
      <c r="K886" s="1" t="s">
        <v>945</v>
      </c>
      <c r="L886" s="101">
        <v>3</v>
      </c>
      <c r="M886" s="1" t="s">
        <v>21</v>
      </c>
      <c r="N886" s="1" t="s">
        <v>21</v>
      </c>
    </row>
    <row r="887" spans="1:14" x14ac:dyDescent="0.25">
      <c r="A887" s="119" t="s">
        <v>26</v>
      </c>
      <c r="B887" s="106" t="s">
        <v>15</v>
      </c>
      <c r="C887" s="105" t="s">
        <v>662</v>
      </c>
      <c r="D887" s="108">
        <v>46750099009</v>
      </c>
      <c r="E887" s="1" t="s">
        <v>663</v>
      </c>
      <c r="F887" s="2" t="s">
        <v>18</v>
      </c>
      <c r="G887" s="1" t="s">
        <v>664</v>
      </c>
      <c r="H887" s="91">
        <v>1920854</v>
      </c>
      <c r="I887" s="1" t="s">
        <v>945</v>
      </c>
      <c r="J887" s="1" t="s">
        <v>469</v>
      </c>
      <c r="K887" s="1" t="s">
        <v>945</v>
      </c>
      <c r="L887" s="101">
        <v>3</v>
      </c>
      <c r="M887" s="1" t="s">
        <v>21</v>
      </c>
      <c r="N887" s="1" t="s">
        <v>21</v>
      </c>
    </row>
    <row r="888" spans="1:14" x14ac:dyDescent="0.25">
      <c r="A888" s="119" t="s">
        <v>22</v>
      </c>
      <c r="B888" s="106" t="s">
        <v>15</v>
      </c>
      <c r="C888" s="105" t="s">
        <v>662</v>
      </c>
      <c r="D888" s="108">
        <v>46750099009</v>
      </c>
      <c r="E888" s="1" t="s">
        <v>663</v>
      </c>
      <c r="F888" s="2" t="s">
        <v>18</v>
      </c>
      <c r="G888" s="1" t="s">
        <v>664</v>
      </c>
      <c r="H888" s="91">
        <v>1762186</v>
      </c>
      <c r="I888" s="1" t="s">
        <v>123</v>
      </c>
      <c r="J888" s="1" t="s">
        <v>469</v>
      </c>
      <c r="K888" s="1" t="s">
        <v>123</v>
      </c>
      <c r="L888" s="101">
        <v>13</v>
      </c>
      <c r="M888" s="1" t="s">
        <v>21</v>
      </c>
      <c r="N888" s="1" t="s">
        <v>21</v>
      </c>
    </row>
    <row r="889" spans="1:14" x14ac:dyDescent="0.25">
      <c r="A889" s="119" t="s">
        <v>45</v>
      </c>
      <c r="B889" s="106" t="s">
        <v>15</v>
      </c>
      <c r="C889" s="105" t="s">
        <v>662</v>
      </c>
      <c r="D889" s="108">
        <v>46750099009</v>
      </c>
      <c r="E889" s="1" t="s">
        <v>663</v>
      </c>
      <c r="F889" s="2" t="s">
        <v>18</v>
      </c>
      <c r="G889" s="1" t="s">
        <v>664</v>
      </c>
      <c r="H889" s="91">
        <v>3298423</v>
      </c>
      <c r="I889" s="1" t="s">
        <v>482</v>
      </c>
      <c r="J889" s="1" t="s">
        <v>469</v>
      </c>
      <c r="K889" s="1" t="s">
        <v>482</v>
      </c>
      <c r="L889" s="101">
        <v>41</v>
      </c>
      <c r="M889" s="1" t="s">
        <v>21</v>
      </c>
      <c r="N889" s="1" t="s">
        <v>21</v>
      </c>
    </row>
    <row r="890" spans="1:14" x14ac:dyDescent="0.25">
      <c r="A890" s="119" t="s">
        <v>84</v>
      </c>
      <c r="B890" s="106" t="s">
        <v>15</v>
      </c>
      <c r="C890" s="105" t="s">
        <v>662</v>
      </c>
      <c r="D890" s="108">
        <v>46750099009</v>
      </c>
      <c r="E890" s="1" t="s">
        <v>663</v>
      </c>
      <c r="F890" s="2" t="s">
        <v>18</v>
      </c>
      <c r="G890" s="1" t="s">
        <v>664</v>
      </c>
      <c r="H890" s="91">
        <v>3232307</v>
      </c>
      <c r="I890" s="1" t="s">
        <v>961</v>
      </c>
      <c r="J890" s="1" t="s">
        <v>546</v>
      </c>
      <c r="K890" s="1" t="s">
        <v>961</v>
      </c>
      <c r="L890" s="101">
        <v>4</v>
      </c>
      <c r="M890" s="1" t="s">
        <v>21</v>
      </c>
      <c r="N890" s="1" t="s">
        <v>21</v>
      </c>
    </row>
    <row r="891" spans="1:14" x14ac:dyDescent="0.25">
      <c r="A891" s="119" t="s">
        <v>87</v>
      </c>
      <c r="B891" s="106" t="s">
        <v>15</v>
      </c>
      <c r="C891" s="105" t="s">
        <v>662</v>
      </c>
      <c r="D891" s="108">
        <v>46750099009</v>
      </c>
      <c r="E891" s="1" t="s">
        <v>663</v>
      </c>
      <c r="F891" s="2" t="s">
        <v>18</v>
      </c>
      <c r="G891" s="1" t="s">
        <v>664</v>
      </c>
      <c r="H891" s="91">
        <v>165080</v>
      </c>
      <c r="I891" s="1" t="s">
        <v>77</v>
      </c>
      <c r="J891" s="1" t="s">
        <v>469</v>
      </c>
      <c r="K891" s="1" t="s">
        <v>469</v>
      </c>
      <c r="L891" s="101">
        <v>60</v>
      </c>
      <c r="M891" s="1" t="s">
        <v>21</v>
      </c>
      <c r="N891" s="1" t="s">
        <v>21</v>
      </c>
    </row>
    <row r="892" spans="1:14" x14ac:dyDescent="0.25">
      <c r="A892" s="119" t="s">
        <v>436</v>
      </c>
      <c r="B892" s="106" t="s">
        <v>15</v>
      </c>
      <c r="C892" s="105" t="s">
        <v>662</v>
      </c>
      <c r="D892" s="108">
        <v>46750099009</v>
      </c>
      <c r="E892" s="1" t="s">
        <v>663</v>
      </c>
      <c r="F892" s="2" t="s">
        <v>18</v>
      </c>
      <c r="G892" s="1" t="s">
        <v>664</v>
      </c>
      <c r="H892" s="91">
        <v>23000</v>
      </c>
      <c r="I892" s="1" t="s">
        <v>665</v>
      </c>
      <c r="J892" s="1"/>
      <c r="K892" s="1" t="s">
        <v>665</v>
      </c>
      <c r="L892" s="101">
        <v>118</v>
      </c>
      <c r="M892" s="1" t="s">
        <v>21</v>
      </c>
      <c r="N892" s="1" t="s">
        <v>21</v>
      </c>
    </row>
    <row r="893" spans="1:14" x14ac:dyDescent="0.25">
      <c r="A893" s="119" t="s">
        <v>88</v>
      </c>
      <c r="B893" s="106" t="s">
        <v>15</v>
      </c>
      <c r="C893" s="105" t="s">
        <v>662</v>
      </c>
      <c r="D893" s="108">
        <v>46750099009</v>
      </c>
      <c r="E893" s="1" t="s">
        <v>663</v>
      </c>
      <c r="F893" s="2" t="s">
        <v>18</v>
      </c>
      <c r="G893" s="1" t="s">
        <v>664</v>
      </c>
      <c r="H893" s="91">
        <v>817342</v>
      </c>
      <c r="I893" s="1" t="s">
        <v>429</v>
      </c>
      <c r="J893" s="1" t="s">
        <v>469</v>
      </c>
      <c r="K893" s="1" t="s">
        <v>429</v>
      </c>
      <c r="L893" s="101">
        <v>38</v>
      </c>
      <c r="M893" s="1" t="s">
        <v>21</v>
      </c>
      <c r="N893" s="1" t="s">
        <v>21</v>
      </c>
    </row>
    <row r="894" spans="1:14" x14ac:dyDescent="0.25">
      <c r="A894" s="119" t="s">
        <v>46</v>
      </c>
      <c r="B894" s="106" t="s">
        <v>15</v>
      </c>
      <c r="C894" s="105" t="s">
        <v>662</v>
      </c>
      <c r="D894" s="108">
        <v>46750099009</v>
      </c>
      <c r="E894" s="1" t="s">
        <v>663</v>
      </c>
      <c r="F894" s="2" t="s">
        <v>18</v>
      </c>
      <c r="G894" s="1" t="s">
        <v>664</v>
      </c>
      <c r="H894" s="91">
        <v>2546025</v>
      </c>
      <c r="I894" s="1" t="s">
        <v>429</v>
      </c>
      <c r="J894" s="1" t="s">
        <v>469</v>
      </c>
      <c r="K894" s="1" t="s">
        <v>429</v>
      </c>
      <c r="L894" s="101">
        <v>38</v>
      </c>
      <c r="M894" s="1" t="s">
        <v>21</v>
      </c>
      <c r="N894" s="1" t="s">
        <v>21</v>
      </c>
    </row>
    <row r="895" spans="1:14" x14ac:dyDescent="0.25">
      <c r="A895" s="119" t="s">
        <v>31</v>
      </c>
      <c r="B895" s="106" t="s">
        <v>15</v>
      </c>
      <c r="C895" s="105" t="s">
        <v>666</v>
      </c>
      <c r="D895" s="108">
        <v>47110099001</v>
      </c>
      <c r="E895" s="1" t="s">
        <v>668</v>
      </c>
      <c r="F895" s="2" t="s">
        <v>67</v>
      </c>
      <c r="G895" s="1" t="s">
        <v>489</v>
      </c>
      <c r="H895" s="91">
        <v>3</v>
      </c>
      <c r="I895" s="1" t="s">
        <v>431</v>
      </c>
      <c r="J895" s="1" t="s">
        <v>431</v>
      </c>
      <c r="K895" s="1" t="s">
        <v>431</v>
      </c>
      <c r="L895" s="101">
        <v>21</v>
      </c>
      <c r="M895" s="1" t="s">
        <v>21</v>
      </c>
      <c r="N895" s="1" t="s">
        <v>21</v>
      </c>
    </row>
    <row r="896" spans="1:14" x14ac:dyDescent="0.25">
      <c r="A896" s="119" t="s">
        <v>31</v>
      </c>
      <c r="B896" s="106" t="s">
        <v>15</v>
      </c>
      <c r="C896" s="105" t="s">
        <v>666</v>
      </c>
      <c r="D896" s="108">
        <v>47110099002</v>
      </c>
      <c r="E896" s="1" t="s">
        <v>667</v>
      </c>
      <c r="F896" s="2" t="s">
        <v>67</v>
      </c>
      <c r="G896" s="1" t="s">
        <v>19</v>
      </c>
      <c r="H896" s="91">
        <v>-8099999</v>
      </c>
      <c r="I896" s="1" t="s">
        <v>106</v>
      </c>
      <c r="J896" s="1" t="s">
        <v>86</v>
      </c>
      <c r="K896" s="1" t="s">
        <v>86</v>
      </c>
      <c r="L896" s="101">
        <v>25</v>
      </c>
      <c r="M896" s="1" t="s">
        <v>21</v>
      </c>
      <c r="N896" s="1" t="s">
        <v>21</v>
      </c>
    </row>
    <row r="897" spans="1:14" x14ac:dyDescent="0.25">
      <c r="A897" s="119" t="s">
        <v>31</v>
      </c>
      <c r="B897" s="106" t="s">
        <v>15</v>
      </c>
      <c r="C897" s="105" t="s">
        <v>666</v>
      </c>
      <c r="D897" s="108">
        <v>47110099101</v>
      </c>
      <c r="E897" s="1" t="s">
        <v>1163</v>
      </c>
      <c r="F897" s="2" t="s">
        <v>67</v>
      </c>
      <c r="G897" s="1" t="s">
        <v>1164</v>
      </c>
      <c r="H897" s="91">
        <v>0</v>
      </c>
      <c r="I897" s="1" t="s">
        <v>1165</v>
      </c>
      <c r="J897" s="1" t="s">
        <v>1165</v>
      </c>
      <c r="K897" s="1" t="s">
        <v>1165</v>
      </c>
      <c r="L897" s="101">
        <v>1615</v>
      </c>
      <c r="M897" s="1" t="s">
        <v>21</v>
      </c>
      <c r="N897" s="1" t="s">
        <v>21</v>
      </c>
    </row>
    <row r="898" spans="1:14" x14ac:dyDescent="0.25">
      <c r="A898" s="119" t="s">
        <v>31</v>
      </c>
      <c r="B898" s="106" t="s">
        <v>15</v>
      </c>
      <c r="C898" s="105" t="s">
        <v>666</v>
      </c>
      <c r="D898" s="108">
        <v>47110099102</v>
      </c>
      <c r="E898" s="1" t="s">
        <v>671</v>
      </c>
      <c r="F898" s="2" t="s">
        <v>67</v>
      </c>
      <c r="G898" s="1" t="s">
        <v>672</v>
      </c>
      <c r="H898" s="91">
        <v>-180106195</v>
      </c>
      <c r="I898" s="1" t="s">
        <v>478</v>
      </c>
      <c r="J898" s="1" t="s">
        <v>478</v>
      </c>
      <c r="K898" s="1" t="s">
        <v>478</v>
      </c>
      <c r="L898" s="101">
        <v>32</v>
      </c>
      <c r="M898" s="1" t="s">
        <v>21</v>
      </c>
      <c r="N898" s="1" t="s">
        <v>21</v>
      </c>
    </row>
    <row r="899" spans="1:14" x14ac:dyDescent="0.25">
      <c r="A899" s="119" t="s">
        <v>31</v>
      </c>
      <c r="B899" s="106" t="s">
        <v>15</v>
      </c>
      <c r="C899" s="105" t="s">
        <v>666</v>
      </c>
      <c r="D899" s="108">
        <v>47110099103</v>
      </c>
      <c r="E899" s="1" t="s">
        <v>669</v>
      </c>
      <c r="F899" s="2" t="s">
        <v>67</v>
      </c>
      <c r="G899" s="1" t="s">
        <v>670</v>
      </c>
      <c r="H899" s="91">
        <v>-99690842</v>
      </c>
      <c r="I899" s="1" t="s">
        <v>106</v>
      </c>
      <c r="J899" s="1" t="s">
        <v>107</v>
      </c>
      <c r="K899" s="1" t="s">
        <v>107</v>
      </c>
      <c r="L899" s="101">
        <v>31</v>
      </c>
      <c r="M899" s="1" t="s">
        <v>21</v>
      </c>
      <c r="N899" s="1" t="s">
        <v>21</v>
      </c>
    </row>
    <row r="900" spans="1:14" x14ac:dyDescent="0.25">
      <c r="A900" s="119" t="s">
        <v>31</v>
      </c>
      <c r="B900" s="106" t="s">
        <v>15</v>
      </c>
      <c r="C900" s="105" t="s">
        <v>673</v>
      </c>
      <c r="D900" s="108">
        <v>47120099000</v>
      </c>
      <c r="E900" s="1" t="s">
        <v>685</v>
      </c>
      <c r="F900" s="2" t="s">
        <v>67</v>
      </c>
      <c r="G900" s="1" t="s">
        <v>1176</v>
      </c>
      <c r="H900" s="91">
        <v>0</v>
      </c>
      <c r="I900" s="1" t="s">
        <v>430</v>
      </c>
      <c r="J900" s="1" t="s">
        <v>431</v>
      </c>
      <c r="K900" s="1" t="s">
        <v>430</v>
      </c>
      <c r="L900" s="101">
        <v>19</v>
      </c>
      <c r="M900" s="1" t="s">
        <v>21</v>
      </c>
      <c r="N900" s="1" t="s">
        <v>21</v>
      </c>
    </row>
    <row r="901" spans="1:14" x14ac:dyDescent="0.25">
      <c r="A901" s="119" t="s">
        <v>31</v>
      </c>
      <c r="B901" s="106" t="s">
        <v>15</v>
      </c>
      <c r="C901" s="105" t="s">
        <v>673</v>
      </c>
      <c r="D901" s="108">
        <v>47120099005</v>
      </c>
      <c r="E901" s="1" t="s">
        <v>1166</v>
      </c>
      <c r="F901" s="2" t="s">
        <v>67</v>
      </c>
      <c r="G901" s="1" t="s">
        <v>1167</v>
      </c>
      <c r="H901" s="91">
        <v>0</v>
      </c>
      <c r="I901" s="1" t="s">
        <v>373</v>
      </c>
      <c r="J901" s="1" t="s">
        <v>677</v>
      </c>
      <c r="K901" s="1" t="s">
        <v>373</v>
      </c>
      <c r="L901" s="101">
        <v>760</v>
      </c>
      <c r="M901" s="1" t="s">
        <v>21</v>
      </c>
      <c r="N901" s="1" t="s">
        <v>21</v>
      </c>
    </row>
    <row r="902" spans="1:14" x14ac:dyDescent="0.25">
      <c r="A902" s="119" t="s">
        <v>31</v>
      </c>
      <c r="B902" s="106" t="s">
        <v>15</v>
      </c>
      <c r="C902" s="105" t="s">
        <v>673</v>
      </c>
      <c r="D902" s="108">
        <v>47120099029</v>
      </c>
      <c r="E902" s="1" t="s">
        <v>1178</v>
      </c>
      <c r="F902" s="2" t="s">
        <v>67</v>
      </c>
      <c r="G902" s="1" t="s">
        <v>688</v>
      </c>
      <c r="H902" s="91">
        <v>0</v>
      </c>
      <c r="I902" s="1" t="s">
        <v>1106</v>
      </c>
      <c r="J902" s="1" t="s">
        <v>1179</v>
      </c>
      <c r="K902" s="1" t="s">
        <v>1106</v>
      </c>
      <c r="L902" s="101">
        <v>1855</v>
      </c>
      <c r="M902" s="1" t="s">
        <v>21</v>
      </c>
      <c r="N902" s="1" t="s">
        <v>21</v>
      </c>
    </row>
    <row r="903" spans="1:14" x14ac:dyDescent="0.25">
      <c r="A903" s="119" t="s">
        <v>31</v>
      </c>
      <c r="B903" s="106" t="s">
        <v>15</v>
      </c>
      <c r="C903" s="105" t="s">
        <v>673</v>
      </c>
      <c r="D903" s="108">
        <v>47120099100</v>
      </c>
      <c r="E903" s="1" t="s">
        <v>678</v>
      </c>
      <c r="F903" s="2" t="s">
        <v>67</v>
      </c>
      <c r="G903" s="1" t="s">
        <v>454</v>
      </c>
      <c r="H903" s="91">
        <v>-5977164</v>
      </c>
      <c r="I903" s="1" t="s">
        <v>513</v>
      </c>
      <c r="J903" s="1" t="s">
        <v>435</v>
      </c>
      <c r="K903" s="1" t="s">
        <v>513</v>
      </c>
      <c r="L903" s="101">
        <v>182</v>
      </c>
      <c r="M903" s="1" t="s">
        <v>21</v>
      </c>
      <c r="N903" s="1" t="s">
        <v>21</v>
      </c>
    </row>
    <row r="904" spans="1:14" x14ac:dyDescent="0.25">
      <c r="A904" s="119" t="s">
        <v>33</v>
      </c>
      <c r="B904" s="106" t="s">
        <v>15</v>
      </c>
      <c r="C904" s="105" t="s">
        <v>673</v>
      </c>
      <c r="D904" s="108">
        <v>47120099100</v>
      </c>
      <c r="E904" s="1" t="s">
        <v>678</v>
      </c>
      <c r="F904" s="2" t="s">
        <v>67</v>
      </c>
      <c r="G904" s="1" t="s">
        <v>454</v>
      </c>
      <c r="H904" s="91">
        <v>-12000</v>
      </c>
      <c r="I904" s="1"/>
      <c r="J904" s="1" t="s">
        <v>536</v>
      </c>
      <c r="K904" s="1" t="s">
        <v>536</v>
      </c>
      <c r="L904" s="101">
        <v>3829</v>
      </c>
      <c r="M904" s="1" t="s">
        <v>21</v>
      </c>
      <c r="N904" s="1" t="s">
        <v>21</v>
      </c>
    </row>
    <row r="905" spans="1:14" x14ac:dyDescent="0.25">
      <c r="A905" s="119" t="s">
        <v>48</v>
      </c>
      <c r="B905" s="106" t="s">
        <v>15</v>
      </c>
      <c r="C905" s="105" t="s">
        <v>673</v>
      </c>
      <c r="D905" s="108">
        <v>47120099100</v>
      </c>
      <c r="E905" s="1" t="s">
        <v>678</v>
      </c>
      <c r="F905" s="2" t="s">
        <v>67</v>
      </c>
      <c r="G905" s="1" t="s">
        <v>454</v>
      </c>
      <c r="H905" s="91">
        <v>0</v>
      </c>
      <c r="I905" s="1" t="s">
        <v>679</v>
      </c>
      <c r="J905" s="1" t="s">
        <v>1168</v>
      </c>
      <c r="K905" s="1" t="s">
        <v>1168</v>
      </c>
      <c r="L905" s="101">
        <v>2231</v>
      </c>
      <c r="M905" s="1" t="s">
        <v>21</v>
      </c>
      <c r="N905" s="1" t="s">
        <v>21</v>
      </c>
    </row>
    <row r="906" spans="1:14" x14ac:dyDescent="0.25">
      <c r="A906" s="119" t="s">
        <v>31</v>
      </c>
      <c r="B906" s="106" t="s">
        <v>15</v>
      </c>
      <c r="C906" s="105" t="s">
        <v>673</v>
      </c>
      <c r="D906" s="108">
        <v>47120099105</v>
      </c>
      <c r="E906" s="1" t="s">
        <v>680</v>
      </c>
      <c r="F906" s="2" t="s">
        <v>67</v>
      </c>
      <c r="G906" s="1" t="s">
        <v>681</v>
      </c>
      <c r="H906" s="91">
        <v>-9600</v>
      </c>
      <c r="I906" s="1" t="s">
        <v>682</v>
      </c>
      <c r="J906" s="1" t="s">
        <v>683</v>
      </c>
      <c r="K906" s="1" t="s">
        <v>683</v>
      </c>
      <c r="L906" s="101">
        <v>2624</v>
      </c>
      <c r="M906" s="1" t="s">
        <v>21</v>
      </c>
      <c r="N906" s="1" t="s">
        <v>21</v>
      </c>
    </row>
    <row r="907" spans="1:14" x14ac:dyDescent="0.25">
      <c r="A907" s="119" t="s">
        <v>48</v>
      </c>
      <c r="B907" s="106" t="s">
        <v>15</v>
      </c>
      <c r="C907" s="105" t="s">
        <v>673</v>
      </c>
      <c r="D907" s="108">
        <v>47120099105</v>
      </c>
      <c r="E907" s="1" t="s">
        <v>680</v>
      </c>
      <c r="F907" s="2" t="s">
        <v>67</v>
      </c>
      <c r="G907" s="1" t="s">
        <v>451</v>
      </c>
      <c r="H907" s="91">
        <v>0</v>
      </c>
      <c r="I907" s="1" t="s">
        <v>1173</v>
      </c>
      <c r="J907" s="1" t="s">
        <v>1174</v>
      </c>
      <c r="K907" s="1" t="s">
        <v>1174</v>
      </c>
      <c r="L907" s="101">
        <v>2288</v>
      </c>
      <c r="M907" s="1" t="s">
        <v>21</v>
      </c>
      <c r="N907" s="1" t="s">
        <v>21</v>
      </c>
    </row>
    <row r="908" spans="1:14" x14ac:dyDescent="0.25">
      <c r="A908" s="119" t="s">
        <v>45</v>
      </c>
      <c r="B908" s="106" t="s">
        <v>15</v>
      </c>
      <c r="C908" s="105" t="s">
        <v>673</v>
      </c>
      <c r="D908" s="108">
        <v>47120099105</v>
      </c>
      <c r="E908" s="1" t="s">
        <v>680</v>
      </c>
      <c r="F908" s="2" t="s">
        <v>67</v>
      </c>
      <c r="G908" s="1" t="s">
        <v>686</v>
      </c>
      <c r="H908" s="91">
        <v>45479</v>
      </c>
      <c r="I908" s="1" t="s">
        <v>687</v>
      </c>
      <c r="J908" s="1" t="s">
        <v>687</v>
      </c>
      <c r="K908" s="1" t="s">
        <v>687</v>
      </c>
      <c r="L908" s="101">
        <v>3275</v>
      </c>
      <c r="M908" s="1" t="s">
        <v>21</v>
      </c>
      <c r="N908" s="1" t="s">
        <v>21</v>
      </c>
    </row>
    <row r="909" spans="1:14" x14ac:dyDescent="0.25">
      <c r="A909" s="119" t="s">
        <v>31</v>
      </c>
      <c r="B909" s="106" t="s">
        <v>15</v>
      </c>
      <c r="C909" s="105" t="s">
        <v>673</v>
      </c>
      <c r="D909" s="108">
        <v>47120099106</v>
      </c>
      <c r="E909" s="1" t="s">
        <v>1169</v>
      </c>
      <c r="F909" s="2" t="s">
        <v>67</v>
      </c>
      <c r="G909" s="1" t="s">
        <v>1175</v>
      </c>
      <c r="H909" s="91">
        <v>0</v>
      </c>
      <c r="I909" s="1" t="s">
        <v>63</v>
      </c>
      <c r="J909" s="1" t="s">
        <v>1177</v>
      </c>
      <c r="K909" s="1" t="s">
        <v>63</v>
      </c>
      <c r="L909" s="101">
        <v>2502</v>
      </c>
      <c r="M909" s="1" t="s">
        <v>21</v>
      </c>
      <c r="N909" s="1" t="s">
        <v>21</v>
      </c>
    </row>
    <row r="910" spans="1:14" x14ac:dyDescent="0.25">
      <c r="A910" s="119" t="s">
        <v>26</v>
      </c>
      <c r="B910" s="106" t="s">
        <v>15</v>
      </c>
      <c r="C910" s="105" t="s">
        <v>673</v>
      </c>
      <c r="D910" s="108">
        <v>47120099106</v>
      </c>
      <c r="E910" s="1" t="s">
        <v>1169</v>
      </c>
      <c r="F910" s="2" t="s">
        <v>67</v>
      </c>
      <c r="G910" s="1" t="s">
        <v>451</v>
      </c>
      <c r="H910" s="91">
        <v>0</v>
      </c>
      <c r="I910" s="1" t="s">
        <v>1171</v>
      </c>
      <c r="J910" s="1" t="s">
        <v>1172</v>
      </c>
      <c r="K910" s="1" t="s">
        <v>1171</v>
      </c>
      <c r="L910" s="101">
        <v>1281</v>
      </c>
      <c r="M910" s="1" t="s">
        <v>21</v>
      </c>
      <c r="N910" s="1" t="s">
        <v>21</v>
      </c>
    </row>
    <row r="911" spans="1:14" x14ac:dyDescent="0.25">
      <c r="A911" s="119" t="s">
        <v>88</v>
      </c>
      <c r="B911" s="106" t="s">
        <v>15</v>
      </c>
      <c r="C911" s="105" t="s">
        <v>673</v>
      </c>
      <c r="D911" s="108">
        <v>47120099106</v>
      </c>
      <c r="E911" s="1" t="s">
        <v>1169</v>
      </c>
      <c r="F911" s="2" t="s">
        <v>67</v>
      </c>
      <c r="G911" s="1" t="s">
        <v>451</v>
      </c>
      <c r="H911" s="91">
        <v>0</v>
      </c>
      <c r="I911" s="1" t="s">
        <v>63</v>
      </c>
      <c r="J911" s="1" t="s">
        <v>1170</v>
      </c>
      <c r="K911" s="1" t="s">
        <v>63</v>
      </c>
      <c r="L911" s="101">
        <v>2502</v>
      </c>
      <c r="M911" s="1" t="s">
        <v>21</v>
      </c>
      <c r="N911" s="1" t="s">
        <v>21</v>
      </c>
    </row>
    <row r="912" spans="1:14" x14ac:dyDescent="0.25">
      <c r="A912" s="119" t="s">
        <v>26</v>
      </c>
      <c r="B912" s="106" t="s">
        <v>15</v>
      </c>
      <c r="C912" s="105" t="s">
        <v>722</v>
      </c>
      <c r="D912" s="108">
        <v>47120099109</v>
      </c>
      <c r="E912" s="1" t="s">
        <v>1266</v>
      </c>
      <c r="F912" s="2" t="s">
        <v>67</v>
      </c>
      <c r="G912" s="1" t="s">
        <v>472</v>
      </c>
      <c r="H912" s="91">
        <v>0</v>
      </c>
      <c r="I912" s="1" t="s">
        <v>451</v>
      </c>
      <c r="J912" s="1" t="s">
        <v>691</v>
      </c>
      <c r="K912" s="1" t="s">
        <v>691</v>
      </c>
      <c r="L912" s="101">
        <v>122</v>
      </c>
      <c r="M912" s="1" t="s">
        <v>21</v>
      </c>
      <c r="N912" s="1" t="s">
        <v>21</v>
      </c>
    </row>
    <row r="913" spans="1:14" x14ac:dyDescent="0.25">
      <c r="A913" s="119" t="s">
        <v>40</v>
      </c>
      <c r="B913" s="106" t="s">
        <v>15</v>
      </c>
      <c r="C913" s="105" t="s">
        <v>722</v>
      </c>
      <c r="D913" s="108">
        <v>47120099110</v>
      </c>
      <c r="E913" s="1" t="s">
        <v>1269</v>
      </c>
      <c r="F913" s="2" t="s">
        <v>67</v>
      </c>
      <c r="G913" s="1" t="s">
        <v>1270</v>
      </c>
      <c r="H913" s="91">
        <v>0</v>
      </c>
      <c r="I913" s="1" t="s">
        <v>1271</v>
      </c>
      <c r="J913" s="1" t="s">
        <v>691</v>
      </c>
      <c r="K913" s="1" t="s">
        <v>691</v>
      </c>
      <c r="L913" s="101">
        <v>122</v>
      </c>
      <c r="M913" s="1" t="s">
        <v>21</v>
      </c>
      <c r="N913" s="1" t="s">
        <v>21</v>
      </c>
    </row>
    <row r="914" spans="1:14" x14ac:dyDescent="0.25">
      <c r="A914" s="119" t="s">
        <v>26</v>
      </c>
      <c r="B914" s="106" t="s">
        <v>15</v>
      </c>
      <c r="C914" s="105" t="s">
        <v>722</v>
      </c>
      <c r="D914" s="108">
        <v>47120099111</v>
      </c>
      <c r="E914" s="1" t="s">
        <v>1267</v>
      </c>
      <c r="F914" s="2" t="s">
        <v>67</v>
      </c>
      <c r="G914" s="1" t="s">
        <v>472</v>
      </c>
      <c r="H914" s="91">
        <v>0</v>
      </c>
      <c r="I914" s="1" t="s">
        <v>1268</v>
      </c>
      <c r="J914" s="1" t="s">
        <v>691</v>
      </c>
      <c r="K914" s="1" t="s">
        <v>691</v>
      </c>
      <c r="L914" s="101">
        <v>122</v>
      </c>
      <c r="M914" s="1" t="s">
        <v>21</v>
      </c>
      <c r="N914" s="1" t="s">
        <v>21</v>
      </c>
    </row>
    <row r="915" spans="1:14" x14ac:dyDescent="0.25">
      <c r="A915" s="119" t="s">
        <v>31</v>
      </c>
      <c r="B915" s="106" t="s">
        <v>15</v>
      </c>
      <c r="C915" s="105" t="s">
        <v>722</v>
      </c>
      <c r="D915" s="108">
        <v>47120099112</v>
      </c>
      <c r="E915" s="1" t="s">
        <v>1213</v>
      </c>
      <c r="F915" s="2" t="s">
        <v>67</v>
      </c>
      <c r="G915" s="1" t="s">
        <v>1214</v>
      </c>
      <c r="H915" s="91">
        <v>0</v>
      </c>
      <c r="I915" s="1" t="s">
        <v>1175</v>
      </c>
      <c r="J915" s="1" t="s">
        <v>373</v>
      </c>
      <c r="K915" s="1" t="s">
        <v>373</v>
      </c>
      <c r="L915" s="101">
        <v>760</v>
      </c>
      <c r="M915" s="1" t="s">
        <v>21</v>
      </c>
      <c r="N915" s="1" t="s">
        <v>21</v>
      </c>
    </row>
    <row r="916" spans="1:14" x14ac:dyDescent="0.25">
      <c r="A916" s="119" t="s">
        <v>31</v>
      </c>
      <c r="B916" s="106" t="s">
        <v>15</v>
      </c>
      <c r="C916" s="105" t="s">
        <v>673</v>
      </c>
      <c r="D916" s="108">
        <v>47120099113</v>
      </c>
      <c r="E916" s="1" t="s">
        <v>684</v>
      </c>
      <c r="F916" s="2" t="s">
        <v>18</v>
      </c>
      <c r="G916" s="1" t="s">
        <v>1175</v>
      </c>
      <c r="H916" s="91">
        <v>0</v>
      </c>
      <c r="I916" s="1" t="s">
        <v>1033</v>
      </c>
      <c r="J916" s="1" t="s">
        <v>525</v>
      </c>
      <c r="K916" s="1" t="s">
        <v>525</v>
      </c>
      <c r="L916" s="101">
        <v>73</v>
      </c>
      <c r="M916" s="1" t="s">
        <v>21</v>
      </c>
      <c r="N916" s="1" t="s">
        <v>21</v>
      </c>
    </row>
    <row r="917" spans="1:14" x14ac:dyDescent="0.25">
      <c r="A917" s="119" t="s">
        <v>39</v>
      </c>
      <c r="B917" s="106" t="s">
        <v>15</v>
      </c>
      <c r="C917" s="105" t="s">
        <v>722</v>
      </c>
      <c r="D917" s="108">
        <v>47120099113</v>
      </c>
      <c r="E917" s="1" t="s">
        <v>684</v>
      </c>
      <c r="F917" s="2" t="s">
        <v>18</v>
      </c>
      <c r="G917" s="1" t="s">
        <v>730</v>
      </c>
      <c r="H917" s="91">
        <v>0</v>
      </c>
      <c r="I917" s="1" t="s">
        <v>1238</v>
      </c>
      <c r="J917" s="1" t="s">
        <v>691</v>
      </c>
      <c r="K917" s="1" t="s">
        <v>691</v>
      </c>
      <c r="L917" s="101">
        <v>122</v>
      </c>
      <c r="M917" s="1" t="s">
        <v>21</v>
      </c>
      <c r="N917" s="1" t="s">
        <v>21</v>
      </c>
    </row>
    <row r="918" spans="1:14" x14ac:dyDescent="0.25">
      <c r="A918" s="119" t="s">
        <v>48</v>
      </c>
      <c r="B918" s="106" t="s">
        <v>15</v>
      </c>
      <c r="C918" s="105" t="s">
        <v>722</v>
      </c>
      <c r="D918" s="108">
        <v>47120099113</v>
      </c>
      <c r="E918" s="1" t="s">
        <v>684</v>
      </c>
      <c r="F918" s="2" t="s">
        <v>18</v>
      </c>
      <c r="G918" s="1" t="s">
        <v>730</v>
      </c>
      <c r="H918" s="91">
        <v>0</v>
      </c>
      <c r="I918" s="1" t="s">
        <v>968</v>
      </c>
      <c r="J918" s="1" t="s">
        <v>691</v>
      </c>
      <c r="K918" s="1" t="s">
        <v>691</v>
      </c>
      <c r="L918" s="101">
        <v>122</v>
      </c>
      <c r="M918" s="1" t="s">
        <v>21</v>
      </c>
      <c r="N918" s="1" t="s">
        <v>21</v>
      </c>
    </row>
    <row r="919" spans="1:14" x14ac:dyDescent="0.25">
      <c r="A919" s="119" t="s">
        <v>26</v>
      </c>
      <c r="B919" s="106" t="s">
        <v>15</v>
      </c>
      <c r="C919" s="105" t="s">
        <v>722</v>
      </c>
      <c r="D919" s="108">
        <v>47120099113</v>
      </c>
      <c r="E919" s="1" t="s">
        <v>684</v>
      </c>
      <c r="F919" s="2" t="s">
        <v>18</v>
      </c>
      <c r="G919" s="1" t="s">
        <v>730</v>
      </c>
      <c r="H919" s="91">
        <v>0</v>
      </c>
      <c r="I919" s="1" t="s">
        <v>1242</v>
      </c>
      <c r="J919" s="1" t="s">
        <v>1243</v>
      </c>
      <c r="K919" s="1" t="s">
        <v>1243</v>
      </c>
      <c r="L919" s="101">
        <v>1895</v>
      </c>
      <c r="M919" s="1" t="s">
        <v>21</v>
      </c>
      <c r="N919" s="1" t="s">
        <v>21</v>
      </c>
    </row>
    <row r="920" spans="1:14" x14ac:dyDescent="0.25">
      <c r="A920" s="119" t="s">
        <v>22</v>
      </c>
      <c r="B920" s="106" t="s">
        <v>15</v>
      </c>
      <c r="C920" s="105" t="s">
        <v>673</v>
      </c>
      <c r="D920" s="108">
        <v>47120099113</v>
      </c>
      <c r="E920" s="1" t="s">
        <v>684</v>
      </c>
      <c r="F920" s="2" t="s">
        <v>18</v>
      </c>
      <c r="G920" s="1" t="s">
        <v>1180</v>
      </c>
      <c r="H920" s="91">
        <v>0</v>
      </c>
      <c r="I920" s="1" t="s">
        <v>1181</v>
      </c>
      <c r="J920" s="1" t="s">
        <v>1182</v>
      </c>
      <c r="K920" s="1" t="s">
        <v>1182</v>
      </c>
      <c r="L920" s="101">
        <v>291</v>
      </c>
      <c r="M920" s="1" t="s">
        <v>21</v>
      </c>
      <c r="N920" s="1" t="s">
        <v>21</v>
      </c>
    </row>
    <row r="921" spans="1:14" x14ac:dyDescent="0.25">
      <c r="A921" s="119" t="s">
        <v>45</v>
      </c>
      <c r="B921" s="106" t="s">
        <v>15</v>
      </c>
      <c r="C921" s="105" t="s">
        <v>673</v>
      </c>
      <c r="D921" s="108">
        <v>47120099113</v>
      </c>
      <c r="E921" s="1" t="s">
        <v>684</v>
      </c>
      <c r="F921" s="2" t="s">
        <v>18</v>
      </c>
      <c r="G921" s="1" t="s">
        <v>1180</v>
      </c>
      <c r="H921" s="91">
        <v>0</v>
      </c>
      <c r="I921" s="1" t="s">
        <v>656</v>
      </c>
      <c r="J921" s="1" t="s">
        <v>433</v>
      </c>
      <c r="K921" s="1" t="s">
        <v>433</v>
      </c>
      <c r="L921" s="101">
        <v>230</v>
      </c>
      <c r="M921" s="1" t="s">
        <v>21</v>
      </c>
      <c r="N921" s="1" t="s">
        <v>21</v>
      </c>
    </row>
    <row r="922" spans="1:14" x14ac:dyDescent="0.25">
      <c r="A922" s="119" t="s">
        <v>84</v>
      </c>
      <c r="B922" s="106" t="s">
        <v>15</v>
      </c>
      <c r="C922" s="105" t="s">
        <v>722</v>
      </c>
      <c r="D922" s="108">
        <v>47120099113</v>
      </c>
      <c r="E922" s="1" t="s">
        <v>684</v>
      </c>
      <c r="F922" s="2" t="s">
        <v>18</v>
      </c>
      <c r="G922" s="1" t="s">
        <v>730</v>
      </c>
      <c r="H922" s="91">
        <v>0</v>
      </c>
      <c r="I922" s="1" t="s">
        <v>1244</v>
      </c>
      <c r="J922" s="1" t="s">
        <v>1245</v>
      </c>
      <c r="K922" s="1" t="s">
        <v>1245</v>
      </c>
      <c r="L922" s="101">
        <v>377</v>
      </c>
      <c r="M922" s="1" t="s">
        <v>21</v>
      </c>
      <c r="N922" s="1" t="s">
        <v>21</v>
      </c>
    </row>
    <row r="923" spans="1:14" x14ac:dyDescent="0.25">
      <c r="A923" s="119" t="s">
        <v>31</v>
      </c>
      <c r="B923" s="106" t="s">
        <v>15</v>
      </c>
      <c r="C923" s="105" t="s">
        <v>722</v>
      </c>
      <c r="D923" s="108">
        <v>47120099114</v>
      </c>
      <c r="E923" s="1" t="s">
        <v>1276</v>
      </c>
      <c r="F923" s="2" t="s">
        <v>18</v>
      </c>
      <c r="G923" s="1" t="s">
        <v>1175</v>
      </c>
      <c r="H923" s="91">
        <v>0</v>
      </c>
      <c r="I923" s="1" t="s">
        <v>1292</v>
      </c>
      <c r="J923" s="1" t="s">
        <v>691</v>
      </c>
      <c r="K923" s="1" t="s">
        <v>691</v>
      </c>
      <c r="L923" s="101">
        <v>122</v>
      </c>
      <c r="M923" s="1" t="s">
        <v>21</v>
      </c>
      <c r="N923" s="1" t="s">
        <v>21</v>
      </c>
    </row>
    <row r="924" spans="1:14" x14ac:dyDescent="0.25">
      <c r="A924" s="119" t="s">
        <v>48</v>
      </c>
      <c r="B924" s="106" t="s">
        <v>15</v>
      </c>
      <c r="C924" s="105" t="s">
        <v>722</v>
      </c>
      <c r="D924" s="108">
        <v>47120099114</v>
      </c>
      <c r="E924" s="1" t="s">
        <v>1276</v>
      </c>
      <c r="F924" s="2" t="s">
        <v>18</v>
      </c>
      <c r="G924" s="1" t="s">
        <v>730</v>
      </c>
      <c r="H924" s="91">
        <v>0</v>
      </c>
      <c r="I924" s="1" t="s">
        <v>1277</v>
      </c>
      <c r="J924" s="1" t="s">
        <v>691</v>
      </c>
      <c r="K924" s="1" t="s">
        <v>691</v>
      </c>
      <c r="L924" s="101">
        <v>122</v>
      </c>
      <c r="M924" s="1" t="s">
        <v>21</v>
      </c>
      <c r="N924" s="1" t="s">
        <v>21</v>
      </c>
    </row>
    <row r="925" spans="1:14" x14ac:dyDescent="0.25">
      <c r="A925" s="119" t="s">
        <v>31</v>
      </c>
      <c r="B925" s="106" t="s">
        <v>15</v>
      </c>
      <c r="C925" s="105" t="s">
        <v>722</v>
      </c>
      <c r="D925" s="108">
        <v>47120099115</v>
      </c>
      <c r="E925" s="1" t="s">
        <v>1293</v>
      </c>
      <c r="F925" s="2" t="s">
        <v>18</v>
      </c>
      <c r="G925" s="1" t="s">
        <v>1175</v>
      </c>
      <c r="H925" s="91">
        <v>0</v>
      </c>
      <c r="I925" s="1" t="s">
        <v>1294</v>
      </c>
      <c r="J925" s="1" t="s">
        <v>691</v>
      </c>
      <c r="K925" s="1" t="s">
        <v>691</v>
      </c>
      <c r="L925" s="101">
        <v>122</v>
      </c>
      <c r="M925" s="1" t="s">
        <v>21</v>
      </c>
      <c r="N925" s="1" t="s">
        <v>21</v>
      </c>
    </row>
    <row r="926" spans="1:14" x14ac:dyDescent="0.25">
      <c r="A926" s="119" t="s">
        <v>48</v>
      </c>
      <c r="B926" s="106" t="s">
        <v>15</v>
      </c>
      <c r="C926" s="105" t="s">
        <v>722</v>
      </c>
      <c r="D926" s="108">
        <v>47120099115</v>
      </c>
      <c r="E926" s="1" t="s">
        <v>1293</v>
      </c>
      <c r="F926" s="2" t="s">
        <v>18</v>
      </c>
      <c r="G926" s="1" t="s">
        <v>730</v>
      </c>
      <c r="H926" s="91">
        <v>0</v>
      </c>
      <c r="I926" s="1" t="s">
        <v>1295</v>
      </c>
      <c r="J926" s="1" t="s">
        <v>691</v>
      </c>
      <c r="K926" s="1" t="s">
        <v>691</v>
      </c>
      <c r="L926" s="101">
        <v>122</v>
      </c>
      <c r="M926" s="1" t="s">
        <v>21</v>
      </c>
      <c r="N926" s="1" t="s">
        <v>21</v>
      </c>
    </row>
    <row r="927" spans="1:14" x14ac:dyDescent="0.25">
      <c r="A927" s="119" t="s">
        <v>31</v>
      </c>
      <c r="B927" s="106" t="s">
        <v>15</v>
      </c>
      <c r="C927" s="105" t="s">
        <v>722</v>
      </c>
      <c r="D927" s="108">
        <v>47120099116</v>
      </c>
      <c r="E927" s="1" t="s">
        <v>1240</v>
      </c>
      <c r="F927" s="2" t="s">
        <v>18</v>
      </c>
      <c r="G927" s="1" t="s">
        <v>1175</v>
      </c>
      <c r="H927" s="91">
        <v>0</v>
      </c>
      <c r="I927" s="1" t="s">
        <v>1110</v>
      </c>
      <c r="J927" s="1" t="s">
        <v>152</v>
      </c>
      <c r="K927" s="1" t="s">
        <v>152</v>
      </c>
      <c r="L927" s="101">
        <v>1529</v>
      </c>
      <c r="M927" s="1" t="s">
        <v>21</v>
      </c>
      <c r="N927" s="1" t="s">
        <v>21</v>
      </c>
    </row>
    <row r="928" spans="1:14" x14ac:dyDescent="0.25">
      <c r="A928" s="119" t="s">
        <v>48</v>
      </c>
      <c r="B928" s="106" t="s">
        <v>15</v>
      </c>
      <c r="C928" s="105" t="s">
        <v>722</v>
      </c>
      <c r="D928" s="108">
        <v>47120099116</v>
      </c>
      <c r="E928" s="1" t="s">
        <v>1240</v>
      </c>
      <c r="F928" s="2" t="s">
        <v>18</v>
      </c>
      <c r="G928" s="1" t="s">
        <v>730</v>
      </c>
      <c r="H928" s="91">
        <v>0</v>
      </c>
      <c r="I928" s="1" t="s">
        <v>1241</v>
      </c>
      <c r="J928" s="1" t="s">
        <v>691</v>
      </c>
      <c r="K928" s="1" t="s">
        <v>691</v>
      </c>
      <c r="L928" s="101">
        <v>122</v>
      </c>
      <c r="M928" s="1" t="s">
        <v>21</v>
      </c>
      <c r="N928" s="1" t="s">
        <v>21</v>
      </c>
    </row>
    <row r="929" spans="1:14" x14ac:dyDescent="0.25">
      <c r="A929" s="119" t="s">
        <v>31</v>
      </c>
      <c r="B929" s="106" t="s">
        <v>15</v>
      </c>
      <c r="C929" s="105" t="s">
        <v>722</v>
      </c>
      <c r="D929" s="108">
        <v>47120099117</v>
      </c>
      <c r="E929" s="1" t="s">
        <v>1276</v>
      </c>
      <c r="F929" s="2" t="s">
        <v>18</v>
      </c>
      <c r="G929" s="1" t="s">
        <v>1175</v>
      </c>
      <c r="H929" s="91">
        <v>0</v>
      </c>
      <c r="I929" s="1" t="s">
        <v>1292</v>
      </c>
      <c r="J929" s="1" t="s">
        <v>691</v>
      </c>
      <c r="K929" s="1" t="s">
        <v>691</v>
      </c>
      <c r="L929" s="101">
        <v>122</v>
      </c>
      <c r="M929" s="1" t="s">
        <v>21</v>
      </c>
      <c r="N929" s="1" t="s">
        <v>21</v>
      </c>
    </row>
    <row r="930" spans="1:14" x14ac:dyDescent="0.25">
      <c r="A930" s="119" t="s">
        <v>48</v>
      </c>
      <c r="B930" s="106" t="s">
        <v>15</v>
      </c>
      <c r="C930" s="105" t="s">
        <v>722</v>
      </c>
      <c r="D930" s="108">
        <v>47120099117</v>
      </c>
      <c r="E930" s="1" t="s">
        <v>1276</v>
      </c>
      <c r="F930" s="2" t="s">
        <v>18</v>
      </c>
      <c r="G930" s="1" t="s">
        <v>730</v>
      </c>
      <c r="H930" s="91">
        <v>0</v>
      </c>
      <c r="I930" s="1" t="s">
        <v>1289</v>
      </c>
      <c r="J930" s="1" t="s">
        <v>691</v>
      </c>
      <c r="K930" s="1" t="s">
        <v>691</v>
      </c>
      <c r="L930" s="101">
        <v>122</v>
      </c>
      <c r="M930" s="1" t="s">
        <v>21</v>
      </c>
      <c r="N930" s="1" t="s">
        <v>21</v>
      </c>
    </row>
    <row r="931" spans="1:14" x14ac:dyDescent="0.25">
      <c r="A931" s="119" t="s">
        <v>31</v>
      </c>
      <c r="B931" s="106" t="s">
        <v>15</v>
      </c>
      <c r="C931" s="105" t="s">
        <v>722</v>
      </c>
      <c r="D931" s="108">
        <v>47120099118</v>
      </c>
      <c r="E931" s="1" t="s">
        <v>1202</v>
      </c>
      <c r="F931" s="2" t="s">
        <v>18</v>
      </c>
      <c r="G931" s="1" t="s">
        <v>1175</v>
      </c>
      <c r="H931" s="91">
        <v>0</v>
      </c>
      <c r="I931" s="1" t="s">
        <v>1203</v>
      </c>
      <c r="J931" s="1" t="s">
        <v>691</v>
      </c>
      <c r="K931" s="1" t="s">
        <v>691</v>
      </c>
      <c r="L931" s="101">
        <v>122</v>
      </c>
      <c r="M931" s="1" t="s">
        <v>21</v>
      </c>
      <c r="N931" s="1" t="s">
        <v>21</v>
      </c>
    </row>
    <row r="932" spans="1:14" x14ac:dyDescent="0.25">
      <c r="A932" s="119" t="s">
        <v>33</v>
      </c>
      <c r="B932" s="106" t="s">
        <v>15</v>
      </c>
      <c r="C932" s="105" t="s">
        <v>722</v>
      </c>
      <c r="D932" s="108">
        <v>47120099118</v>
      </c>
      <c r="E932" s="1" t="s">
        <v>1202</v>
      </c>
      <c r="F932" s="2" t="s">
        <v>18</v>
      </c>
      <c r="G932" s="1" t="s">
        <v>730</v>
      </c>
      <c r="H932" s="91">
        <v>0</v>
      </c>
      <c r="I932" s="1" t="s">
        <v>1203</v>
      </c>
      <c r="J932" s="1" t="s">
        <v>691</v>
      </c>
      <c r="K932" s="1" t="s">
        <v>691</v>
      </c>
      <c r="L932" s="101">
        <v>122</v>
      </c>
      <c r="M932" s="1" t="s">
        <v>21</v>
      </c>
      <c r="N932" s="1" t="s">
        <v>21</v>
      </c>
    </row>
    <row r="933" spans="1:14" x14ac:dyDescent="0.25">
      <c r="A933" s="119" t="s">
        <v>36</v>
      </c>
      <c r="B933" s="106" t="s">
        <v>15</v>
      </c>
      <c r="C933" s="105" t="s">
        <v>722</v>
      </c>
      <c r="D933" s="108">
        <v>47120099118</v>
      </c>
      <c r="E933" s="1" t="s">
        <v>1202</v>
      </c>
      <c r="F933" s="2" t="s">
        <v>18</v>
      </c>
      <c r="G933" s="1" t="s">
        <v>730</v>
      </c>
      <c r="H933" s="91">
        <v>0</v>
      </c>
      <c r="I933" s="1" t="s">
        <v>513</v>
      </c>
      <c r="J933" s="1" t="s">
        <v>691</v>
      </c>
      <c r="K933" s="1" t="s">
        <v>691</v>
      </c>
      <c r="L933" s="101">
        <v>122</v>
      </c>
      <c r="M933" s="1" t="s">
        <v>21</v>
      </c>
      <c r="N933" s="1" t="s">
        <v>21</v>
      </c>
    </row>
    <row r="934" spans="1:14" x14ac:dyDescent="0.25">
      <c r="A934" s="119" t="s">
        <v>39</v>
      </c>
      <c r="B934" s="106" t="s">
        <v>15</v>
      </c>
      <c r="C934" s="105" t="s">
        <v>722</v>
      </c>
      <c r="D934" s="108">
        <v>47120099118</v>
      </c>
      <c r="E934" s="1" t="s">
        <v>1202</v>
      </c>
      <c r="F934" s="2" t="s">
        <v>18</v>
      </c>
      <c r="G934" s="1" t="s">
        <v>730</v>
      </c>
      <c r="H934" s="91">
        <v>0</v>
      </c>
      <c r="I934" s="1" t="s">
        <v>513</v>
      </c>
      <c r="J934" s="1" t="s">
        <v>691</v>
      </c>
      <c r="K934" s="1" t="s">
        <v>691</v>
      </c>
      <c r="L934" s="101">
        <v>122</v>
      </c>
      <c r="M934" s="1" t="s">
        <v>21</v>
      </c>
      <c r="N934" s="1" t="s">
        <v>21</v>
      </c>
    </row>
    <row r="935" spans="1:14" x14ac:dyDescent="0.25">
      <c r="A935" s="119" t="s">
        <v>40</v>
      </c>
      <c r="B935" s="106" t="s">
        <v>15</v>
      </c>
      <c r="C935" s="105" t="s">
        <v>722</v>
      </c>
      <c r="D935" s="108">
        <v>47120099118</v>
      </c>
      <c r="E935" s="1" t="s">
        <v>1202</v>
      </c>
      <c r="F935" s="2" t="s">
        <v>18</v>
      </c>
      <c r="G935" s="1" t="s">
        <v>730</v>
      </c>
      <c r="H935" s="91">
        <v>0</v>
      </c>
      <c r="I935" s="1" t="s">
        <v>571</v>
      </c>
      <c r="J935" s="1" t="s">
        <v>691</v>
      </c>
      <c r="K935" s="1" t="s">
        <v>691</v>
      </c>
      <c r="L935" s="101">
        <v>122</v>
      </c>
      <c r="M935" s="1" t="s">
        <v>21</v>
      </c>
      <c r="N935" s="1" t="s">
        <v>21</v>
      </c>
    </row>
    <row r="936" spans="1:14" x14ac:dyDescent="0.25">
      <c r="A936" s="119" t="s">
        <v>41</v>
      </c>
      <c r="B936" s="106" t="s">
        <v>15</v>
      </c>
      <c r="C936" s="105" t="s">
        <v>722</v>
      </c>
      <c r="D936" s="108">
        <v>47120099118</v>
      </c>
      <c r="E936" s="1" t="s">
        <v>1202</v>
      </c>
      <c r="F936" s="2" t="s">
        <v>18</v>
      </c>
      <c r="G936" s="1" t="s">
        <v>463</v>
      </c>
      <c r="H936" s="91">
        <v>0</v>
      </c>
      <c r="I936" s="1" t="s">
        <v>1203</v>
      </c>
      <c r="J936" s="1" t="s">
        <v>691</v>
      </c>
      <c r="K936" s="1" t="s">
        <v>691</v>
      </c>
      <c r="L936" s="101">
        <v>122</v>
      </c>
      <c r="M936" s="1" t="s">
        <v>21</v>
      </c>
      <c r="N936" s="1" t="s">
        <v>21</v>
      </c>
    </row>
    <row r="937" spans="1:14" x14ac:dyDescent="0.25">
      <c r="A937" s="119" t="s">
        <v>80</v>
      </c>
      <c r="B937" s="106" t="s">
        <v>15</v>
      </c>
      <c r="C937" s="105" t="s">
        <v>722</v>
      </c>
      <c r="D937" s="108">
        <v>47120099118</v>
      </c>
      <c r="E937" s="1" t="s">
        <v>1202</v>
      </c>
      <c r="F937" s="2" t="s">
        <v>18</v>
      </c>
      <c r="G937" s="1" t="s">
        <v>463</v>
      </c>
      <c r="H937" s="91">
        <v>0</v>
      </c>
      <c r="I937" s="1" t="s">
        <v>1204</v>
      </c>
      <c r="J937" s="1" t="s">
        <v>691</v>
      </c>
      <c r="K937" s="1" t="s">
        <v>691</v>
      </c>
      <c r="L937" s="101">
        <v>122</v>
      </c>
      <c r="M937" s="1" t="s">
        <v>21</v>
      </c>
      <c r="N937" s="1" t="s">
        <v>21</v>
      </c>
    </row>
    <row r="938" spans="1:14" x14ac:dyDescent="0.25">
      <c r="A938" s="119" t="s">
        <v>42</v>
      </c>
      <c r="B938" s="106" t="s">
        <v>15</v>
      </c>
      <c r="C938" s="105" t="s">
        <v>722</v>
      </c>
      <c r="D938" s="108">
        <v>47120099118</v>
      </c>
      <c r="E938" s="1" t="s">
        <v>1202</v>
      </c>
      <c r="F938" s="2" t="s">
        <v>18</v>
      </c>
      <c r="G938" s="1" t="s">
        <v>463</v>
      </c>
      <c r="H938" s="91">
        <v>0</v>
      </c>
      <c r="I938" s="1" t="s">
        <v>1203</v>
      </c>
      <c r="J938" s="1" t="s">
        <v>691</v>
      </c>
      <c r="K938" s="1" t="s">
        <v>691</v>
      </c>
      <c r="L938" s="101">
        <v>122</v>
      </c>
      <c r="M938" s="1" t="s">
        <v>21</v>
      </c>
      <c r="N938" s="1" t="s">
        <v>21</v>
      </c>
    </row>
    <row r="939" spans="1:14" x14ac:dyDescent="0.25">
      <c r="A939" s="119" t="s">
        <v>81</v>
      </c>
      <c r="B939" s="106" t="s">
        <v>15</v>
      </c>
      <c r="C939" s="105" t="s">
        <v>722</v>
      </c>
      <c r="D939" s="108">
        <v>47120099118</v>
      </c>
      <c r="E939" s="1" t="s">
        <v>1202</v>
      </c>
      <c r="F939" s="2" t="s">
        <v>18</v>
      </c>
      <c r="G939" s="1" t="s">
        <v>463</v>
      </c>
      <c r="H939" s="91">
        <v>0</v>
      </c>
      <c r="I939" s="1" t="s">
        <v>1203</v>
      </c>
      <c r="J939" s="1" t="s">
        <v>691</v>
      </c>
      <c r="K939" s="1" t="s">
        <v>691</v>
      </c>
      <c r="L939" s="101">
        <v>122</v>
      </c>
      <c r="M939" s="1" t="s">
        <v>21</v>
      </c>
      <c r="N939" s="1" t="s">
        <v>21</v>
      </c>
    </row>
    <row r="940" spans="1:14" x14ac:dyDescent="0.25">
      <c r="A940" s="119" t="s">
        <v>48</v>
      </c>
      <c r="B940" s="106" t="s">
        <v>15</v>
      </c>
      <c r="C940" s="105" t="s">
        <v>722</v>
      </c>
      <c r="D940" s="108">
        <v>47120099118</v>
      </c>
      <c r="E940" s="1" t="s">
        <v>1202</v>
      </c>
      <c r="F940" s="2" t="s">
        <v>18</v>
      </c>
      <c r="G940" s="1" t="s">
        <v>730</v>
      </c>
      <c r="H940" s="91">
        <v>0</v>
      </c>
      <c r="I940" s="1" t="s">
        <v>441</v>
      </c>
      <c r="J940" s="1" t="s">
        <v>691</v>
      </c>
      <c r="K940" s="1" t="s">
        <v>691</v>
      </c>
      <c r="L940" s="101">
        <v>122</v>
      </c>
      <c r="M940" s="1" t="s">
        <v>21</v>
      </c>
      <c r="N940" s="1" t="s">
        <v>21</v>
      </c>
    </row>
    <row r="941" spans="1:14" x14ac:dyDescent="0.25">
      <c r="A941" s="119" t="s">
        <v>26</v>
      </c>
      <c r="B941" s="106" t="s">
        <v>15</v>
      </c>
      <c r="C941" s="105" t="s">
        <v>722</v>
      </c>
      <c r="D941" s="108">
        <v>47120099118</v>
      </c>
      <c r="E941" s="1" t="s">
        <v>1202</v>
      </c>
      <c r="F941" s="2" t="s">
        <v>18</v>
      </c>
      <c r="G941" s="1" t="s">
        <v>730</v>
      </c>
      <c r="H941" s="91">
        <v>0</v>
      </c>
      <c r="I941" s="1" t="s">
        <v>1203</v>
      </c>
      <c r="J941" s="1" t="s">
        <v>691</v>
      </c>
      <c r="K941" s="1" t="s">
        <v>691</v>
      </c>
      <c r="L941" s="101">
        <v>122</v>
      </c>
      <c r="M941" s="1" t="s">
        <v>21</v>
      </c>
      <c r="N941" s="1" t="s">
        <v>21</v>
      </c>
    </row>
    <row r="942" spans="1:14" x14ac:dyDescent="0.25">
      <c r="A942" s="119" t="s">
        <v>22</v>
      </c>
      <c r="B942" s="106" t="s">
        <v>15</v>
      </c>
      <c r="C942" s="105" t="s">
        <v>722</v>
      </c>
      <c r="D942" s="108">
        <v>47120099118</v>
      </c>
      <c r="E942" s="1" t="s">
        <v>1202</v>
      </c>
      <c r="F942" s="2" t="s">
        <v>18</v>
      </c>
      <c r="G942" s="1" t="s">
        <v>463</v>
      </c>
      <c r="H942" s="91">
        <v>0</v>
      </c>
      <c r="I942" s="1" t="s">
        <v>573</v>
      </c>
      <c r="J942" s="1" t="s">
        <v>691</v>
      </c>
      <c r="K942" s="1" t="s">
        <v>691</v>
      </c>
      <c r="L942" s="101">
        <v>122</v>
      </c>
      <c r="M942" s="1" t="s">
        <v>21</v>
      </c>
      <c r="N942" s="1" t="s">
        <v>21</v>
      </c>
    </row>
    <row r="943" spans="1:14" x14ac:dyDescent="0.25">
      <c r="A943" s="119" t="s">
        <v>45</v>
      </c>
      <c r="B943" s="106" t="s">
        <v>15</v>
      </c>
      <c r="C943" s="105" t="s">
        <v>722</v>
      </c>
      <c r="D943" s="108">
        <v>47120099118</v>
      </c>
      <c r="E943" s="1" t="s">
        <v>1202</v>
      </c>
      <c r="F943" s="2" t="s">
        <v>18</v>
      </c>
      <c r="G943" s="1" t="s">
        <v>463</v>
      </c>
      <c r="H943" s="91">
        <v>0</v>
      </c>
      <c r="I943" s="1" t="s">
        <v>1203</v>
      </c>
      <c r="J943" s="1" t="s">
        <v>691</v>
      </c>
      <c r="K943" s="1" t="s">
        <v>691</v>
      </c>
      <c r="L943" s="101">
        <v>122</v>
      </c>
      <c r="M943" s="1" t="s">
        <v>21</v>
      </c>
      <c r="N943" s="1" t="s">
        <v>21</v>
      </c>
    </row>
    <row r="944" spans="1:14" x14ac:dyDescent="0.25">
      <c r="A944" s="119" t="s">
        <v>84</v>
      </c>
      <c r="B944" s="106" t="s">
        <v>15</v>
      </c>
      <c r="C944" s="105" t="s">
        <v>722</v>
      </c>
      <c r="D944" s="108">
        <v>47120099118</v>
      </c>
      <c r="E944" s="1" t="s">
        <v>1202</v>
      </c>
      <c r="F944" s="2" t="s">
        <v>18</v>
      </c>
      <c r="G944" s="1" t="s">
        <v>730</v>
      </c>
      <c r="H944" s="91">
        <v>0</v>
      </c>
      <c r="I944" s="1" t="s">
        <v>1203</v>
      </c>
      <c r="J944" s="1" t="s">
        <v>691</v>
      </c>
      <c r="K944" s="1" t="s">
        <v>691</v>
      </c>
      <c r="L944" s="101">
        <v>122</v>
      </c>
      <c r="M944" s="1" t="s">
        <v>21</v>
      </c>
      <c r="N944" s="1" t="s">
        <v>21</v>
      </c>
    </row>
    <row r="945" spans="1:14" x14ac:dyDescent="0.25">
      <c r="A945" s="119" t="s">
        <v>87</v>
      </c>
      <c r="B945" s="106" t="s">
        <v>15</v>
      </c>
      <c r="C945" s="105" t="s">
        <v>722</v>
      </c>
      <c r="D945" s="108">
        <v>47120099118</v>
      </c>
      <c r="E945" s="1" t="s">
        <v>1202</v>
      </c>
      <c r="F945" s="2" t="s">
        <v>18</v>
      </c>
      <c r="G945" s="1" t="s">
        <v>730</v>
      </c>
      <c r="H945" s="91">
        <v>0</v>
      </c>
      <c r="I945" s="1" t="s">
        <v>1203</v>
      </c>
      <c r="J945" s="1" t="s">
        <v>1239</v>
      </c>
      <c r="K945" s="1" t="s">
        <v>1239</v>
      </c>
      <c r="L945" s="101">
        <v>185</v>
      </c>
      <c r="M945" s="1" t="s">
        <v>21</v>
      </c>
      <c r="N945" s="1" t="s">
        <v>21</v>
      </c>
    </row>
    <row r="946" spans="1:14" x14ac:dyDescent="0.25">
      <c r="A946" s="119" t="s">
        <v>436</v>
      </c>
      <c r="B946" s="106" t="s">
        <v>15</v>
      </c>
      <c r="C946" s="105" t="s">
        <v>722</v>
      </c>
      <c r="D946" s="108">
        <v>47120099118</v>
      </c>
      <c r="E946" s="1" t="s">
        <v>1202</v>
      </c>
      <c r="F946" s="2" t="s">
        <v>18</v>
      </c>
      <c r="G946" s="1" t="s">
        <v>437</v>
      </c>
      <c r="H946" s="91">
        <v>0</v>
      </c>
      <c r="I946" s="1" t="s">
        <v>1233</v>
      </c>
      <c r="J946" s="1" t="s">
        <v>1234</v>
      </c>
      <c r="K946" s="1" t="s">
        <v>1234</v>
      </c>
      <c r="L946" s="101">
        <v>222</v>
      </c>
      <c r="M946" s="1" t="s">
        <v>21</v>
      </c>
      <c r="N946" s="1" t="s">
        <v>21</v>
      </c>
    </row>
    <row r="947" spans="1:14" x14ac:dyDescent="0.25">
      <c r="A947" s="119" t="s">
        <v>88</v>
      </c>
      <c r="B947" s="106" t="s">
        <v>15</v>
      </c>
      <c r="C947" s="105" t="s">
        <v>722</v>
      </c>
      <c r="D947" s="108">
        <v>47120099118</v>
      </c>
      <c r="E947" s="1" t="s">
        <v>1202</v>
      </c>
      <c r="F947" s="2" t="s">
        <v>18</v>
      </c>
      <c r="G947" s="1" t="s">
        <v>451</v>
      </c>
      <c r="H947" s="91">
        <v>0</v>
      </c>
      <c r="I947" s="1" t="s">
        <v>1203</v>
      </c>
      <c r="J947" s="1" t="s">
        <v>691</v>
      </c>
      <c r="K947" s="1" t="s">
        <v>691</v>
      </c>
      <c r="L947" s="101">
        <v>122</v>
      </c>
      <c r="M947" s="1" t="s">
        <v>21</v>
      </c>
      <c r="N947" s="1" t="s">
        <v>21</v>
      </c>
    </row>
    <row r="948" spans="1:14" x14ac:dyDescent="0.25">
      <c r="A948" s="119" t="s">
        <v>46</v>
      </c>
      <c r="B948" s="106" t="s">
        <v>15</v>
      </c>
      <c r="C948" s="105" t="s">
        <v>722</v>
      </c>
      <c r="D948" s="108">
        <v>47120099118</v>
      </c>
      <c r="E948" s="1" t="s">
        <v>1202</v>
      </c>
      <c r="F948" s="2" t="s">
        <v>18</v>
      </c>
      <c r="G948" s="1" t="s">
        <v>451</v>
      </c>
      <c r="H948" s="91">
        <v>0</v>
      </c>
      <c r="I948" s="1" t="s">
        <v>1203</v>
      </c>
      <c r="J948" s="1" t="s">
        <v>691</v>
      </c>
      <c r="K948" s="1" t="s">
        <v>691</v>
      </c>
      <c r="L948" s="101">
        <v>122</v>
      </c>
      <c r="M948" s="1" t="s">
        <v>21</v>
      </c>
      <c r="N948" s="1" t="s">
        <v>21</v>
      </c>
    </row>
    <row r="949" spans="1:14" x14ac:dyDescent="0.25">
      <c r="A949" s="119" t="s">
        <v>31</v>
      </c>
      <c r="B949" s="106" t="s">
        <v>15</v>
      </c>
      <c r="C949" s="105" t="s">
        <v>722</v>
      </c>
      <c r="D949" s="108">
        <v>47120099120</v>
      </c>
      <c r="E949" s="1" t="s">
        <v>729</v>
      </c>
      <c r="F949" s="2" t="s">
        <v>18</v>
      </c>
      <c r="G949" s="1" t="s">
        <v>1175</v>
      </c>
      <c r="H949" s="91">
        <v>0</v>
      </c>
      <c r="I949" s="1" t="s">
        <v>1033</v>
      </c>
      <c r="J949" s="1" t="s">
        <v>691</v>
      </c>
      <c r="K949" s="1" t="s">
        <v>691</v>
      </c>
      <c r="L949" s="101">
        <v>122</v>
      </c>
      <c r="M949" s="1" t="s">
        <v>21</v>
      </c>
      <c r="N949" s="1" t="s">
        <v>21</v>
      </c>
    </row>
    <row r="950" spans="1:14" x14ac:dyDescent="0.25">
      <c r="A950" s="119" t="s">
        <v>36</v>
      </c>
      <c r="B950" s="106" t="s">
        <v>15</v>
      </c>
      <c r="C950" s="105" t="s">
        <v>722</v>
      </c>
      <c r="D950" s="108">
        <v>47120099120</v>
      </c>
      <c r="E950" s="1" t="s">
        <v>729</v>
      </c>
      <c r="F950" s="2" t="s">
        <v>18</v>
      </c>
      <c r="G950" s="1" t="s">
        <v>730</v>
      </c>
      <c r="H950" s="91">
        <v>0</v>
      </c>
      <c r="I950" s="1" t="s">
        <v>1296</v>
      </c>
      <c r="J950" s="1" t="s">
        <v>1297</v>
      </c>
      <c r="K950" s="1" t="s">
        <v>1297</v>
      </c>
      <c r="L950" s="101">
        <v>266</v>
      </c>
      <c r="M950" s="1" t="s">
        <v>21</v>
      </c>
      <c r="N950" s="1" t="s">
        <v>21</v>
      </c>
    </row>
    <row r="951" spans="1:14" x14ac:dyDescent="0.25">
      <c r="A951" s="119" t="s">
        <v>39</v>
      </c>
      <c r="B951" s="106" t="s">
        <v>15</v>
      </c>
      <c r="C951" s="105" t="s">
        <v>722</v>
      </c>
      <c r="D951" s="108">
        <v>47120099120</v>
      </c>
      <c r="E951" s="1" t="s">
        <v>729</v>
      </c>
      <c r="F951" s="2" t="s">
        <v>18</v>
      </c>
      <c r="G951" s="1" t="s">
        <v>730</v>
      </c>
      <c r="H951" s="91">
        <v>0</v>
      </c>
      <c r="I951" s="1" t="s">
        <v>1235</v>
      </c>
      <c r="J951" s="1" t="s">
        <v>238</v>
      </c>
      <c r="K951" s="1" t="s">
        <v>238</v>
      </c>
      <c r="L951" s="101">
        <v>1365</v>
      </c>
      <c r="M951" s="1" t="s">
        <v>21</v>
      </c>
      <c r="N951" s="1" t="s">
        <v>21</v>
      </c>
    </row>
    <row r="952" spans="1:14" x14ac:dyDescent="0.25">
      <c r="A952" s="119" t="s">
        <v>40</v>
      </c>
      <c r="B952" s="106" t="s">
        <v>15</v>
      </c>
      <c r="C952" s="105" t="s">
        <v>722</v>
      </c>
      <c r="D952" s="108">
        <v>47120099120</v>
      </c>
      <c r="E952" s="1" t="s">
        <v>729</v>
      </c>
      <c r="F952" s="2" t="s">
        <v>18</v>
      </c>
      <c r="G952" s="1" t="s">
        <v>730</v>
      </c>
      <c r="H952" s="91">
        <v>-1</v>
      </c>
      <c r="I952" s="1" t="s">
        <v>552</v>
      </c>
      <c r="J952" s="1" t="s">
        <v>731</v>
      </c>
      <c r="K952" s="1" t="s">
        <v>731</v>
      </c>
      <c r="L952" s="101">
        <v>301</v>
      </c>
      <c r="M952" s="1" t="s">
        <v>21</v>
      </c>
      <c r="N952" s="1" t="s">
        <v>21</v>
      </c>
    </row>
    <row r="953" spans="1:14" x14ac:dyDescent="0.25">
      <c r="A953" s="119" t="s">
        <v>80</v>
      </c>
      <c r="B953" s="106" t="s">
        <v>15</v>
      </c>
      <c r="C953" s="105" t="s">
        <v>722</v>
      </c>
      <c r="D953" s="108">
        <v>47120099120</v>
      </c>
      <c r="E953" s="1" t="s">
        <v>729</v>
      </c>
      <c r="F953" s="2" t="s">
        <v>18</v>
      </c>
      <c r="G953" s="1" t="s">
        <v>1286</v>
      </c>
      <c r="H953" s="91">
        <v>0</v>
      </c>
      <c r="I953" s="1" t="s">
        <v>539</v>
      </c>
      <c r="J953" s="1" t="s">
        <v>609</v>
      </c>
      <c r="K953" s="1" t="s">
        <v>609</v>
      </c>
      <c r="L953" s="101">
        <v>768</v>
      </c>
      <c r="M953" s="1" t="s">
        <v>21</v>
      </c>
      <c r="N953" s="1" t="s">
        <v>21</v>
      </c>
    </row>
    <row r="954" spans="1:14" x14ac:dyDescent="0.25">
      <c r="A954" s="119" t="s">
        <v>48</v>
      </c>
      <c r="B954" s="106" t="s">
        <v>15</v>
      </c>
      <c r="C954" s="105" t="s">
        <v>722</v>
      </c>
      <c r="D954" s="108">
        <v>47120099120</v>
      </c>
      <c r="E954" s="1" t="s">
        <v>729</v>
      </c>
      <c r="F954" s="2" t="s">
        <v>18</v>
      </c>
      <c r="G954" s="1" t="s">
        <v>730</v>
      </c>
      <c r="H954" s="91">
        <v>0</v>
      </c>
      <c r="I954" s="1" t="s">
        <v>573</v>
      </c>
      <c r="J954" s="1" t="s">
        <v>691</v>
      </c>
      <c r="K954" s="1" t="s">
        <v>691</v>
      </c>
      <c r="L954" s="101">
        <v>122</v>
      </c>
      <c r="M954" s="1" t="s">
        <v>21</v>
      </c>
      <c r="N954" s="1" t="s">
        <v>21</v>
      </c>
    </row>
    <row r="955" spans="1:14" x14ac:dyDescent="0.25">
      <c r="A955" s="119" t="s">
        <v>22</v>
      </c>
      <c r="B955" s="106" t="s">
        <v>15</v>
      </c>
      <c r="C955" s="105" t="s">
        <v>722</v>
      </c>
      <c r="D955" s="108">
        <v>47120099120</v>
      </c>
      <c r="E955" s="1" t="s">
        <v>729</v>
      </c>
      <c r="F955" s="2" t="s">
        <v>18</v>
      </c>
      <c r="G955" s="1" t="s">
        <v>1159</v>
      </c>
      <c r="H955" s="91">
        <v>0</v>
      </c>
      <c r="I955" s="1" t="s">
        <v>1302</v>
      </c>
      <c r="J955" s="1" t="s">
        <v>1303</v>
      </c>
      <c r="K955" s="1" t="s">
        <v>1303</v>
      </c>
      <c r="L955" s="101">
        <v>508</v>
      </c>
      <c r="M955" s="1" t="s">
        <v>21</v>
      </c>
      <c r="N955" s="1" t="s">
        <v>21</v>
      </c>
    </row>
    <row r="956" spans="1:14" x14ac:dyDescent="0.25">
      <c r="A956" s="119" t="s">
        <v>45</v>
      </c>
      <c r="B956" s="106" t="s">
        <v>15</v>
      </c>
      <c r="C956" s="105" t="s">
        <v>722</v>
      </c>
      <c r="D956" s="108">
        <v>47120099120</v>
      </c>
      <c r="E956" s="1" t="s">
        <v>729</v>
      </c>
      <c r="F956" s="2" t="s">
        <v>18</v>
      </c>
      <c r="G956" s="1" t="s">
        <v>1304</v>
      </c>
      <c r="H956" s="91">
        <v>0</v>
      </c>
      <c r="I956" s="1" t="s">
        <v>949</v>
      </c>
      <c r="J956" s="1" t="s">
        <v>1234</v>
      </c>
      <c r="K956" s="1" t="s">
        <v>1234</v>
      </c>
      <c r="L956" s="101">
        <v>222</v>
      </c>
      <c r="M956" s="1" t="s">
        <v>21</v>
      </c>
      <c r="N956" s="1" t="s">
        <v>21</v>
      </c>
    </row>
    <row r="957" spans="1:14" x14ac:dyDescent="0.25">
      <c r="A957" s="119" t="s">
        <v>84</v>
      </c>
      <c r="B957" s="106" t="s">
        <v>15</v>
      </c>
      <c r="C957" s="105" t="s">
        <v>722</v>
      </c>
      <c r="D957" s="108">
        <v>47120099120</v>
      </c>
      <c r="E957" s="1" t="s">
        <v>729</v>
      </c>
      <c r="F957" s="2" t="s">
        <v>18</v>
      </c>
      <c r="G957" s="1" t="s">
        <v>730</v>
      </c>
      <c r="H957" s="91">
        <v>0</v>
      </c>
      <c r="I957" s="1" t="s">
        <v>1236</v>
      </c>
      <c r="J957" s="1" t="s">
        <v>1237</v>
      </c>
      <c r="K957" s="1" t="s">
        <v>1237</v>
      </c>
      <c r="L957" s="101">
        <v>1539</v>
      </c>
      <c r="M957" s="1" t="s">
        <v>21</v>
      </c>
      <c r="N957" s="1" t="s">
        <v>21</v>
      </c>
    </row>
    <row r="958" spans="1:14" x14ac:dyDescent="0.25">
      <c r="A958" s="119" t="s">
        <v>46</v>
      </c>
      <c r="B958" s="106" t="s">
        <v>15</v>
      </c>
      <c r="C958" s="105" t="s">
        <v>722</v>
      </c>
      <c r="D958" s="108">
        <v>47120099120</v>
      </c>
      <c r="E958" s="1" t="s">
        <v>729</v>
      </c>
      <c r="F958" s="2" t="s">
        <v>18</v>
      </c>
      <c r="G958" s="1" t="s">
        <v>451</v>
      </c>
      <c r="H958" s="91">
        <v>0</v>
      </c>
      <c r="I958" s="1" t="s">
        <v>573</v>
      </c>
      <c r="J958" s="1" t="s">
        <v>691</v>
      </c>
      <c r="K958" s="1" t="s">
        <v>691</v>
      </c>
      <c r="L958" s="101">
        <v>122</v>
      </c>
      <c r="M958" s="1" t="s">
        <v>21</v>
      </c>
      <c r="N958" s="1" t="s">
        <v>21</v>
      </c>
    </row>
    <row r="959" spans="1:14" x14ac:dyDescent="0.25">
      <c r="A959" s="119" t="s">
        <v>31</v>
      </c>
      <c r="B959" s="106" t="s">
        <v>15</v>
      </c>
      <c r="C959" s="105" t="s">
        <v>722</v>
      </c>
      <c r="D959" s="108">
        <v>47120099121</v>
      </c>
      <c r="E959" s="1" t="s">
        <v>1278</v>
      </c>
      <c r="F959" s="2" t="s">
        <v>18</v>
      </c>
      <c r="G959" s="1" t="s">
        <v>1175</v>
      </c>
      <c r="H959" s="91">
        <v>0</v>
      </c>
      <c r="I959" s="1" t="s">
        <v>1279</v>
      </c>
      <c r="J959" s="1" t="s">
        <v>691</v>
      </c>
      <c r="K959" s="1" t="s">
        <v>691</v>
      </c>
      <c r="L959" s="101">
        <v>122</v>
      </c>
      <c r="M959" s="1" t="s">
        <v>21</v>
      </c>
      <c r="N959" s="1" t="s">
        <v>21</v>
      </c>
    </row>
    <row r="960" spans="1:14" x14ac:dyDescent="0.25">
      <c r="A960" s="119" t="s">
        <v>31</v>
      </c>
      <c r="B960" s="106" t="s">
        <v>15</v>
      </c>
      <c r="C960" s="105" t="s">
        <v>722</v>
      </c>
      <c r="D960" s="108">
        <v>47120099122</v>
      </c>
      <c r="E960" s="1" t="s">
        <v>699</v>
      </c>
      <c r="F960" s="2" t="s">
        <v>18</v>
      </c>
      <c r="G960" s="1" t="s">
        <v>1175</v>
      </c>
      <c r="H960" s="91">
        <v>0</v>
      </c>
      <c r="I960" s="1" t="s">
        <v>68</v>
      </c>
      <c r="J960" s="1" t="s">
        <v>691</v>
      </c>
      <c r="K960" s="1" t="s">
        <v>691</v>
      </c>
      <c r="L960" s="101">
        <v>122</v>
      </c>
      <c r="M960" s="1" t="s">
        <v>21</v>
      </c>
      <c r="N960" s="1" t="s">
        <v>21</v>
      </c>
    </row>
    <row r="961" spans="1:14" x14ac:dyDescent="0.25">
      <c r="A961" s="119" t="s">
        <v>31</v>
      </c>
      <c r="B961" s="106" t="s">
        <v>15</v>
      </c>
      <c r="C961" s="105" t="s">
        <v>722</v>
      </c>
      <c r="D961" s="108">
        <v>47120099123</v>
      </c>
      <c r="E961" s="1" t="s">
        <v>1287</v>
      </c>
      <c r="F961" s="2" t="s">
        <v>18</v>
      </c>
      <c r="G961" s="1" t="s">
        <v>1175</v>
      </c>
      <c r="H961" s="91">
        <v>0</v>
      </c>
      <c r="I961" s="1" t="s">
        <v>1288</v>
      </c>
      <c r="J961" s="1" t="s">
        <v>691</v>
      </c>
      <c r="K961" s="1" t="s">
        <v>691</v>
      </c>
      <c r="L961" s="101">
        <v>122</v>
      </c>
      <c r="M961" s="1" t="s">
        <v>21</v>
      </c>
      <c r="N961" s="1" t="s">
        <v>21</v>
      </c>
    </row>
    <row r="962" spans="1:14" x14ac:dyDescent="0.25">
      <c r="A962" s="119" t="s">
        <v>31</v>
      </c>
      <c r="B962" s="106" t="s">
        <v>15</v>
      </c>
      <c r="C962" s="105" t="s">
        <v>722</v>
      </c>
      <c r="D962" s="108">
        <v>47120099124</v>
      </c>
      <c r="E962" s="1" t="s">
        <v>1290</v>
      </c>
      <c r="F962" s="2" t="s">
        <v>18</v>
      </c>
      <c r="G962" s="1" t="s">
        <v>1175</v>
      </c>
      <c r="H962" s="91">
        <v>0</v>
      </c>
      <c r="I962" s="1" t="s">
        <v>1291</v>
      </c>
      <c r="J962" s="1" t="s">
        <v>691</v>
      </c>
      <c r="K962" s="1" t="s">
        <v>691</v>
      </c>
      <c r="L962" s="101">
        <v>122</v>
      </c>
      <c r="M962" s="1" t="s">
        <v>21</v>
      </c>
      <c r="N962" s="1" t="s">
        <v>21</v>
      </c>
    </row>
    <row r="963" spans="1:14" x14ac:dyDescent="0.25">
      <c r="A963" s="119" t="s">
        <v>31</v>
      </c>
      <c r="B963" s="106" t="s">
        <v>15</v>
      </c>
      <c r="C963" s="105" t="s">
        <v>673</v>
      </c>
      <c r="D963" s="108">
        <v>47120099207</v>
      </c>
      <c r="E963" s="1" t="s">
        <v>702</v>
      </c>
      <c r="F963" s="2" t="s">
        <v>67</v>
      </c>
      <c r="G963" s="1" t="s">
        <v>689</v>
      </c>
      <c r="H963" s="91">
        <v>940876</v>
      </c>
      <c r="I963" s="1" t="s">
        <v>691</v>
      </c>
      <c r="J963" s="1"/>
      <c r="K963" s="1" t="s">
        <v>691</v>
      </c>
      <c r="L963" s="101">
        <v>122</v>
      </c>
      <c r="M963" s="1" t="s">
        <v>21</v>
      </c>
      <c r="N963" s="1" t="s">
        <v>21</v>
      </c>
    </row>
    <row r="964" spans="1:14" x14ac:dyDescent="0.25">
      <c r="A964" s="119" t="s">
        <v>31</v>
      </c>
      <c r="B964" s="106" t="s">
        <v>15</v>
      </c>
      <c r="C964" s="105" t="s">
        <v>673</v>
      </c>
      <c r="D964" s="108">
        <v>47120099208</v>
      </c>
      <c r="E964" s="1" t="s">
        <v>703</v>
      </c>
      <c r="F964" s="2" t="s">
        <v>67</v>
      </c>
      <c r="G964" s="1" t="s">
        <v>689</v>
      </c>
      <c r="H964" s="91">
        <v>290767</v>
      </c>
      <c r="I964" s="1" t="s">
        <v>691</v>
      </c>
      <c r="J964" s="1"/>
      <c r="K964" s="1" t="s">
        <v>691</v>
      </c>
      <c r="L964" s="101">
        <v>122</v>
      </c>
      <c r="M964" s="1" t="s">
        <v>21</v>
      </c>
      <c r="N964" s="1" t="s">
        <v>21</v>
      </c>
    </row>
    <row r="965" spans="1:14" x14ac:dyDescent="0.25">
      <c r="A965" s="119" t="s">
        <v>31</v>
      </c>
      <c r="B965" s="106" t="s">
        <v>15</v>
      </c>
      <c r="C965" s="105" t="s">
        <v>673</v>
      </c>
      <c r="D965" s="108">
        <v>47120099209</v>
      </c>
      <c r="E965" s="1" t="s">
        <v>704</v>
      </c>
      <c r="F965" s="2" t="s">
        <v>67</v>
      </c>
      <c r="G965" s="1" t="s">
        <v>689</v>
      </c>
      <c r="H965" s="91">
        <v>22739</v>
      </c>
      <c r="I965" s="1" t="s">
        <v>691</v>
      </c>
      <c r="J965" s="1"/>
      <c r="K965" s="1" t="s">
        <v>691</v>
      </c>
      <c r="L965" s="101">
        <v>122</v>
      </c>
      <c r="M965" s="1" t="s">
        <v>21</v>
      </c>
      <c r="N965" s="1" t="s">
        <v>21</v>
      </c>
    </row>
    <row r="966" spans="1:14" x14ac:dyDescent="0.25">
      <c r="A966" s="119" t="s">
        <v>33</v>
      </c>
      <c r="B966" s="106" t="s">
        <v>15</v>
      </c>
      <c r="C966" s="105" t="s">
        <v>673</v>
      </c>
      <c r="D966" s="108">
        <v>47120099209</v>
      </c>
      <c r="E966" s="1" t="s">
        <v>704</v>
      </c>
      <c r="F966" s="2" t="s">
        <v>67</v>
      </c>
      <c r="G966" s="1" t="s">
        <v>691</v>
      </c>
      <c r="H966" s="91">
        <v>0</v>
      </c>
      <c r="I966" s="1"/>
      <c r="J966" s="1"/>
      <c r="K966" s="1"/>
      <c r="L966" s="2" t="s">
        <v>956</v>
      </c>
      <c r="M966" s="1" t="s">
        <v>21</v>
      </c>
      <c r="N966" s="1" t="s">
        <v>21</v>
      </c>
    </row>
    <row r="967" spans="1:14" x14ac:dyDescent="0.25">
      <c r="A967" s="119" t="s">
        <v>36</v>
      </c>
      <c r="B967" s="106" t="s">
        <v>15</v>
      </c>
      <c r="C967" s="105" t="s">
        <v>673</v>
      </c>
      <c r="D967" s="108">
        <v>47120099209</v>
      </c>
      <c r="E967" s="1" t="s">
        <v>704</v>
      </c>
      <c r="F967" s="2" t="s">
        <v>67</v>
      </c>
      <c r="G967" s="1" t="s">
        <v>691</v>
      </c>
      <c r="H967" s="91">
        <v>0</v>
      </c>
      <c r="I967" s="1"/>
      <c r="J967" s="1"/>
      <c r="K967" s="1"/>
      <c r="L967" s="2" t="s">
        <v>956</v>
      </c>
      <c r="M967" s="1" t="s">
        <v>21</v>
      </c>
      <c r="N967" s="1" t="s">
        <v>21</v>
      </c>
    </row>
    <row r="968" spans="1:14" x14ac:dyDescent="0.25">
      <c r="A968" s="119" t="s">
        <v>39</v>
      </c>
      <c r="B968" s="106" t="s">
        <v>15</v>
      </c>
      <c r="C968" s="105" t="s">
        <v>673</v>
      </c>
      <c r="D968" s="108">
        <v>47120099209</v>
      </c>
      <c r="E968" s="1" t="s">
        <v>704</v>
      </c>
      <c r="F968" s="2" t="s">
        <v>67</v>
      </c>
      <c r="G968" s="1" t="s">
        <v>691</v>
      </c>
      <c r="H968" s="91">
        <v>0</v>
      </c>
      <c r="I968" s="1"/>
      <c r="J968" s="1"/>
      <c r="K968" s="1"/>
      <c r="L968" s="2" t="s">
        <v>956</v>
      </c>
      <c r="M968" s="1" t="s">
        <v>21</v>
      </c>
      <c r="N968" s="1" t="s">
        <v>21</v>
      </c>
    </row>
    <row r="969" spans="1:14" x14ac:dyDescent="0.25">
      <c r="A969" s="119" t="s">
        <v>1336</v>
      </c>
      <c r="B969" s="106" t="s">
        <v>15</v>
      </c>
      <c r="C969" s="105" t="s">
        <v>673</v>
      </c>
      <c r="D969" s="108">
        <v>47120099209</v>
      </c>
      <c r="E969" s="1" t="s">
        <v>704</v>
      </c>
      <c r="F969" s="2" t="s">
        <v>67</v>
      </c>
      <c r="G969" s="1" t="s">
        <v>691</v>
      </c>
      <c r="H969" s="91">
        <v>0</v>
      </c>
      <c r="I969" s="1"/>
      <c r="J969" s="1"/>
      <c r="K969" s="1"/>
      <c r="L969" s="2" t="s">
        <v>956</v>
      </c>
      <c r="M969" s="1" t="s">
        <v>21</v>
      </c>
      <c r="N969" s="1" t="s">
        <v>21</v>
      </c>
    </row>
    <row r="970" spans="1:14" x14ac:dyDescent="0.25">
      <c r="A970" s="119" t="s">
        <v>40</v>
      </c>
      <c r="B970" s="106" t="s">
        <v>15</v>
      </c>
      <c r="C970" s="105" t="s">
        <v>673</v>
      </c>
      <c r="D970" s="108">
        <v>47120099209</v>
      </c>
      <c r="E970" s="1" t="s">
        <v>704</v>
      </c>
      <c r="F970" s="2" t="s">
        <v>67</v>
      </c>
      <c r="G970" s="1" t="s">
        <v>691</v>
      </c>
      <c r="H970" s="91">
        <v>0</v>
      </c>
      <c r="I970" s="1"/>
      <c r="J970" s="1"/>
      <c r="K970" s="1"/>
      <c r="L970" s="2" t="s">
        <v>956</v>
      </c>
      <c r="M970" s="1" t="s">
        <v>21</v>
      </c>
      <c r="N970" s="1" t="s">
        <v>21</v>
      </c>
    </row>
    <row r="971" spans="1:14" x14ac:dyDescent="0.25">
      <c r="A971" s="119" t="s">
        <v>41</v>
      </c>
      <c r="B971" s="106" t="s">
        <v>15</v>
      </c>
      <c r="C971" s="105" t="s">
        <v>673</v>
      </c>
      <c r="D971" s="108">
        <v>47120099209</v>
      </c>
      <c r="E971" s="1" t="s">
        <v>704</v>
      </c>
      <c r="F971" s="2" t="s">
        <v>67</v>
      </c>
      <c r="G971" s="1" t="s">
        <v>691</v>
      </c>
      <c r="H971" s="91">
        <v>0</v>
      </c>
      <c r="I971" s="1"/>
      <c r="J971" s="1"/>
      <c r="K971" s="1"/>
      <c r="L971" s="2" t="s">
        <v>956</v>
      </c>
      <c r="M971" s="1" t="s">
        <v>21</v>
      </c>
      <c r="N971" s="1" t="s">
        <v>21</v>
      </c>
    </row>
    <row r="972" spans="1:14" x14ac:dyDescent="0.25">
      <c r="A972" s="119" t="s">
        <v>80</v>
      </c>
      <c r="B972" s="106" t="s">
        <v>15</v>
      </c>
      <c r="C972" s="105" t="s">
        <v>673</v>
      </c>
      <c r="D972" s="108">
        <v>47120099209</v>
      </c>
      <c r="E972" s="1" t="s">
        <v>704</v>
      </c>
      <c r="F972" s="2" t="s">
        <v>67</v>
      </c>
      <c r="G972" s="1" t="s">
        <v>691</v>
      </c>
      <c r="H972" s="91">
        <v>0</v>
      </c>
      <c r="I972" s="1"/>
      <c r="J972" s="1"/>
      <c r="K972" s="1"/>
      <c r="L972" s="2" t="s">
        <v>956</v>
      </c>
      <c r="M972" s="1" t="s">
        <v>21</v>
      </c>
      <c r="N972" s="1" t="s">
        <v>21</v>
      </c>
    </row>
    <row r="973" spans="1:14" x14ac:dyDescent="0.25">
      <c r="A973" s="119" t="s">
        <v>448</v>
      </c>
      <c r="B973" s="106" t="s">
        <v>15</v>
      </c>
      <c r="C973" s="105" t="s">
        <v>673</v>
      </c>
      <c r="D973" s="108">
        <v>47120099209</v>
      </c>
      <c r="E973" s="1" t="s">
        <v>704</v>
      </c>
      <c r="F973" s="2" t="s">
        <v>67</v>
      </c>
      <c r="G973" s="1" t="s">
        <v>691</v>
      </c>
      <c r="H973" s="91">
        <v>0</v>
      </c>
      <c r="I973" s="1"/>
      <c r="J973" s="1"/>
      <c r="K973" s="1"/>
      <c r="L973" s="2" t="s">
        <v>956</v>
      </c>
      <c r="M973" s="1" t="s">
        <v>21</v>
      </c>
      <c r="N973" s="1" t="s">
        <v>21</v>
      </c>
    </row>
    <row r="974" spans="1:14" x14ac:dyDescent="0.25">
      <c r="A974" s="119" t="s">
        <v>42</v>
      </c>
      <c r="B974" s="106" t="s">
        <v>15</v>
      </c>
      <c r="C974" s="105" t="s">
        <v>673</v>
      </c>
      <c r="D974" s="108">
        <v>47120099209</v>
      </c>
      <c r="E974" s="1" t="s">
        <v>704</v>
      </c>
      <c r="F974" s="2" t="s">
        <v>67</v>
      </c>
      <c r="G974" s="1" t="s">
        <v>691</v>
      </c>
      <c r="H974" s="91">
        <v>0</v>
      </c>
      <c r="I974" s="1"/>
      <c r="J974" s="1"/>
      <c r="K974" s="1"/>
      <c r="L974" s="2" t="s">
        <v>956</v>
      </c>
      <c r="M974" s="1" t="s">
        <v>21</v>
      </c>
      <c r="N974" s="1" t="s">
        <v>21</v>
      </c>
    </row>
    <row r="975" spans="1:14" x14ac:dyDescent="0.25">
      <c r="A975" s="119" t="s">
        <v>81</v>
      </c>
      <c r="B975" s="106" t="s">
        <v>15</v>
      </c>
      <c r="C975" s="105" t="s">
        <v>673</v>
      </c>
      <c r="D975" s="108">
        <v>47120099209</v>
      </c>
      <c r="E975" s="1" t="s">
        <v>704</v>
      </c>
      <c r="F975" s="2" t="s">
        <v>67</v>
      </c>
      <c r="G975" s="1" t="s">
        <v>691</v>
      </c>
      <c r="H975" s="91">
        <v>0</v>
      </c>
      <c r="I975" s="1"/>
      <c r="J975" s="1"/>
      <c r="K975" s="1"/>
      <c r="L975" s="2" t="s">
        <v>956</v>
      </c>
      <c r="M975" s="1" t="s">
        <v>21</v>
      </c>
      <c r="N975" s="1" t="s">
        <v>21</v>
      </c>
    </row>
    <row r="976" spans="1:14" x14ac:dyDescent="0.25">
      <c r="A976" s="119" t="s">
        <v>48</v>
      </c>
      <c r="B976" s="106" t="s">
        <v>15</v>
      </c>
      <c r="C976" s="105" t="s">
        <v>673</v>
      </c>
      <c r="D976" s="108">
        <v>47120099209</v>
      </c>
      <c r="E976" s="1" t="s">
        <v>704</v>
      </c>
      <c r="F976" s="2" t="s">
        <v>67</v>
      </c>
      <c r="G976" s="1" t="s">
        <v>691</v>
      </c>
      <c r="H976" s="91">
        <v>0</v>
      </c>
      <c r="I976" s="1"/>
      <c r="J976" s="1"/>
      <c r="K976" s="1"/>
      <c r="L976" s="2" t="s">
        <v>956</v>
      </c>
      <c r="M976" s="1" t="s">
        <v>21</v>
      </c>
      <c r="N976" s="1" t="s">
        <v>21</v>
      </c>
    </row>
    <row r="977" spans="1:14" x14ac:dyDescent="0.25">
      <c r="A977" s="119" t="s">
        <v>26</v>
      </c>
      <c r="B977" s="106" t="s">
        <v>15</v>
      </c>
      <c r="C977" s="105" t="s">
        <v>673</v>
      </c>
      <c r="D977" s="108">
        <v>47120099209</v>
      </c>
      <c r="E977" s="1" t="s">
        <v>704</v>
      </c>
      <c r="F977" s="2" t="s">
        <v>67</v>
      </c>
      <c r="G977" s="1" t="s">
        <v>691</v>
      </c>
      <c r="H977" s="91">
        <v>44811</v>
      </c>
      <c r="I977" s="1" t="s">
        <v>691</v>
      </c>
      <c r="J977" s="1"/>
      <c r="K977" s="1" t="s">
        <v>691</v>
      </c>
      <c r="L977" s="101">
        <v>122</v>
      </c>
      <c r="M977" s="1" t="s">
        <v>21</v>
      </c>
      <c r="N977" s="1" t="s">
        <v>21</v>
      </c>
    </row>
    <row r="978" spans="1:14" x14ac:dyDescent="0.25">
      <c r="A978" s="119" t="s">
        <v>22</v>
      </c>
      <c r="B978" s="106" t="s">
        <v>15</v>
      </c>
      <c r="C978" s="105" t="s">
        <v>673</v>
      </c>
      <c r="D978" s="108">
        <v>47120099209</v>
      </c>
      <c r="E978" s="1" t="s">
        <v>704</v>
      </c>
      <c r="F978" s="2" t="s">
        <v>67</v>
      </c>
      <c r="G978" s="1" t="s">
        <v>691</v>
      </c>
      <c r="H978" s="91">
        <v>0</v>
      </c>
      <c r="I978" s="1"/>
      <c r="J978" s="1"/>
      <c r="K978" s="1"/>
      <c r="L978" s="2" t="s">
        <v>956</v>
      </c>
      <c r="M978" s="1" t="s">
        <v>21</v>
      </c>
      <c r="N978" s="1" t="s">
        <v>21</v>
      </c>
    </row>
    <row r="979" spans="1:14" x14ac:dyDescent="0.25">
      <c r="A979" s="119" t="s">
        <v>45</v>
      </c>
      <c r="B979" s="106" t="s">
        <v>15</v>
      </c>
      <c r="C979" s="105" t="s">
        <v>673</v>
      </c>
      <c r="D979" s="108">
        <v>47120099209</v>
      </c>
      <c r="E979" s="1" t="s">
        <v>704</v>
      </c>
      <c r="F979" s="2" t="s">
        <v>67</v>
      </c>
      <c r="G979" s="1" t="s">
        <v>691</v>
      </c>
      <c r="H979" s="91">
        <v>0</v>
      </c>
      <c r="I979" s="1"/>
      <c r="J979" s="1"/>
      <c r="K979" s="1"/>
      <c r="L979" s="2" t="s">
        <v>956</v>
      </c>
      <c r="M979" s="1" t="s">
        <v>21</v>
      </c>
      <c r="N979" s="1" t="s">
        <v>21</v>
      </c>
    </row>
    <row r="980" spans="1:14" x14ac:dyDescent="0.25">
      <c r="A980" s="119" t="s">
        <v>84</v>
      </c>
      <c r="B980" s="106" t="s">
        <v>15</v>
      </c>
      <c r="C980" s="105" t="s">
        <v>673</v>
      </c>
      <c r="D980" s="108">
        <v>47120099209</v>
      </c>
      <c r="E980" s="1" t="s">
        <v>704</v>
      </c>
      <c r="F980" s="2" t="s">
        <v>67</v>
      </c>
      <c r="G980" s="1" t="s">
        <v>691</v>
      </c>
      <c r="H980" s="91">
        <v>0</v>
      </c>
      <c r="I980" s="1"/>
      <c r="J980" s="1"/>
      <c r="K980" s="1"/>
      <c r="L980" s="2" t="s">
        <v>956</v>
      </c>
      <c r="M980" s="1" t="s">
        <v>21</v>
      </c>
      <c r="N980" s="1" t="s">
        <v>21</v>
      </c>
    </row>
    <row r="981" spans="1:14" x14ac:dyDescent="0.25">
      <c r="A981" s="119" t="s">
        <v>87</v>
      </c>
      <c r="B981" s="106" t="s">
        <v>15</v>
      </c>
      <c r="C981" s="105" t="s">
        <v>673</v>
      </c>
      <c r="D981" s="108">
        <v>47120099209</v>
      </c>
      <c r="E981" s="1" t="s">
        <v>704</v>
      </c>
      <c r="F981" s="2" t="s">
        <v>67</v>
      </c>
      <c r="G981" s="1" t="s">
        <v>691</v>
      </c>
      <c r="H981" s="91">
        <v>0</v>
      </c>
      <c r="I981" s="1"/>
      <c r="J981" s="1"/>
      <c r="K981" s="1"/>
      <c r="L981" s="2" t="s">
        <v>956</v>
      </c>
      <c r="M981" s="1" t="s">
        <v>21</v>
      </c>
      <c r="N981" s="1" t="s">
        <v>21</v>
      </c>
    </row>
    <row r="982" spans="1:14" x14ac:dyDescent="0.25">
      <c r="A982" s="119" t="s">
        <v>436</v>
      </c>
      <c r="B982" s="106" t="s">
        <v>15</v>
      </c>
      <c r="C982" s="105" t="s">
        <v>673</v>
      </c>
      <c r="D982" s="108">
        <v>47120099209</v>
      </c>
      <c r="E982" s="1" t="s">
        <v>704</v>
      </c>
      <c r="F982" s="2" t="s">
        <v>67</v>
      </c>
      <c r="G982" s="1" t="s">
        <v>691</v>
      </c>
      <c r="H982" s="91">
        <v>0</v>
      </c>
      <c r="I982" s="1"/>
      <c r="J982" s="1"/>
      <c r="K982" s="1"/>
      <c r="L982" s="2" t="s">
        <v>956</v>
      </c>
      <c r="M982" s="1" t="s">
        <v>21</v>
      </c>
      <c r="N982" s="1" t="s">
        <v>21</v>
      </c>
    </row>
    <row r="983" spans="1:14" x14ac:dyDescent="0.25">
      <c r="A983" s="119" t="s">
        <v>88</v>
      </c>
      <c r="B983" s="106" t="s">
        <v>15</v>
      </c>
      <c r="C983" s="105" t="s">
        <v>673</v>
      </c>
      <c r="D983" s="108">
        <v>47120099209</v>
      </c>
      <c r="E983" s="1" t="s">
        <v>704</v>
      </c>
      <c r="F983" s="2" t="s">
        <v>67</v>
      </c>
      <c r="G983" s="1" t="s">
        <v>691</v>
      </c>
      <c r="H983" s="91">
        <v>0</v>
      </c>
      <c r="I983" s="1"/>
      <c r="J983" s="1"/>
      <c r="K983" s="1"/>
      <c r="L983" s="2" t="s">
        <v>956</v>
      </c>
      <c r="M983" s="1" t="s">
        <v>21</v>
      </c>
      <c r="N983" s="1" t="s">
        <v>21</v>
      </c>
    </row>
    <row r="984" spans="1:14" x14ac:dyDescent="0.25">
      <c r="A984" s="119" t="s">
        <v>46</v>
      </c>
      <c r="B984" s="106" t="s">
        <v>15</v>
      </c>
      <c r="C984" s="105" t="s">
        <v>673</v>
      </c>
      <c r="D984" s="108">
        <v>47120099209</v>
      </c>
      <c r="E984" s="1" t="s">
        <v>704</v>
      </c>
      <c r="F984" s="2" t="s">
        <v>67</v>
      </c>
      <c r="G984" s="1" t="s">
        <v>691</v>
      </c>
      <c r="H984" s="91">
        <v>0</v>
      </c>
      <c r="I984" s="1"/>
      <c r="J984" s="1"/>
      <c r="K984" s="1"/>
      <c r="L984" s="2" t="s">
        <v>956</v>
      </c>
      <c r="M984" s="1" t="s">
        <v>21</v>
      </c>
      <c r="N984" s="1" t="s">
        <v>21</v>
      </c>
    </row>
    <row r="985" spans="1:14" x14ac:dyDescent="0.25">
      <c r="A985" s="119" t="s">
        <v>31</v>
      </c>
      <c r="B985" s="106" t="s">
        <v>15</v>
      </c>
      <c r="C985" s="105" t="s">
        <v>673</v>
      </c>
      <c r="D985" s="108">
        <v>47120099210</v>
      </c>
      <c r="E985" s="1" t="s">
        <v>705</v>
      </c>
      <c r="F985" s="2" t="s">
        <v>67</v>
      </c>
      <c r="G985" s="1" t="s">
        <v>689</v>
      </c>
      <c r="H985" s="91">
        <v>3134</v>
      </c>
      <c r="I985" s="1" t="s">
        <v>691</v>
      </c>
      <c r="J985" s="1"/>
      <c r="K985" s="1" t="s">
        <v>691</v>
      </c>
      <c r="L985" s="101">
        <v>122</v>
      </c>
      <c r="M985" s="1" t="s">
        <v>21</v>
      </c>
      <c r="N985" s="1" t="s">
        <v>21</v>
      </c>
    </row>
    <row r="986" spans="1:14" x14ac:dyDescent="0.25">
      <c r="A986" s="119" t="s">
        <v>33</v>
      </c>
      <c r="B986" s="106" t="s">
        <v>15</v>
      </c>
      <c r="C986" s="105" t="s">
        <v>673</v>
      </c>
      <c r="D986" s="108">
        <v>47120099210</v>
      </c>
      <c r="E986" s="1" t="s">
        <v>705</v>
      </c>
      <c r="F986" s="2" t="s">
        <v>67</v>
      </c>
      <c r="G986" s="1" t="s">
        <v>691</v>
      </c>
      <c r="H986" s="91">
        <v>0</v>
      </c>
      <c r="I986" s="1"/>
      <c r="J986" s="1"/>
      <c r="K986" s="1"/>
      <c r="L986" s="2" t="s">
        <v>956</v>
      </c>
      <c r="M986" s="1" t="s">
        <v>21</v>
      </c>
      <c r="N986" s="1" t="s">
        <v>21</v>
      </c>
    </row>
    <row r="987" spans="1:14" x14ac:dyDescent="0.25">
      <c r="A987" s="119" t="s">
        <v>36</v>
      </c>
      <c r="B987" s="106" t="s">
        <v>15</v>
      </c>
      <c r="C987" s="105" t="s">
        <v>673</v>
      </c>
      <c r="D987" s="108">
        <v>47120099210</v>
      </c>
      <c r="E987" s="1" t="s">
        <v>705</v>
      </c>
      <c r="F987" s="2" t="s">
        <v>67</v>
      </c>
      <c r="G987" s="1" t="s">
        <v>691</v>
      </c>
      <c r="H987" s="91">
        <v>0</v>
      </c>
      <c r="I987" s="1"/>
      <c r="J987" s="1"/>
      <c r="K987" s="1"/>
      <c r="L987" s="2" t="s">
        <v>956</v>
      </c>
      <c r="M987" s="1" t="s">
        <v>21</v>
      </c>
      <c r="N987" s="1" t="s">
        <v>21</v>
      </c>
    </row>
    <row r="988" spans="1:14" x14ac:dyDescent="0.25">
      <c r="A988" s="119" t="s">
        <v>39</v>
      </c>
      <c r="B988" s="106" t="s">
        <v>15</v>
      </c>
      <c r="C988" s="105" t="s">
        <v>673</v>
      </c>
      <c r="D988" s="108">
        <v>47120099210</v>
      </c>
      <c r="E988" s="1" t="s">
        <v>705</v>
      </c>
      <c r="F988" s="2" t="s">
        <v>67</v>
      </c>
      <c r="G988" s="1" t="s">
        <v>691</v>
      </c>
      <c r="H988" s="91">
        <v>0</v>
      </c>
      <c r="I988" s="1"/>
      <c r="J988" s="1"/>
      <c r="K988" s="1"/>
      <c r="L988" s="2" t="s">
        <v>956</v>
      </c>
      <c r="M988" s="1" t="s">
        <v>21</v>
      </c>
      <c r="N988" s="1" t="s">
        <v>21</v>
      </c>
    </row>
    <row r="989" spans="1:14" x14ac:dyDescent="0.25">
      <c r="A989" s="119" t="s">
        <v>1336</v>
      </c>
      <c r="B989" s="106" t="s">
        <v>15</v>
      </c>
      <c r="C989" s="105" t="s">
        <v>673</v>
      </c>
      <c r="D989" s="108">
        <v>47120099210</v>
      </c>
      <c r="E989" s="1" t="s">
        <v>705</v>
      </c>
      <c r="F989" s="2" t="s">
        <v>67</v>
      </c>
      <c r="G989" s="1" t="s">
        <v>691</v>
      </c>
      <c r="H989" s="91">
        <v>0</v>
      </c>
      <c r="I989" s="1"/>
      <c r="J989" s="1"/>
      <c r="K989" s="1"/>
      <c r="L989" s="2" t="s">
        <v>956</v>
      </c>
      <c r="M989" s="1" t="s">
        <v>21</v>
      </c>
      <c r="N989" s="1" t="s">
        <v>21</v>
      </c>
    </row>
    <row r="990" spans="1:14" x14ac:dyDescent="0.25">
      <c r="A990" s="119" t="s">
        <v>40</v>
      </c>
      <c r="B990" s="106" t="s">
        <v>15</v>
      </c>
      <c r="C990" s="105" t="s">
        <v>673</v>
      </c>
      <c r="D990" s="108">
        <v>47120099210</v>
      </c>
      <c r="E990" s="1" t="s">
        <v>705</v>
      </c>
      <c r="F990" s="2" t="s">
        <v>67</v>
      </c>
      <c r="G990" s="1" t="s">
        <v>691</v>
      </c>
      <c r="H990" s="91">
        <v>11316</v>
      </c>
      <c r="I990" s="1" t="s">
        <v>691</v>
      </c>
      <c r="J990" s="1"/>
      <c r="K990" s="1" t="s">
        <v>691</v>
      </c>
      <c r="L990" s="101">
        <v>122</v>
      </c>
      <c r="M990" s="1" t="s">
        <v>21</v>
      </c>
      <c r="N990" s="1" t="s">
        <v>21</v>
      </c>
    </row>
    <row r="991" spans="1:14" x14ac:dyDescent="0.25">
      <c r="A991" s="119" t="s">
        <v>41</v>
      </c>
      <c r="B991" s="106" t="s">
        <v>15</v>
      </c>
      <c r="C991" s="105" t="s">
        <v>673</v>
      </c>
      <c r="D991" s="108">
        <v>47120099210</v>
      </c>
      <c r="E991" s="1" t="s">
        <v>705</v>
      </c>
      <c r="F991" s="2" t="s">
        <v>67</v>
      </c>
      <c r="G991" s="1" t="s">
        <v>691</v>
      </c>
      <c r="H991" s="91">
        <v>0</v>
      </c>
      <c r="I991" s="1"/>
      <c r="J991" s="1"/>
      <c r="K991" s="1"/>
      <c r="L991" s="2" t="s">
        <v>956</v>
      </c>
      <c r="M991" s="1" t="s">
        <v>21</v>
      </c>
      <c r="N991" s="1" t="s">
        <v>21</v>
      </c>
    </row>
    <row r="992" spans="1:14" x14ac:dyDescent="0.25">
      <c r="A992" s="119" t="s">
        <v>80</v>
      </c>
      <c r="B992" s="106" t="s">
        <v>15</v>
      </c>
      <c r="C992" s="105" t="s">
        <v>673</v>
      </c>
      <c r="D992" s="108">
        <v>47120099210</v>
      </c>
      <c r="E992" s="1" t="s">
        <v>705</v>
      </c>
      <c r="F992" s="2" t="s">
        <v>67</v>
      </c>
      <c r="G992" s="1" t="s">
        <v>691</v>
      </c>
      <c r="H992" s="91">
        <v>0</v>
      </c>
      <c r="I992" s="1"/>
      <c r="J992" s="1"/>
      <c r="K992" s="1"/>
      <c r="L992" s="2" t="s">
        <v>956</v>
      </c>
      <c r="M992" s="1" t="s">
        <v>21</v>
      </c>
      <c r="N992" s="1" t="s">
        <v>21</v>
      </c>
    </row>
    <row r="993" spans="1:14" x14ac:dyDescent="0.25">
      <c r="A993" s="119" t="s">
        <v>448</v>
      </c>
      <c r="B993" s="106" t="s">
        <v>15</v>
      </c>
      <c r="C993" s="105" t="s">
        <v>673</v>
      </c>
      <c r="D993" s="108">
        <v>47120099210</v>
      </c>
      <c r="E993" s="1" t="s">
        <v>705</v>
      </c>
      <c r="F993" s="2" t="s">
        <v>67</v>
      </c>
      <c r="G993" s="1" t="s">
        <v>691</v>
      </c>
      <c r="H993" s="91">
        <v>0</v>
      </c>
      <c r="I993" s="1"/>
      <c r="J993" s="1"/>
      <c r="K993" s="1"/>
      <c r="L993" s="2" t="s">
        <v>956</v>
      </c>
      <c r="M993" s="1" t="s">
        <v>21</v>
      </c>
      <c r="N993" s="1" t="s">
        <v>21</v>
      </c>
    </row>
    <row r="994" spans="1:14" x14ac:dyDescent="0.25">
      <c r="A994" s="119" t="s">
        <v>42</v>
      </c>
      <c r="B994" s="106" t="s">
        <v>15</v>
      </c>
      <c r="C994" s="105" t="s">
        <v>673</v>
      </c>
      <c r="D994" s="108">
        <v>47120099210</v>
      </c>
      <c r="E994" s="1" t="s">
        <v>705</v>
      </c>
      <c r="F994" s="2" t="s">
        <v>67</v>
      </c>
      <c r="G994" s="1" t="s">
        <v>691</v>
      </c>
      <c r="H994" s="91">
        <v>0</v>
      </c>
      <c r="I994" s="1"/>
      <c r="J994" s="1"/>
      <c r="K994" s="1"/>
      <c r="L994" s="2" t="s">
        <v>956</v>
      </c>
      <c r="M994" s="1" t="s">
        <v>21</v>
      </c>
      <c r="N994" s="1" t="s">
        <v>21</v>
      </c>
    </row>
    <row r="995" spans="1:14" x14ac:dyDescent="0.25">
      <c r="A995" s="119" t="s">
        <v>81</v>
      </c>
      <c r="B995" s="106" t="s">
        <v>15</v>
      </c>
      <c r="C995" s="105" t="s">
        <v>673</v>
      </c>
      <c r="D995" s="108">
        <v>47120099210</v>
      </c>
      <c r="E995" s="1" t="s">
        <v>705</v>
      </c>
      <c r="F995" s="2" t="s">
        <v>67</v>
      </c>
      <c r="G995" s="1" t="s">
        <v>691</v>
      </c>
      <c r="H995" s="91">
        <v>0</v>
      </c>
      <c r="I995" s="1"/>
      <c r="J995" s="1"/>
      <c r="K995" s="1"/>
      <c r="L995" s="2" t="s">
        <v>956</v>
      </c>
      <c r="M995" s="1" t="s">
        <v>21</v>
      </c>
      <c r="N995" s="1" t="s">
        <v>21</v>
      </c>
    </row>
    <row r="996" spans="1:14" x14ac:dyDescent="0.25">
      <c r="A996" s="119" t="s">
        <v>48</v>
      </c>
      <c r="B996" s="106" t="s">
        <v>15</v>
      </c>
      <c r="C996" s="105" t="s">
        <v>673</v>
      </c>
      <c r="D996" s="108">
        <v>47120099210</v>
      </c>
      <c r="E996" s="1" t="s">
        <v>705</v>
      </c>
      <c r="F996" s="2" t="s">
        <v>67</v>
      </c>
      <c r="G996" s="1" t="s">
        <v>691</v>
      </c>
      <c r="H996" s="91">
        <v>0</v>
      </c>
      <c r="I996" s="1"/>
      <c r="J996" s="1"/>
      <c r="K996" s="1"/>
      <c r="L996" s="2" t="s">
        <v>956</v>
      </c>
      <c r="M996" s="1" t="s">
        <v>21</v>
      </c>
      <c r="N996" s="1" t="s">
        <v>21</v>
      </c>
    </row>
    <row r="997" spans="1:14" x14ac:dyDescent="0.25">
      <c r="A997" s="119" t="s">
        <v>26</v>
      </c>
      <c r="B997" s="106" t="s">
        <v>15</v>
      </c>
      <c r="C997" s="105" t="s">
        <v>673</v>
      </c>
      <c r="D997" s="108">
        <v>47120099210</v>
      </c>
      <c r="E997" s="1" t="s">
        <v>705</v>
      </c>
      <c r="F997" s="2" t="s">
        <v>67</v>
      </c>
      <c r="G997" s="1" t="s">
        <v>691</v>
      </c>
      <c r="H997" s="91">
        <v>0</v>
      </c>
      <c r="I997" s="1"/>
      <c r="J997" s="1"/>
      <c r="K997" s="1"/>
      <c r="L997" s="2" t="s">
        <v>956</v>
      </c>
      <c r="M997" s="1" t="s">
        <v>21</v>
      </c>
      <c r="N997" s="1" t="s">
        <v>21</v>
      </c>
    </row>
    <row r="998" spans="1:14" x14ac:dyDescent="0.25">
      <c r="A998" s="119" t="s">
        <v>22</v>
      </c>
      <c r="B998" s="106" t="s">
        <v>15</v>
      </c>
      <c r="C998" s="105" t="s">
        <v>673</v>
      </c>
      <c r="D998" s="108">
        <v>47120099210</v>
      </c>
      <c r="E998" s="1" t="s">
        <v>705</v>
      </c>
      <c r="F998" s="2" t="s">
        <v>67</v>
      </c>
      <c r="G998" s="1" t="s">
        <v>691</v>
      </c>
      <c r="H998" s="91">
        <v>0</v>
      </c>
      <c r="I998" s="1"/>
      <c r="J998" s="1"/>
      <c r="K998" s="1"/>
      <c r="L998" s="2" t="s">
        <v>956</v>
      </c>
      <c r="M998" s="1" t="s">
        <v>21</v>
      </c>
      <c r="N998" s="1" t="s">
        <v>21</v>
      </c>
    </row>
    <row r="999" spans="1:14" x14ac:dyDescent="0.25">
      <c r="A999" s="119" t="s">
        <v>45</v>
      </c>
      <c r="B999" s="106" t="s">
        <v>15</v>
      </c>
      <c r="C999" s="105" t="s">
        <v>673</v>
      </c>
      <c r="D999" s="108">
        <v>47120099210</v>
      </c>
      <c r="E999" s="1" t="s">
        <v>705</v>
      </c>
      <c r="F999" s="2" t="s">
        <v>67</v>
      </c>
      <c r="G999" s="1" t="s">
        <v>691</v>
      </c>
      <c r="H999" s="91">
        <v>0</v>
      </c>
      <c r="I999" s="1"/>
      <c r="J999" s="1"/>
      <c r="K999" s="1"/>
      <c r="L999" s="2" t="s">
        <v>956</v>
      </c>
      <c r="M999" s="1" t="s">
        <v>21</v>
      </c>
      <c r="N999" s="1" t="s">
        <v>21</v>
      </c>
    </row>
    <row r="1000" spans="1:14" x14ac:dyDescent="0.25">
      <c r="A1000" s="119" t="s">
        <v>84</v>
      </c>
      <c r="B1000" s="106" t="s">
        <v>15</v>
      </c>
      <c r="C1000" s="105" t="s">
        <v>673</v>
      </c>
      <c r="D1000" s="108">
        <v>47120099210</v>
      </c>
      <c r="E1000" s="1" t="s">
        <v>705</v>
      </c>
      <c r="F1000" s="2" t="s">
        <v>67</v>
      </c>
      <c r="G1000" s="1" t="s">
        <v>691</v>
      </c>
      <c r="H1000" s="91">
        <v>0</v>
      </c>
      <c r="I1000" s="1"/>
      <c r="J1000" s="1"/>
      <c r="K1000" s="1"/>
      <c r="L1000" s="2" t="s">
        <v>956</v>
      </c>
      <c r="M1000" s="1" t="s">
        <v>21</v>
      </c>
      <c r="N1000" s="1" t="s">
        <v>21</v>
      </c>
    </row>
    <row r="1001" spans="1:14" x14ac:dyDescent="0.25">
      <c r="A1001" s="119" t="s">
        <v>87</v>
      </c>
      <c r="B1001" s="106" t="s">
        <v>15</v>
      </c>
      <c r="C1001" s="105" t="s">
        <v>673</v>
      </c>
      <c r="D1001" s="108">
        <v>47120099210</v>
      </c>
      <c r="E1001" s="1" t="s">
        <v>705</v>
      </c>
      <c r="F1001" s="2" t="s">
        <v>67</v>
      </c>
      <c r="G1001" s="1" t="s">
        <v>691</v>
      </c>
      <c r="H1001" s="91">
        <v>0</v>
      </c>
      <c r="I1001" s="1"/>
      <c r="J1001" s="1"/>
      <c r="K1001" s="1"/>
      <c r="L1001" s="2" t="s">
        <v>956</v>
      </c>
      <c r="M1001" s="1" t="s">
        <v>21</v>
      </c>
      <c r="N1001" s="1" t="s">
        <v>21</v>
      </c>
    </row>
    <row r="1002" spans="1:14" x14ac:dyDescent="0.25">
      <c r="A1002" s="119" t="s">
        <v>436</v>
      </c>
      <c r="B1002" s="106" t="s">
        <v>15</v>
      </c>
      <c r="C1002" s="105" t="s">
        <v>673</v>
      </c>
      <c r="D1002" s="108">
        <v>47120099210</v>
      </c>
      <c r="E1002" s="1" t="s">
        <v>705</v>
      </c>
      <c r="F1002" s="2" t="s">
        <v>67</v>
      </c>
      <c r="G1002" s="1" t="s">
        <v>691</v>
      </c>
      <c r="H1002" s="91">
        <v>0</v>
      </c>
      <c r="I1002" s="1"/>
      <c r="J1002" s="1"/>
      <c r="K1002" s="1"/>
      <c r="L1002" s="2" t="s">
        <v>956</v>
      </c>
      <c r="M1002" s="1" t="s">
        <v>21</v>
      </c>
      <c r="N1002" s="1" t="s">
        <v>21</v>
      </c>
    </row>
    <row r="1003" spans="1:14" x14ac:dyDescent="0.25">
      <c r="A1003" s="119" t="s">
        <v>88</v>
      </c>
      <c r="B1003" s="106" t="s">
        <v>15</v>
      </c>
      <c r="C1003" s="105" t="s">
        <v>673</v>
      </c>
      <c r="D1003" s="108">
        <v>47120099210</v>
      </c>
      <c r="E1003" s="1" t="s">
        <v>705</v>
      </c>
      <c r="F1003" s="2" t="s">
        <v>67</v>
      </c>
      <c r="G1003" s="1" t="s">
        <v>691</v>
      </c>
      <c r="H1003" s="91">
        <v>0</v>
      </c>
      <c r="I1003" s="1"/>
      <c r="J1003" s="1"/>
      <c r="K1003" s="1"/>
      <c r="L1003" s="2" t="s">
        <v>956</v>
      </c>
      <c r="M1003" s="1" t="s">
        <v>21</v>
      </c>
      <c r="N1003" s="1" t="s">
        <v>21</v>
      </c>
    </row>
    <row r="1004" spans="1:14" x14ac:dyDescent="0.25">
      <c r="A1004" s="119" t="s">
        <v>46</v>
      </c>
      <c r="B1004" s="106" t="s">
        <v>15</v>
      </c>
      <c r="C1004" s="105" t="s">
        <v>673</v>
      </c>
      <c r="D1004" s="108">
        <v>47120099210</v>
      </c>
      <c r="E1004" s="1" t="s">
        <v>705</v>
      </c>
      <c r="F1004" s="2" t="s">
        <v>67</v>
      </c>
      <c r="G1004" s="1" t="s">
        <v>691</v>
      </c>
      <c r="H1004" s="91">
        <v>0</v>
      </c>
      <c r="I1004" s="1"/>
      <c r="J1004" s="1"/>
      <c r="K1004" s="1"/>
      <c r="L1004" s="2" t="s">
        <v>956</v>
      </c>
      <c r="M1004" s="1" t="s">
        <v>21</v>
      </c>
      <c r="N1004" s="1" t="s">
        <v>21</v>
      </c>
    </row>
    <row r="1005" spans="1:14" x14ac:dyDescent="0.25">
      <c r="A1005" s="119" t="s">
        <v>31</v>
      </c>
      <c r="B1005" s="106" t="s">
        <v>15</v>
      </c>
      <c r="C1005" s="105" t="s">
        <v>673</v>
      </c>
      <c r="D1005" s="108">
        <v>47120099211</v>
      </c>
      <c r="E1005" s="1" t="s">
        <v>706</v>
      </c>
      <c r="F1005" s="2" t="s">
        <v>67</v>
      </c>
      <c r="G1005" s="1" t="s">
        <v>689</v>
      </c>
      <c r="H1005" s="91">
        <v>85010</v>
      </c>
      <c r="I1005" s="1" t="s">
        <v>691</v>
      </c>
      <c r="J1005" s="1"/>
      <c r="K1005" s="1" t="s">
        <v>691</v>
      </c>
      <c r="L1005" s="101">
        <v>122</v>
      </c>
      <c r="M1005" s="1" t="s">
        <v>21</v>
      </c>
      <c r="N1005" s="1" t="s">
        <v>21</v>
      </c>
    </row>
    <row r="1006" spans="1:14" x14ac:dyDescent="0.25">
      <c r="A1006" s="119" t="s">
        <v>33</v>
      </c>
      <c r="B1006" s="106" t="s">
        <v>15</v>
      </c>
      <c r="C1006" s="105" t="s">
        <v>673</v>
      </c>
      <c r="D1006" s="108">
        <v>47120099211</v>
      </c>
      <c r="E1006" s="1" t="s">
        <v>706</v>
      </c>
      <c r="F1006" s="2" t="s">
        <v>67</v>
      </c>
      <c r="G1006" s="1" t="s">
        <v>691</v>
      </c>
      <c r="H1006" s="91">
        <v>0</v>
      </c>
      <c r="I1006" s="1"/>
      <c r="J1006" s="1"/>
      <c r="K1006" s="1"/>
      <c r="L1006" s="2" t="s">
        <v>956</v>
      </c>
      <c r="M1006" s="1" t="s">
        <v>21</v>
      </c>
      <c r="N1006" s="1" t="s">
        <v>21</v>
      </c>
    </row>
    <row r="1007" spans="1:14" x14ac:dyDescent="0.25">
      <c r="A1007" s="119" t="s">
        <v>36</v>
      </c>
      <c r="B1007" s="106" t="s">
        <v>15</v>
      </c>
      <c r="C1007" s="105" t="s">
        <v>673</v>
      </c>
      <c r="D1007" s="108">
        <v>47120099211</v>
      </c>
      <c r="E1007" s="1" t="s">
        <v>706</v>
      </c>
      <c r="F1007" s="2" t="s">
        <v>67</v>
      </c>
      <c r="G1007" s="1" t="s">
        <v>691</v>
      </c>
      <c r="H1007" s="91">
        <v>0</v>
      </c>
      <c r="I1007" s="1"/>
      <c r="J1007" s="1"/>
      <c r="K1007" s="1"/>
      <c r="L1007" s="2" t="s">
        <v>956</v>
      </c>
      <c r="M1007" s="1" t="s">
        <v>21</v>
      </c>
      <c r="N1007" s="1" t="s">
        <v>21</v>
      </c>
    </row>
    <row r="1008" spans="1:14" x14ac:dyDescent="0.25">
      <c r="A1008" s="119" t="s">
        <v>39</v>
      </c>
      <c r="B1008" s="106" t="s">
        <v>15</v>
      </c>
      <c r="C1008" s="105" t="s">
        <v>673</v>
      </c>
      <c r="D1008" s="108">
        <v>47120099211</v>
      </c>
      <c r="E1008" s="1" t="s">
        <v>706</v>
      </c>
      <c r="F1008" s="2" t="s">
        <v>67</v>
      </c>
      <c r="G1008" s="1" t="s">
        <v>691</v>
      </c>
      <c r="H1008" s="91">
        <v>0</v>
      </c>
      <c r="I1008" s="1"/>
      <c r="J1008" s="1"/>
      <c r="K1008" s="1"/>
      <c r="L1008" s="2" t="s">
        <v>956</v>
      </c>
      <c r="M1008" s="1" t="s">
        <v>21</v>
      </c>
      <c r="N1008" s="1" t="s">
        <v>21</v>
      </c>
    </row>
    <row r="1009" spans="1:14" x14ac:dyDescent="0.25">
      <c r="A1009" s="119" t="s">
        <v>1336</v>
      </c>
      <c r="B1009" s="106" t="s">
        <v>15</v>
      </c>
      <c r="C1009" s="105" t="s">
        <v>673</v>
      </c>
      <c r="D1009" s="108">
        <v>47120099211</v>
      </c>
      <c r="E1009" s="1" t="s">
        <v>706</v>
      </c>
      <c r="F1009" s="2" t="s">
        <v>67</v>
      </c>
      <c r="G1009" s="1" t="s">
        <v>691</v>
      </c>
      <c r="H1009" s="91">
        <v>0</v>
      </c>
      <c r="I1009" s="1"/>
      <c r="J1009" s="1"/>
      <c r="K1009" s="1"/>
      <c r="L1009" s="2" t="s">
        <v>956</v>
      </c>
      <c r="M1009" s="1" t="s">
        <v>21</v>
      </c>
      <c r="N1009" s="1" t="s">
        <v>21</v>
      </c>
    </row>
    <row r="1010" spans="1:14" x14ac:dyDescent="0.25">
      <c r="A1010" s="119" t="s">
        <v>40</v>
      </c>
      <c r="B1010" s="106" t="s">
        <v>15</v>
      </c>
      <c r="C1010" s="105" t="s">
        <v>673</v>
      </c>
      <c r="D1010" s="108">
        <v>47120099211</v>
      </c>
      <c r="E1010" s="1" t="s">
        <v>706</v>
      </c>
      <c r="F1010" s="2" t="s">
        <v>67</v>
      </c>
      <c r="G1010" s="1" t="s">
        <v>691</v>
      </c>
      <c r="H1010" s="91">
        <v>0</v>
      </c>
      <c r="I1010" s="1"/>
      <c r="J1010" s="1"/>
      <c r="K1010" s="1"/>
      <c r="L1010" s="2" t="s">
        <v>956</v>
      </c>
      <c r="M1010" s="1" t="s">
        <v>21</v>
      </c>
      <c r="N1010" s="1" t="s">
        <v>21</v>
      </c>
    </row>
    <row r="1011" spans="1:14" x14ac:dyDescent="0.25">
      <c r="A1011" s="119" t="s">
        <v>41</v>
      </c>
      <c r="B1011" s="106" t="s">
        <v>15</v>
      </c>
      <c r="C1011" s="105" t="s">
        <v>673</v>
      </c>
      <c r="D1011" s="108">
        <v>47120099211</v>
      </c>
      <c r="E1011" s="1" t="s">
        <v>706</v>
      </c>
      <c r="F1011" s="2" t="s">
        <v>67</v>
      </c>
      <c r="G1011" s="1" t="s">
        <v>691</v>
      </c>
      <c r="H1011" s="91">
        <v>0</v>
      </c>
      <c r="I1011" s="1"/>
      <c r="J1011" s="1"/>
      <c r="K1011" s="1"/>
      <c r="L1011" s="2" t="s">
        <v>956</v>
      </c>
      <c r="M1011" s="1" t="s">
        <v>21</v>
      </c>
      <c r="N1011" s="1" t="s">
        <v>21</v>
      </c>
    </row>
    <row r="1012" spans="1:14" x14ac:dyDescent="0.25">
      <c r="A1012" s="119" t="s">
        <v>80</v>
      </c>
      <c r="B1012" s="106" t="s">
        <v>15</v>
      </c>
      <c r="C1012" s="105" t="s">
        <v>673</v>
      </c>
      <c r="D1012" s="108">
        <v>47120099211</v>
      </c>
      <c r="E1012" s="1" t="s">
        <v>706</v>
      </c>
      <c r="F1012" s="2" t="s">
        <v>67</v>
      </c>
      <c r="G1012" s="1" t="s">
        <v>691</v>
      </c>
      <c r="H1012" s="91">
        <v>0</v>
      </c>
      <c r="I1012" s="1"/>
      <c r="J1012" s="1"/>
      <c r="K1012" s="1"/>
      <c r="L1012" s="2" t="s">
        <v>956</v>
      </c>
      <c r="M1012" s="1" t="s">
        <v>21</v>
      </c>
      <c r="N1012" s="1" t="s">
        <v>21</v>
      </c>
    </row>
    <row r="1013" spans="1:14" x14ac:dyDescent="0.25">
      <c r="A1013" s="119" t="s">
        <v>448</v>
      </c>
      <c r="B1013" s="106" t="s">
        <v>15</v>
      </c>
      <c r="C1013" s="105" t="s">
        <v>673</v>
      </c>
      <c r="D1013" s="108">
        <v>47120099211</v>
      </c>
      <c r="E1013" s="1" t="s">
        <v>706</v>
      </c>
      <c r="F1013" s="2" t="s">
        <v>67</v>
      </c>
      <c r="G1013" s="1" t="s">
        <v>691</v>
      </c>
      <c r="H1013" s="91">
        <v>0</v>
      </c>
      <c r="I1013" s="1"/>
      <c r="J1013" s="1"/>
      <c r="K1013" s="1"/>
      <c r="L1013" s="2" t="s">
        <v>956</v>
      </c>
      <c r="M1013" s="1" t="s">
        <v>21</v>
      </c>
      <c r="N1013" s="1" t="s">
        <v>21</v>
      </c>
    </row>
    <row r="1014" spans="1:14" x14ac:dyDescent="0.25">
      <c r="A1014" s="119" t="s">
        <v>42</v>
      </c>
      <c r="B1014" s="106" t="s">
        <v>15</v>
      </c>
      <c r="C1014" s="105" t="s">
        <v>673</v>
      </c>
      <c r="D1014" s="108">
        <v>47120099211</v>
      </c>
      <c r="E1014" s="1" t="s">
        <v>706</v>
      </c>
      <c r="F1014" s="2" t="s">
        <v>67</v>
      </c>
      <c r="G1014" s="1" t="s">
        <v>691</v>
      </c>
      <c r="H1014" s="91">
        <v>0</v>
      </c>
      <c r="I1014" s="1"/>
      <c r="J1014" s="1"/>
      <c r="K1014" s="1"/>
      <c r="L1014" s="2" t="s">
        <v>956</v>
      </c>
      <c r="M1014" s="1" t="s">
        <v>21</v>
      </c>
      <c r="N1014" s="1" t="s">
        <v>21</v>
      </c>
    </row>
    <row r="1015" spans="1:14" x14ac:dyDescent="0.25">
      <c r="A1015" s="119" t="s">
        <v>81</v>
      </c>
      <c r="B1015" s="106" t="s">
        <v>15</v>
      </c>
      <c r="C1015" s="105" t="s">
        <v>673</v>
      </c>
      <c r="D1015" s="108">
        <v>47120099211</v>
      </c>
      <c r="E1015" s="1" t="s">
        <v>706</v>
      </c>
      <c r="F1015" s="2" t="s">
        <v>67</v>
      </c>
      <c r="G1015" s="1" t="s">
        <v>691</v>
      </c>
      <c r="H1015" s="91">
        <v>0</v>
      </c>
      <c r="I1015" s="1"/>
      <c r="J1015" s="1"/>
      <c r="K1015" s="1"/>
      <c r="L1015" s="2" t="s">
        <v>956</v>
      </c>
      <c r="M1015" s="1" t="s">
        <v>21</v>
      </c>
      <c r="N1015" s="1" t="s">
        <v>21</v>
      </c>
    </row>
    <row r="1016" spans="1:14" x14ac:dyDescent="0.25">
      <c r="A1016" s="119" t="s">
        <v>48</v>
      </c>
      <c r="B1016" s="106" t="s">
        <v>15</v>
      </c>
      <c r="C1016" s="105" t="s">
        <v>673</v>
      </c>
      <c r="D1016" s="108">
        <v>47120099211</v>
      </c>
      <c r="E1016" s="1" t="s">
        <v>706</v>
      </c>
      <c r="F1016" s="2" t="s">
        <v>67</v>
      </c>
      <c r="G1016" s="1" t="s">
        <v>691</v>
      </c>
      <c r="H1016" s="91">
        <v>0</v>
      </c>
      <c r="I1016" s="1"/>
      <c r="J1016" s="1"/>
      <c r="K1016" s="1"/>
      <c r="L1016" s="2" t="s">
        <v>956</v>
      </c>
      <c r="M1016" s="1" t="s">
        <v>21</v>
      </c>
      <c r="N1016" s="1" t="s">
        <v>21</v>
      </c>
    </row>
    <row r="1017" spans="1:14" x14ac:dyDescent="0.25">
      <c r="A1017" s="119" t="s">
        <v>26</v>
      </c>
      <c r="B1017" s="106" t="s">
        <v>15</v>
      </c>
      <c r="C1017" s="105" t="s">
        <v>673</v>
      </c>
      <c r="D1017" s="108">
        <v>47120099211</v>
      </c>
      <c r="E1017" s="1" t="s">
        <v>706</v>
      </c>
      <c r="F1017" s="2" t="s">
        <v>67</v>
      </c>
      <c r="G1017" s="1" t="s">
        <v>691</v>
      </c>
      <c r="H1017" s="91">
        <v>29437</v>
      </c>
      <c r="I1017" s="1" t="s">
        <v>691</v>
      </c>
      <c r="J1017" s="1"/>
      <c r="K1017" s="1" t="s">
        <v>691</v>
      </c>
      <c r="L1017" s="101">
        <v>122</v>
      </c>
      <c r="M1017" s="1" t="s">
        <v>21</v>
      </c>
      <c r="N1017" s="1" t="s">
        <v>21</v>
      </c>
    </row>
    <row r="1018" spans="1:14" x14ac:dyDescent="0.25">
      <c r="A1018" s="119" t="s">
        <v>22</v>
      </c>
      <c r="B1018" s="106" t="s">
        <v>15</v>
      </c>
      <c r="C1018" s="105" t="s">
        <v>673</v>
      </c>
      <c r="D1018" s="108">
        <v>47120099211</v>
      </c>
      <c r="E1018" s="1" t="s">
        <v>706</v>
      </c>
      <c r="F1018" s="2" t="s">
        <v>67</v>
      </c>
      <c r="G1018" s="1" t="s">
        <v>691</v>
      </c>
      <c r="H1018" s="91">
        <v>0</v>
      </c>
      <c r="I1018" s="1"/>
      <c r="J1018" s="1"/>
      <c r="K1018" s="1"/>
      <c r="L1018" s="2" t="s">
        <v>956</v>
      </c>
      <c r="M1018" s="1" t="s">
        <v>21</v>
      </c>
      <c r="N1018" s="1" t="s">
        <v>21</v>
      </c>
    </row>
    <row r="1019" spans="1:14" x14ac:dyDescent="0.25">
      <c r="A1019" s="119" t="s">
        <v>45</v>
      </c>
      <c r="B1019" s="106" t="s">
        <v>15</v>
      </c>
      <c r="C1019" s="105" t="s">
        <v>673</v>
      </c>
      <c r="D1019" s="108">
        <v>47120099211</v>
      </c>
      <c r="E1019" s="1" t="s">
        <v>706</v>
      </c>
      <c r="F1019" s="2" t="s">
        <v>67</v>
      </c>
      <c r="G1019" s="1" t="s">
        <v>691</v>
      </c>
      <c r="H1019" s="91">
        <v>0</v>
      </c>
      <c r="I1019" s="1"/>
      <c r="J1019" s="1"/>
      <c r="K1019" s="1"/>
      <c r="L1019" s="2" t="s">
        <v>956</v>
      </c>
      <c r="M1019" s="1" t="s">
        <v>21</v>
      </c>
      <c r="N1019" s="1" t="s">
        <v>21</v>
      </c>
    </row>
    <row r="1020" spans="1:14" x14ac:dyDescent="0.25">
      <c r="A1020" s="119" t="s">
        <v>84</v>
      </c>
      <c r="B1020" s="106" t="s">
        <v>15</v>
      </c>
      <c r="C1020" s="105" t="s">
        <v>673</v>
      </c>
      <c r="D1020" s="108">
        <v>47120099211</v>
      </c>
      <c r="E1020" s="1" t="s">
        <v>706</v>
      </c>
      <c r="F1020" s="2" t="s">
        <v>67</v>
      </c>
      <c r="G1020" s="1" t="s">
        <v>691</v>
      </c>
      <c r="H1020" s="91">
        <v>0</v>
      </c>
      <c r="I1020" s="1"/>
      <c r="J1020" s="1"/>
      <c r="K1020" s="1"/>
      <c r="L1020" s="2" t="s">
        <v>956</v>
      </c>
      <c r="M1020" s="1" t="s">
        <v>21</v>
      </c>
      <c r="N1020" s="1" t="s">
        <v>21</v>
      </c>
    </row>
    <row r="1021" spans="1:14" x14ac:dyDescent="0.25">
      <c r="A1021" s="119" t="s">
        <v>87</v>
      </c>
      <c r="B1021" s="106" t="s">
        <v>15</v>
      </c>
      <c r="C1021" s="105" t="s">
        <v>673</v>
      </c>
      <c r="D1021" s="108">
        <v>47120099211</v>
      </c>
      <c r="E1021" s="1" t="s">
        <v>706</v>
      </c>
      <c r="F1021" s="2" t="s">
        <v>67</v>
      </c>
      <c r="G1021" s="1" t="s">
        <v>691</v>
      </c>
      <c r="H1021" s="91">
        <v>0</v>
      </c>
      <c r="I1021" s="1"/>
      <c r="J1021" s="1"/>
      <c r="K1021" s="1"/>
      <c r="L1021" s="2" t="s">
        <v>956</v>
      </c>
      <c r="M1021" s="1" t="s">
        <v>21</v>
      </c>
      <c r="N1021" s="1" t="s">
        <v>21</v>
      </c>
    </row>
    <row r="1022" spans="1:14" x14ac:dyDescent="0.25">
      <c r="A1022" s="119" t="s">
        <v>436</v>
      </c>
      <c r="B1022" s="106" t="s">
        <v>15</v>
      </c>
      <c r="C1022" s="105" t="s">
        <v>673</v>
      </c>
      <c r="D1022" s="108">
        <v>47120099211</v>
      </c>
      <c r="E1022" s="1" t="s">
        <v>706</v>
      </c>
      <c r="F1022" s="2" t="s">
        <v>67</v>
      </c>
      <c r="G1022" s="1" t="s">
        <v>691</v>
      </c>
      <c r="H1022" s="91">
        <v>0</v>
      </c>
      <c r="I1022" s="1"/>
      <c r="J1022" s="1"/>
      <c r="K1022" s="1"/>
      <c r="L1022" s="2" t="s">
        <v>956</v>
      </c>
      <c r="M1022" s="1" t="s">
        <v>21</v>
      </c>
      <c r="N1022" s="1" t="s">
        <v>21</v>
      </c>
    </row>
    <row r="1023" spans="1:14" x14ac:dyDescent="0.25">
      <c r="A1023" s="119" t="s">
        <v>88</v>
      </c>
      <c r="B1023" s="106" t="s">
        <v>15</v>
      </c>
      <c r="C1023" s="105" t="s">
        <v>673</v>
      </c>
      <c r="D1023" s="108">
        <v>47120099211</v>
      </c>
      <c r="E1023" s="1" t="s">
        <v>706</v>
      </c>
      <c r="F1023" s="2" t="s">
        <v>67</v>
      </c>
      <c r="G1023" s="1" t="s">
        <v>691</v>
      </c>
      <c r="H1023" s="91">
        <v>0</v>
      </c>
      <c r="I1023" s="1"/>
      <c r="J1023" s="1"/>
      <c r="K1023" s="1"/>
      <c r="L1023" s="2" t="s">
        <v>956</v>
      </c>
      <c r="M1023" s="1" t="s">
        <v>21</v>
      </c>
      <c r="N1023" s="1" t="s">
        <v>21</v>
      </c>
    </row>
    <row r="1024" spans="1:14" x14ac:dyDescent="0.25">
      <c r="A1024" s="119" t="s">
        <v>46</v>
      </c>
      <c r="B1024" s="106" t="s">
        <v>15</v>
      </c>
      <c r="C1024" s="105" t="s">
        <v>673</v>
      </c>
      <c r="D1024" s="108">
        <v>47120099211</v>
      </c>
      <c r="E1024" s="1" t="s">
        <v>706</v>
      </c>
      <c r="F1024" s="2" t="s">
        <v>67</v>
      </c>
      <c r="G1024" s="1" t="s">
        <v>691</v>
      </c>
      <c r="H1024" s="91">
        <v>0</v>
      </c>
      <c r="I1024" s="1"/>
      <c r="J1024" s="1"/>
      <c r="K1024" s="1"/>
      <c r="L1024" s="2" t="s">
        <v>956</v>
      </c>
      <c r="M1024" s="1" t="s">
        <v>21</v>
      </c>
      <c r="N1024" s="1" t="s">
        <v>21</v>
      </c>
    </row>
    <row r="1025" spans="1:14" x14ac:dyDescent="0.25">
      <c r="A1025" s="119" t="s">
        <v>31</v>
      </c>
      <c r="B1025" s="106" t="s">
        <v>15</v>
      </c>
      <c r="C1025" s="105" t="s">
        <v>673</v>
      </c>
      <c r="D1025" s="108">
        <v>47120099212</v>
      </c>
      <c r="E1025" s="1" t="s">
        <v>1185</v>
      </c>
      <c r="F1025" s="2" t="s">
        <v>67</v>
      </c>
      <c r="G1025" s="1" t="s">
        <v>689</v>
      </c>
      <c r="H1025" s="91">
        <v>0</v>
      </c>
      <c r="I1025" s="1"/>
      <c r="J1025" s="1"/>
      <c r="K1025" s="1"/>
      <c r="L1025" s="2" t="s">
        <v>956</v>
      </c>
      <c r="M1025" s="1" t="s">
        <v>21</v>
      </c>
      <c r="N1025" s="1" t="s">
        <v>21</v>
      </c>
    </row>
    <row r="1026" spans="1:14" x14ac:dyDescent="0.25">
      <c r="A1026" s="119" t="s">
        <v>31</v>
      </c>
      <c r="B1026" s="106" t="s">
        <v>15</v>
      </c>
      <c r="C1026" s="105" t="s">
        <v>673</v>
      </c>
      <c r="D1026" s="108">
        <v>47120099213</v>
      </c>
      <c r="E1026" s="1" t="s">
        <v>684</v>
      </c>
      <c r="F1026" s="2" t="s">
        <v>67</v>
      </c>
      <c r="G1026" s="1" t="s">
        <v>689</v>
      </c>
      <c r="H1026" s="91">
        <v>75478438</v>
      </c>
      <c r="I1026" s="1" t="s">
        <v>945</v>
      </c>
      <c r="J1026" s="1" t="s">
        <v>961</v>
      </c>
      <c r="K1026" s="1" t="s">
        <v>945</v>
      </c>
      <c r="L1026" s="101">
        <v>3</v>
      </c>
      <c r="M1026" s="1" t="s">
        <v>21</v>
      </c>
      <c r="N1026" s="1" t="s">
        <v>21</v>
      </c>
    </row>
    <row r="1027" spans="1:14" x14ac:dyDescent="0.25">
      <c r="A1027" s="119" t="s">
        <v>33</v>
      </c>
      <c r="B1027" s="106" t="s">
        <v>15</v>
      </c>
      <c r="C1027" s="105" t="s">
        <v>673</v>
      </c>
      <c r="D1027" s="108">
        <v>47120099213</v>
      </c>
      <c r="E1027" s="1" t="s">
        <v>684</v>
      </c>
      <c r="F1027" s="2" t="s">
        <v>67</v>
      </c>
      <c r="G1027" s="1" t="s">
        <v>689</v>
      </c>
      <c r="H1027" s="91">
        <v>0</v>
      </c>
      <c r="I1027" s="1" t="s">
        <v>20</v>
      </c>
      <c r="J1027" s="1" t="s">
        <v>942</v>
      </c>
      <c r="K1027" s="1" t="s">
        <v>942</v>
      </c>
      <c r="L1027" s="101">
        <v>10</v>
      </c>
      <c r="M1027" s="1" t="s">
        <v>21</v>
      </c>
      <c r="N1027" s="1" t="s">
        <v>21</v>
      </c>
    </row>
    <row r="1028" spans="1:14" x14ac:dyDescent="0.25">
      <c r="A1028" s="119" t="s">
        <v>36</v>
      </c>
      <c r="B1028" s="106" t="s">
        <v>15</v>
      </c>
      <c r="C1028" s="105" t="s">
        <v>673</v>
      </c>
      <c r="D1028" s="108">
        <v>47120099213</v>
      </c>
      <c r="E1028" s="1" t="s">
        <v>684</v>
      </c>
      <c r="F1028" s="2" t="s">
        <v>67</v>
      </c>
      <c r="G1028" s="1" t="s">
        <v>689</v>
      </c>
      <c r="H1028" s="91">
        <v>0</v>
      </c>
      <c r="I1028" s="1"/>
      <c r="J1028" s="1"/>
      <c r="K1028" s="1"/>
      <c r="L1028" s="2" t="s">
        <v>956</v>
      </c>
      <c r="M1028" s="1" t="s">
        <v>21</v>
      </c>
      <c r="N1028" s="1" t="s">
        <v>21</v>
      </c>
    </row>
    <row r="1029" spans="1:14" x14ac:dyDescent="0.25">
      <c r="A1029" s="119" t="s">
        <v>39</v>
      </c>
      <c r="B1029" s="106" t="s">
        <v>15</v>
      </c>
      <c r="C1029" s="105" t="s">
        <v>673</v>
      </c>
      <c r="D1029" s="108">
        <v>47120099213</v>
      </c>
      <c r="E1029" s="1" t="s">
        <v>684</v>
      </c>
      <c r="F1029" s="2" t="s">
        <v>67</v>
      </c>
      <c r="G1029" s="1" t="s">
        <v>689</v>
      </c>
      <c r="H1029" s="91">
        <v>0</v>
      </c>
      <c r="I1029" s="1" t="s">
        <v>431</v>
      </c>
      <c r="J1029" s="1" t="s">
        <v>90</v>
      </c>
      <c r="K1029" s="1" t="s">
        <v>90</v>
      </c>
      <c r="L1029" s="101">
        <v>20</v>
      </c>
      <c r="M1029" s="1" t="s">
        <v>21</v>
      </c>
      <c r="N1029" s="1" t="s">
        <v>21</v>
      </c>
    </row>
    <row r="1030" spans="1:14" x14ac:dyDescent="0.25">
      <c r="A1030" s="119" t="s">
        <v>1336</v>
      </c>
      <c r="B1030" s="106" t="s">
        <v>15</v>
      </c>
      <c r="C1030" s="105" t="s">
        <v>673</v>
      </c>
      <c r="D1030" s="108">
        <v>47120099213</v>
      </c>
      <c r="E1030" s="1" t="s">
        <v>684</v>
      </c>
      <c r="F1030" s="2" t="s">
        <v>67</v>
      </c>
      <c r="G1030" s="1" t="s">
        <v>689</v>
      </c>
      <c r="H1030" s="91">
        <v>0</v>
      </c>
      <c r="I1030" s="1"/>
      <c r="J1030" s="1"/>
      <c r="K1030" s="1"/>
      <c r="L1030" s="2" t="s">
        <v>956</v>
      </c>
      <c r="M1030" s="1" t="s">
        <v>21</v>
      </c>
      <c r="N1030" s="1" t="s">
        <v>21</v>
      </c>
    </row>
    <row r="1031" spans="1:14" x14ac:dyDescent="0.25">
      <c r="A1031" s="119" t="s">
        <v>40</v>
      </c>
      <c r="B1031" s="106" t="s">
        <v>15</v>
      </c>
      <c r="C1031" s="105" t="s">
        <v>673</v>
      </c>
      <c r="D1031" s="108">
        <v>47120099213</v>
      </c>
      <c r="E1031" s="1" t="s">
        <v>684</v>
      </c>
      <c r="F1031" s="2" t="s">
        <v>67</v>
      </c>
      <c r="G1031" s="1" t="s">
        <v>689</v>
      </c>
      <c r="H1031" s="91">
        <v>0</v>
      </c>
      <c r="I1031" s="1"/>
      <c r="J1031" s="1"/>
      <c r="K1031" s="1"/>
      <c r="L1031" s="2" t="s">
        <v>956</v>
      </c>
      <c r="M1031" s="1" t="s">
        <v>21</v>
      </c>
      <c r="N1031" s="1" t="s">
        <v>21</v>
      </c>
    </row>
    <row r="1032" spans="1:14" x14ac:dyDescent="0.25">
      <c r="A1032" s="119" t="s">
        <v>41</v>
      </c>
      <c r="B1032" s="106" t="s">
        <v>15</v>
      </c>
      <c r="C1032" s="105" t="s">
        <v>673</v>
      </c>
      <c r="D1032" s="108">
        <v>47120099213</v>
      </c>
      <c r="E1032" s="1" t="s">
        <v>684</v>
      </c>
      <c r="F1032" s="2" t="s">
        <v>67</v>
      </c>
      <c r="G1032" s="1" t="s">
        <v>689</v>
      </c>
      <c r="H1032" s="91">
        <v>0</v>
      </c>
      <c r="I1032" s="1"/>
      <c r="J1032" s="1"/>
      <c r="K1032" s="1"/>
      <c r="L1032" s="2" t="s">
        <v>956</v>
      </c>
      <c r="M1032" s="1" t="s">
        <v>21</v>
      </c>
      <c r="N1032" s="1" t="s">
        <v>21</v>
      </c>
    </row>
    <row r="1033" spans="1:14" x14ac:dyDescent="0.25">
      <c r="A1033" s="119" t="s">
        <v>80</v>
      </c>
      <c r="B1033" s="106" t="s">
        <v>15</v>
      </c>
      <c r="C1033" s="105" t="s">
        <v>673</v>
      </c>
      <c r="D1033" s="108">
        <v>47120099213</v>
      </c>
      <c r="E1033" s="1" t="s">
        <v>684</v>
      </c>
      <c r="F1033" s="2" t="s">
        <v>67</v>
      </c>
      <c r="G1033" s="1" t="s">
        <v>689</v>
      </c>
      <c r="H1033" s="91">
        <v>0</v>
      </c>
      <c r="I1033" s="1"/>
      <c r="J1033" s="1"/>
      <c r="K1033" s="1"/>
      <c r="L1033" s="2" t="s">
        <v>956</v>
      </c>
      <c r="M1033" s="1" t="s">
        <v>21</v>
      </c>
      <c r="N1033" s="1" t="s">
        <v>21</v>
      </c>
    </row>
    <row r="1034" spans="1:14" x14ac:dyDescent="0.25">
      <c r="A1034" s="119" t="s">
        <v>448</v>
      </c>
      <c r="B1034" s="106" t="s">
        <v>15</v>
      </c>
      <c r="C1034" s="105" t="s">
        <v>673</v>
      </c>
      <c r="D1034" s="108">
        <v>47120099213</v>
      </c>
      <c r="E1034" s="1" t="s">
        <v>684</v>
      </c>
      <c r="F1034" s="2" t="s">
        <v>67</v>
      </c>
      <c r="G1034" s="1" t="s">
        <v>689</v>
      </c>
      <c r="H1034" s="91">
        <v>0</v>
      </c>
      <c r="I1034" s="1"/>
      <c r="J1034" s="1"/>
      <c r="K1034" s="1"/>
      <c r="L1034" s="2" t="s">
        <v>956</v>
      </c>
      <c r="M1034" s="1" t="s">
        <v>21</v>
      </c>
      <c r="N1034" s="1" t="s">
        <v>21</v>
      </c>
    </row>
    <row r="1035" spans="1:14" x14ac:dyDescent="0.25">
      <c r="A1035" s="119" t="s">
        <v>42</v>
      </c>
      <c r="B1035" s="106" t="s">
        <v>15</v>
      </c>
      <c r="C1035" s="105" t="s">
        <v>673</v>
      </c>
      <c r="D1035" s="108">
        <v>47120099213</v>
      </c>
      <c r="E1035" s="1" t="s">
        <v>684</v>
      </c>
      <c r="F1035" s="2" t="s">
        <v>67</v>
      </c>
      <c r="G1035" s="1" t="s">
        <v>689</v>
      </c>
      <c r="H1035" s="91">
        <v>335999</v>
      </c>
      <c r="I1035" s="1" t="s">
        <v>564</v>
      </c>
      <c r="J1035" s="1" t="s">
        <v>426</v>
      </c>
      <c r="K1035" s="1" t="s">
        <v>564</v>
      </c>
      <c r="L1035" s="101">
        <v>27</v>
      </c>
      <c r="M1035" s="1" t="s">
        <v>21</v>
      </c>
      <c r="N1035" s="1" t="s">
        <v>21</v>
      </c>
    </row>
    <row r="1036" spans="1:14" x14ac:dyDescent="0.25">
      <c r="A1036" s="119" t="s">
        <v>81</v>
      </c>
      <c r="B1036" s="106" t="s">
        <v>15</v>
      </c>
      <c r="C1036" s="105" t="s">
        <v>673</v>
      </c>
      <c r="D1036" s="108">
        <v>47120099213</v>
      </c>
      <c r="E1036" s="1" t="s">
        <v>684</v>
      </c>
      <c r="F1036" s="2" t="s">
        <v>67</v>
      </c>
      <c r="G1036" s="1" t="s">
        <v>689</v>
      </c>
      <c r="H1036" s="91">
        <v>0</v>
      </c>
      <c r="I1036" s="1"/>
      <c r="J1036" s="1"/>
      <c r="K1036" s="1"/>
      <c r="L1036" s="2" t="s">
        <v>956</v>
      </c>
      <c r="M1036" s="1" t="s">
        <v>21</v>
      </c>
      <c r="N1036" s="1" t="s">
        <v>21</v>
      </c>
    </row>
    <row r="1037" spans="1:14" x14ac:dyDescent="0.25">
      <c r="A1037" s="119" t="s">
        <v>48</v>
      </c>
      <c r="B1037" s="106" t="s">
        <v>15</v>
      </c>
      <c r="C1037" s="105" t="s">
        <v>673</v>
      </c>
      <c r="D1037" s="108">
        <v>47120099213</v>
      </c>
      <c r="E1037" s="1" t="s">
        <v>684</v>
      </c>
      <c r="F1037" s="2" t="s">
        <v>67</v>
      </c>
      <c r="G1037" s="1" t="s">
        <v>689</v>
      </c>
      <c r="H1037" s="91">
        <v>58277473</v>
      </c>
      <c r="I1037" s="1" t="s">
        <v>945</v>
      </c>
      <c r="J1037" s="1" t="s">
        <v>961</v>
      </c>
      <c r="K1037" s="1" t="s">
        <v>945</v>
      </c>
      <c r="L1037" s="101">
        <v>3</v>
      </c>
      <c r="M1037" s="1" t="s">
        <v>21</v>
      </c>
      <c r="N1037" s="1" t="s">
        <v>21</v>
      </c>
    </row>
    <row r="1038" spans="1:14" x14ac:dyDescent="0.25">
      <c r="A1038" s="119" t="s">
        <v>26</v>
      </c>
      <c r="B1038" s="106" t="s">
        <v>15</v>
      </c>
      <c r="C1038" s="105" t="s">
        <v>673</v>
      </c>
      <c r="D1038" s="108">
        <v>47120099213</v>
      </c>
      <c r="E1038" s="1" t="s">
        <v>684</v>
      </c>
      <c r="F1038" s="2" t="s">
        <v>67</v>
      </c>
      <c r="G1038" s="1" t="s">
        <v>689</v>
      </c>
      <c r="H1038" s="91">
        <v>0</v>
      </c>
      <c r="I1038" s="1"/>
      <c r="J1038" s="1"/>
      <c r="K1038" s="1"/>
      <c r="L1038" s="2" t="s">
        <v>956</v>
      </c>
      <c r="M1038" s="1" t="s">
        <v>21</v>
      </c>
      <c r="N1038" s="1" t="s">
        <v>21</v>
      </c>
    </row>
    <row r="1039" spans="1:14" x14ac:dyDescent="0.25">
      <c r="A1039" s="119" t="s">
        <v>22</v>
      </c>
      <c r="B1039" s="106" t="s">
        <v>15</v>
      </c>
      <c r="C1039" s="105" t="s">
        <v>673</v>
      </c>
      <c r="D1039" s="108">
        <v>47120099213</v>
      </c>
      <c r="E1039" s="1" t="s">
        <v>684</v>
      </c>
      <c r="F1039" s="2" t="s">
        <v>67</v>
      </c>
      <c r="G1039" s="1" t="s">
        <v>689</v>
      </c>
      <c r="H1039" s="91">
        <v>0</v>
      </c>
      <c r="I1039" s="1"/>
      <c r="J1039" s="1"/>
      <c r="K1039" s="1"/>
      <c r="L1039" s="2" t="s">
        <v>956</v>
      </c>
      <c r="M1039" s="1" t="s">
        <v>21</v>
      </c>
      <c r="N1039" s="1" t="s">
        <v>21</v>
      </c>
    </row>
    <row r="1040" spans="1:14" x14ac:dyDescent="0.25">
      <c r="A1040" s="119" t="s">
        <v>45</v>
      </c>
      <c r="B1040" s="106" t="s">
        <v>15</v>
      </c>
      <c r="C1040" s="105" t="s">
        <v>673</v>
      </c>
      <c r="D1040" s="108">
        <v>47120099213</v>
      </c>
      <c r="E1040" s="1" t="s">
        <v>684</v>
      </c>
      <c r="F1040" s="2" t="s">
        <v>67</v>
      </c>
      <c r="G1040" s="1" t="s">
        <v>689</v>
      </c>
      <c r="H1040" s="91">
        <v>0</v>
      </c>
      <c r="I1040" s="1"/>
      <c r="J1040" s="1"/>
      <c r="K1040" s="1"/>
      <c r="L1040" s="2" t="s">
        <v>956</v>
      </c>
      <c r="M1040" s="1" t="s">
        <v>21</v>
      </c>
      <c r="N1040" s="1" t="s">
        <v>21</v>
      </c>
    </row>
    <row r="1041" spans="1:14" x14ac:dyDescent="0.25">
      <c r="A1041" s="119" t="s">
        <v>84</v>
      </c>
      <c r="B1041" s="106" t="s">
        <v>15</v>
      </c>
      <c r="C1041" s="105" t="s">
        <v>673</v>
      </c>
      <c r="D1041" s="108">
        <v>47120099213</v>
      </c>
      <c r="E1041" s="1" t="s">
        <v>684</v>
      </c>
      <c r="F1041" s="2" t="s">
        <v>67</v>
      </c>
      <c r="G1041" s="1" t="s">
        <v>689</v>
      </c>
      <c r="H1041" s="91">
        <v>0</v>
      </c>
      <c r="I1041" s="1" t="s">
        <v>74</v>
      </c>
      <c r="J1041" s="1" t="s">
        <v>1183</v>
      </c>
      <c r="K1041" s="1" t="s">
        <v>1183</v>
      </c>
      <c r="L1041" s="101">
        <v>104</v>
      </c>
      <c r="M1041" s="1" t="s">
        <v>21</v>
      </c>
      <c r="N1041" s="1" t="s">
        <v>21</v>
      </c>
    </row>
    <row r="1042" spans="1:14" x14ac:dyDescent="0.25">
      <c r="A1042" s="119" t="s">
        <v>87</v>
      </c>
      <c r="B1042" s="106" t="s">
        <v>15</v>
      </c>
      <c r="C1042" s="105" t="s">
        <v>673</v>
      </c>
      <c r="D1042" s="108">
        <v>47120099213</v>
      </c>
      <c r="E1042" s="1" t="s">
        <v>684</v>
      </c>
      <c r="F1042" s="2" t="s">
        <v>67</v>
      </c>
      <c r="G1042" s="1" t="s">
        <v>689</v>
      </c>
      <c r="H1042" s="91">
        <v>0</v>
      </c>
      <c r="I1042" s="1"/>
      <c r="J1042" s="1"/>
      <c r="K1042" s="1"/>
      <c r="L1042" s="2" t="s">
        <v>956</v>
      </c>
      <c r="M1042" s="1" t="s">
        <v>21</v>
      </c>
      <c r="N1042" s="1" t="s">
        <v>21</v>
      </c>
    </row>
    <row r="1043" spans="1:14" x14ac:dyDescent="0.25">
      <c r="A1043" s="119" t="s">
        <v>436</v>
      </c>
      <c r="B1043" s="106" t="s">
        <v>15</v>
      </c>
      <c r="C1043" s="105" t="s">
        <v>673</v>
      </c>
      <c r="D1043" s="108">
        <v>47120099213</v>
      </c>
      <c r="E1043" s="1" t="s">
        <v>684</v>
      </c>
      <c r="F1043" s="2" t="s">
        <v>67</v>
      </c>
      <c r="G1043" s="1" t="s">
        <v>689</v>
      </c>
      <c r="H1043" s="91">
        <v>0</v>
      </c>
      <c r="I1043" s="1"/>
      <c r="J1043" s="1"/>
      <c r="K1043" s="1"/>
      <c r="L1043" s="2" t="s">
        <v>956</v>
      </c>
      <c r="M1043" s="1" t="s">
        <v>21</v>
      </c>
      <c r="N1043" s="1" t="s">
        <v>21</v>
      </c>
    </row>
    <row r="1044" spans="1:14" x14ac:dyDescent="0.25">
      <c r="A1044" s="119" t="s">
        <v>88</v>
      </c>
      <c r="B1044" s="106" t="s">
        <v>15</v>
      </c>
      <c r="C1044" s="105" t="s">
        <v>673</v>
      </c>
      <c r="D1044" s="108">
        <v>47120099213</v>
      </c>
      <c r="E1044" s="1" t="s">
        <v>684</v>
      </c>
      <c r="F1044" s="2" t="s">
        <v>67</v>
      </c>
      <c r="G1044" s="1" t="s">
        <v>689</v>
      </c>
      <c r="H1044" s="91">
        <v>0</v>
      </c>
      <c r="I1044" s="1"/>
      <c r="J1044" s="1"/>
      <c r="K1044" s="1"/>
      <c r="L1044" s="2" t="s">
        <v>956</v>
      </c>
      <c r="M1044" s="1" t="s">
        <v>21</v>
      </c>
      <c r="N1044" s="1" t="s">
        <v>21</v>
      </c>
    </row>
    <row r="1045" spans="1:14" x14ac:dyDescent="0.25">
      <c r="A1045" s="119" t="s">
        <v>46</v>
      </c>
      <c r="B1045" s="106" t="s">
        <v>15</v>
      </c>
      <c r="C1045" s="105" t="s">
        <v>673</v>
      </c>
      <c r="D1045" s="108">
        <v>47120099213</v>
      </c>
      <c r="E1045" s="1" t="s">
        <v>684</v>
      </c>
      <c r="F1045" s="2" t="s">
        <v>67</v>
      </c>
      <c r="G1045" s="1" t="s">
        <v>689</v>
      </c>
      <c r="H1045" s="91">
        <v>0</v>
      </c>
      <c r="I1045" s="1"/>
      <c r="J1045" s="1"/>
      <c r="K1045" s="1"/>
      <c r="L1045" s="2" t="s">
        <v>956</v>
      </c>
      <c r="M1045" s="1" t="s">
        <v>21</v>
      </c>
      <c r="N1045" s="1" t="s">
        <v>21</v>
      </c>
    </row>
    <row r="1046" spans="1:14" x14ac:dyDescent="0.25">
      <c r="A1046" s="119" t="s">
        <v>31</v>
      </c>
      <c r="B1046" s="106" t="s">
        <v>15</v>
      </c>
      <c r="C1046" s="105" t="s">
        <v>673</v>
      </c>
      <c r="D1046" s="108">
        <v>47120099214</v>
      </c>
      <c r="E1046" s="1" t="s">
        <v>690</v>
      </c>
      <c r="F1046" s="2" t="s">
        <v>67</v>
      </c>
      <c r="G1046" s="1" t="s">
        <v>689</v>
      </c>
      <c r="H1046" s="91">
        <v>239111</v>
      </c>
      <c r="I1046" s="1" t="s">
        <v>691</v>
      </c>
      <c r="J1046" s="1"/>
      <c r="K1046" s="1" t="s">
        <v>691</v>
      </c>
      <c r="L1046" s="101">
        <v>122</v>
      </c>
      <c r="M1046" s="1" t="s">
        <v>21</v>
      </c>
      <c r="N1046" s="1" t="s">
        <v>21</v>
      </c>
    </row>
    <row r="1047" spans="1:14" x14ac:dyDescent="0.25">
      <c r="A1047" s="119" t="s">
        <v>33</v>
      </c>
      <c r="B1047" s="106" t="s">
        <v>15</v>
      </c>
      <c r="C1047" s="105" t="s">
        <v>673</v>
      </c>
      <c r="D1047" s="108">
        <v>47120099214</v>
      </c>
      <c r="E1047" s="1" t="s">
        <v>690</v>
      </c>
      <c r="F1047" s="2" t="s">
        <v>67</v>
      </c>
      <c r="G1047" s="1" t="s">
        <v>689</v>
      </c>
      <c r="H1047" s="91">
        <v>0</v>
      </c>
      <c r="I1047" s="1"/>
      <c r="J1047" s="1"/>
      <c r="K1047" s="1"/>
      <c r="L1047" s="2" t="s">
        <v>956</v>
      </c>
      <c r="M1047" s="1" t="s">
        <v>21</v>
      </c>
      <c r="N1047" s="1" t="s">
        <v>21</v>
      </c>
    </row>
    <row r="1048" spans="1:14" x14ac:dyDescent="0.25">
      <c r="A1048" s="119" t="s">
        <v>36</v>
      </c>
      <c r="B1048" s="106" t="s">
        <v>15</v>
      </c>
      <c r="C1048" s="105" t="s">
        <v>673</v>
      </c>
      <c r="D1048" s="108">
        <v>47120099214</v>
      </c>
      <c r="E1048" s="1" t="s">
        <v>690</v>
      </c>
      <c r="F1048" s="2" t="s">
        <v>67</v>
      </c>
      <c r="G1048" s="1" t="s">
        <v>689</v>
      </c>
      <c r="H1048" s="91">
        <v>0</v>
      </c>
      <c r="I1048" s="1"/>
      <c r="J1048" s="1"/>
      <c r="K1048" s="1"/>
      <c r="L1048" s="2" t="s">
        <v>956</v>
      </c>
      <c r="M1048" s="1" t="s">
        <v>21</v>
      </c>
      <c r="N1048" s="1" t="s">
        <v>21</v>
      </c>
    </row>
    <row r="1049" spans="1:14" x14ac:dyDescent="0.25">
      <c r="A1049" s="119" t="s">
        <v>39</v>
      </c>
      <c r="B1049" s="106" t="s">
        <v>15</v>
      </c>
      <c r="C1049" s="105" t="s">
        <v>673</v>
      </c>
      <c r="D1049" s="108">
        <v>47120099214</v>
      </c>
      <c r="E1049" s="1" t="s">
        <v>690</v>
      </c>
      <c r="F1049" s="2" t="s">
        <v>67</v>
      </c>
      <c r="G1049" s="1" t="s">
        <v>689</v>
      </c>
      <c r="H1049" s="91">
        <v>0</v>
      </c>
      <c r="I1049" s="1"/>
      <c r="J1049" s="1"/>
      <c r="K1049" s="1"/>
      <c r="L1049" s="2" t="s">
        <v>956</v>
      </c>
      <c r="M1049" s="1" t="s">
        <v>21</v>
      </c>
      <c r="N1049" s="1" t="s">
        <v>21</v>
      </c>
    </row>
    <row r="1050" spans="1:14" x14ac:dyDescent="0.25">
      <c r="A1050" s="119" t="s">
        <v>1336</v>
      </c>
      <c r="B1050" s="106" t="s">
        <v>15</v>
      </c>
      <c r="C1050" s="105" t="s">
        <v>673</v>
      </c>
      <c r="D1050" s="108">
        <v>47120099214</v>
      </c>
      <c r="E1050" s="1" t="s">
        <v>690</v>
      </c>
      <c r="F1050" s="2" t="s">
        <v>67</v>
      </c>
      <c r="G1050" s="1" t="s">
        <v>689</v>
      </c>
      <c r="H1050" s="91">
        <v>0</v>
      </c>
      <c r="I1050" s="1"/>
      <c r="J1050" s="1"/>
      <c r="K1050" s="1"/>
      <c r="L1050" s="2" t="s">
        <v>956</v>
      </c>
      <c r="M1050" s="1" t="s">
        <v>21</v>
      </c>
      <c r="N1050" s="1" t="s">
        <v>21</v>
      </c>
    </row>
    <row r="1051" spans="1:14" x14ac:dyDescent="0.25">
      <c r="A1051" s="119" t="s">
        <v>40</v>
      </c>
      <c r="B1051" s="106" t="s">
        <v>15</v>
      </c>
      <c r="C1051" s="105" t="s">
        <v>673</v>
      </c>
      <c r="D1051" s="108">
        <v>47120099214</v>
      </c>
      <c r="E1051" s="1" t="s">
        <v>690</v>
      </c>
      <c r="F1051" s="2" t="s">
        <v>67</v>
      </c>
      <c r="G1051" s="1" t="s">
        <v>689</v>
      </c>
      <c r="H1051" s="91">
        <v>0</v>
      </c>
      <c r="I1051" s="1"/>
      <c r="J1051" s="1"/>
      <c r="K1051" s="1"/>
      <c r="L1051" s="2" t="s">
        <v>956</v>
      </c>
      <c r="M1051" s="1" t="s">
        <v>21</v>
      </c>
      <c r="N1051" s="1" t="s">
        <v>21</v>
      </c>
    </row>
    <row r="1052" spans="1:14" x14ac:dyDescent="0.25">
      <c r="A1052" s="119" t="s">
        <v>41</v>
      </c>
      <c r="B1052" s="106" t="s">
        <v>15</v>
      </c>
      <c r="C1052" s="105" t="s">
        <v>673</v>
      </c>
      <c r="D1052" s="108">
        <v>47120099214</v>
      </c>
      <c r="E1052" s="1" t="s">
        <v>690</v>
      </c>
      <c r="F1052" s="2" t="s">
        <v>67</v>
      </c>
      <c r="G1052" s="1" t="s">
        <v>689</v>
      </c>
      <c r="H1052" s="91">
        <v>0</v>
      </c>
      <c r="I1052" s="1"/>
      <c r="J1052" s="1"/>
      <c r="K1052" s="1"/>
      <c r="L1052" s="2" t="s">
        <v>956</v>
      </c>
      <c r="M1052" s="1" t="s">
        <v>21</v>
      </c>
      <c r="N1052" s="1" t="s">
        <v>21</v>
      </c>
    </row>
    <row r="1053" spans="1:14" x14ac:dyDescent="0.25">
      <c r="A1053" s="119" t="s">
        <v>80</v>
      </c>
      <c r="B1053" s="106" t="s">
        <v>15</v>
      </c>
      <c r="C1053" s="105" t="s">
        <v>673</v>
      </c>
      <c r="D1053" s="108">
        <v>47120099214</v>
      </c>
      <c r="E1053" s="1" t="s">
        <v>690</v>
      </c>
      <c r="F1053" s="2" t="s">
        <v>67</v>
      </c>
      <c r="G1053" s="1" t="s">
        <v>689</v>
      </c>
      <c r="H1053" s="91">
        <v>0</v>
      </c>
      <c r="I1053" s="1"/>
      <c r="J1053" s="1"/>
      <c r="K1053" s="1"/>
      <c r="L1053" s="2" t="s">
        <v>956</v>
      </c>
      <c r="M1053" s="1" t="s">
        <v>21</v>
      </c>
      <c r="N1053" s="1" t="s">
        <v>21</v>
      </c>
    </row>
    <row r="1054" spans="1:14" x14ac:dyDescent="0.25">
      <c r="A1054" s="119" t="s">
        <v>448</v>
      </c>
      <c r="B1054" s="106" t="s">
        <v>15</v>
      </c>
      <c r="C1054" s="105" t="s">
        <v>673</v>
      </c>
      <c r="D1054" s="108">
        <v>47120099214</v>
      </c>
      <c r="E1054" s="1" t="s">
        <v>690</v>
      </c>
      <c r="F1054" s="2" t="s">
        <v>67</v>
      </c>
      <c r="G1054" s="1" t="s">
        <v>689</v>
      </c>
      <c r="H1054" s="91">
        <v>0</v>
      </c>
      <c r="I1054" s="1"/>
      <c r="J1054" s="1"/>
      <c r="K1054" s="1"/>
      <c r="L1054" s="2" t="s">
        <v>956</v>
      </c>
      <c r="M1054" s="1" t="s">
        <v>21</v>
      </c>
      <c r="N1054" s="1" t="s">
        <v>21</v>
      </c>
    </row>
    <row r="1055" spans="1:14" x14ac:dyDescent="0.25">
      <c r="A1055" s="119" t="s">
        <v>42</v>
      </c>
      <c r="B1055" s="106" t="s">
        <v>15</v>
      </c>
      <c r="C1055" s="105" t="s">
        <v>673</v>
      </c>
      <c r="D1055" s="108">
        <v>47120099214</v>
      </c>
      <c r="E1055" s="1" t="s">
        <v>690</v>
      </c>
      <c r="F1055" s="2" t="s">
        <v>67</v>
      </c>
      <c r="G1055" s="1" t="s">
        <v>689</v>
      </c>
      <c r="H1055" s="91">
        <v>0</v>
      </c>
      <c r="I1055" s="1"/>
      <c r="J1055" s="1"/>
      <c r="K1055" s="1"/>
      <c r="L1055" s="2" t="s">
        <v>956</v>
      </c>
      <c r="M1055" s="1" t="s">
        <v>21</v>
      </c>
      <c r="N1055" s="1" t="s">
        <v>21</v>
      </c>
    </row>
    <row r="1056" spans="1:14" x14ac:dyDescent="0.25">
      <c r="A1056" s="119" t="s">
        <v>81</v>
      </c>
      <c r="B1056" s="106" t="s">
        <v>15</v>
      </c>
      <c r="C1056" s="105" t="s">
        <v>673</v>
      </c>
      <c r="D1056" s="108">
        <v>47120099214</v>
      </c>
      <c r="E1056" s="1" t="s">
        <v>690</v>
      </c>
      <c r="F1056" s="2" t="s">
        <v>67</v>
      </c>
      <c r="G1056" s="1" t="s">
        <v>689</v>
      </c>
      <c r="H1056" s="91">
        <v>0</v>
      </c>
      <c r="I1056" s="1"/>
      <c r="J1056" s="1"/>
      <c r="K1056" s="1"/>
      <c r="L1056" s="2" t="s">
        <v>956</v>
      </c>
      <c r="M1056" s="1" t="s">
        <v>21</v>
      </c>
      <c r="N1056" s="1" t="s">
        <v>21</v>
      </c>
    </row>
    <row r="1057" spans="1:14" x14ac:dyDescent="0.25">
      <c r="A1057" s="119" t="s">
        <v>48</v>
      </c>
      <c r="B1057" s="106" t="s">
        <v>15</v>
      </c>
      <c r="C1057" s="105" t="s">
        <v>673</v>
      </c>
      <c r="D1057" s="108">
        <v>47120099214</v>
      </c>
      <c r="E1057" s="1" t="s">
        <v>690</v>
      </c>
      <c r="F1057" s="2" t="s">
        <v>67</v>
      </c>
      <c r="G1057" s="1" t="s">
        <v>689</v>
      </c>
      <c r="H1057" s="91">
        <v>1622</v>
      </c>
      <c r="I1057" s="1" t="s">
        <v>691</v>
      </c>
      <c r="J1057" s="1"/>
      <c r="K1057" s="1" t="s">
        <v>691</v>
      </c>
      <c r="L1057" s="101">
        <v>122</v>
      </c>
      <c r="M1057" s="1" t="s">
        <v>21</v>
      </c>
      <c r="N1057" s="1" t="s">
        <v>21</v>
      </c>
    </row>
    <row r="1058" spans="1:14" x14ac:dyDescent="0.25">
      <c r="A1058" s="119" t="s">
        <v>26</v>
      </c>
      <c r="B1058" s="106" t="s">
        <v>15</v>
      </c>
      <c r="C1058" s="105" t="s">
        <v>673</v>
      </c>
      <c r="D1058" s="108">
        <v>47120099214</v>
      </c>
      <c r="E1058" s="1" t="s">
        <v>690</v>
      </c>
      <c r="F1058" s="2" t="s">
        <v>67</v>
      </c>
      <c r="G1058" s="1" t="s">
        <v>689</v>
      </c>
      <c r="H1058" s="91">
        <v>0</v>
      </c>
      <c r="I1058" s="1"/>
      <c r="J1058" s="1"/>
      <c r="K1058" s="1"/>
      <c r="L1058" s="2" t="s">
        <v>956</v>
      </c>
      <c r="M1058" s="1" t="s">
        <v>21</v>
      </c>
      <c r="N1058" s="1" t="s">
        <v>21</v>
      </c>
    </row>
    <row r="1059" spans="1:14" x14ac:dyDescent="0.25">
      <c r="A1059" s="119" t="s">
        <v>22</v>
      </c>
      <c r="B1059" s="106" t="s">
        <v>15</v>
      </c>
      <c r="C1059" s="105" t="s">
        <v>673</v>
      </c>
      <c r="D1059" s="108">
        <v>47120099214</v>
      </c>
      <c r="E1059" s="1" t="s">
        <v>690</v>
      </c>
      <c r="F1059" s="2" t="s">
        <v>67</v>
      </c>
      <c r="G1059" s="1" t="s">
        <v>689</v>
      </c>
      <c r="H1059" s="91">
        <v>0</v>
      </c>
      <c r="I1059" s="1"/>
      <c r="J1059" s="1"/>
      <c r="K1059" s="1"/>
      <c r="L1059" s="2" t="s">
        <v>956</v>
      </c>
      <c r="M1059" s="1" t="s">
        <v>21</v>
      </c>
      <c r="N1059" s="1" t="s">
        <v>21</v>
      </c>
    </row>
    <row r="1060" spans="1:14" x14ac:dyDescent="0.25">
      <c r="A1060" s="119" t="s">
        <v>45</v>
      </c>
      <c r="B1060" s="106" t="s">
        <v>15</v>
      </c>
      <c r="C1060" s="105" t="s">
        <v>673</v>
      </c>
      <c r="D1060" s="108">
        <v>47120099214</v>
      </c>
      <c r="E1060" s="1" t="s">
        <v>690</v>
      </c>
      <c r="F1060" s="2" t="s">
        <v>67</v>
      </c>
      <c r="G1060" s="1" t="s">
        <v>689</v>
      </c>
      <c r="H1060" s="91">
        <v>0</v>
      </c>
      <c r="I1060" s="1"/>
      <c r="J1060" s="1"/>
      <c r="K1060" s="1"/>
      <c r="L1060" s="2" t="s">
        <v>956</v>
      </c>
      <c r="M1060" s="1" t="s">
        <v>21</v>
      </c>
      <c r="N1060" s="1" t="s">
        <v>21</v>
      </c>
    </row>
    <row r="1061" spans="1:14" x14ac:dyDescent="0.25">
      <c r="A1061" s="119" t="s">
        <v>84</v>
      </c>
      <c r="B1061" s="106" t="s">
        <v>15</v>
      </c>
      <c r="C1061" s="105" t="s">
        <v>673</v>
      </c>
      <c r="D1061" s="108">
        <v>47120099214</v>
      </c>
      <c r="E1061" s="1" t="s">
        <v>690</v>
      </c>
      <c r="F1061" s="2" t="s">
        <v>67</v>
      </c>
      <c r="G1061" s="1" t="s">
        <v>689</v>
      </c>
      <c r="H1061" s="91">
        <v>0</v>
      </c>
      <c r="I1061" s="1"/>
      <c r="J1061" s="1"/>
      <c r="K1061" s="1"/>
      <c r="L1061" s="2" t="s">
        <v>956</v>
      </c>
      <c r="M1061" s="1" t="s">
        <v>21</v>
      </c>
      <c r="N1061" s="1" t="s">
        <v>21</v>
      </c>
    </row>
    <row r="1062" spans="1:14" x14ac:dyDescent="0.25">
      <c r="A1062" s="119" t="s">
        <v>87</v>
      </c>
      <c r="B1062" s="106" t="s">
        <v>15</v>
      </c>
      <c r="C1062" s="105" t="s">
        <v>673</v>
      </c>
      <c r="D1062" s="108">
        <v>47120099214</v>
      </c>
      <c r="E1062" s="1" t="s">
        <v>690</v>
      </c>
      <c r="F1062" s="2" t="s">
        <v>67</v>
      </c>
      <c r="G1062" s="1" t="s">
        <v>689</v>
      </c>
      <c r="H1062" s="91">
        <v>0</v>
      </c>
      <c r="I1062" s="1"/>
      <c r="J1062" s="1"/>
      <c r="K1062" s="1"/>
      <c r="L1062" s="2" t="s">
        <v>956</v>
      </c>
      <c r="M1062" s="1" t="s">
        <v>21</v>
      </c>
      <c r="N1062" s="1" t="s">
        <v>21</v>
      </c>
    </row>
    <row r="1063" spans="1:14" x14ac:dyDescent="0.25">
      <c r="A1063" s="119" t="s">
        <v>436</v>
      </c>
      <c r="B1063" s="106" t="s">
        <v>15</v>
      </c>
      <c r="C1063" s="105" t="s">
        <v>673</v>
      </c>
      <c r="D1063" s="108">
        <v>47120099214</v>
      </c>
      <c r="E1063" s="1" t="s">
        <v>690</v>
      </c>
      <c r="F1063" s="2" t="s">
        <v>67</v>
      </c>
      <c r="G1063" s="1" t="s">
        <v>689</v>
      </c>
      <c r="H1063" s="91">
        <v>0</v>
      </c>
      <c r="I1063" s="1"/>
      <c r="J1063" s="1"/>
      <c r="K1063" s="1"/>
      <c r="L1063" s="2" t="s">
        <v>956</v>
      </c>
      <c r="M1063" s="1" t="s">
        <v>21</v>
      </c>
      <c r="N1063" s="1" t="s">
        <v>21</v>
      </c>
    </row>
    <row r="1064" spans="1:14" x14ac:dyDescent="0.25">
      <c r="A1064" s="119" t="s">
        <v>88</v>
      </c>
      <c r="B1064" s="106" t="s">
        <v>15</v>
      </c>
      <c r="C1064" s="105" t="s">
        <v>673</v>
      </c>
      <c r="D1064" s="108">
        <v>47120099214</v>
      </c>
      <c r="E1064" s="1" t="s">
        <v>690</v>
      </c>
      <c r="F1064" s="2" t="s">
        <v>67</v>
      </c>
      <c r="G1064" s="1" t="s">
        <v>689</v>
      </c>
      <c r="H1064" s="91">
        <v>0</v>
      </c>
      <c r="I1064" s="1"/>
      <c r="J1064" s="1"/>
      <c r="K1064" s="1"/>
      <c r="L1064" s="2" t="s">
        <v>956</v>
      </c>
      <c r="M1064" s="1" t="s">
        <v>21</v>
      </c>
      <c r="N1064" s="1" t="s">
        <v>21</v>
      </c>
    </row>
    <row r="1065" spans="1:14" x14ac:dyDescent="0.25">
      <c r="A1065" s="119" t="s">
        <v>46</v>
      </c>
      <c r="B1065" s="106" t="s">
        <v>15</v>
      </c>
      <c r="C1065" s="105" t="s">
        <v>673</v>
      </c>
      <c r="D1065" s="108">
        <v>47120099214</v>
      </c>
      <c r="E1065" s="1" t="s">
        <v>690</v>
      </c>
      <c r="F1065" s="2" t="s">
        <v>67</v>
      </c>
      <c r="G1065" s="1" t="s">
        <v>689</v>
      </c>
      <c r="H1065" s="91">
        <v>0</v>
      </c>
      <c r="I1065" s="1"/>
      <c r="J1065" s="1"/>
      <c r="K1065" s="1"/>
      <c r="L1065" s="2" t="s">
        <v>956</v>
      </c>
      <c r="M1065" s="1" t="s">
        <v>21</v>
      </c>
      <c r="N1065" s="1" t="s">
        <v>21</v>
      </c>
    </row>
    <row r="1066" spans="1:14" x14ac:dyDescent="0.25">
      <c r="A1066" s="119" t="s">
        <v>31</v>
      </c>
      <c r="B1066" s="106" t="s">
        <v>15</v>
      </c>
      <c r="C1066" s="105" t="s">
        <v>673</v>
      </c>
      <c r="D1066" s="108">
        <v>47120099215</v>
      </c>
      <c r="E1066" s="1" t="s">
        <v>692</v>
      </c>
      <c r="F1066" s="2" t="s">
        <v>67</v>
      </c>
      <c r="G1066" s="1" t="s">
        <v>689</v>
      </c>
      <c r="H1066" s="91">
        <v>12394</v>
      </c>
      <c r="I1066" s="1" t="s">
        <v>691</v>
      </c>
      <c r="J1066" s="1"/>
      <c r="K1066" s="1" t="s">
        <v>691</v>
      </c>
      <c r="L1066" s="101">
        <v>122</v>
      </c>
      <c r="M1066" s="1" t="s">
        <v>21</v>
      </c>
      <c r="N1066" s="1" t="s">
        <v>21</v>
      </c>
    </row>
    <row r="1067" spans="1:14" x14ac:dyDescent="0.25">
      <c r="A1067" s="119" t="s">
        <v>33</v>
      </c>
      <c r="B1067" s="106" t="s">
        <v>15</v>
      </c>
      <c r="C1067" s="105" t="s">
        <v>673</v>
      </c>
      <c r="D1067" s="108">
        <v>47120099215</v>
      </c>
      <c r="E1067" s="1" t="s">
        <v>692</v>
      </c>
      <c r="F1067" s="2" t="s">
        <v>67</v>
      </c>
      <c r="G1067" s="1" t="s">
        <v>689</v>
      </c>
      <c r="H1067" s="91">
        <v>0</v>
      </c>
      <c r="I1067" s="1"/>
      <c r="J1067" s="1"/>
      <c r="K1067" s="1"/>
      <c r="L1067" s="2" t="s">
        <v>956</v>
      </c>
      <c r="M1067" s="1" t="s">
        <v>21</v>
      </c>
      <c r="N1067" s="1" t="s">
        <v>21</v>
      </c>
    </row>
    <row r="1068" spans="1:14" x14ac:dyDescent="0.25">
      <c r="A1068" s="119" t="s">
        <v>36</v>
      </c>
      <c r="B1068" s="106" t="s">
        <v>15</v>
      </c>
      <c r="C1068" s="105" t="s">
        <v>673</v>
      </c>
      <c r="D1068" s="108">
        <v>47120099215</v>
      </c>
      <c r="E1068" s="1" t="s">
        <v>692</v>
      </c>
      <c r="F1068" s="2" t="s">
        <v>67</v>
      </c>
      <c r="G1068" s="1" t="s">
        <v>689</v>
      </c>
      <c r="H1068" s="91">
        <v>0</v>
      </c>
      <c r="I1068" s="1"/>
      <c r="J1068" s="1"/>
      <c r="K1068" s="1"/>
      <c r="L1068" s="2" t="s">
        <v>956</v>
      </c>
      <c r="M1068" s="1" t="s">
        <v>21</v>
      </c>
      <c r="N1068" s="1" t="s">
        <v>21</v>
      </c>
    </row>
    <row r="1069" spans="1:14" x14ac:dyDescent="0.25">
      <c r="A1069" s="119" t="s">
        <v>39</v>
      </c>
      <c r="B1069" s="106" t="s">
        <v>15</v>
      </c>
      <c r="C1069" s="105" t="s">
        <v>673</v>
      </c>
      <c r="D1069" s="108">
        <v>47120099215</v>
      </c>
      <c r="E1069" s="1" t="s">
        <v>692</v>
      </c>
      <c r="F1069" s="2" t="s">
        <v>67</v>
      </c>
      <c r="G1069" s="1" t="s">
        <v>689</v>
      </c>
      <c r="H1069" s="91">
        <v>0</v>
      </c>
      <c r="I1069" s="1"/>
      <c r="J1069" s="1"/>
      <c r="K1069" s="1"/>
      <c r="L1069" s="2" t="s">
        <v>956</v>
      </c>
      <c r="M1069" s="1" t="s">
        <v>21</v>
      </c>
      <c r="N1069" s="1" t="s">
        <v>21</v>
      </c>
    </row>
    <row r="1070" spans="1:14" x14ac:dyDescent="0.25">
      <c r="A1070" s="119" t="s">
        <v>1336</v>
      </c>
      <c r="B1070" s="106" t="s">
        <v>15</v>
      </c>
      <c r="C1070" s="105" t="s">
        <v>673</v>
      </c>
      <c r="D1070" s="108">
        <v>47120099215</v>
      </c>
      <c r="E1070" s="1" t="s">
        <v>692</v>
      </c>
      <c r="F1070" s="2" t="s">
        <v>67</v>
      </c>
      <c r="G1070" s="1" t="s">
        <v>689</v>
      </c>
      <c r="H1070" s="91">
        <v>0</v>
      </c>
      <c r="I1070" s="1"/>
      <c r="J1070" s="1"/>
      <c r="K1070" s="1"/>
      <c r="L1070" s="2" t="s">
        <v>956</v>
      </c>
      <c r="M1070" s="1" t="s">
        <v>21</v>
      </c>
      <c r="N1070" s="1" t="s">
        <v>21</v>
      </c>
    </row>
    <row r="1071" spans="1:14" x14ac:dyDescent="0.25">
      <c r="A1071" s="119" t="s">
        <v>40</v>
      </c>
      <c r="B1071" s="106" t="s">
        <v>15</v>
      </c>
      <c r="C1071" s="105" t="s">
        <v>673</v>
      </c>
      <c r="D1071" s="108">
        <v>47120099215</v>
      </c>
      <c r="E1071" s="1" t="s">
        <v>692</v>
      </c>
      <c r="F1071" s="2" t="s">
        <v>67</v>
      </c>
      <c r="G1071" s="1" t="s">
        <v>689</v>
      </c>
      <c r="H1071" s="91">
        <v>0</v>
      </c>
      <c r="I1071" s="1"/>
      <c r="J1071" s="1"/>
      <c r="K1071" s="1"/>
      <c r="L1071" s="2" t="s">
        <v>956</v>
      </c>
      <c r="M1071" s="1" t="s">
        <v>21</v>
      </c>
      <c r="N1071" s="1" t="s">
        <v>21</v>
      </c>
    </row>
    <row r="1072" spans="1:14" x14ac:dyDescent="0.25">
      <c r="A1072" s="119" t="s">
        <v>41</v>
      </c>
      <c r="B1072" s="106" t="s">
        <v>15</v>
      </c>
      <c r="C1072" s="105" t="s">
        <v>673</v>
      </c>
      <c r="D1072" s="108">
        <v>47120099215</v>
      </c>
      <c r="E1072" s="1" t="s">
        <v>692</v>
      </c>
      <c r="F1072" s="2" t="s">
        <v>67</v>
      </c>
      <c r="G1072" s="1" t="s">
        <v>689</v>
      </c>
      <c r="H1072" s="91">
        <v>0</v>
      </c>
      <c r="I1072" s="1"/>
      <c r="J1072" s="1"/>
      <c r="K1072" s="1"/>
      <c r="L1072" s="2" t="s">
        <v>956</v>
      </c>
      <c r="M1072" s="1" t="s">
        <v>21</v>
      </c>
      <c r="N1072" s="1" t="s">
        <v>21</v>
      </c>
    </row>
    <row r="1073" spans="1:14" x14ac:dyDescent="0.25">
      <c r="A1073" s="119" t="s">
        <v>80</v>
      </c>
      <c r="B1073" s="106" t="s">
        <v>15</v>
      </c>
      <c r="C1073" s="105" t="s">
        <v>673</v>
      </c>
      <c r="D1073" s="108">
        <v>47120099215</v>
      </c>
      <c r="E1073" s="1" t="s">
        <v>692</v>
      </c>
      <c r="F1073" s="2" t="s">
        <v>67</v>
      </c>
      <c r="G1073" s="1" t="s">
        <v>689</v>
      </c>
      <c r="H1073" s="91">
        <v>0</v>
      </c>
      <c r="I1073" s="1"/>
      <c r="J1073" s="1"/>
      <c r="K1073" s="1"/>
      <c r="L1073" s="2" t="s">
        <v>956</v>
      </c>
      <c r="M1073" s="1" t="s">
        <v>21</v>
      </c>
      <c r="N1073" s="1" t="s">
        <v>21</v>
      </c>
    </row>
    <row r="1074" spans="1:14" x14ac:dyDescent="0.25">
      <c r="A1074" s="119" t="s">
        <v>448</v>
      </c>
      <c r="B1074" s="106" t="s">
        <v>15</v>
      </c>
      <c r="C1074" s="105" t="s">
        <v>673</v>
      </c>
      <c r="D1074" s="108">
        <v>47120099215</v>
      </c>
      <c r="E1074" s="1" t="s">
        <v>692</v>
      </c>
      <c r="F1074" s="2" t="s">
        <v>67</v>
      </c>
      <c r="G1074" s="1" t="s">
        <v>689</v>
      </c>
      <c r="H1074" s="91">
        <v>0</v>
      </c>
      <c r="I1074" s="1"/>
      <c r="J1074" s="1"/>
      <c r="K1074" s="1"/>
      <c r="L1074" s="2" t="s">
        <v>956</v>
      </c>
      <c r="M1074" s="1" t="s">
        <v>21</v>
      </c>
      <c r="N1074" s="1" t="s">
        <v>21</v>
      </c>
    </row>
    <row r="1075" spans="1:14" x14ac:dyDescent="0.25">
      <c r="A1075" s="119" t="s">
        <v>42</v>
      </c>
      <c r="B1075" s="106" t="s">
        <v>15</v>
      </c>
      <c r="C1075" s="105" t="s">
        <v>673</v>
      </c>
      <c r="D1075" s="108">
        <v>47120099215</v>
      </c>
      <c r="E1075" s="1" t="s">
        <v>692</v>
      </c>
      <c r="F1075" s="2" t="s">
        <v>67</v>
      </c>
      <c r="G1075" s="1" t="s">
        <v>689</v>
      </c>
      <c r="H1075" s="91">
        <v>0</v>
      </c>
      <c r="I1075" s="1"/>
      <c r="J1075" s="1"/>
      <c r="K1075" s="1"/>
      <c r="L1075" s="2" t="s">
        <v>956</v>
      </c>
      <c r="M1075" s="1" t="s">
        <v>21</v>
      </c>
      <c r="N1075" s="1" t="s">
        <v>21</v>
      </c>
    </row>
    <row r="1076" spans="1:14" x14ac:dyDescent="0.25">
      <c r="A1076" s="119" t="s">
        <v>81</v>
      </c>
      <c r="B1076" s="106" t="s">
        <v>15</v>
      </c>
      <c r="C1076" s="105" t="s">
        <v>673</v>
      </c>
      <c r="D1076" s="108">
        <v>47120099215</v>
      </c>
      <c r="E1076" s="1" t="s">
        <v>692</v>
      </c>
      <c r="F1076" s="2" t="s">
        <v>67</v>
      </c>
      <c r="G1076" s="1" t="s">
        <v>689</v>
      </c>
      <c r="H1076" s="91">
        <v>0</v>
      </c>
      <c r="I1076" s="1"/>
      <c r="J1076" s="1"/>
      <c r="K1076" s="1"/>
      <c r="L1076" s="2" t="s">
        <v>956</v>
      </c>
      <c r="M1076" s="1" t="s">
        <v>21</v>
      </c>
      <c r="N1076" s="1" t="s">
        <v>21</v>
      </c>
    </row>
    <row r="1077" spans="1:14" x14ac:dyDescent="0.25">
      <c r="A1077" s="119" t="s">
        <v>48</v>
      </c>
      <c r="B1077" s="106" t="s">
        <v>15</v>
      </c>
      <c r="C1077" s="105" t="s">
        <v>673</v>
      </c>
      <c r="D1077" s="108">
        <v>47120099215</v>
      </c>
      <c r="E1077" s="1" t="s">
        <v>692</v>
      </c>
      <c r="F1077" s="2" t="s">
        <v>67</v>
      </c>
      <c r="G1077" s="1" t="s">
        <v>689</v>
      </c>
      <c r="H1077" s="91">
        <v>58737</v>
      </c>
      <c r="I1077" s="1" t="s">
        <v>691</v>
      </c>
      <c r="J1077" s="1"/>
      <c r="K1077" s="1" t="s">
        <v>691</v>
      </c>
      <c r="L1077" s="101">
        <v>122</v>
      </c>
      <c r="M1077" s="1" t="s">
        <v>21</v>
      </c>
      <c r="N1077" s="1" t="s">
        <v>21</v>
      </c>
    </row>
    <row r="1078" spans="1:14" x14ac:dyDescent="0.25">
      <c r="A1078" s="119" t="s">
        <v>26</v>
      </c>
      <c r="B1078" s="106" t="s">
        <v>15</v>
      </c>
      <c r="C1078" s="105" t="s">
        <v>673</v>
      </c>
      <c r="D1078" s="108">
        <v>47120099215</v>
      </c>
      <c r="E1078" s="1" t="s">
        <v>692</v>
      </c>
      <c r="F1078" s="2" t="s">
        <v>67</v>
      </c>
      <c r="G1078" s="1" t="s">
        <v>689</v>
      </c>
      <c r="H1078" s="91">
        <v>0</v>
      </c>
      <c r="I1078" s="1"/>
      <c r="J1078" s="1"/>
      <c r="K1078" s="1"/>
      <c r="L1078" s="2" t="s">
        <v>956</v>
      </c>
      <c r="M1078" s="1" t="s">
        <v>21</v>
      </c>
      <c r="N1078" s="1" t="s">
        <v>21</v>
      </c>
    </row>
    <row r="1079" spans="1:14" x14ac:dyDescent="0.25">
      <c r="A1079" s="119" t="s">
        <v>22</v>
      </c>
      <c r="B1079" s="106" t="s">
        <v>15</v>
      </c>
      <c r="C1079" s="105" t="s">
        <v>673</v>
      </c>
      <c r="D1079" s="108">
        <v>47120099215</v>
      </c>
      <c r="E1079" s="1" t="s">
        <v>692</v>
      </c>
      <c r="F1079" s="2" t="s">
        <v>67</v>
      </c>
      <c r="G1079" s="1" t="s">
        <v>689</v>
      </c>
      <c r="H1079" s="91">
        <v>0</v>
      </c>
      <c r="I1079" s="1"/>
      <c r="J1079" s="1"/>
      <c r="K1079" s="1"/>
      <c r="L1079" s="2" t="s">
        <v>956</v>
      </c>
      <c r="M1079" s="1" t="s">
        <v>21</v>
      </c>
      <c r="N1079" s="1" t="s">
        <v>21</v>
      </c>
    </row>
    <row r="1080" spans="1:14" x14ac:dyDescent="0.25">
      <c r="A1080" s="119" t="s">
        <v>45</v>
      </c>
      <c r="B1080" s="106" t="s">
        <v>15</v>
      </c>
      <c r="C1080" s="105" t="s">
        <v>673</v>
      </c>
      <c r="D1080" s="108">
        <v>47120099215</v>
      </c>
      <c r="E1080" s="1" t="s">
        <v>692</v>
      </c>
      <c r="F1080" s="2" t="s">
        <v>67</v>
      </c>
      <c r="G1080" s="1" t="s">
        <v>689</v>
      </c>
      <c r="H1080" s="91">
        <v>0</v>
      </c>
      <c r="I1080" s="1"/>
      <c r="J1080" s="1"/>
      <c r="K1080" s="1"/>
      <c r="L1080" s="2" t="s">
        <v>956</v>
      </c>
      <c r="M1080" s="1" t="s">
        <v>21</v>
      </c>
      <c r="N1080" s="1" t="s">
        <v>21</v>
      </c>
    </row>
    <row r="1081" spans="1:14" x14ac:dyDescent="0.25">
      <c r="A1081" s="119" t="s">
        <v>84</v>
      </c>
      <c r="B1081" s="106" t="s">
        <v>15</v>
      </c>
      <c r="C1081" s="105" t="s">
        <v>673</v>
      </c>
      <c r="D1081" s="108">
        <v>47120099215</v>
      </c>
      <c r="E1081" s="1" t="s">
        <v>692</v>
      </c>
      <c r="F1081" s="2" t="s">
        <v>67</v>
      </c>
      <c r="G1081" s="1" t="s">
        <v>689</v>
      </c>
      <c r="H1081" s="91">
        <v>0</v>
      </c>
      <c r="I1081" s="1"/>
      <c r="J1081" s="1"/>
      <c r="K1081" s="1"/>
      <c r="L1081" s="2" t="s">
        <v>956</v>
      </c>
      <c r="M1081" s="1" t="s">
        <v>21</v>
      </c>
      <c r="N1081" s="1" t="s">
        <v>21</v>
      </c>
    </row>
    <row r="1082" spans="1:14" x14ac:dyDescent="0.25">
      <c r="A1082" s="119" t="s">
        <v>87</v>
      </c>
      <c r="B1082" s="106" t="s">
        <v>15</v>
      </c>
      <c r="C1082" s="105" t="s">
        <v>673</v>
      </c>
      <c r="D1082" s="108">
        <v>47120099215</v>
      </c>
      <c r="E1082" s="1" t="s">
        <v>692</v>
      </c>
      <c r="F1082" s="2" t="s">
        <v>67</v>
      </c>
      <c r="G1082" s="1" t="s">
        <v>689</v>
      </c>
      <c r="H1082" s="91">
        <v>0</v>
      </c>
      <c r="I1082" s="1"/>
      <c r="J1082" s="1"/>
      <c r="K1082" s="1"/>
      <c r="L1082" s="2" t="s">
        <v>956</v>
      </c>
      <c r="M1082" s="1" t="s">
        <v>21</v>
      </c>
      <c r="N1082" s="1" t="s">
        <v>21</v>
      </c>
    </row>
    <row r="1083" spans="1:14" x14ac:dyDescent="0.25">
      <c r="A1083" s="119" t="s">
        <v>436</v>
      </c>
      <c r="B1083" s="106" t="s">
        <v>15</v>
      </c>
      <c r="C1083" s="105" t="s">
        <v>673</v>
      </c>
      <c r="D1083" s="108">
        <v>47120099215</v>
      </c>
      <c r="E1083" s="1" t="s">
        <v>692</v>
      </c>
      <c r="F1083" s="2" t="s">
        <v>67</v>
      </c>
      <c r="G1083" s="1" t="s">
        <v>689</v>
      </c>
      <c r="H1083" s="91">
        <v>0</v>
      </c>
      <c r="I1083" s="1"/>
      <c r="J1083" s="1"/>
      <c r="K1083" s="1"/>
      <c r="L1083" s="2" t="s">
        <v>956</v>
      </c>
      <c r="M1083" s="1" t="s">
        <v>21</v>
      </c>
      <c r="N1083" s="1" t="s">
        <v>21</v>
      </c>
    </row>
    <row r="1084" spans="1:14" x14ac:dyDescent="0.25">
      <c r="A1084" s="119" t="s">
        <v>88</v>
      </c>
      <c r="B1084" s="106" t="s">
        <v>15</v>
      </c>
      <c r="C1084" s="105" t="s">
        <v>673</v>
      </c>
      <c r="D1084" s="108">
        <v>47120099215</v>
      </c>
      <c r="E1084" s="1" t="s">
        <v>692</v>
      </c>
      <c r="F1084" s="2" t="s">
        <v>67</v>
      </c>
      <c r="G1084" s="1" t="s">
        <v>689</v>
      </c>
      <c r="H1084" s="91">
        <v>0</v>
      </c>
      <c r="I1084" s="1"/>
      <c r="J1084" s="1"/>
      <c r="K1084" s="1"/>
      <c r="L1084" s="2" t="s">
        <v>956</v>
      </c>
      <c r="M1084" s="1" t="s">
        <v>21</v>
      </c>
      <c r="N1084" s="1" t="s">
        <v>21</v>
      </c>
    </row>
    <row r="1085" spans="1:14" x14ac:dyDescent="0.25">
      <c r="A1085" s="119" t="s">
        <v>46</v>
      </c>
      <c r="B1085" s="106" t="s">
        <v>15</v>
      </c>
      <c r="C1085" s="105" t="s">
        <v>673</v>
      </c>
      <c r="D1085" s="108">
        <v>47120099215</v>
      </c>
      <c r="E1085" s="1" t="s">
        <v>692</v>
      </c>
      <c r="F1085" s="2" t="s">
        <v>67</v>
      </c>
      <c r="G1085" s="1" t="s">
        <v>689</v>
      </c>
      <c r="H1085" s="91">
        <v>0</v>
      </c>
      <c r="I1085" s="1"/>
      <c r="J1085" s="1"/>
      <c r="K1085" s="1"/>
      <c r="L1085" s="2" t="s">
        <v>956</v>
      </c>
      <c r="M1085" s="1" t="s">
        <v>21</v>
      </c>
      <c r="N1085" s="1" t="s">
        <v>21</v>
      </c>
    </row>
    <row r="1086" spans="1:14" x14ac:dyDescent="0.25">
      <c r="A1086" s="119" t="s">
        <v>31</v>
      </c>
      <c r="B1086" s="106" t="s">
        <v>15</v>
      </c>
      <c r="C1086" s="105" t="s">
        <v>673</v>
      </c>
      <c r="D1086" s="108">
        <v>47120099216</v>
      </c>
      <c r="E1086" s="1" t="s">
        <v>693</v>
      </c>
      <c r="F1086" s="2" t="s">
        <v>67</v>
      </c>
      <c r="G1086" s="1" t="s">
        <v>689</v>
      </c>
      <c r="H1086" s="91">
        <v>0</v>
      </c>
      <c r="I1086" s="1"/>
      <c r="J1086" s="1"/>
      <c r="K1086" s="1"/>
      <c r="L1086" s="2" t="s">
        <v>956</v>
      </c>
      <c r="M1086" s="1" t="s">
        <v>21</v>
      </c>
      <c r="N1086" s="1" t="s">
        <v>21</v>
      </c>
    </row>
    <row r="1087" spans="1:14" x14ac:dyDescent="0.25">
      <c r="A1087" s="119" t="s">
        <v>33</v>
      </c>
      <c r="B1087" s="106" t="s">
        <v>15</v>
      </c>
      <c r="C1087" s="105" t="s">
        <v>673</v>
      </c>
      <c r="D1087" s="108">
        <v>47120099216</v>
      </c>
      <c r="E1087" s="1" t="s">
        <v>693</v>
      </c>
      <c r="F1087" s="2" t="s">
        <v>67</v>
      </c>
      <c r="G1087" s="1" t="s">
        <v>689</v>
      </c>
      <c r="H1087" s="91">
        <v>0</v>
      </c>
      <c r="I1087" s="1"/>
      <c r="J1087" s="1"/>
      <c r="K1087" s="1"/>
      <c r="L1087" s="2" t="s">
        <v>956</v>
      </c>
      <c r="M1087" s="1" t="s">
        <v>21</v>
      </c>
      <c r="N1087" s="1" t="s">
        <v>21</v>
      </c>
    </row>
    <row r="1088" spans="1:14" x14ac:dyDescent="0.25">
      <c r="A1088" s="119" t="s">
        <v>36</v>
      </c>
      <c r="B1088" s="106" t="s">
        <v>15</v>
      </c>
      <c r="C1088" s="105" t="s">
        <v>673</v>
      </c>
      <c r="D1088" s="108">
        <v>47120099216</v>
      </c>
      <c r="E1088" s="1" t="s">
        <v>693</v>
      </c>
      <c r="F1088" s="2" t="s">
        <v>67</v>
      </c>
      <c r="G1088" s="1" t="s">
        <v>689</v>
      </c>
      <c r="H1088" s="91">
        <v>0</v>
      </c>
      <c r="I1088" s="1"/>
      <c r="J1088" s="1"/>
      <c r="K1088" s="1"/>
      <c r="L1088" s="2" t="s">
        <v>956</v>
      </c>
      <c r="M1088" s="1" t="s">
        <v>21</v>
      </c>
      <c r="N1088" s="1" t="s">
        <v>21</v>
      </c>
    </row>
    <row r="1089" spans="1:14" x14ac:dyDescent="0.25">
      <c r="A1089" s="119" t="s">
        <v>39</v>
      </c>
      <c r="B1089" s="106" t="s">
        <v>15</v>
      </c>
      <c r="C1089" s="105" t="s">
        <v>673</v>
      </c>
      <c r="D1089" s="108">
        <v>47120099216</v>
      </c>
      <c r="E1089" s="1" t="s">
        <v>693</v>
      </c>
      <c r="F1089" s="2" t="s">
        <v>67</v>
      </c>
      <c r="G1089" s="1" t="s">
        <v>689</v>
      </c>
      <c r="H1089" s="91">
        <v>0</v>
      </c>
      <c r="I1089" s="1"/>
      <c r="J1089" s="1"/>
      <c r="K1089" s="1"/>
      <c r="L1089" s="2" t="s">
        <v>956</v>
      </c>
      <c r="M1089" s="1" t="s">
        <v>21</v>
      </c>
      <c r="N1089" s="1" t="s">
        <v>21</v>
      </c>
    </row>
    <row r="1090" spans="1:14" x14ac:dyDescent="0.25">
      <c r="A1090" s="119" t="s">
        <v>1336</v>
      </c>
      <c r="B1090" s="106" t="s">
        <v>15</v>
      </c>
      <c r="C1090" s="105" t="s">
        <v>673</v>
      </c>
      <c r="D1090" s="108">
        <v>47120099216</v>
      </c>
      <c r="E1090" s="1" t="s">
        <v>693</v>
      </c>
      <c r="F1090" s="2" t="s">
        <v>67</v>
      </c>
      <c r="G1090" s="1" t="s">
        <v>689</v>
      </c>
      <c r="H1090" s="91">
        <v>0</v>
      </c>
      <c r="I1090" s="1"/>
      <c r="J1090" s="1"/>
      <c r="K1090" s="1"/>
      <c r="L1090" s="2" t="s">
        <v>956</v>
      </c>
      <c r="M1090" s="1" t="s">
        <v>21</v>
      </c>
      <c r="N1090" s="1" t="s">
        <v>21</v>
      </c>
    </row>
    <row r="1091" spans="1:14" x14ac:dyDescent="0.25">
      <c r="A1091" s="119" t="s">
        <v>40</v>
      </c>
      <c r="B1091" s="106" t="s">
        <v>15</v>
      </c>
      <c r="C1091" s="105" t="s">
        <v>673</v>
      </c>
      <c r="D1091" s="108">
        <v>47120099216</v>
      </c>
      <c r="E1091" s="1" t="s">
        <v>693</v>
      </c>
      <c r="F1091" s="2" t="s">
        <v>67</v>
      </c>
      <c r="G1091" s="1" t="s">
        <v>689</v>
      </c>
      <c r="H1091" s="91">
        <v>0</v>
      </c>
      <c r="I1091" s="1"/>
      <c r="J1091" s="1"/>
      <c r="K1091" s="1"/>
      <c r="L1091" s="2" t="s">
        <v>956</v>
      </c>
      <c r="M1091" s="1" t="s">
        <v>21</v>
      </c>
      <c r="N1091" s="1" t="s">
        <v>21</v>
      </c>
    </row>
    <row r="1092" spans="1:14" x14ac:dyDescent="0.25">
      <c r="A1092" s="119" t="s">
        <v>41</v>
      </c>
      <c r="B1092" s="106" t="s">
        <v>15</v>
      </c>
      <c r="C1092" s="105" t="s">
        <v>673</v>
      </c>
      <c r="D1092" s="108">
        <v>47120099216</v>
      </c>
      <c r="E1092" s="1" t="s">
        <v>693</v>
      </c>
      <c r="F1092" s="2" t="s">
        <v>67</v>
      </c>
      <c r="G1092" s="1" t="s">
        <v>689</v>
      </c>
      <c r="H1092" s="91">
        <v>0</v>
      </c>
      <c r="I1092" s="1"/>
      <c r="J1092" s="1"/>
      <c r="K1092" s="1"/>
      <c r="L1092" s="2" t="s">
        <v>956</v>
      </c>
      <c r="M1092" s="1" t="s">
        <v>21</v>
      </c>
      <c r="N1092" s="1" t="s">
        <v>21</v>
      </c>
    </row>
    <row r="1093" spans="1:14" x14ac:dyDescent="0.25">
      <c r="A1093" s="119" t="s">
        <v>80</v>
      </c>
      <c r="B1093" s="106" t="s">
        <v>15</v>
      </c>
      <c r="C1093" s="105" t="s">
        <v>673</v>
      </c>
      <c r="D1093" s="108">
        <v>47120099216</v>
      </c>
      <c r="E1093" s="1" t="s">
        <v>693</v>
      </c>
      <c r="F1093" s="2" t="s">
        <v>67</v>
      </c>
      <c r="G1093" s="1" t="s">
        <v>689</v>
      </c>
      <c r="H1093" s="91">
        <v>0</v>
      </c>
      <c r="I1093" s="1"/>
      <c r="J1093" s="1"/>
      <c r="K1093" s="1"/>
      <c r="L1093" s="2" t="s">
        <v>956</v>
      </c>
      <c r="M1093" s="1" t="s">
        <v>21</v>
      </c>
      <c r="N1093" s="1" t="s">
        <v>21</v>
      </c>
    </row>
    <row r="1094" spans="1:14" x14ac:dyDescent="0.25">
      <c r="A1094" s="119" t="s">
        <v>448</v>
      </c>
      <c r="B1094" s="106" t="s">
        <v>15</v>
      </c>
      <c r="C1094" s="105" t="s">
        <v>673</v>
      </c>
      <c r="D1094" s="108">
        <v>47120099216</v>
      </c>
      <c r="E1094" s="1" t="s">
        <v>693</v>
      </c>
      <c r="F1094" s="2" t="s">
        <v>67</v>
      </c>
      <c r="G1094" s="1" t="s">
        <v>689</v>
      </c>
      <c r="H1094" s="91">
        <v>0</v>
      </c>
      <c r="I1094" s="1"/>
      <c r="J1094" s="1"/>
      <c r="K1094" s="1"/>
      <c r="L1094" s="2" t="s">
        <v>956</v>
      </c>
      <c r="M1094" s="1" t="s">
        <v>21</v>
      </c>
      <c r="N1094" s="1" t="s">
        <v>21</v>
      </c>
    </row>
    <row r="1095" spans="1:14" x14ac:dyDescent="0.25">
      <c r="A1095" s="119" t="s">
        <v>42</v>
      </c>
      <c r="B1095" s="106" t="s">
        <v>15</v>
      </c>
      <c r="C1095" s="105" t="s">
        <v>673</v>
      </c>
      <c r="D1095" s="108">
        <v>47120099216</v>
      </c>
      <c r="E1095" s="1" t="s">
        <v>693</v>
      </c>
      <c r="F1095" s="2" t="s">
        <v>67</v>
      </c>
      <c r="G1095" s="1" t="s">
        <v>689</v>
      </c>
      <c r="H1095" s="91">
        <v>0</v>
      </c>
      <c r="I1095" s="1"/>
      <c r="J1095" s="1"/>
      <c r="K1095" s="1"/>
      <c r="L1095" s="2" t="s">
        <v>956</v>
      </c>
      <c r="M1095" s="1" t="s">
        <v>21</v>
      </c>
      <c r="N1095" s="1" t="s">
        <v>21</v>
      </c>
    </row>
    <row r="1096" spans="1:14" x14ac:dyDescent="0.25">
      <c r="A1096" s="119" t="s">
        <v>81</v>
      </c>
      <c r="B1096" s="106" t="s">
        <v>15</v>
      </c>
      <c r="C1096" s="105" t="s">
        <v>673</v>
      </c>
      <c r="D1096" s="108">
        <v>47120099216</v>
      </c>
      <c r="E1096" s="1" t="s">
        <v>693</v>
      </c>
      <c r="F1096" s="2" t="s">
        <v>67</v>
      </c>
      <c r="G1096" s="1" t="s">
        <v>689</v>
      </c>
      <c r="H1096" s="91">
        <v>0</v>
      </c>
      <c r="I1096" s="1"/>
      <c r="J1096" s="1"/>
      <c r="K1096" s="1"/>
      <c r="L1096" s="2" t="s">
        <v>956</v>
      </c>
      <c r="M1096" s="1" t="s">
        <v>21</v>
      </c>
      <c r="N1096" s="1" t="s">
        <v>21</v>
      </c>
    </row>
    <row r="1097" spans="1:14" x14ac:dyDescent="0.25">
      <c r="A1097" s="119" t="s">
        <v>48</v>
      </c>
      <c r="B1097" s="106" t="s">
        <v>15</v>
      </c>
      <c r="C1097" s="105" t="s">
        <v>673</v>
      </c>
      <c r="D1097" s="108">
        <v>47120099216</v>
      </c>
      <c r="E1097" s="1" t="s">
        <v>693</v>
      </c>
      <c r="F1097" s="2" t="s">
        <v>67</v>
      </c>
      <c r="G1097" s="1" t="s">
        <v>689</v>
      </c>
      <c r="H1097" s="91">
        <v>46444</v>
      </c>
      <c r="I1097" s="1" t="s">
        <v>691</v>
      </c>
      <c r="J1097" s="1"/>
      <c r="K1097" s="1" t="s">
        <v>691</v>
      </c>
      <c r="L1097" s="101">
        <v>122</v>
      </c>
      <c r="M1097" s="1" t="s">
        <v>21</v>
      </c>
      <c r="N1097" s="1" t="s">
        <v>21</v>
      </c>
    </row>
    <row r="1098" spans="1:14" x14ac:dyDescent="0.25">
      <c r="A1098" s="119" t="s">
        <v>26</v>
      </c>
      <c r="B1098" s="106" t="s">
        <v>15</v>
      </c>
      <c r="C1098" s="105" t="s">
        <v>673</v>
      </c>
      <c r="D1098" s="108">
        <v>47120099216</v>
      </c>
      <c r="E1098" s="1" t="s">
        <v>693</v>
      </c>
      <c r="F1098" s="2" t="s">
        <v>67</v>
      </c>
      <c r="G1098" s="1" t="s">
        <v>689</v>
      </c>
      <c r="H1098" s="91">
        <v>0</v>
      </c>
      <c r="I1098" s="1"/>
      <c r="J1098" s="1"/>
      <c r="K1098" s="1"/>
      <c r="L1098" s="2" t="s">
        <v>956</v>
      </c>
      <c r="M1098" s="1" t="s">
        <v>21</v>
      </c>
      <c r="N1098" s="1" t="s">
        <v>21</v>
      </c>
    </row>
    <row r="1099" spans="1:14" x14ac:dyDescent="0.25">
      <c r="A1099" s="119" t="s">
        <v>22</v>
      </c>
      <c r="B1099" s="106" t="s">
        <v>15</v>
      </c>
      <c r="C1099" s="105" t="s">
        <v>673</v>
      </c>
      <c r="D1099" s="108">
        <v>47120099216</v>
      </c>
      <c r="E1099" s="1" t="s">
        <v>693</v>
      </c>
      <c r="F1099" s="2" t="s">
        <v>67</v>
      </c>
      <c r="G1099" s="1" t="s">
        <v>689</v>
      </c>
      <c r="H1099" s="91">
        <v>0</v>
      </c>
      <c r="I1099" s="1"/>
      <c r="J1099" s="1"/>
      <c r="K1099" s="1"/>
      <c r="L1099" s="2" t="s">
        <v>956</v>
      </c>
      <c r="M1099" s="1" t="s">
        <v>21</v>
      </c>
      <c r="N1099" s="1" t="s">
        <v>21</v>
      </c>
    </row>
    <row r="1100" spans="1:14" x14ac:dyDescent="0.25">
      <c r="A1100" s="119" t="s">
        <v>45</v>
      </c>
      <c r="B1100" s="106" t="s">
        <v>15</v>
      </c>
      <c r="C1100" s="105" t="s">
        <v>673</v>
      </c>
      <c r="D1100" s="108">
        <v>47120099216</v>
      </c>
      <c r="E1100" s="1" t="s">
        <v>693</v>
      </c>
      <c r="F1100" s="2" t="s">
        <v>67</v>
      </c>
      <c r="G1100" s="1" t="s">
        <v>689</v>
      </c>
      <c r="H1100" s="91">
        <v>0</v>
      </c>
      <c r="I1100" s="1"/>
      <c r="J1100" s="1"/>
      <c r="K1100" s="1"/>
      <c r="L1100" s="2" t="s">
        <v>956</v>
      </c>
      <c r="M1100" s="1" t="s">
        <v>21</v>
      </c>
      <c r="N1100" s="1" t="s">
        <v>21</v>
      </c>
    </row>
    <row r="1101" spans="1:14" x14ac:dyDescent="0.25">
      <c r="A1101" s="119" t="s">
        <v>84</v>
      </c>
      <c r="B1101" s="106" t="s">
        <v>15</v>
      </c>
      <c r="C1101" s="105" t="s">
        <v>673</v>
      </c>
      <c r="D1101" s="108">
        <v>47120099216</v>
      </c>
      <c r="E1101" s="1" t="s">
        <v>693</v>
      </c>
      <c r="F1101" s="2" t="s">
        <v>67</v>
      </c>
      <c r="G1101" s="1" t="s">
        <v>689</v>
      </c>
      <c r="H1101" s="91">
        <v>0</v>
      </c>
      <c r="I1101" s="1"/>
      <c r="J1101" s="1"/>
      <c r="K1101" s="1"/>
      <c r="L1101" s="2" t="s">
        <v>956</v>
      </c>
      <c r="M1101" s="1" t="s">
        <v>21</v>
      </c>
      <c r="N1101" s="1" t="s">
        <v>21</v>
      </c>
    </row>
    <row r="1102" spans="1:14" x14ac:dyDescent="0.25">
      <c r="A1102" s="119" t="s">
        <v>87</v>
      </c>
      <c r="B1102" s="106" t="s">
        <v>15</v>
      </c>
      <c r="C1102" s="105" t="s">
        <v>673</v>
      </c>
      <c r="D1102" s="108">
        <v>47120099216</v>
      </c>
      <c r="E1102" s="1" t="s">
        <v>693</v>
      </c>
      <c r="F1102" s="2" t="s">
        <v>67</v>
      </c>
      <c r="G1102" s="1" t="s">
        <v>689</v>
      </c>
      <c r="H1102" s="91">
        <v>0</v>
      </c>
      <c r="I1102" s="1"/>
      <c r="J1102" s="1"/>
      <c r="K1102" s="1"/>
      <c r="L1102" s="2" t="s">
        <v>956</v>
      </c>
      <c r="M1102" s="1" t="s">
        <v>21</v>
      </c>
      <c r="N1102" s="1" t="s">
        <v>21</v>
      </c>
    </row>
    <row r="1103" spans="1:14" x14ac:dyDescent="0.25">
      <c r="A1103" s="119" t="s">
        <v>436</v>
      </c>
      <c r="B1103" s="106" t="s">
        <v>15</v>
      </c>
      <c r="C1103" s="105" t="s">
        <v>673</v>
      </c>
      <c r="D1103" s="108">
        <v>47120099216</v>
      </c>
      <c r="E1103" s="1" t="s">
        <v>693</v>
      </c>
      <c r="F1103" s="2" t="s">
        <v>67</v>
      </c>
      <c r="G1103" s="1" t="s">
        <v>689</v>
      </c>
      <c r="H1103" s="91">
        <v>0</v>
      </c>
      <c r="I1103" s="1"/>
      <c r="J1103" s="1"/>
      <c r="K1103" s="1"/>
      <c r="L1103" s="2" t="s">
        <v>956</v>
      </c>
      <c r="M1103" s="1" t="s">
        <v>21</v>
      </c>
      <c r="N1103" s="1" t="s">
        <v>21</v>
      </c>
    </row>
    <row r="1104" spans="1:14" x14ac:dyDescent="0.25">
      <c r="A1104" s="119" t="s">
        <v>88</v>
      </c>
      <c r="B1104" s="106" t="s">
        <v>15</v>
      </c>
      <c r="C1104" s="105" t="s">
        <v>673</v>
      </c>
      <c r="D1104" s="108">
        <v>47120099216</v>
      </c>
      <c r="E1104" s="1" t="s">
        <v>693</v>
      </c>
      <c r="F1104" s="2" t="s">
        <v>67</v>
      </c>
      <c r="G1104" s="1" t="s">
        <v>689</v>
      </c>
      <c r="H1104" s="91">
        <v>0</v>
      </c>
      <c r="I1104" s="1"/>
      <c r="J1104" s="1"/>
      <c r="K1104" s="1"/>
      <c r="L1104" s="2" t="s">
        <v>956</v>
      </c>
      <c r="M1104" s="1" t="s">
        <v>21</v>
      </c>
      <c r="N1104" s="1" t="s">
        <v>21</v>
      </c>
    </row>
    <row r="1105" spans="1:14" x14ac:dyDescent="0.25">
      <c r="A1105" s="119" t="s">
        <v>46</v>
      </c>
      <c r="B1105" s="106" t="s">
        <v>15</v>
      </c>
      <c r="C1105" s="105" t="s">
        <v>673</v>
      </c>
      <c r="D1105" s="108">
        <v>47120099216</v>
      </c>
      <c r="E1105" s="1" t="s">
        <v>693</v>
      </c>
      <c r="F1105" s="2" t="s">
        <v>67</v>
      </c>
      <c r="G1105" s="1" t="s">
        <v>689</v>
      </c>
      <c r="H1105" s="91">
        <v>0</v>
      </c>
      <c r="I1105" s="1"/>
      <c r="J1105" s="1"/>
      <c r="K1105" s="1"/>
      <c r="L1105" s="2" t="s">
        <v>956</v>
      </c>
      <c r="M1105" s="1" t="s">
        <v>21</v>
      </c>
      <c r="N1105" s="1" t="s">
        <v>21</v>
      </c>
    </row>
    <row r="1106" spans="1:14" x14ac:dyDescent="0.25">
      <c r="A1106" s="119" t="s">
        <v>31</v>
      </c>
      <c r="B1106" s="106" t="s">
        <v>15</v>
      </c>
      <c r="C1106" s="105" t="s">
        <v>673</v>
      </c>
      <c r="D1106" s="108">
        <v>47120099217</v>
      </c>
      <c r="E1106" s="1" t="s">
        <v>694</v>
      </c>
      <c r="F1106" s="2" t="s">
        <v>67</v>
      </c>
      <c r="G1106" s="1" t="s">
        <v>689</v>
      </c>
      <c r="H1106" s="91">
        <v>12404</v>
      </c>
      <c r="I1106" s="1" t="s">
        <v>691</v>
      </c>
      <c r="J1106" s="1"/>
      <c r="K1106" s="1" t="s">
        <v>691</v>
      </c>
      <c r="L1106" s="101">
        <v>122</v>
      </c>
      <c r="M1106" s="1" t="s">
        <v>21</v>
      </c>
      <c r="N1106" s="1" t="s">
        <v>21</v>
      </c>
    </row>
    <row r="1107" spans="1:14" x14ac:dyDescent="0.25">
      <c r="A1107" s="119" t="s">
        <v>33</v>
      </c>
      <c r="B1107" s="106" t="s">
        <v>15</v>
      </c>
      <c r="C1107" s="105" t="s">
        <v>673</v>
      </c>
      <c r="D1107" s="108">
        <v>47120099217</v>
      </c>
      <c r="E1107" s="1" t="s">
        <v>694</v>
      </c>
      <c r="F1107" s="2" t="s">
        <v>67</v>
      </c>
      <c r="G1107" s="1" t="s">
        <v>689</v>
      </c>
      <c r="H1107" s="91">
        <v>0</v>
      </c>
      <c r="I1107" s="1"/>
      <c r="J1107" s="1"/>
      <c r="K1107" s="1"/>
      <c r="L1107" s="2" t="s">
        <v>956</v>
      </c>
      <c r="M1107" s="1" t="s">
        <v>21</v>
      </c>
      <c r="N1107" s="1" t="s">
        <v>21</v>
      </c>
    </row>
    <row r="1108" spans="1:14" x14ac:dyDescent="0.25">
      <c r="A1108" s="119" t="s">
        <v>36</v>
      </c>
      <c r="B1108" s="106" t="s">
        <v>15</v>
      </c>
      <c r="C1108" s="105" t="s">
        <v>673</v>
      </c>
      <c r="D1108" s="108">
        <v>47120099217</v>
      </c>
      <c r="E1108" s="1" t="s">
        <v>694</v>
      </c>
      <c r="F1108" s="2" t="s">
        <v>67</v>
      </c>
      <c r="G1108" s="1" t="s">
        <v>689</v>
      </c>
      <c r="H1108" s="91">
        <v>0</v>
      </c>
      <c r="I1108" s="1"/>
      <c r="J1108" s="1"/>
      <c r="K1108" s="1"/>
      <c r="L1108" s="2" t="s">
        <v>956</v>
      </c>
      <c r="M1108" s="1" t="s">
        <v>21</v>
      </c>
      <c r="N1108" s="1" t="s">
        <v>21</v>
      </c>
    </row>
    <row r="1109" spans="1:14" x14ac:dyDescent="0.25">
      <c r="A1109" s="119" t="s">
        <v>39</v>
      </c>
      <c r="B1109" s="106" t="s">
        <v>15</v>
      </c>
      <c r="C1109" s="105" t="s">
        <v>673</v>
      </c>
      <c r="D1109" s="108">
        <v>47120099217</v>
      </c>
      <c r="E1109" s="1" t="s">
        <v>694</v>
      </c>
      <c r="F1109" s="2" t="s">
        <v>67</v>
      </c>
      <c r="G1109" s="1" t="s">
        <v>689</v>
      </c>
      <c r="H1109" s="91">
        <v>0</v>
      </c>
      <c r="I1109" s="1"/>
      <c r="J1109" s="1"/>
      <c r="K1109" s="1"/>
      <c r="L1109" s="2" t="s">
        <v>956</v>
      </c>
      <c r="M1109" s="1" t="s">
        <v>21</v>
      </c>
      <c r="N1109" s="1" t="s">
        <v>21</v>
      </c>
    </row>
    <row r="1110" spans="1:14" x14ac:dyDescent="0.25">
      <c r="A1110" s="119" t="s">
        <v>1336</v>
      </c>
      <c r="B1110" s="106" t="s">
        <v>15</v>
      </c>
      <c r="C1110" s="105" t="s">
        <v>673</v>
      </c>
      <c r="D1110" s="108">
        <v>47120099217</v>
      </c>
      <c r="E1110" s="1" t="s">
        <v>694</v>
      </c>
      <c r="F1110" s="2" t="s">
        <v>67</v>
      </c>
      <c r="G1110" s="1" t="s">
        <v>689</v>
      </c>
      <c r="H1110" s="91">
        <v>0</v>
      </c>
      <c r="I1110" s="1"/>
      <c r="J1110" s="1"/>
      <c r="K1110" s="1"/>
      <c r="L1110" s="2" t="s">
        <v>956</v>
      </c>
      <c r="M1110" s="1" t="s">
        <v>21</v>
      </c>
      <c r="N1110" s="1" t="s">
        <v>21</v>
      </c>
    </row>
    <row r="1111" spans="1:14" x14ac:dyDescent="0.25">
      <c r="A1111" s="119" t="s">
        <v>40</v>
      </c>
      <c r="B1111" s="106" t="s">
        <v>15</v>
      </c>
      <c r="C1111" s="105" t="s">
        <v>673</v>
      </c>
      <c r="D1111" s="108">
        <v>47120099217</v>
      </c>
      <c r="E1111" s="1" t="s">
        <v>694</v>
      </c>
      <c r="F1111" s="2" t="s">
        <v>67</v>
      </c>
      <c r="G1111" s="1" t="s">
        <v>689</v>
      </c>
      <c r="H1111" s="91">
        <v>0</v>
      </c>
      <c r="I1111" s="1"/>
      <c r="J1111" s="1"/>
      <c r="K1111" s="1"/>
      <c r="L1111" s="2" t="s">
        <v>956</v>
      </c>
      <c r="M1111" s="1" t="s">
        <v>21</v>
      </c>
      <c r="N1111" s="1" t="s">
        <v>21</v>
      </c>
    </row>
    <row r="1112" spans="1:14" x14ac:dyDescent="0.25">
      <c r="A1112" s="119" t="s">
        <v>41</v>
      </c>
      <c r="B1112" s="106" t="s">
        <v>15</v>
      </c>
      <c r="C1112" s="105" t="s">
        <v>673</v>
      </c>
      <c r="D1112" s="108">
        <v>47120099217</v>
      </c>
      <c r="E1112" s="1" t="s">
        <v>694</v>
      </c>
      <c r="F1112" s="2" t="s">
        <v>67</v>
      </c>
      <c r="G1112" s="1" t="s">
        <v>689</v>
      </c>
      <c r="H1112" s="91">
        <v>0</v>
      </c>
      <c r="I1112" s="1"/>
      <c r="J1112" s="1"/>
      <c r="K1112" s="1"/>
      <c r="L1112" s="2" t="s">
        <v>956</v>
      </c>
      <c r="M1112" s="1" t="s">
        <v>21</v>
      </c>
      <c r="N1112" s="1" t="s">
        <v>21</v>
      </c>
    </row>
    <row r="1113" spans="1:14" x14ac:dyDescent="0.25">
      <c r="A1113" s="119" t="s">
        <v>80</v>
      </c>
      <c r="B1113" s="106" t="s">
        <v>15</v>
      </c>
      <c r="C1113" s="105" t="s">
        <v>673</v>
      </c>
      <c r="D1113" s="108">
        <v>47120099217</v>
      </c>
      <c r="E1113" s="1" t="s">
        <v>694</v>
      </c>
      <c r="F1113" s="2" t="s">
        <v>67</v>
      </c>
      <c r="G1113" s="1" t="s">
        <v>689</v>
      </c>
      <c r="H1113" s="91">
        <v>0</v>
      </c>
      <c r="I1113" s="1"/>
      <c r="J1113" s="1"/>
      <c r="K1113" s="1"/>
      <c r="L1113" s="2" t="s">
        <v>956</v>
      </c>
      <c r="M1113" s="1" t="s">
        <v>21</v>
      </c>
      <c r="N1113" s="1" t="s">
        <v>21</v>
      </c>
    </row>
    <row r="1114" spans="1:14" x14ac:dyDescent="0.25">
      <c r="A1114" s="119" t="s">
        <v>448</v>
      </c>
      <c r="B1114" s="106" t="s">
        <v>15</v>
      </c>
      <c r="C1114" s="105" t="s">
        <v>673</v>
      </c>
      <c r="D1114" s="108">
        <v>47120099217</v>
      </c>
      <c r="E1114" s="1" t="s">
        <v>694</v>
      </c>
      <c r="F1114" s="2" t="s">
        <v>67</v>
      </c>
      <c r="G1114" s="1" t="s">
        <v>689</v>
      </c>
      <c r="H1114" s="91">
        <v>0</v>
      </c>
      <c r="I1114" s="1"/>
      <c r="J1114" s="1"/>
      <c r="K1114" s="1"/>
      <c r="L1114" s="2" t="s">
        <v>956</v>
      </c>
      <c r="M1114" s="1" t="s">
        <v>21</v>
      </c>
      <c r="N1114" s="1" t="s">
        <v>21</v>
      </c>
    </row>
    <row r="1115" spans="1:14" x14ac:dyDescent="0.25">
      <c r="A1115" s="119" t="s">
        <v>42</v>
      </c>
      <c r="B1115" s="106" t="s">
        <v>15</v>
      </c>
      <c r="C1115" s="105" t="s">
        <v>673</v>
      </c>
      <c r="D1115" s="108">
        <v>47120099217</v>
      </c>
      <c r="E1115" s="1" t="s">
        <v>694</v>
      </c>
      <c r="F1115" s="2" t="s">
        <v>67</v>
      </c>
      <c r="G1115" s="1" t="s">
        <v>689</v>
      </c>
      <c r="H1115" s="91">
        <v>0</v>
      </c>
      <c r="I1115" s="1"/>
      <c r="J1115" s="1"/>
      <c r="K1115" s="1"/>
      <c r="L1115" s="2" t="s">
        <v>956</v>
      </c>
      <c r="M1115" s="1" t="s">
        <v>21</v>
      </c>
      <c r="N1115" s="1" t="s">
        <v>21</v>
      </c>
    </row>
    <row r="1116" spans="1:14" x14ac:dyDescent="0.25">
      <c r="A1116" s="119" t="s">
        <v>81</v>
      </c>
      <c r="B1116" s="106" t="s">
        <v>15</v>
      </c>
      <c r="C1116" s="105" t="s">
        <v>673</v>
      </c>
      <c r="D1116" s="108">
        <v>47120099217</v>
      </c>
      <c r="E1116" s="1" t="s">
        <v>694</v>
      </c>
      <c r="F1116" s="2" t="s">
        <v>67</v>
      </c>
      <c r="G1116" s="1" t="s">
        <v>689</v>
      </c>
      <c r="H1116" s="91">
        <v>0</v>
      </c>
      <c r="I1116" s="1"/>
      <c r="J1116" s="1"/>
      <c r="K1116" s="1"/>
      <c r="L1116" s="2" t="s">
        <v>956</v>
      </c>
      <c r="M1116" s="1" t="s">
        <v>21</v>
      </c>
      <c r="N1116" s="1" t="s">
        <v>21</v>
      </c>
    </row>
    <row r="1117" spans="1:14" x14ac:dyDescent="0.25">
      <c r="A1117" s="119" t="s">
        <v>48</v>
      </c>
      <c r="B1117" s="106" t="s">
        <v>15</v>
      </c>
      <c r="C1117" s="105" t="s">
        <v>673</v>
      </c>
      <c r="D1117" s="108">
        <v>47120099217</v>
      </c>
      <c r="E1117" s="1" t="s">
        <v>694</v>
      </c>
      <c r="F1117" s="2" t="s">
        <v>67</v>
      </c>
      <c r="G1117" s="1" t="s">
        <v>689</v>
      </c>
      <c r="H1117" s="91">
        <v>42</v>
      </c>
      <c r="I1117" s="1" t="s">
        <v>691</v>
      </c>
      <c r="J1117" s="1"/>
      <c r="K1117" s="1" t="s">
        <v>691</v>
      </c>
      <c r="L1117" s="101">
        <v>122</v>
      </c>
      <c r="M1117" s="1" t="s">
        <v>21</v>
      </c>
      <c r="N1117" s="1" t="s">
        <v>21</v>
      </c>
    </row>
    <row r="1118" spans="1:14" x14ac:dyDescent="0.25">
      <c r="A1118" s="119" t="s">
        <v>26</v>
      </c>
      <c r="B1118" s="106" t="s">
        <v>15</v>
      </c>
      <c r="C1118" s="105" t="s">
        <v>673</v>
      </c>
      <c r="D1118" s="108">
        <v>47120099217</v>
      </c>
      <c r="E1118" s="1" t="s">
        <v>694</v>
      </c>
      <c r="F1118" s="2" t="s">
        <v>67</v>
      </c>
      <c r="G1118" s="1" t="s">
        <v>689</v>
      </c>
      <c r="H1118" s="91">
        <v>0</v>
      </c>
      <c r="I1118" s="1"/>
      <c r="J1118" s="1"/>
      <c r="K1118" s="1"/>
      <c r="L1118" s="2" t="s">
        <v>956</v>
      </c>
      <c r="M1118" s="1" t="s">
        <v>21</v>
      </c>
      <c r="N1118" s="1" t="s">
        <v>21</v>
      </c>
    </row>
    <row r="1119" spans="1:14" x14ac:dyDescent="0.25">
      <c r="A1119" s="119" t="s">
        <v>22</v>
      </c>
      <c r="B1119" s="106" t="s">
        <v>15</v>
      </c>
      <c r="C1119" s="105" t="s">
        <v>673</v>
      </c>
      <c r="D1119" s="108">
        <v>47120099217</v>
      </c>
      <c r="E1119" s="1" t="s">
        <v>694</v>
      </c>
      <c r="F1119" s="2" t="s">
        <v>67</v>
      </c>
      <c r="G1119" s="1" t="s">
        <v>689</v>
      </c>
      <c r="H1119" s="91">
        <v>0</v>
      </c>
      <c r="I1119" s="1"/>
      <c r="J1119" s="1"/>
      <c r="K1119" s="1"/>
      <c r="L1119" s="2" t="s">
        <v>956</v>
      </c>
      <c r="M1119" s="1" t="s">
        <v>21</v>
      </c>
      <c r="N1119" s="1" t="s">
        <v>21</v>
      </c>
    </row>
    <row r="1120" spans="1:14" x14ac:dyDescent="0.25">
      <c r="A1120" s="119" t="s">
        <v>45</v>
      </c>
      <c r="B1120" s="106" t="s">
        <v>15</v>
      </c>
      <c r="C1120" s="105" t="s">
        <v>673</v>
      </c>
      <c r="D1120" s="108">
        <v>47120099217</v>
      </c>
      <c r="E1120" s="1" t="s">
        <v>694</v>
      </c>
      <c r="F1120" s="2" t="s">
        <v>67</v>
      </c>
      <c r="G1120" s="1" t="s">
        <v>689</v>
      </c>
      <c r="H1120" s="91">
        <v>0</v>
      </c>
      <c r="I1120" s="1"/>
      <c r="J1120" s="1"/>
      <c r="K1120" s="1"/>
      <c r="L1120" s="2" t="s">
        <v>956</v>
      </c>
      <c r="M1120" s="1" t="s">
        <v>21</v>
      </c>
      <c r="N1120" s="1" t="s">
        <v>21</v>
      </c>
    </row>
    <row r="1121" spans="1:14" x14ac:dyDescent="0.25">
      <c r="A1121" s="119" t="s">
        <v>84</v>
      </c>
      <c r="B1121" s="106" t="s">
        <v>15</v>
      </c>
      <c r="C1121" s="105" t="s">
        <v>673</v>
      </c>
      <c r="D1121" s="108">
        <v>47120099217</v>
      </c>
      <c r="E1121" s="1" t="s">
        <v>694</v>
      </c>
      <c r="F1121" s="2" t="s">
        <v>67</v>
      </c>
      <c r="G1121" s="1" t="s">
        <v>689</v>
      </c>
      <c r="H1121" s="91">
        <v>0</v>
      </c>
      <c r="I1121" s="1"/>
      <c r="J1121" s="1"/>
      <c r="K1121" s="1"/>
      <c r="L1121" s="2" t="s">
        <v>956</v>
      </c>
      <c r="M1121" s="1" t="s">
        <v>21</v>
      </c>
      <c r="N1121" s="1" t="s">
        <v>21</v>
      </c>
    </row>
    <row r="1122" spans="1:14" x14ac:dyDescent="0.25">
      <c r="A1122" s="119" t="s">
        <v>87</v>
      </c>
      <c r="B1122" s="106" t="s">
        <v>15</v>
      </c>
      <c r="C1122" s="105" t="s">
        <v>673</v>
      </c>
      <c r="D1122" s="108">
        <v>47120099217</v>
      </c>
      <c r="E1122" s="1" t="s">
        <v>694</v>
      </c>
      <c r="F1122" s="2" t="s">
        <v>67</v>
      </c>
      <c r="G1122" s="1" t="s">
        <v>689</v>
      </c>
      <c r="H1122" s="91">
        <v>0</v>
      </c>
      <c r="I1122" s="1"/>
      <c r="J1122" s="1"/>
      <c r="K1122" s="1"/>
      <c r="L1122" s="2" t="s">
        <v>956</v>
      </c>
      <c r="M1122" s="1" t="s">
        <v>21</v>
      </c>
      <c r="N1122" s="1" t="s">
        <v>21</v>
      </c>
    </row>
    <row r="1123" spans="1:14" x14ac:dyDescent="0.25">
      <c r="A1123" s="119" t="s">
        <v>436</v>
      </c>
      <c r="B1123" s="106" t="s">
        <v>15</v>
      </c>
      <c r="C1123" s="105" t="s">
        <v>673</v>
      </c>
      <c r="D1123" s="108">
        <v>47120099217</v>
      </c>
      <c r="E1123" s="1" t="s">
        <v>694</v>
      </c>
      <c r="F1123" s="2" t="s">
        <v>67</v>
      </c>
      <c r="G1123" s="1" t="s">
        <v>689</v>
      </c>
      <c r="H1123" s="91">
        <v>0</v>
      </c>
      <c r="I1123" s="1"/>
      <c r="J1123" s="1"/>
      <c r="K1123" s="1"/>
      <c r="L1123" s="2" t="s">
        <v>956</v>
      </c>
      <c r="M1123" s="1" t="s">
        <v>21</v>
      </c>
      <c r="N1123" s="1" t="s">
        <v>21</v>
      </c>
    </row>
    <row r="1124" spans="1:14" x14ac:dyDescent="0.25">
      <c r="A1124" s="119" t="s">
        <v>88</v>
      </c>
      <c r="B1124" s="106" t="s">
        <v>15</v>
      </c>
      <c r="C1124" s="105" t="s">
        <v>673</v>
      </c>
      <c r="D1124" s="108">
        <v>47120099217</v>
      </c>
      <c r="E1124" s="1" t="s">
        <v>694</v>
      </c>
      <c r="F1124" s="2" t="s">
        <v>67</v>
      </c>
      <c r="G1124" s="1" t="s">
        <v>689</v>
      </c>
      <c r="H1124" s="91">
        <v>0</v>
      </c>
      <c r="I1124" s="1"/>
      <c r="J1124" s="1"/>
      <c r="K1124" s="1"/>
      <c r="L1124" s="2" t="s">
        <v>956</v>
      </c>
      <c r="M1124" s="1" t="s">
        <v>21</v>
      </c>
      <c r="N1124" s="1" t="s">
        <v>21</v>
      </c>
    </row>
    <row r="1125" spans="1:14" x14ac:dyDescent="0.25">
      <c r="A1125" s="119" t="s">
        <v>46</v>
      </c>
      <c r="B1125" s="106" t="s">
        <v>15</v>
      </c>
      <c r="C1125" s="105" t="s">
        <v>673</v>
      </c>
      <c r="D1125" s="108">
        <v>47120099217</v>
      </c>
      <c r="E1125" s="1" t="s">
        <v>694</v>
      </c>
      <c r="F1125" s="2" t="s">
        <v>67</v>
      </c>
      <c r="G1125" s="1" t="s">
        <v>689</v>
      </c>
      <c r="H1125" s="91">
        <v>0</v>
      </c>
      <c r="I1125" s="1"/>
      <c r="J1125" s="1"/>
      <c r="K1125" s="1"/>
      <c r="L1125" s="2" t="s">
        <v>956</v>
      </c>
      <c r="M1125" s="1" t="s">
        <v>21</v>
      </c>
      <c r="N1125" s="1" t="s">
        <v>21</v>
      </c>
    </row>
    <row r="1126" spans="1:14" x14ac:dyDescent="0.25">
      <c r="A1126" s="119" t="s">
        <v>31</v>
      </c>
      <c r="B1126" s="106" t="s">
        <v>15</v>
      </c>
      <c r="C1126" s="105" t="s">
        <v>673</v>
      </c>
      <c r="D1126" s="108">
        <v>47120099218</v>
      </c>
      <c r="E1126" s="1" t="s">
        <v>695</v>
      </c>
      <c r="F1126" s="2" t="s">
        <v>67</v>
      </c>
      <c r="G1126" s="1" t="s">
        <v>689</v>
      </c>
      <c r="H1126" s="91">
        <v>5616887</v>
      </c>
      <c r="I1126" s="1" t="s">
        <v>1001</v>
      </c>
      <c r="J1126" s="1" t="s">
        <v>945</v>
      </c>
      <c r="K1126" s="1" t="s">
        <v>945</v>
      </c>
      <c r="L1126" s="101">
        <v>3</v>
      </c>
      <c r="M1126" s="1" t="s">
        <v>21</v>
      </c>
      <c r="N1126" s="1" t="s">
        <v>21</v>
      </c>
    </row>
    <row r="1127" spans="1:14" x14ac:dyDescent="0.25">
      <c r="A1127" s="119" t="s">
        <v>33</v>
      </c>
      <c r="B1127" s="106" t="s">
        <v>15</v>
      </c>
      <c r="C1127" s="105" t="s">
        <v>673</v>
      </c>
      <c r="D1127" s="108">
        <v>47120099218</v>
      </c>
      <c r="E1127" s="1" t="s">
        <v>695</v>
      </c>
      <c r="F1127" s="2" t="s">
        <v>67</v>
      </c>
      <c r="G1127" s="1" t="s">
        <v>689</v>
      </c>
      <c r="H1127" s="91">
        <v>5650592</v>
      </c>
      <c r="I1127" s="1" t="s">
        <v>1001</v>
      </c>
      <c r="J1127" s="1" t="s">
        <v>961</v>
      </c>
      <c r="K1127" s="1" t="s">
        <v>961</v>
      </c>
      <c r="L1127" s="101">
        <v>4</v>
      </c>
      <c r="M1127" s="1" t="s">
        <v>21</v>
      </c>
      <c r="N1127" s="1" t="s">
        <v>21</v>
      </c>
    </row>
    <row r="1128" spans="1:14" x14ac:dyDescent="0.25">
      <c r="A1128" s="119" t="s">
        <v>36</v>
      </c>
      <c r="B1128" s="106" t="s">
        <v>15</v>
      </c>
      <c r="C1128" s="105" t="s">
        <v>673</v>
      </c>
      <c r="D1128" s="108">
        <v>47120099218</v>
      </c>
      <c r="E1128" s="1" t="s">
        <v>695</v>
      </c>
      <c r="F1128" s="2" t="s">
        <v>67</v>
      </c>
      <c r="G1128" s="1" t="s">
        <v>689</v>
      </c>
      <c r="H1128" s="91">
        <v>6458498</v>
      </c>
      <c r="I1128" s="1" t="s">
        <v>1001</v>
      </c>
      <c r="J1128" s="1" t="s">
        <v>948</v>
      </c>
      <c r="K1128" s="1" t="s">
        <v>948</v>
      </c>
      <c r="L1128" s="101">
        <v>5</v>
      </c>
      <c r="M1128" s="1" t="s">
        <v>21</v>
      </c>
      <c r="N1128" s="1" t="s">
        <v>21</v>
      </c>
    </row>
    <row r="1129" spans="1:14" x14ac:dyDescent="0.25">
      <c r="A1129" s="119" t="s">
        <v>39</v>
      </c>
      <c r="B1129" s="106" t="s">
        <v>15</v>
      </c>
      <c r="C1129" s="105" t="s">
        <v>673</v>
      </c>
      <c r="D1129" s="108">
        <v>47120099218</v>
      </c>
      <c r="E1129" s="1" t="s">
        <v>695</v>
      </c>
      <c r="F1129" s="2" t="s">
        <v>67</v>
      </c>
      <c r="G1129" s="1" t="s">
        <v>689</v>
      </c>
      <c r="H1129" s="91">
        <v>2127479</v>
      </c>
      <c r="I1129" s="1" t="s">
        <v>1001</v>
      </c>
      <c r="J1129" s="1" t="s">
        <v>945</v>
      </c>
      <c r="K1129" s="1" t="s">
        <v>945</v>
      </c>
      <c r="L1129" s="101">
        <v>3</v>
      </c>
      <c r="M1129" s="1" t="s">
        <v>21</v>
      </c>
      <c r="N1129" s="1" t="s">
        <v>21</v>
      </c>
    </row>
    <row r="1130" spans="1:14" x14ac:dyDescent="0.25">
      <c r="A1130" s="119" t="s">
        <v>1336</v>
      </c>
      <c r="B1130" s="106" t="s">
        <v>15</v>
      </c>
      <c r="C1130" s="105" t="s">
        <v>673</v>
      </c>
      <c r="D1130" s="108">
        <v>47120099218</v>
      </c>
      <c r="E1130" s="1" t="s">
        <v>695</v>
      </c>
      <c r="F1130" s="2" t="s">
        <v>67</v>
      </c>
      <c r="G1130" s="1" t="s">
        <v>689</v>
      </c>
      <c r="H1130" s="91">
        <v>0</v>
      </c>
      <c r="I1130" s="1"/>
      <c r="J1130" s="1"/>
      <c r="K1130" s="1"/>
      <c r="L1130" s="2" t="s">
        <v>956</v>
      </c>
      <c r="M1130" s="1" t="s">
        <v>21</v>
      </c>
      <c r="N1130" s="1" t="s">
        <v>21</v>
      </c>
    </row>
    <row r="1131" spans="1:14" x14ac:dyDescent="0.25">
      <c r="A1131" s="119" t="s">
        <v>40</v>
      </c>
      <c r="B1131" s="106" t="s">
        <v>15</v>
      </c>
      <c r="C1131" s="105" t="s">
        <v>673</v>
      </c>
      <c r="D1131" s="108">
        <v>47120099218</v>
      </c>
      <c r="E1131" s="1" t="s">
        <v>695</v>
      </c>
      <c r="F1131" s="2" t="s">
        <v>67</v>
      </c>
      <c r="G1131" s="1" t="s">
        <v>689</v>
      </c>
      <c r="H1131" s="91">
        <v>6400313</v>
      </c>
      <c r="I1131" s="1" t="s">
        <v>1001</v>
      </c>
      <c r="J1131" s="1" t="s">
        <v>945</v>
      </c>
      <c r="K1131" s="1" t="s">
        <v>945</v>
      </c>
      <c r="L1131" s="101">
        <v>3</v>
      </c>
      <c r="M1131" s="1" t="s">
        <v>21</v>
      </c>
      <c r="N1131" s="1" t="s">
        <v>21</v>
      </c>
    </row>
    <row r="1132" spans="1:14" x14ac:dyDescent="0.25">
      <c r="A1132" s="119" t="s">
        <v>41</v>
      </c>
      <c r="B1132" s="106" t="s">
        <v>15</v>
      </c>
      <c r="C1132" s="105" t="s">
        <v>673</v>
      </c>
      <c r="D1132" s="108">
        <v>47120099218</v>
      </c>
      <c r="E1132" s="1" t="s">
        <v>695</v>
      </c>
      <c r="F1132" s="2" t="s">
        <v>67</v>
      </c>
      <c r="G1132" s="1" t="s">
        <v>689</v>
      </c>
      <c r="H1132" s="91">
        <v>1185134</v>
      </c>
      <c r="I1132" s="1" t="s">
        <v>1001</v>
      </c>
      <c r="J1132" s="1" t="s">
        <v>945</v>
      </c>
      <c r="K1132" s="1" t="s">
        <v>945</v>
      </c>
      <c r="L1132" s="101">
        <v>3</v>
      </c>
      <c r="M1132" s="1" t="s">
        <v>21</v>
      </c>
      <c r="N1132" s="1" t="s">
        <v>21</v>
      </c>
    </row>
    <row r="1133" spans="1:14" x14ac:dyDescent="0.25">
      <c r="A1133" s="119" t="s">
        <v>80</v>
      </c>
      <c r="B1133" s="106" t="s">
        <v>15</v>
      </c>
      <c r="C1133" s="105" t="s">
        <v>673</v>
      </c>
      <c r="D1133" s="108">
        <v>47120099218</v>
      </c>
      <c r="E1133" s="1" t="s">
        <v>695</v>
      </c>
      <c r="F1133" s="2" t="s">
        <v>67</v>
      </c>
      <c r="G1133" s="1" t="s">
        <v>689</v>
      </c>
      <c r="H1133" s="91">
        <v>2007942</v>
      </c>
      <c r="I1133" s="1" t="s">
        <v>1001</v>
      </c>
      <c r="J1133" s="1" t="s">
        <v>948</v>
      </c>
      <c r="K1133" s="1" t="s">
        <v>948</v>
      </c>
      <c r="L1133" s="101">
        <v>5</v>
      </c>
      <c r="M1133" s="1" t="s">
        <v>21</v>
      </c>
      <c r="N1133" s="1" t="s">
        <v>21</v>
      </c>
    </row>
    <row r="1134" spans="1:14" x14ac:dyDescent="0.25">
      <c r="A1134" s="119" t="s">
        <v>448</v>
      </c>
      <c r="B1134" s="106" t="s">
        <v>15</v>
      </c>
      <c r="C1134" s="105" t="s">
        <v>673</v>
      </c>
      <c r="D1134" s="108">
        <v>47120099218</v>
      </c>
      <c r="E1134" s="1" t="s">
        <v>695</v>
      </c>
      <c r="F1134" s="2" t="s">
        <v>67</v>
      </c>
      <c r="G1134" s="1" t="s">
        <v>689</v>
      </c>
      <c r="H1134" s="91">
        <v>0</v>
      </c>
      <c r="I1134" s="1"/>
      <c r="J1134" s="1"/>
      <c r="K1134" s="1"/>
      <c r="L1134" s="2" t="s">
        <v>956</v>
      </c>
      <c r="M1134" s="1" t="s">
        <v>21</v>
      </c>
      <c r="N1134" s="1" t="s">
        <v>21</v>
      </c>
    </row>
    <row r="1135" spans="1:14" x14ac:dyDescent="0.25">
      <c r="A1135" s="119" t="s">
        <v>42</v>
      </c>
      <c r="B1135" s="106" t="s">
        <v>15</v>
      </c>
      <c r="C1135" s="105" t="s">
        <v>673</v>
      </c>
      <c r="D1135" s="108">
        <v>47120099218</v>
      </c>
      <c r="E1135" s="1" t="s">
        <v>695</v>
      </c>
      <c r="F1135" s="2" t="s">
        <v>67</v>
      </c>
      <c r="G1135" s="1" t="s">
        <v>689</v>
      </c>
      <c r="H1135" s="91">
        <v>1676793</v>
      </c>
      <c r="I1135" s="1" t="s">
        <v>1001</v>
      </c>
      <c r="J1135" s="1" t="s">
        <v>992</v>
      </c>
      <c r="K1135" s="1" t="s">
        <v>992</v>
      </c>
      <c r="L1135" s="101">
        <v>6</v>
      </c>
      <c r="M1135" s="1" t="s">
        <v>21</v>
      </c>
      <c r="N1135" s="1" t="s">
        <v>21</v>
      </c>
    </row>
    <row r="1136" spans="1:14" x14ac:dyDescent="0.25">
      <c r="A1136" s="119" t="s">
        <v>81</v>
      </c>
      <c r="B1136" s="106" t="s">
        <v>15</v>
      </c>
      <c r="C1136" s="105" t="s">
        <v>673</v>
      </c>
      <c r="D1136" s="108">
        <v>47120099218</v>
      </c>
      <c r="E1136" s="1" t="s">
        <v>695</v>
      </c>
      <c r="F1136" s="2" t="s">
        <v>67</v>
      </c>
      <c r="G1136" s="1" t="s">
        <v>689</v>
      </c>
      <c r="H1136" s="91">
        <v>2624180</v>
      </c>
      <c r="I1136" s="1" t="s">
        <v>1001</v>
      </c>
      <c r="J1136" s="1" t="s">
        <v>992</v>
      </c>
      <c r="K1136" s="1" t="s">
        <v>992</v>
      </c>
      <c r="L1136" s="101">
        <v>6</v>
      </c>
      <c r="M1136" s="1" t="s">
        <v>21</v>
      </c>
      <c r="N1136" s="1" t="s">
        <v>21</v>
      </c>
    </row>
    <row r="1137" spans="1:14" x14ac:dyDescent="0.25">
      <c r="A1137" s="119" t="s">
        <v>48</v>
      </c>
      <c r="B1137" s="106" t="s">
        <v>15</v>
      </c>
      <c r="C1137" s="105" t="s">
        <v>673</v>
      </c>
      <c r="D1137" s="108">
        <v>47120099218</v>
      </c>
      <c r="E1137" s="1" t="s">
        <v>695</v>
      </c>
      <c r="F1137" s="2" t="s">
        <v>67</v>
      </c>
      <c r="G1137" s="1" t="s">
        <v>689</v>
      </c>
      <c r="H1137" s="91">
        <v>6138461</v>
      </c>
      <c r="I1137" s="1" t="s">
        <v>961</v>
      </c>
      <c r="J1137" s="1" t="s">
        <v>945</v>
      </c>
      <c r="K1137" s="1" t="s">
        <v>945</v>
      </c>
      <c r="L1137" s="101">
        <v>3</v>
      </c>
      <c r="M1137" s="1" t="s">
        <v>21</v>
      </c>
      <c r="N1137" s="1" t="s">
        <v>21</v>
      </c>
    </row>
    <row r="1138" spans="1:14" x14ac:dyDescent="0.25">
      <c r="A1138" s="119" t="s">
        <v>26</v>
      </c>
      <c r="B1138" s="106" t="s">
        <v>15</v>
      </c>
      <c r="C1138" s="105" t="s">
        <v>673</v>
      </c>
      <c r="D1138" s="108">
        <v>47120099218</v>
      </c>
      <c r="E1138" s="1" t="s">
        <v>695</v>
      </c>
      <c r="F1138" s="2" t="s">
        <v>67</v>
      </c>
      <c r="G1138" s="1" t="s">
        <v>689</v>
      </c>
      <c r="H1138" s="91">
        <v>2730702</v>
      </c>
      <c r="I1138" s="1" t="s">
        <v>1001</v>
      </c>
      <c r="J1138" s="1" t="s">
        <v>945</v>
      </c>
      <c r="K1138" s="1" t="s">
        <v>945</v>
      </c>
      <c r="L1138" s="101">
        <v>3</v>
      </c>
      <c r="M1138" s="1" t="s">
        <v>21</v>
      </c>
      <c r="N1138" s="1" t="s">
        <v>21</v>
      </c>
    </row>
    <row r="1139" spans="1:14" x14ac:dyDescent="0.25">
      <c r="A1139" s="119" t="s">
        <v>22</v>
      </c>
      <c r="B1139" s="106" t="s">
        <v>15</v>
      </c>
      <c r="C1139" s="105" t="s">
        <v>673</v>
      </c>
      <c r="D1139" s="108">
        <v>47120099218</v>
      </c>
      <c r="E1139" s="1" t="s">
        <v>695</v>
      </c>
      <c r="F1139" s="2" t="s">
        <v>67</v>
      </c>
      <c r="G1139" s="1" t="s">
        <v>689</v>
      </c>
      <c r="H1139" s="91">
        <v>1080227</v>
      </c>
      <c r="I1139" s="1" t="s">
        <v>1001</v>
      </c>
      <c r="J1139" s="1" t="s">
        <v>945</v>
      </c>
      <c r="K1139" s="1" t="s">
        <v>945</v>
      </c>
      <c r="L1139" s="101">
        <v>3</v>
      </c>
      <c r="M1139" s="1" t="s">
        <v>21</v>
      </c>
      <c r="N1139" s="1" t="s">
        <v>21</v>
      </c>
    </row>
    <row r="1140" spans="1:14" x14ac:dyDescent="0.25">
      <c r="A1140" s="119" t="s">
        <v>45</v>
      </c>
      <c r="B1140" s="106" t="s">
        <v>15</v>
      </c>
      <c r="C1140" s="105" t="s">
        <v>673</v>
      </c>
      <c r="D1140" s="108">
        <v>47120099218</v>
      </c>
      <c r="E1140" s="1" t="s">
        <v>695</v>
      </c>
      <c r="F1140" s="2" t="s">
        <v>67</v>
      </c>
      <c r="G1140" s="1" t="s">
        <v>689</v>
      </c>
      <c r="H1140" s="91">
        <v>4251514</v>
      </c>
      <c r="I1140" s="1" t="s">
        <v>1001</v>
      </c>
      <c r="J1140" s="1" t="s">
        <v>945</v>
      </c>
      <c r="K1140" s="1" t="s">
        <v>945</v>
      </c>
      <c r="L1140" s="101">
        <v>3</v>
      </c>
      <c r="M1140" s="1" t="s">
        <v>21</v>
      </c>
      <c r="N1140" s="1" t="s">
        <v>21</v>
      </c>
    </row>
    <row r="1141" spans="1:14" x14ac:dyDescent="0.25">
      <c r="A1141" s="119" t="s">
        <v>84</v>
      </c>
      <c r="B1141" s="106" t="s">
        <v>15</v>
      </c>
      <c r="C1141" s="105" t="s">
        <v>673</v>
      </c>
      <c r="D1141" s="108">
        <v>47120099218</v>
      </c>
      <c r="E1141" s="1" t="s">
        <v>695</v>
      </c>
      <c r="F1141" s="2" t="s">
        <v>67</v>
      </c>
      <c r="G1141" s="1" t="s">
        <v>689</v>
      </c>
      <c r="H1141" s="91">
        <v>2878347</v>
      </c>
      <c r="I1141" s="1" t="s">
        <v>1001</v>
      </c>
      <c r="J1141" s="1" t="s">
        <v>948</v>
      </c>
      <c r="K1141" s="1" t="s">
        <v>948</v>
      </c>
      <c r="L1141" s="101">
        <v>5</v>
      </c>
      <c r="M1141" s="1" t="s">
        <v>21</v>
      </c>
      <c r="N1141" s="1" t="s">
        <v>21</v>
      </c>
    </row>
    <row r="1142" spans="1:14" x14ac:dyDescent="0.25">
      <c r="A1142" s="119" t="s">
        <v>87</v>
      </c>
      <c r="B1142" s="106" t="s">
        <v>15</v>
      </c>
      <c r="C1142" s="105" t="s">
        <v>673</v>
      </c>
      <c r="D1142" s="108">
        <v>47120099218</v>
      </c>
      <c r="E1142" s="1" t="s">
        <v>695</v>
      </c>
      <c r="F1142" s="2" t="s">
        <v>67</v>
      </c>
      <c r="G1142" s="1" t="s">
        <v>689</v>
      </c>
      <c r="H1142" s="91">
        <v>85317</v>
      </c>
      <c r="I1142" s="1" t="s">
        <v>1001</v>
      </c>
      <c r="J1142" s="1" t="s">
        <v>992</v>
      </c>
      <c r="K1142" s="1" t="s">
        <v>992</v>
      </c>
      <c r="L1142" s="101">
        <v>6</v>
      </c>
      <c r="M1142" s="1" t="s">
        <v>21</v>
      </c>
      <c r="N1142" s="1" t="s">
        <v>21</v>
      </c>
    </row>
    <row r="1143" spans="1:14" x14ac:dyDescent="0.25">
      <c r="A1143" s="119" t="s">
        <v>436</v>
      </c>
      <c r="B1143" s="106" t="s">
        <v>15</v>
      </c>
      <c r="C1143" s="105" t="s">
        <v>673</v>
      </c>
      <c r="D1143" s="108">
        <v>47120099218</v>
      </c>
      <c r="E1143" s="1" t="s">
        <v>695</v>
      </c>
      <c r="F1143" s="2" t="s">
        <v>67</v>
      </c>
      <c r="G1143" s="1" t="s">
        <v>689</v>
      </c>
      <c r="H1143" s="91">
        <v>15464</v>
      </c>
      <c r="I1143" s="1" t="s">
        <v>1001</v>
      </c>
      <c r="J1143" s="1" t="s">
        <v>85</v>
      </c>
      <c r="K1143" s="1" t="s">
        <v>1001</v>
      </c>
      <c r="L1143" s="101">
        <v>7</v>
      </c>
      <c r="M1143" s="1" t="s">
        <v>21</v>
      </c>
      <c r="N1143" s="1" t="s">
        <v>21</v>
      </c>
    </row>
    <row r="1144" spans="1:14" x14ac:dyDescent="0.25">
      <c r="A1144" s="119" t="s">
        <v>88</v>
      </c>
      <c r="B1144" s="106" t="s">
        <v>15</v>
      </c>
      <c r="C1144" s="105" t="s">
        <v>673</v>
      </c>
      <c r="D1144" s="108">
        <v>47120099218</v>
      </c>
      <c r="E1144" s="1" t="s">
        <v>695</v>
      </c>
      <c r="F1144" s="2" t="s">
        <v>67</v>
      </c>
      <c r="G1144" s="1" t="s">
        <v>689</v>
      </c>
      <c r="H1144" s="91">
        <v>781232</v>
      </c>
      <c r="I1144" s="1" t="s">
        <v>1001</v>
      </c>
      <c r="J1144" s="1" t="s">
        <v>948</v>
      </c>
      <c r="K1144" s="1" t="s">
        <v>948</v>
      </c>
      <c r="L1144" s="101">
        <v>5</v>
      </c>
      <c r="M1144" s="1" t="s">
        <v>21</v>
      </c>
      <c r="N1144" s="1" t="s">
        <v>21</v>
      </c>
    </row>
    <row r="1145" spans="1:14" x14ac:dyDescent="0.25">
      <c r="A1145" s="119" t="s">
        <v>46</v>
      </c>
      <c r="B1145" s="106" t="s">
        <v>15</v>
      </c>
      <c r="C1145" s="105" t="s">
        <v>673</v>
      </c>
      <c r="D1145" s="108">
        <v>47120099218</v>
      </c>
      <c r="E1145" s="1" t="s">
        <v>695</v>
      </c>
      <c r="F1145" s="2" t="s">
        <v>67</v>
      </c>
      <c r="G1145" s="1" t="s">
        <v>689</v>
      </c>
      <c r="H1145" s="91">
        <v>1137968</v>
      </c>
      <c r="I1145" s="1" t="s">
        <v>1001</v>
      </c>
      <c r="J1145" s="1" t="s">
        <v>948</v>
      </c>
      <c r="K1145" s="1" t="s">
        <v>948</v>
      </c>
      <c r="L1145" s="101">
        <v>5</v>
      </c>
      <c r="M1145" s="1" t="s">
        <v>21</v>
      </c>
      <c r="N1145" s="1" t="s">
        <v>21</v>
      </c>
    </row>
    <row r="1146" spans="1:14" x14ac:dyDescent="0.25">
      <c r="A1146" s="119" t="s">
        <v>31</v>
      </c>
      <c r="B1146" s="106" t="s">
        <v>15</v>
      </c>
      <c r="C1146" s="105" t="s">
        <v>673</v>
      </c>
      <c r="D1146" s="108">
        <v>47120099219</v>
      </c>
      <c r="E1146" s="1" t="s">
        <v>696</v>
      </c>
      <c r="F1146" s="2" t="s">
        <v>67</v>
      </c>
      <c r="G1146" s="1" t="s">
        <v>689</v>
      </c>
      <c r="H1146" s="91">
        <v>25282171</v>
      </c>
      <c r="I1146" s="1" t="s">
        <v>948</v>
      </c>
      <c r="J1146" s="1" t="s">
        <v>945</v>
      </c>
      <c r="K1146" s="1" t="s">
        <v>945</v>
      </c>
      <c r="L1146" s="101">
        <v>3</v>
      </c>
      <c r="M1146" s="1" t="s">
        <v>21</v>
      </c>
      <c r="N1146" s="1" t="s">
        <v>21</v>
      </c>
    </row>
    <row r="1147" spans="1:14" x14ac:dyDescent="0.25">
      <c r="A1147" s="119" t="s">
        <v>33</v>
      </c>
      <c r="B1147" s="106" t="s">
        <v>15</v>
      </c>
      <c r="C1147" s="105" t="s">
        <v>673</v>
      </c>
      <c r="D1147" s="108">
        <v>47120099219</v>
      </c>
      <c r="E1147" s="1" t="s">
        <v>696</v>
      </c>
      <c r="F1147" s="2" t="s">
        <v>67</v>
      </c>
      <c r="G1147" s="1" t="s">
        <v>689</v>
      </c>
      <c r="H1147" s="91">
        <v>9633568</v>
      </c>
      <c r="I1147" s="1" t="s">
        <v>1001</v>
      </c>
      <c r="J1147" s="1" t="s">
        <v>945</v>
      </c>
      <c r="K1147" s="1" t="s">
        <v>945</v>
      </c>
      <c r="L1147" s="101">
        <v>3</v>
      </c>
      <c r="M1147" s="1" t="s">
        <v>21</v>
      </c>
      <c r="N1147" s="1" t="s">
        <v>21</v>
      </c>
    </row>
    <row r="1148" spans="1:14" x14ac:dyDescent="0.25">
      <c r="A1148" s="119" t="s">
        <v>36</v>
      </c>
      <c r="B1148" s="106" t="s">
        <v>15</v>
      </c>
      <c r="C1148" s="105" t="s">
        <v>673</v>
      </c>
      <c r="D1148" s="108">
        <v>47120099219</v>
      </c>
      <c r="E1148" s="1" t="s">
        <v>696</v>
      </c>
      <c r="F1148" s="2" t="s">
        <v>67</v>
      </c>
      <c r="G1148" s="1" t="s">
        <v>689</v>
      </c>
      <c r="H1148" s="91">
        <v>14265809</v>
      </c>
      <c r="I1148" s="1" t="s">
        <v>1001</v>
      </c>
      <c r="J1148" s="1" t="s">
        <v>945</v>
      </c>
      <c r="K1148" s="1" t="s">
        <v>945</v>
      </c>
      <c r="L1148" s="101">
        <v>3</v>
      </c>
      <c r="M1148" s="1" t="s">
        <v>21</v>
      </c>
      <c r="N1148" s="1" t="s">
        <v>21</v>
      </c>
    </row>
    <row r="1149" spans="1:14" x14ac:dyDescent="0.25">
      <c r="A1149" s="119" t="s">
        <v>39</v>
      </c>
      <c r="B1149" s="106" t="s">
        <v>15</v>
      </c>
      <c r="C1149" s="105" t="s">
        <v>673</v>
      </c>
      <c r="D1149" s="108">
        <v>47120099219</v>
      </c>
      <c r="E1149" s="1" t="s">
        <v>696</v>
      </c>
      <c r="F1149" s="2" t="s">
        <v>67</v>
      </c>
      <c r="G1149" s="1" t="s">
        <v>689</v>
      </c>
      <c r="H1149" s="91">
        <v>5748747</v>
      </c>
      <c r="I1149" s="1" t="s">
        <v>1001</v>
      </c>
      <c r="J1149" s="1" t="s">
        <v>945</v>
      </c>
      <c r="K1149" s="1" t="s">
        <v>945</v>
      </c>
      <c r="L1149" s="101">
        <v>3</v>
      </c>
      <c r="M1149" s="1" t="s">
        <v>21</v>
      </c>
      <c r="N1149" s="1" t="s">
        <v>21</v>
      </c>
    </row>
    <row r="1150" spans="1:14" x14ac:dyDescent="0.25">
      <c r="A1150" s="119" t="s">
        <v>1336</v>
      </c>
      <c r="B1150" s="106" t="s">
        <v>15</v>
      </c>
      <c r="C1150" s="105" t="s">
        <v>673</v>
      </c>
      <c r="D1150" s="108">
        <v>47120099219</v>
      </c>
      <c r="E1150" s="1" t="s">
        <v>696</v>
      </c>
      <c r="F1150" s="2" t="s">
        <v>67</v>
      </c>
      <c r="G1150" s="1" t="s">
        <v>689</v>
      </c>
      <c r="H1150" s="91">
        <v>0</v>
      </c>
      <c r="I1150" s="1"/>
      <c r="J1150" s="1"/>
      <c r="K1150" s="1"/>
      <c r="L1150" s="2" t="s">
        <v>956</v>
      </c>
      <c r="M1150" s="1" t="s">
        <v>21</v>
      </c>
      <c r="N1150" s="1" t="s">
        <v>21</v>
      </c>
    </row>
    <row r="1151" spans="1:14" x14ac:dyDescent="0.25">
      <c r="A1151" s="119" t="s">
        <v>40</v>
      </c>
      <c r="B1151" s="106" t="s">
        <v>15</v>
      </c>
      <c r="C1151" s="105" t="s">
        <v>673</v>
      </c>
      <c r="D1151" s="108">
        <v>47120099219</v>
      </c>
      <c r="E1151" s="1" t="s">
        <v>696</v>
      </c>
      <c r="F1151" s="2" t="s">
        <v>67</v>
      </c>
      <c r="G1151" s="1" t="s">
        <v>689</v>
      </c>
      <c r="H1151" s="91">
        <v>23295690</v>
      </c>
      <c r="I1151" s="1" t="s">
        <v>1001</v>
      </c>
      <c r="J1151" s="1" t="s">
        <v>945</v>
      </c>
      <c r="K1151" s="1" t="s">
        <v>945</v>
      </c>
      <c r="L1151" s="101">
        <v>3</v>
      </c>
      <c r="M1151" s="1" t="s">
        <v>21</v>
      </c>
      <c r="N1151" s="1" t="s">
        <v>21</v>
      </c>
    </row>
    <row r="1152" spans="1:14" x14ac:dyDescent="0.25">
      <c r="A1152" s="119" t="s">
        <v>41</v>
      </c>
      <c r="B1152" s="106" t="s">
        <v>15</v>
      </c>
      <c r="C1152" s="105" t="s">
        <v>673</v>
      </c>
      <c r="D1152" s="108">
        <v>47120099219</v>
      </c>
      <c r="E1152" s="1" t="s">
        <v>696</v>
      </c>
      <c r="F1152" s="2" t="s">
        <v>67</v>
      </c>
      <c r="G1152" s="1" t="s">
        <v>689</v>
      </c>
      <c r="H1152" s="91">
        <v>1740711</v>
      </c>
      <c r="I1152" s="1" t="s">
        <v>1001</v>
      </c>
      <c r="J1152" s="1" t="s">
        <v>945</v>
      </c>
      <c r="K1152" s="1" t="s">
        <v>945</v>
      </c>
      <c r="L1152" s="101">
        <v>3</v>
      </c>
      <c r="M1152" s="1" t="s">
        <v>21</v>
      </c>
      <c r="N1152" s="1" t="s">
        <v>21</v>
      </c>
    </row>
    <row r="1153" spans="1:14" x14ac:dyDescent="0.25">
      <c r="A1153" s="119" t="s">
        <v>80</v>
      </c>
      <c r="B1153" s="106" t="s">
        <v>15</v>
      </c>
      <c r="C1153" s="105" t="s">
        <v>673</v>
      </c>
      <c r="D1153" s="108">
        <v>47120099219</v>
      </c>
      <c r="E1153" s="1" t="s">
        <v>696</v>
      </c>
      <c r="F1153" s="2" t="s">
        <v>67</v>
      </c>
      <c r="G1153" s="1" t="s">
        <v>689</v>
      </c>
      <c r="H1153" s="91">
        <v>7791962</v>
      </c>
      <c r="I1153" s="1" t="s">
        <v>1001</v>
      </c>
      <c r="J1153" s="1" t="s">
        <v>945</v>
      </c>
      <c r="K1153" s="1" t="s">
        <v>945</v>
      </c>
      <c r="L1153" s="101">
        <v>3</v>
      </c>
      <c r="M1153" s="1" t="s">
        <v>21</v>
      </c>
      <c r="N1153" s="1" t="s">
        <v>21</v>
      </c>
    </row>
    <row r="1154" spans="1:14" x14ac:dyDescent="0.25">
      <c r="A1154" s="119" t="s">
        <v>448</v>
      </c>
      <c r="B1154" s="106" t="s">
        <v>15</v>
      </c>
      <c r="C1154" s="105" t="s">
        <v>673</v>
      </c>
      <c r="D1154" s="108">
        <v>47120099219</v>
      </c>
      <c r="E1154" s="1" t="s">
        <v>696</v>
      </c>
      <c r="F1154" s="2" t="s">
        <v>67</v>
      </c>
      <c r="G1154" s="1" t="s">
        <v>689</v>
      </c>
      <c r="H1154" s="91">
        <v>0</v>
      </c>
      <c r="I1154" s="1"/>
      <c r="J1154" s="1"/>
      <c r="K1154" s="1"/>
      <c r="L1154" s="2" t="s">
        <v>956</v>
      </c>
      <c r="M1154" s="1" t="s">
        <v>21</v>
      </c>
      <c r="N1154" s="1" t="s">
        <v>21</v>
      </c>
    </row>
    <row r="1155" spans="1:14" x14ac:dyDescent="0.25">
      <c r="A1155" s="119" t="s">
        <v>42</v>
      </c>
      <c r="B1155" s="106" t="s">
        <v>15</v>
      </c>
      <c r="C1155" s="105" t="s">
        <v>673</v>
      </c>
      <c r="D1155" s="108">
        <v>47120099219</v>
      </c>
      <c r="E1155" s="1" t="s">
        <v>696</v>
      </c>
      <c r="F1155" s="2" t="s">
        <v>67</v>
      </c>
      <c r="G1155" s="1" t="s">
        <v>689</v>
      </c>
      <c r="H1155" s="91">
        <v>3708281</v>
      </c>
      <c r="I1155" s="1" t="s">
        <v>1001</v>
      </c>
      <c r="J1155" s="1" t="s">
        <v>961</v>
      </c>
      <c r="K1155" s="1" t="s">
        <v>961</v>
      </c>
      <c r="L1155" s="101">
        <v>4</v>
      </c>
      <c r="M1155" s="1" t="s">
        <v>21</v>
      </c>
      <c r="N1155" s="1" t="s">
        <v>21</v>
      </c>
    </row>
    <row r="1156" spans="1:14" x14ac:dyDescent="0.25">
      <c r="A1156" s="119" t="s">
        <v>81</v>
      </c>
      <c r="B1156" s="106" t="s">
        <v>15</v>
      </c>
      <c r="C1156" s="105" t="s">
        <v>673</v>
      </c>
      <c r="D1156" s="108">
        <v>47120099219</v>
      </c>
      <c r="E1156" s="1" t="s">
        <v>696</v>
      </c>
      <c r="F1156" s="2" t="s">
        <v>67</v>
      </c>
      <c r="G1156" s="1" t="s">
        <v>689</v>
      </c>
      <c r="H1156" s="91">
        <v>7479046</v>
      </c>
      <c r="I1156" s="1" t="s">
        <v>1001</v>
      </c>
      <c r="J1156" s="1" t="s">
        <v>948</v>
      </c>
      <c r="K1156" s="1" t="s">
        <v>948</v>
      </c>
      <c r="L1156" s="101">
        <v>5</v>
      </c>
      <c r="M1156" s="1" t="s">
        <v>21</v>
      </c>
      <c r="N1156" s="1" t="s">
        <v>21</v>
      </c>
    </row>
    <row r="1157" spans="1:14" x14ac:dyDescent="0.25">
      <c r="A1157" s="119" t="s">
        <v>48</v>
      </c>
      <c r="B1157" s="106" t="s">
        <v>15</v>
      </c>
      <c r="C1157" s="105" t="s">
        <v>673</v>
      </c>
      <c r="D1157" s="108">
        <v>47120099219</v>
      </c>
      <c r="E1157" s="1" t="s">
        <v>696</v>
      </c>
      <c r="F1157" s="2" t="s">
        <v>67</v>
      </c>
      <c r="G1157" s="1" t="s">
        <v>689</v>
      </c>
      <c r="H1157" s="91">
        <v>20023600</v>
      </c>
      <c r="I1157" s="1" t="s">
        <v>1001</v>
      </c>
      <c r="J1157" s="1" t="s">
        <v>945</v>
      </c>
      <c r="K1157" s="1" t="s">
        <v>945</v>
      </c>
      <c r="L1157" s="101">
        <v>3</v>
      </c>
      <c r="M1157" s="1" t="s">
        <v>21</v>
      </c>
      <c r="N1157" s="1" t="s">
        <v>21</v>
      </c>
    </row>
    <row r="1158" spans="1:14" x14ac:dyDescent="0.25">
      <c r="A1158" s="119" t="s">
        <v>26</v>
      </c>
      <c r="B1158" s="106" t="s">
        <v>15</v>
      </c>
      <c r="C1158" s="105" t="s">
        <v>673</v>
      </c>
      <c r="D1158" s="108">
        <v>47120099219</v>
      </c>
      <c r="E1158" s="1" t="s">
        <v>696</v>
      </c>
      <c r="F1158" s="2" t="s">
        <v>67</v>
      </c>
      <c r="G1158" s="1" t="s">
        <v>689</v>
      </c>
      <c r="H1158" s="91">
        <v>5443366</v>
      </c>
      <c r="I1158" s="1" t="s">
        <v>1001</v>
      </c>
      <c r="J1158" s="1" t="s">
        <v>945</v>
      </c>
      <c r="K1158" s="1" t="s">
        <v>945</v>
      </c>
      <c r="L1158" s="101">
        <v>3</v>
      </c>
      <c r="M1158" s="1" t="s">
        <v>21</v>
      </c>
      <c r="N1158" s="1" t="s">
        <v>21</v>
      </c>
    </row>
    <row r="1159" spans="1:14" x14ac:dyDescent="0.25">
      <c r="A1159" s="119" t="s">
        <v>22</v>
      </c>
      <c r="B1159" s="106" t="s">
        <v>15</v>
      </c>
      <c r="C1159" s="105" t="s">
        <v>673</v>
      </c>
      <c r="D1159" s="108">
        <v>47120099219</v>
      </c>
      <c r="E1159" s="1" t="s">
        <v>696</v>
      </c>
      <c r="F1159" s="2" t="s">
        <v>67</v>
      </c>
      <c r="G1159" s="1" t="s">
        <v>689</v>
      </c>
      <c r="H1159" s="91">
        <v>4269203</v>
      </c>
      <c r="I1159" s="1" t="s">
        <v>1001</v>
      </c>
      <c r="J1159" s="1" t="s">
        <v>945</v>
      </c>
      <c r="K1159" s="1" t="s">
        <v>945</v>
      </c>
      <c r="L1159" s="101">
        <v>3</v>
      </c>
      <c r="M1159" s="1" t="s">
        <v>21</v>
      </c>
      <c r="N1159" s="1" t="s">
        <v>21</v>
      </c>
    </row>
    <row r="1160" spans="1:14" x14ac:dyDescent="0.25">
      <c r="A1160" s="119" t="s">
        <v>45</v>
      </c>
      <c r="B1160" s="106" t="s">
        <v>15</v>
      </c>
      <c r="C1160" s="105" t="s">
        <v>673</v>
      </c>
      <c r="D1160" s="108">
        <v>47120099219</v>
      </c>
      <c r="E1160" s="1" t="s">
        <v>696</v>
      </c>
      <c r="F1160" s="2" t="s">
        <v>67</v>
      </c>
      <c r="G1160" s="1" t="s">
        <v>689</v>
      </c>
      <c r="H1160" s="91">
        <v>10902080</v>
      </c>
      <c r="I1160" s="1" t="s">
        <v>1001</v>
      </c>
      <c r="J1160" s="1" t="s">
        <v>945</v>
      </c>
      <c r="K1160" s="1" t="s">
        <v>945</v>
      </c>
      <c r="L1160" s="101">
        <v>3</v>
      </c>
      <c r="M1160" s="1" t="s">
        <v>21</v>
      </c>
      <c r="N1160" s="1" t="s">
        <v>21</v>
      </c>
    </row>
    <row r="1161" spans="1:14" x14ac:dyDescent="0.25">
      <c r="A1161" s="119" t="s">
        <v>84</v>
      </c>
      <c r="B1161" s="106" t="s">
        <v>15</v>
      </c>
      <c r="C1161" s="105" t="s">
        <v>673</v>
      </c>
      <c r="D1161" s="108">
        <v>47120099219</v>
      </c>
      <c r="E1161" s="1" t="s">
        <v>696</v>
      </c>
      <c r="F1161" s="2" t="s">
        <v>67</v>
      </c>
      <c r="G1161" s="1" t="s">
        <v>689</v>
      </c>
      <c r="H1161" s="91">
        <v>12607486</v>
      </c>
      <c r="I1161" s="1" t="s">
        <v>1001</v>
      </c>
      <c r="J1161" s="1" t="s">
        <v>948</v>
      </c>
      <c r="K1161" s="1" t="s">
        <v>948</v>
      </c>
      <c r="L1161" s="101">
        <v>5</v>
      </c>
      <c r="M1161" s="1" t="s">
        <v>21</v>
      </c>
      <c r="N1161" s="1" t="s">
        <v>21</v>
      </c>
    </row>
    <row r="1162" spans="1:14" x14ac:dyDescent="0.25">
      <c r="A1162" s="119" t="s">
        <v>87</v>
      </c>
      <c r="B1162" s="106" t="s">
        <v>15</v>
      </c>
      <c r="C1162" s="105" t="s">
        <v>673</v>
      </c>
      <c r="D1162" s="108">
        <v>47120099219</v>
      </c>
      <c r="E1162" s="1" t="s">
        <v>696</v>
      </c>
      <c r="F1162" s="2" t="s">
        <v>67</v>
      </c>
      <c r="G1162" s="1" t="s">
        <v>689</v>
      </c>
      <c r="H1162" s="91">
        <v>231664</v>
      </c>
      <c r="I1162" s="1" t="s">
        <v>1001</v>
      </c>
      <c r="J1162" s="1" t="s">
        <v>992</v>
      </c>
      <c r="K1162" s="1" t="s">
        <v>992</v>
      </c>
      <c r="L1162" s="101">
        <v>6</v>
      </c>
      <c r="M1162" s="1" t="s">
        <v>21</v>
      </c>
      <c r="N1162" s="1" t="s">
        <v>21</v>
      </c>
    </row>
    <row r="1163" spans="1:14" x14ac:dyDescent="0.25">
      <c r="A1163" s="119" t="s">
        <v>436</v>
      </c>
      <c r="B1163" s="106" t="s">
        <v>15</v>
      </c>
      <c r="C1163" s="105" t="s">
        <v>673</v>
      </c>
      <c r="D1163" s="108">
        <v>47120099219</v>
      </c>
      <c r="E1163" s="1" t="s">
        <v>696</v>
      </c>
      <c r="F1163" s="2" t="s">
        <v>67</v>
      </c>
      <c r="G1163" s="1" t="s">
        <v>689</v>
      </c>
      <c r="H1163" s="91">
        <v>0</v>
      </c>
      <c r="I1163" s="1"/>
      <c r="J1163" s="1"/>
      <c r="K1163" s="1"/>
      <c r="L1163" s="2" t="s">
        <v>956</v>
      </c>
      <c r="M1163" s="1" t="s">
        <v>21</v>
      </c>
      <c r="N1163" s="1" t="s">
        <v>21</v>
      </c>
    </row>
    <row r="1164" spans="1:14" x14ac:dyDescent="0.25">
      <c r="A1164" s="119" t="s">
        <v>88</v>
      </c>
      <c r="B1164" s="106" t="s">
        <v>15</v>
      </c>
      <c r="C1164" s="105" t="s">
        <v>673</v>
      </c>
      <c r="D1164" s="108">
        <v>47120099219</v>
      </c>
      <c r="E1164" s="1" t="s">
        <v>696</v>
      </c>
      <c r="F1164" s="2" t="s">
        <v>67</v>
      </c>
      <c r="G1164" s="1" t="s">
        <v>689</v>
      </c>
      <c r="H1164" s="91">
        <v>1858081</v>
      </c>
      <c r="I1164" s="1" t="s">
        <v>1001</v>
      </c>
      <c r="J1164" s="1" t="s">
        <v>948</v>
      </c>
      <c r="K1164" s="1" t="s">
        <v>948</v>
      </c>
      <c r="L1164" s="101">
        <v>5</v>
      </c>
      <c r="M1164" s="1" t="s">
        <v>21</v>
      </c>
      <c r="N1164" s="1" t="s">
        <v>21</v>
      </c>
    </row>
    <row r="1165" spans="1:14" x14ac:dyDescent="0.25">
      <c r="A1165" s="119" t="s">
        <v>46</v>
      </c>
      <c r="B1165" s="106" t="s">
        <v>15</v>
      </c>
      <c r="C1165" s="105" t="s">
        <v>673</v>
      </c>
      <c r="D1165" s="108">
        <v>47120099219</v>
      </c>
      <c r="E1165" s="1" t="s">
        <v>696</v>
      </c>
      <c r="F1165" s="2" t="s">
        <v>67</v>
      </c>
      <c r="G1165" s="1" t="s">
        <v>689</v>
      </c>
      <c r="H1165" s="91">
        <v>2516720</v>
      </c>
      <c r="I1165" s="1" t="s">
        <v>1001</v>
      </c>
      <c r="J1165" s="1" t="s">
        <v>945</v>
      </c>
      <c r="K1165" s="1" t="s">
        <v>945</v>
      </c>
      <c r="L1165" s="101">
        <v>3</v>
      </c>
      <c r="M1165" s="1" t="s">
        <v>21</v>
      </c>
      <c r="N1165" s="1" t="s">
        <v>21</v>
      </c>
    </row>
    <row r="1166" spans="1:14" x14ac:dyDescent="0.25">
      <c r="A1166" s="119" t="s">
        <v>31</v>
      </c>
      <c r="B1166" s="106" t="s">
        <v>15</v>
      </c>
      <c r="C1166" s="105" t="s">
        <v>673</v>
      </c>
      <c r="D1166" s="108">
        <v>47120099220</v>
      </c>
      <c r="E1166" s="1" t="s">
        <v>697</v>
      </c>
      <c r="F1166" s="2" t="s">
        <v>67</v>
      </c>
      <c r="G1166" s="1" t="s">
        <v>689</v>
      </c>
      <c r="H1166" s="91">
        <v>314864</v>
      </c>
      <c r="I1166" s="1" t="s">
        <v>948</v>
      </c>
      <c r="J1166" s="1" t="s">
        <v>948</v>
      </c>
      <c r="K1166" s="1" t="s">
        <v>948</v>
      </c>
      <c r="L1166" s="101">
        <v>5</v>
      </c>
      <c r="M1166" s="1" t="s">
        <v>21</v>
      </c>
      <c r="N1166" s="1" t="s">
        <v>21</v>
      </c>
    </row>
    <row r="1167" spans="1:14" x14ac:dyDescent="0.25">
      <c r="A1167" s="119" t="s">
        <v>33</v>
      </c>
      <c r="B1167" s="106" t="s">
        <v>15</v>
      </c>
      <c r="C1167" s="105" t="s">
        <v>673</v>
      </c>
      <c r="D1167" s="108">
        <v>47120099220</v>
      </c>
      <c r="E1167" s="1" t="s">
        <v>697</v>
      </c>
      <c r="F1167" s="2" t="s">
        <v>67</v>
      </c>
      <c r="G1167" s="1" t="s">
        <v>689</v>
      </c>
      <c r="H1167" s="91">
        <v>0</v>
      </c>
      <c r="I1167" s="1"/>
      <c r="J1167" s="1"/>
      <c r="K1167" s="1"/>
      <c r="L1167" s="2" t="s">
        <v>956</v>
      </c>
      <c r="M1167" s="1" t="s">
        <v>21</v>
      </c>
      <c r="N1167" s="1" t="s">
        <v>21</v>
      </c>
    </row>
    <row r="1168" spans="1:14" x14ac:dyDescent="0.25">
      <c r="A1168" s="119" t="s">
        <v>36</v>
      </c>
      <c r="B1168" s="106" t="s">
        <v>15</v>
      </c>
      <c r="C1168" s="105" t="s">
        <v>673</v>
      </c>
      <c r="D1168" s="108">
        <v>47120099220</v>
      </c>
      <c r="E1168" s="1" t="s">
        <v>697</v>
      </c>
      <c r="F1168" s="2" t="s">
        <v>67</v>
      </c>
      <c r="G1168" s="1" t="s">
        <v>689</v>
      </c>
      <c r="H1168" s="91">
        <v>0</v>
      </c>
      <c r="I1168" s="1"/>
      <c r="J1168" s="1"/>
      <c r="K1168" s="1"/>
      <c r="L1168" s="2" t="s">
        <v>956</v>
      </c>
      <c r="M1168" s="1" t="s">
        <v>21</v>
      </c>
      <c r="N1168" s="1" t="s">
        <v>21</v>
      </c>
    </row>
    <row r="1169" spans="1:14" x14ac:dyDescent="0.25">
      <c r="A1169" s="119" t="s">
        <v>39</v>
      </c>
      <c r="B1169" s="106" t="s">
        <v>15</v>
      </c>
      <c r="C1169" s="105" t="s">
        <v>673</v>
      </c>
      <c r="D1169" s="108">
        <v>47120099220</v>
      </c>
      <c r="E1169" s="1" t="s">
        <v>697</v>
      </c>
      <c r="F1169" s="2" t="s">
        <v>67</v>
      </c>
      <c r="G1169" s="1" t="s">
        <v>689</v>
      </c>
      <c r="H1169" s="91">
        <v>0</v>
      </c>
      <c r="I1169" s="1"/>
      <c r="J1169" s="1"/>
      <c r="K1169" s="1"/>
      <c r="L1169" s="2" t="s">
        <v>956</v>
      </c>
      <c r="M1169" s="1" t="s">
        <v>21</v>
      </c>
      <c r="N1169" s="1" t="s">
        <v>21</v>
      </c>
    </row>
    <row r="1170" spans="1:14" x14ac:dyDescent="0.25">
      <c r="A1170" s="119" t="s">
        <v>1336</v>
      </c>
      <c r="B1170" s="106" t="s">
        <v>15</v>
      </c>
      <c r="C1170" s="105" t="s">
        <v>673</v>
      </c>
      <c r="D1170" s="108">
        <v>47120099220</v>
      </c>
      <c r="E1170" s="1" t="s">
        <v>697</v>
      </c>
      <c r="F1170" s="2" t="s">
        <v>67</v>
      </c>
      <c r="G1170" s="1" t="s">
        <v>689</v>
      </c>
      <c r="H1170" s="91">
        <v>0</v>
      </c>
      <c r="I1170" s="1"/>
      <c r="J1170" s="1"/>
      <c r="K1170" s="1"/>
      <c r="L1170" s="2" t="s">
        <v>956</v>
      </c>
      <c r="M1170" s="1" t="s">
        <v>21</v>
      </c>
      <c r="N1170" s="1" t="s">
        <v>21</v>
      </c>
    </row>
    <row r="1171" spans="1:14" x14ac:dyDescent="0.25">
      <c r="A1171" s="119" t="s">
        <v>40</v>
      </c>
      <c r="B1171" s="106" t="s">
        <v>15</v>
      </c>
      <c r="C1171" s="105" t="s">
        <v>673</v>
      </c>
      <c r="D1171" s="108">
        <v>47120099220</v>
      </c>
      <c r="E1171" s="1" t="s">
        <v>697</v>
      </c>
      <c r="F1171" s="2" t="s">
        <v>67</v>
      </c>
      <c r="G1171" s="1" t="s">
        <v>689</v>
      </c>
      <c r="H1171" s="91">
        <v>0</v>
      </c>
      <c r="I1171" s="1"/>
      <c r="J1171" s="1"/>
      <c r="K1171" s="1"/>
      <c r="L1171" s="2" t="s">
        <v>956</v>
      </c>
      <c r="M1171" s="1" t="s">
        <v>21</v>
      </c>
      <c r="N1171" s="1" t="s">
        <v>21</v>
      </c>
    </row>
    <row r="1172" spans="1:14" x14ac:dyDescent="0.25">
      <c r="A1172" s="119" t="s">
        <v>41</v>
      </c>
      <c r="B1172" s="106" t="s">
        <v>15</v>
      </c>
      <c r="C1172" s="105" t="s">
        <v>673</v>
      </c>
      <c r="D1172" s="108">
        <v>47120099220</v>
      </c>
      <c r="E1172" s="1" t="s">
        <v>697</v>
      </c>
      <c r="F1172" s="2" t="s">
        <v>67</v>
      </c>
      <c r="G1172" s="1" t="s">
        <v>689</v>
      </c>
      <c r="H1172" s="91">
        <v>0</v>
      </c>
      <c r="I1172" s="1"/>
      <c r="J1172" s="1"/>
      <c r="K1172" s="1"/>
      <c r="L1172" s="2" t="s">
        <v>956</v>
      </c>
      <c r="M1172" s="1" t="s">
        <v>21</v>
      </c>
      <c r="N1172" s="1" t="s">
        <v>21</v>
      </c>
    </row>
    <row r="1173" spans="1:14" x14ac:dyDescent="0.25">
      <c r="A1173" s="119" t="s">
        <v>80</v>
      </c>
      <c r="B1173" s="106" t="s">
        <v>15</v>
      </c>
      <c r="C1173" s="105" t="s">
        <v>673</v>
      </c>
      <c r="D1173" s="108">
        <v>47120099220</v>
      </c>
      <c r="E1173" s="1" t="s">
        <v>697</v>
      </c>
      <c r="F1173" s="2" t="s">
        <v>67</v>
      </c>
      <c r="G1173" s="1" t="s">
        <v>689</v>
      </c>
      <c r="H1173" s="91">
        <v>0</v>
      </c>
      <c r="I1173" s="1"/>
      <c r="J1173" s="1"/>
      <c r="K1173" s="1"/>
      <c r="L1173" s="2" t="s">
        <v>956</v>
      </c>
      <c r="M1173" s="1" t="s">
        <v>21</v>
      </c>
      <c r="N1173" s="1" t="s">
        <v>21</v>
      </c>
    </row>
    <row r="1174" spans="1:14" x14ac:dyDescent="0.25">
      <c r="A1174" s="119" t="s">
        <v>448</v>
      </c>
      <c r="B1174" s="106" t="s">
        <v>15</v>
      </c>
      <c r="C1174" s="105" t="s">
        <v>673</v>
      </c>
      <c r="D1174" s="108">
        <v>47120099220</v>
      </c>
      <c r="E1174" s="1" t="s">
        <v>697</v>
      </c>
      <c r="F1174" s="2" t="s">
        <v>67</v>
      </c>
      <c r="G1174" s="1" t="s">
        <v>689</v>
      </c>
      <c r="H1174" s="91">
        <v>0</v>
      </c>
      <c r="I1174" s="1"/>
      <c r="J1174" s="1"/>
      <c r="K1174" s="1"/>
      <c r="L1174" s="2" t="s">
        <v>956</v>
      </c>
      <c r="M1174" s="1" t="s">
        <v>21</v>
      </c>
      <c r="N1174" s="1" t="s">
        <v>21</v>
      </c>
    </row>
    <row r="1175" spans="1:14" x14ac:dyDescent="0.25">
      <c r="A1175" s="119" t="s">
        <v>42</v>
      </c>
      <c r="B1175" s="106" t="s">
        <v>15</v>
      </c>
      <c r="C1175" s="105" t="s">
        <v>673</v>
      </c>
      <c r="D1175" s="108">
        <v>47120099220</v>
      </c>
      <c r="E1175" s="1" t="s">
        <v>697</v>
      </c>
      <c r="F1175" s="2" t="s">
        <v>67</v>
      </c>
      <c r="G1175" s="1" t="s">
        <v>689</v>
      </c>
      <c r="H1175" s="91">
        <v>0</v>
      </c>
      <c r="I1175" s="1"/>
      <c r="J1175" s="1"/>
      <c r="K1175" s="1"/>
      <c r="L1175" s="2" t="s">
        <v>956</v>
      </c>
      <c r="M1175" s="1" t="s">
        <v>21</v>
      </c>
      <c r="N1175" s="1" t="s">
        <v>21</v>
      </c>
    </row>
    <row r="1176" spans="1:14" x14ac:dyDescent="0.25">
      <c r="A1176" s="119" t="s">
        <v>81</v>
      </c>
      <c r="B1176" s="106" t="s">
        <v>15</v>
      </c>
      <c r="C1176" s="105" t="s">
        <v>673</v>
      </c>
      <c r="D1176" s="108">
        <v>47120099220</v>
      </c>
      <c r="E1176" s="1" t="s">
        <v>697</v>
      </c>
      <c r="F1176" s="2" t="s">
        <v>67</v>
      </c>
      <c r="G1176" s="1" t="s">
        <v>689</v>
      </c>
      <c r="H1176" s="91">
        <v>0</v>
      </c>
      <c r="I1176" s="1"/>
      <c r="J1176" s="1"/>
      <c r="K1176" s="1"/>
      <c r="L1176" s="2" t="s">
        <v>956</v>
      </c>
      <c r="M1176" s="1" t="s">
        <v>21</v>
      </c>
      <c r="N1176" s="1" t="s">
        <v>21</v>
      </c>
    </row>
    <row r="1177" spans="1:14" x14ac:dyDescent="0.25">
      <c r="A1177" s="119" t="s">
        <v>48</v>
      </c>
      <c r="B1177" s="106" t="s">
        <v>15</v>
      </c>
      <c r="C1177" s="105" t="s">
        <v>673</v>
      </c>
      <c r="D1177" s="108">
        <v>47120099220</v>
      </c>
      <c r="E1177" s="1" t="s">
        <v>697</v>
      </c>
      <c r="F1177" s="2" t="s">
        <v>67</v>
      </c>
      <c r="G1177" s="1" t="s">
        <v>689</v>
      </c>
      <c r="H1177" s="91">
        <v>427611</v>
      </c>
      <c r="I1177" s="1" t="s">
        <v>1001</v>
      </c>
      <c r="J1177" s="1" t="s">
        <v>992</v>
      </c>
      <c r="K1177" s="1" t="s">
        <v>992</v>
      </c>
      <c r="L1177" s="101">
        <v>6</v>
      </c>
      <c r="M1177" s="1" t="s">
        <v>21</v>
      </c>
      <c r="N1177" s="1" t="s">
        <v>21</v>
      </c>
    </row>
    <row r="1178" spans="1:14" x14ac:dyDescent="0.25">
      <c r="A1178" s="119" t="s">
        <v>26</v>
      </c>
      <c r="B1178" s="106" t="s">
        <v>15</v>
      </c>
      <c r="C1178" s="105" t="s">
        <v>673</v>
      </c>
      <c r="D1178" s="108">
        <v>47120099220</v>
      </c>
      <c r="E1178" s="1" t="s">
        <v>697</v>
      </c>
      <c r="F1178" s="2" t="s">
        <v>67</v>
      </c>
      <c r="G1178" s="1" t="s">
        <v>689</v>
      </c>
      <c r="H1178" s="91">
        <v>0</v>
      </c>
      <c r="I1178" s="1"/>
      <c r="J1178" s="1"/>
      <c r="K1178" s="1"/>
      <c r="L1178" s="2" t="s">
        <v>956</v>
      </c>
      <c r="M1178" s="1" t="s">
        <v>21</v>
      </c>
      <c r="N1178" s="1" t="s">
        <v>21</v>
      </c>
    </row>
    <row r="1179" spans="1:14" x14ac:dyDescent="0.25">
      <c r="A1179" s="119" t="s">
        <v>22</v>
      </c>
      <c r="B1179" s="106" t="s">
        <v>15</v>
      </c>
      <c r="C1179" s="105" t="s">
        <v>673</v>
      </c>
      <c r="D1179" s="108">
        <v>47120099220</v>
      </c>
      <c r="E1179" s="1" t="s">
        <v>697</v>
      </c>
      <c r="F1179" s="2" t="s">
        <v>67</v>
      </c>
      <c r="G1179" s="1" t="s">
        <v>689</v>
      </c>
      <c r="H1179" s="91">
        <v>0</v>
      </c>
      <c r="I1179" s="1" t="s">
        <v>55</v>
      </c>
      <c r="J1179" s="1" t="s">
        <v>20</v>
      </c>
      <c r="K1179" s="1" t="s">
        <v>20</v>
      </c>
      <c r="L1179" s="101">
        <v>11</v>
      </c>
      <c r="M1179" s="1" t="s">
        <v>21</v>
      </c>
      <c r="N1179" s="1" t="s">
        <v>21</v>
      </c>
    </row>
    <row r="1180" spans="1:14" x14ac:dyDescent="0.25">
      <c r="A1180" s="119" t="s">
        <v>45</v>
      </c>
      <c r="B1180" s="106" t="s">
        <v>15</v>
      </c>
      <c r="C1180" s="105" t="s">
        <v>673</v>
      </c>
      <c r="D1180" s="108">
        <v>47120099220</v>
      </c>
      <c r="E1180" s="1" t="s">
        <v>697</v>
      </c>
      <c r="F1180" s="2" t="s">
        <v>67</v>
      </c>
      <c r="G1180" s="1" t="s">
        <v>689</v>
      </c>
      <c r="H1180" s="91">
        <v>0</v>
      </c>
      <c r="I1180" s="1" t="s">
        <v>564</v>
      </c>
      <c r="J1180" s="1" t="s">
        <v>85</v>
      </c>
      <c r="K1180" s="1" t="s">
        <v>85</v>
      </c>
      <c r="L1180" s="101">
        <v>26</v>
      </c>
      <c r="M1180" s="1" t="s">
        <v>21</v>
      </c>
      <c r="N1180" s="1" t="s">
        <v>21</v>
      </c>
    </row>
    <row r="1181" spans="1:14" x14ac:dyDescent="0.25">
      <c r="A1181" s="119" t="s">
        <v>84</v>
      </c>
      <c r="B1181" s="106" t="s">
        <v>15</v>
      </c>
      <c r="C1181" s="105" t="s">
        <v>673</v>
      </c>
      <c r="D1181" s="108">
        <v>47120099220</v>
      </c>
      <c r="E1181" s="1" t="s">
        <v>697</v>
      </c>
      <c r="F1181" s="2" t="s">
        <v>67</v>
      </c>
      <c r="G1181" s="1" t="s">
        <v>689</v>
      </c>
      <c r="H1181" s="91">
        <v>0</v>
      </c>
      <c r="I1181" s="1"/>
      <c r="J1181" s="1"/>
      <c r="K1181" s="1"/>
      <c r="L1181" s="2" t="s">
        <v>956</v>
      </c>
      <c r="M1181" s="1" t="s">
        <v>21</v>
      </c>
      <c r="N1181" s="1" t="s">
        <v>21</v>
      </c>
    </row>
    <row r="1182" spans="1:14" x14ac:dyDescent="0.25">
      <c r="A1182" s="119" t="s">
        <v>87</v>
      </c>
      <c r="B1182" s="106" t="s">
        <v>15</v>
      </c>
      <c r="C1182" s="105" t="s">
        <v>673</v>
      </c>
      <c r="D1182" s="108">
        <v>47120099220</v>
      </c>
      <c r="E1182" s="1" t="s">
        <v>697</v>
      </c>
      <c r="F1182" s="2" t="s">
        <v>67</v>
      </c>
      <c r="G1182" s="1" t="s">
        <v>689</v>
      </c>
      <c r="H1182" s="91">
        <v>0</v>
      </c>
      <c r="I1182" s="1"/>
      <c r="J1182" s="1"/>
      <c r="K1182" s="1"/>
      <c r="L1182" s="2" t="s">
        <v>956</v>
      </c>
      <c r="M1182" s="1" t="s">
        <v>21</v>
      </c>
      <c r="N1182" s="1" t="s">
        <v>21</v>
      </c>
    </row>
    <row r="1183" spans="1:14" x14ac:dyDescent="0.25">
      <c r="A1183" s="119" t="s">
        <v>436</v>
      </c>
      <c r="B1183" s="106" t="s">
        <v>15</v>
      </c>
      <c r="C1183" s="105" t="s">
        <v>673</v>
      </c>
      <c r="D1183" s="108">
        <v>47120099220</v>
      </c>
      <c r="E1183" s="1" t="s">
        <v>697</v>
      </c>
      <c r="F1183" s="2" t="s">
        <v>67</v>
      </c>
      <c r="G1183" s="1" t="s">
        <v>689</v>
      </c>
      <c r="H1183" s="91">
        <v>0</v>
      </c>
      <c r="I1183" s="1"/>
      <c r="J1183" s="1"/>
      <c r="K1183" s="1"/>
      <c r="L1183" s="2" t="s">
        <v>956</v>
      </c>
      <c r="M1183" s="1" t="s">
        <v>21</v>
      </c>
      <c r="N1183" s="1" t="s">
        <v>21</v>
      </c>
    </row>
    <row r="1184" spans="1:14" x14ac:dyDescent="0.25">
      <c r="A1184" s="119" t="s">
        <v>88</v>
      </c>
      <c r="B1184" s="106" t="s">
        <v>15</v>
      </c>
      <c r="C1184" s="105" t="s">
        <v>673</v>
      </c>
      <c r="D1184" s="108">
        <v>47120099220</v>
      </c>
      <c r="E1184" s="1" t="s">
        <v>697</v>
      </c>
      <c r="F1184" s="2" t="s">
        <v>67</v>
      </c>
      <c r="G1184" s="1" t="s">
        <v>689</v>
      </c>
      <c r="H1184" s="91">
        <v>0</v>
      </c>
      <c r="I1184" s="1"/>
      <c r="J1184" s="1"/>
      <c r="K1184" s="1"/>
      <c r="L1184" s="2" t="s">
        <v>956</v>
      </c>
      <c r="M1184" s="1" t="s">
        <v>21</v>
      </c>
      <c r="N1184" s="1" t="s">
        <v>21</v>
      </c>
    </row>
    <row r="1185" spans="1:14" x14ac:dyDescent="0.25">
      <c r="A1185" s="119" t="s">
        <v>46</v>
      </c>
      <c r="B1185" s="106" t="s">
        <v>15</v>
      </c>
      <c r="C1185" s="105" t="s">
        <v>673</v>
      </c>
      <c r="D1185" s="108">
        <v>47120099220</v>
      </c>
      <c r="E1185" s="1" t="s">
        <v>697</v>
      </c>
      <c r="F1185" s="2" t="s">
        <v>67</v>
      </c>
      <c r="G1185" s="1" t="s">
        <v>689</v>
      </c>
      <c r="H1185" s="91">
        <v>0</v>
      </c>
      <c r="I1185" s="1" t="s">
        <v>122</v>
      </c>
      <c r="J1185" s="1" t="s">
        <v>1184</v>
      </c>
      <c r="K1185" s="1" t="s">
        <v>1184</v>
      </c>
      <c r="L1185" s="101">
        <v>109</v>
      </c>
      <c r="M1185" s="1" t="s">
        <v>21</v>
      </c>
      <c r="N1185" s="1" t="s">
        <v>21</v>
      </c>
    </row>
    <row r="1186" spans="1:14" x14ac:dyDescent="0.25">
      <c r="A1186" s="119" t="s">
        <v>31</v>
      </c>
      <c r="B1186" s="106" t="s">
        <v>15</v>
      </c>
      <c r="C1186" s="105" t="s">
        <v>673</v>
      </c>
      <c r="D1186" s="108">
        <v>47120099221</v>
      </c>
      <c r="E1186" s="1" t="s">
        <v>698</v>
      </c>
      <c r="F1186" s="2" t="s">
        <v>67</v>
      </c>
      <c r="G1186" s="1" t="s">
        <v>689</v>
      </c>
      <c r="H1186" s="91">
        <v>1267845</v>
      </c>
      <c r="I1186" s="1" t="s">
        <v>691</v>
      </c>
      <c r="J1186" s="1"/>
      <c r="K1186" s="1" t="s">
        <v>691</v>
      </c>
      <c r="L1186" s="101">
        <v>122</v>
      </c>
      <c r="M1186" s="1" t="s">
        <v>21</v>
      </c>
      <c r="N1186" s="1" t="s">
        <v>21</v>
      </c>
    </row>
    <row r="1187" spans="1:14" x14ac:dyDescent="0.25">
      <c r="A1187" s="119" t="s">
        <v>33</v>
      </c>
      <c r="B1187" s="106" t="s">
        <v>15</v>
      </c>
      <c r="C1187" s="105" t="s">
        <v>673</v>
      </c>
      <c r="D1187" s="108">
        <v>47120099221</v>
      </c>
      <c r="E1187" s="1" t="s">
        <v>698</v>
      </c>
      <c r="F1187" s="2" t="s">
        <v>67</v>
      </c>
      <c r="G1187" s="1" t="s">
        <v>689</v>
      </c>
      <c r="H1187" s="91">
        <v>0</v>
      </c>
      <c r="I1187" s="1"/>
      <c r="J1187" s="1"/>
      <c r="K1187" s="1"/>
      <c r="L1187" s="2" t="s">
        <v>956</v>
      </c>
      <c r="M1187" s="1" t="s">
        <v>21</v>
      </c>
      <c r="N1187" s="1" t="s">
        <v>21</v>
      </c>
    </row>
    <row r="1188" spans="1:14" x14ac:dyDescent="0.25">
      <c r="A1188" s="119" t="s">
        <v>36</v>
      </c>
      <c r="B1188" s="106" t="s">
        <v>15</v>
      </c>
      <c r="C1188" s="105" t="s">
        <v>673</v>
      </c>
      <c r="D1188" s="108">
        <v>47120099221</v>
      </c>
      <c r="E1188" s="1" t="s">
        <v>698</v>
      </c>
      <c r="F1188" s="2" t="s">
        <v>67</v>
      </c>
      <c r="G1188" s="1" t="s">
        <v>689</v>
      </c>
      <c r="H1188" s="91">
        <v>0</v>
      </c>
      <c r="I1188" s="1"/>
      <c r="J1188" s="1"/>
      <c r="K1188" s="1"/>
      <c r="L1188" s="2" t="s">
        <v>956</v>
      </c>
      <c r="M1188" s="1" t="s">
        <v>21</v>
      </c>
      <c r="N1188" s="1" t="s">
        <v>21</v>
      </c>
    </row>
    <row r="1189" spans="1:14" x14ac:dyDescent="0.25">
      <c r="A1189" s="119" t="s">
        <v>39</v>
      </c>
      <c r="B1189" s="106" t="s">
        <v>15</v>
      </c>
      <c r="C1189" s="105" t="s">
        <v>673</v>
      </c>
      <c r="D1189" s="108">
        <v>47120099221</v>
      </c>
      <c r="E1189" s="1" t="s">
        <v>698</v>
      </c>
      <c r="F1189" s="2" t="s">
        <v>67</v>
      </c>
      <c r="G1189" s="1" t="s">
        <v>689</v>
      </c>
      <c r="H1189" s="91">
        <v>0</v>
      </c>
      <c r="I1189" s="1"/>
      <c r="J1189" s="1"/>
      <c r="K1189" s="1"/>
      <c r="L1189" s="2" t="s">
        <v>956</v>
      </c>
      <c r="M1189" s="1" t="s">
        <v>21</v>
      </c>
      <c r="N1189" s="1" t="s">
        <v>21</v>
      </c>
    </row>
    <row r="1190" spans="1:14" x14ac:dyDescent="0.25">
      <c r="A1190" s="119" t="s">
        <v>1336</v>
      </c>
      <c r="B1190" s="106" t="s">
        <v>15</v>
      </c>
      <c r="C1190" s="105" t="s">
        <v>673</v>
      </c>
      <c r="D1190" s="108">
        <v>47120099221</v>
      </c>
      <c r="E1190" s="1" t="s">
        <v>698</v>
      </c>
      <c r="F1190" s="2" t="s">
        <v>67</v>
      </c>
      <c r="G1190" s="1" t="s">
        <v>689</v>
      </c>
      <c r="H1190" s="91">
        <v>0</v>
      </c>
      <c r="I1190" s="1"/>
      <c r="J1190" s="1"/>
      <c r="K1190" s="1"/>
      <c r="L1190" s="2" t="s">
        <v>956</v>
      </c>
      <c r="M1190" s="1" t="s">
        <v>21</v>
      </c>
      <c r="N1190" s="1" t="s">
        <v>21</v>
      </c>
    </row>
    <row r="1191" spans="1:14" x14ac:dyDescent="0.25">
      <c r="A1191" s="119" t="s">
        <v>40</v>
      </c>
      <c r="B1191" s="106" t="s">
        <v>15</v>
      </c>
      <c r="C1191" s="105" t="s">
        <v>673</v>
      </c>
      <c r="D1191" s="108">
        <v>47120099221</v>
      </c>
      <c r="E1191" s="1" t="s">
        <v>698</v>
      </c>
      <c r="F1191" s="2" t="s">
        <v>67</v>
      </c>
      <c r="G1191" s="1" t="s">
        <v>689</v>
      </c>
      <c r="H1191" s="91">
        <v>0</v>
      </c>
      <c r="I1191" s="1"/>
      <c r="J1191" s="1"/>
      <c r="K1191" s="1"/>
      <c r="L1191" s="2" t="s">
        <v>956</v>
      </c>
      <c r="M1191" s="1" t="s">
        <v>21</v>
      </c>
      <c r="N1191" s="1" t="s">
        <v>21</v>
      </c>
    </row>
    <row r="1192" spans="1:14" x14ac:dyDescent="0.25">
      <c r="A1192" s="119" t="s">
        <v>41</v>
      </c>
      <c r="B1192" s="106" t="s">
        <v>15</v>
      </c>
      <c r="C1192" s="105" t="s">
        <v>673</v>
      </c>
      <c r="D1192" s="108">
        <v>47120099221</v>
      </c>
      <c r="E1192" s="1" t="s">
        <v>698</v>
      </c>
      <c r="F1192" s="2" t="s">
        <v>67</v>
      </c>
      <c r="G1192" s="1" t="s">
        <v>689</v>
      </c>
      <c r="H1192" s="91">
        <v>0</v>
      </c>
      <c r="I1192" s="1"/>
      <c r="J1192" s="1"/>
      <c r="K1192" s="1"/>
      <c r="L1192" s="2" t="s">
        <v>956</v>
      </c>
      <c r="M1192" s="1" t="s">
        <v>21</v>
      </c>
      <c r="N1192" s="1" t="s">
        <v>21</v>
      </c>
    </row>
    <row r="1193" spans="1:14" x14ac:dyDescent="0.25">
      <c r="A1193" s="119" t="s">
        <v>80</v>
      </c>
      <c r="B1193" s="106" t="s">
        <v>15</v>
      </c>
      <c r="C1193" s="105" t="s">
        <v>673</v>
      </c>
      <c r="D1193" s="108">
        <v>47120099221</v>
      </c>
      <c r="E1193" s="1" t="s">
        <v>698</v>
      </c>
      <c r="F1193" s="2" t="s">
        <v>67</v>
      </c>
      <c r="G1193" s="1" t="s">
        <v>689</v>
      </c>
      <c r="H1193" s="91">
        <v>0</v>
      </c>
      <c r="I1193" s="1"/>
      <c r="J1193" s="1"/>
      <c r="K1193" s="1"/>
      <c r="L1193" s="2" t="s">
        <v>956</v>
      </c>
      <c r="M1193" s="1" t="s">
        <v>21</v>
      </c>
      <c r="N1193" s="1" t="s">
        <v>21</v>
      </c>
    </row>
    <row r="1194" spans="1:14" x14ac:dyDescent="0.25">
      <c r="A1194" s="119" t="s">
        <v>448</v>
      </c>
      <c r="B1194" s="106" t="s">
        <v>15</v>
      </c>
      <c r="C1194" s="105" t="s">
        <v>673</v>
      </c>
      <c r="D1194" s="108">
        <v>47120099221</v>
      </c>
      <c r="E1194" s="1" t="s">
        <v>698</v>
      </c>
      <c r="F1194" s="2" t="s">
        <v>67</v>
      </c>
      <c r="G1194" s="1" t="s">
        <v>689</v>
      </c>
      <c r="H1194" s="91">
        <v>0</v>
      </c>
      <c r="I1194" s="1"/>
      <c r="J1194" s="1"/>
      <c r="K1194" s="1"/>
      <c r="L1194" s="2" t="s">
        <v>956</v>
      </c>
      <c r="M1194" s="1" t="s">
        <v>21</v>
      </c>
      <c r="N1194" s="1" t="s">
        <v>21</v>
      </c>
    </row>
    <row r="1195" spans="1:14" x14ac:dyDescent="0.25">
      <c r="A1195" s="119" t="s">
        <v>42</v>
      </c>
      <c r="B1195" s="106" t="s">
        <v>15</v>
      </c>
      <c r="C1195" s="105" t="s">
        <v>673</v>
      </c>
      <c r="D1195" s="108">
        <v>47120099221</v>
      </c>
      <c r="E1195" s="1" t="s">
        <v>698</v>
      </c>
      <c r="F1195" s="2" t="s">
        <v>67</v>
      </c>
      <c r="G1195" s="1" t="s">
        <v>689</v>
      </c>
      <c r="H1195" s="91">
        <v>0</v>
      </c>
      <c r="I1195" s="1"/>
      <c r="J1195" s="1"/>
      <c r="K1195" s="1"/>
      <c r="L1195" s="2" t="s">
        <v>956</v>
      </c>
      <c r="M1195" s="1" t="s">
        <v>21</v>
      </c>
      <c r="N1195" s="1" t="s">
        <v>21</v>
      </c>
    </row>
    <row r="1196" spans="1:14" x14ac:dyDescent="0.25">
      <c r="A1196" s="119" t="s">
        <v>81</v>
      </c>
      <c r="B1196" s="106" t="s">
        <v>15</v>
      </c>
      <c r="C1196" s="105" t="s">
        <v>673</v>
      </c>
      <c r="D1196" s="108">
        <v>47120099221</v>
      </c>
      <c r="E1196" s="1" t="s">
        <v>698</v>
      </c>
      <c r="F1196" s="2" t="s">
        <v>67</v>
      </c>
      <c r="G1196" s="1" t="s">
        <v>689</v>
      </c>
      <c r="H1196" s="91">
        <v>0</v>
      </c>
      <c r="I1196" s="1"/>
      <c r="J1196" s="1"/>
      <c r="K1196" s="1"/>
      <c r="L1196" s="2" t="s">
        <v>956</v>
      </c>
      <c r="M1196" s="1" t="s">
        <v>21</v>
      </c>
      <c r="N1196" s="1" t="s">
        <v>21</v>
      </c>
    </row>
    <row r="1197" spans="1:14" x14ac:dyDescent="0.25">
      <c r="A1197" s="119" t="s">
        <v>48</v>
      </c>
      <c r="B1197" s="106" t="s">
        <v>15</v>
      </c>
      <c r="C1197" s="105" t="s">
        <v>673</v>
      </c>
      <c r="D1197" s="108">
        <v>47120099221</v>
      </c>
      <c r="E1197" s="1" t="s">
        <v>698</v>
      </c>
      <c r="F1197" s="2" t="s">
        <v>67</v>
      </c>
      <c r="G1197" s="1" t="s">
        <v>689</v>
      </c>
      <c r="H1197" s="91">
        <v>0</v>
      </c>
      <c r="I1197" s="1"/>
      <c r="J1197" s="1"/>
      <c r="K1197" s="1"/>
      <c r="L1197" s="2" t="s">
        <v>956</v>
      </c>
      <c r="M1197" s="1" t="s">
        <v>21</v>
      </c>
      <c r="N1197" s="1" t="s">
        <v>21</v>
      </c>
    </row>
    <row r="1198" spans="1:14" x14ac:dyDescent="0.25">
      <c r="A1198" s="119" t="s">
        <v>26</v>
      </c>
      <c r="B1198" s="106" t="s">
        <v>15</v>
      </c>
      <c r="C1198" s="105" t="s">
        <v>673</v>
      </c>
      <c r="D1198" s="108">
        <v>47120099221</v>
      </c>
      <c r="E1198" s="1" t="s">
        <v>698</v>
      </c>
      <c r="F1198" s="2" t="s">
        <v>67</v>
      </c>
      <c r="G1198" s="1" t="s">
        <v>689</v>
      </c>
      <c r="H1198" s="91">
        <v>0</v>
      </c>
      <c r="I1198" s="1"/>
      <c r="J1198" s="1"/>
      <c r="K1198" s="1"/>
      <c r="L1198" s="2" t="s">
        <v>956</v>
      </c>
      <c r="M1198" s="1" t="s">
        <v>21</v>
      </c>
      <c r="N1198" s="1" t="s">
        <v>21</v>
      </c>
    </row>
    <row r="1199" spans="1:14" x14ac:dyDescent="0.25">
      <c r="A1199" s="119" t="s">
        <v>22</v>
      </c>
      <c r="B1199" s="106" t="s">
        <v>15</v>
      </c>
      <c r="C1199" s="105" t="s">
        <v>673</v>
      </c>
      <c r="D1199" s="108">
        <v>47120099221</v>
      </c>
      <c r="E1199" s="1" t="s">
        <v>698</v>
      </c>
      <c r="F1199" s="2" t="s">
        <v>67</v>
      </c>
      <c r="G1199" s="1" t="s">
        <v>689</v>
      </c>
      <c r="H1199" s="91">
        <v>0</v>
      </c>
      <c r="I1199" s="1"/>
      <c r="J1199" s="1"/>
      <c r="K1199" s="1"/>
      <c r="L1199" s="2" t="s">
        <v>956</v>
      </c>
      <c r="M1199" s="1" t="s">
        <v>21</v>
      </c>
      <c r="N1199" s="1" t="s">
        <v>21</v>
      </c>
    </row>
    <row r="1200" spans="1:14" x14ac:dyDescent="0.25">
      <c r="A1200" s="119" t="s">
        <v>45</v>
      </c>
      <c r="B1200" s="106" t="s">
        <v>15</v>
      </c>
      <c r="C1200" s="105" t="s">
        <v>673</v>
      </c>
      <c r="D1200" s="108">
        <v>47120099221</v>
      </c>
      <c r="E1200" s="1" t="s">
        <v>698</v>
      </c>
      <c r="F1200" s="2" t="s">
        <v>67</v>
      </c>
      <c r="G1200" s="1" t="s">
        <v>689</v>
      </c>
      <c r="H1200" s="91">
        <v>0</v>
      </c>
      <c r="I1200" s="1"/>
      <c r="J1200" s="1"/>
      <c r="K1200" s="1"/>
      <c r="L1200" s="2" t="s">
        <v>956</v>
      </c>
      <c r="M1200" s="1" t="s">
        <v>21</v>
      </c>
      <c r="N1200" s="1" t="s">
        <v>21</v>
      </c>
    </row>
    <row r="1201" spans="1:14" x14ac:dyDescent="0.25">
      <c r="A1201" s="119" t="s">
        <v>84</v>
      </c>
      <c r="B1201" s="106" t="s">
        <v>15</v>
      </c>
      <c r="C1201" s="105" t="s">
        <v>673</v>
      </c>
      <c r="D1201" s="108">
        <v>47120099221</v>
      </c>
      <c r="E1201" s="1" t="s">
        <v>698</v>
      </c>
      <c r="F1201" s="2" t="s">
        <v>67</v>
      </c>
      <c r="G1201" s="1" t="s">
        <v>689</v>
      </c>
      <c r="H1201" s="91">
        <v>0</v>
      </c>
      <c r="I1201" s="1"/>
      <c r="J1201" s="1"/>
      <c r="K1201" s="1"/>
      <c r="L1201" s="2" t="s">
        <v>956</v>
      </c>
      <c r="M1201" s="1" t="s">
        <v>21</v>
      </c>
      <c r="N1201" s="1" t="s">
        <v>21</v>
      </c>
    </row>
    <row r="1202" spans="1:14" x14ac:dyDescent="0.25">
      <c r="A1202" s="119" t="s">
        <v>87</v>
      </c>
      <c r="B1202" s="106" t="s">
        <v>15</v>
      </c>
      <c r="C1202" s="105" t="s">
        <v>673</v>
      </c>
      <c r="D1202" s="108">
        <v>47120099221</v>
      </c>
      <c r="E1202" s="1" t="s">
        <v>698</v>
      </c>
      <c r="F1202" s="2" t="s">
        <v>67</v>
      </c>
      <c r="G1202" s="1" t="s">
        <v>689</v>
      </c>
      <c r="H1202" s="91">
        <v>0</v>
      </c>
      <c r="I1202" s="1"/>
      <c r="J1202" s="1"/>
      <c r="K1202" s="1"/>
      <c r="L1202" s="2" t="s">
        <v>956</v>
      </c>
      <c r="M1202" s="1" t="s">
        <v>21</v>
      </c>
      <c r="N1202" s="1" t="s">
        <v>21</v>
      </c>
    </row>
    <row r="1203" spans="1:14" x14ac:dyDescent="0.25">
      <c r="A1203" s="119" t="s">
        <v>436</v>
      </c>
      <c r="B1203" s="106" t="s">
        <v>15</v>
      </c>
      <c r="C1203" s="105" t="s">
        <v>673</v>
      </c>
      <c r="D1203" s="108">
        <v>47120099221</v>
      </c>
      <c r="E1203" s="1" t="s">
        <v>698</v>
      </c>
      <c r="F1203" s="2" t="s">
        <v>67</v>
      </c>
      <c r="G1203" s="1" t="s">
        <v>689</v>
      </c>
      <c r="H1203" s="91">
        <v>0</v>
      </c>
      <c r="I1203" s="1"/>
      <c r="J1203" s="1"/>
      <c r="K1203" s="1"/>
      <c r="L1203" s="2" t="s">
        <v>956</v>
      </c>
      <c r="M1203" s="1" t="s">
        <v>21</v>
      </c>
      <c r="N1203" s="1" t="s">
        <v>21</v>
      </c>
    </row>
    <row r="1204" spans="1:14" x14ac:dyDescent="0.25">
      <c r="A1204" s="119" t="s">
        <v>88</v>
      </c>
      <c r="B1204" s="106" t="s">
        <v>15</v>
      </c>
      <c r="C1204" s="105" t="s">
        <v>673</v>
      </c>
      <c r="D1204" s="108">
        <v>47120099221</v>
      </c>
      <c r="E1204" s="1" t="s">
        <v>698</v>
      </c>
      <c r="F1204" s="2" t="s">
        <v>67</v>
      </c>
      <c r="G1204" s="1" t="s">
        <v>689</v>
      </c>
      <c r="H1204" s="91">
        <v>0</v>
      </c>
      <c r="I1204" s="1"/>
      <c r="J1204" s="1"/>
      <c r="K1204" s="1"/>
      <c r="L1204" s="2" t="s">
        <v>956</v>
      </c>
      <c r="M1204" s="1" t="s">
        <v>21</v>
      </c>
      <c r="N1204" s="1" t="s">
        <v>21</v>
      </c>
    </row>
    <row r="1205" spans="1:14" x14ac:dyDescent="0.25">
      <c r="A1205" s="119" t="s">
        <v>46</v>
      </c>
      <c r="B1205" s="106" t="s">
        <v>15</v>
      </c>
      <c r="C1205" s="105" t="s">
        <v>673</v>
      </c>
      <c r="D1205" s="108">
        <v>47120099221</v>
      </c>
      <c r="E1205" s="1" t="s">
        <v>698</v>
      </c>
      <c r="F1205" s="2" t="s">
        <v>67</v>
      </c>
      <c r="G1205" s="1" t="s">
        <v>689</v>
      </c>
      <c r="H1205" s="91">
        <v>0</v>
      </c>
      <c r="I1205" s="1"/>
      <c r="J1205" s="1"/>
      <c r="K1205" s="1"/>
      <c r="L1205" s="2" t="s">
        <v>956</v>
      </c>
      <c r="M1205" s="1" t="s">
        <v>21</v>
      </c>
      <c r="N1205" s="1" t="s">
        <v>21</v>
      </c>
    </row>
    <row r="1206" spans="1:14" x14ac:dyDescent="0.25">
      <c r="A1206" s="119" t="s">
        <v>31</v>
      </c>
      <c r="B1206" s="106" t="s">
        <v>15</v>
      </c>
      <c r="C1206" s="105" t="s">
        <v>673</v>
      </c>
      <c r="D1206" s="108">
        <v>47120099222</v>
      </c>
      <c r="E1206" s="1" t="s">
        <v>699</v>
      </c>
      <c r="F1206" s="2" t="s">
        <v>67</v>
      </c>
      <c r="G1206" s="1" t="s">
        <v>689</v>
      </c>
      <c r="H1206" s="91">
        <v>368153</v>
      </c>
      <c r="I1206" s="1" t="s">
        <v>691</v>
      </c>
      <c r="J1206" s="1"/>
      <c r="K1206" s="1" t="s">
        <v>691</v>
      </c>
      <c r="L1206" s="101">
        <v>122</v>
      </c>
      <c r="M1206" s="1" t="s">
        <v>21</v>
      </c>
      <c r="N1206" s="1" t="s">
        <v>21</v>
      </c>
    </row>
    <row r="1207" spans="1:14" x14ac:dyDescent="0.25">
      <c r="A1207" s="119" t="s">
        <v>33</v>
      </c>
      <c r="B1207" s="106" t="s">
        <v>15</v>
      </c>
      <c r="C1207" s="105" t="s">
        <v>673</v>
      </c>
      <c r="D1207" s="108">
        <v>47120099222</v>
      </c>
      <c r="E1207" s="1" t="s">
        <v>699</v>
      </c>
      <c r="F1207" s="2" t="s">
        <v>67</v>
      </c>
      <c r="G1207" s="1" t="s">
        <v>689</v>
      </c>
      <c r="H1207" s="91">
        <v>0</v>
      </c>
      <c r="I1207" s="1"/>
      <c r="J1207" s="1"/>
      <c r="K1207" s="1"/>
      <c r="L1207" s="2" t="s">
        <v>956</v>
      </c>
      <c r="M1207" s="1" t="s">
        <v>21</v>
      </c>
      <c r="N1207" s="1" t="s">
        <v>21</v>
      </c>
    </row>
    <row r="1208" spans="1:14" x14ac:dyDescent="0.25">
      <c r="A1208" s="119" t="s">
        <v>36</v>
      </c>
      <c r="B1208" s="106" t="s">
        <v>15</v>
      </c>
      <c r="C1208" s="105" t="s">
        <v>673</v>
      </c>
      <c r="D1208" s="108">
        <v>47120099222</v>
      </c>
      <c r="E1208" s="1" t="s">
        <v>699</v>
      </c>
      <c r="F1208" s="2" t="s">
        <v>67</v>
      </c>
      <c r="G1208" s="1" t="s">
        <v>689</v>
      </c>
      <c r="H1208" s="91">
        <v>0</v>
      </c>
      <c r="I1208" s="1"/>
      <c r="J1208" s="1"/>
      <c r="K1208" s="1"/>
      <c r="L1208" s="2" t="s">
        <v>956</v>
      </c>
      <c r="M1208" s="1" t="s">
        <v>21</v>
      </c>
      <c r="N1208" s="1" t="s">
        <v>21</v>
      </c>
    </row>
    <row r="1209" spans="1:14" x14ac:dyDescent="0.25">
      <c r="A1209" s="119" t="s">
        <v>39</v>
      </c>
      <c r="B1209" s="106" t="s">
        <v>15</v>
      </c>
      <c r="C1209" s="105" t="s">
        <v>673</v>
      </c>
      <c r="D1209" s="108">
        <v>47120099222</v>
      </c>
      <c r="E1209" s="1" t="s">
        <v>699</v>
      </c>
      <c r="F1209" s="2" t="s">
        <v>67</v>
      </c>
      <c r="G1209" s="1" t="s">
        <v>689</v>
      </c>
      <c r="H1209" s="91">
        <v>0</v>
      </c>
      <c r="I1209" s="1"/>
      <c r="J1209" s="1"/>
      <c r="K1209" s="1"/>
      <c r="L1209" s="2" t="s">
        <v>956</v>
      </c>
      <c r="M1209" s="1" t="s">
        <v>21</v>
      </c>
      <c r="N1209" s="1" t="s">
        <v>21</v>
      </c>
    </row>
    <row r="1210" spans="1:14" x14ac:dyDescent="0.25">
      <c r="A1210" s="119" t="s">
        <v>1336</v>
      </c>
      <c r="B1210" s="106" t="s">
        <v>15</v>
      </c>
      <c r="C1210" s="105" t="s">
        <v>673</v>
      </c>
      <c r="D1210" s="108">
        <v>47120099222</v>
      </c>
      <c r="E1210" s="1" t="s">
        <v>699</v>
      </c>
      <c r="F1210" s="2" t="s">
        <v>67</v>
      </c>
      <c r="G1210" s="1" t="s">
        <v>689</v>
      </c>
      <c r="H1210" s="91">
        <v>0</v>
      </c>
      <c r="I1210" s="1"/>
      <c r="J1210" s="1"/>
      <c r="K1210" s="1"/>
      <c r="L1210" s="2" t="s">
        <v>956</v>
      </c>
      <c r="M1210" s="1" t="s">
        <v>21</v>
      </c>
      <c r="N1210" s="1" t="s">
        <v>21</v>
      </c>
    </row>
    <row r="1211" spans="1:14" x14ac:dyDescent="0.25">
      <c r="A1211" s="119" t="s">
        <v>40</v>
      </c>
      <c r="B1211" s="106" t="s">
        <v>15</v>
      </c>
      <c r="C1211" s="105" t="s">
        <v>673</v>
      </c>
      <c r="D1211" s="108">
        <v>47120099222</v>
      </c>
      <c r="E1211" s="1" t="s">
        <v>699</v>
      </c>
      <c r="F1211" s="2" t="s">
        <v>67</v>
      </c>
      <c r="G1211" s="1" t="s">
        <v>689</v>
      </c>
      <c r="H1211" s="91">
        <v>0</v>
      </c>
      <c r="I1211" s="1"/>
      <c r="J1211" s="1"/>
      <c r="K1211" s="1"/>
      <c r="L1211" s="2" t="s">
        <v>956</v>
      </c>
      <c r="M1211" s="1" t="s">
        <v>21</v>
      </c>
      <c r="N1211" s="1" t="s">
        <v>21</v>
      </c>
    </row>
    <row r="1212" spans="1:14" x14ac:dyDescent="0.25">
      <c r="A1212" s="119" t="s">
        <v>41</v>
      </c>
      <c r="B1212" s="106" t="s">
        <v>15</v>
      </c>
      <c r="C1212" s="105" t="s">
        <v>673</v>
      </c>
      <c r="D1212" s="108">
        <v>47120099222</v>
      </c>
      <c r="E1212" s="1" t="s">
        <v>699</v>
      </c>
      <c r="F1212" s="2" t="s">
        <v>67</v>
      </c>
      <c r="G1212" s="1" t="s">
        <v>689</v>
      </c>
      <c r="H1212" s="91">
        <v>0</v>
      </c>
      <c r="I1212" s="1"/>
      <c r="J1212" s="1"/>
      <c r="K1212" s="1"/>
      <c r="L1212" s="2" t="s">
        <v>956</v>
      </c>
      <c r="M1212" s="1" t="s">
        <v>21</v>
      </c>
      <c r="N1212" s="1" t="s">
        <v>21</v>
      </c>
    </row>
    <row r="1213" spans="1:14" x14ac:dyDescent="0.25">
      <c r="A1213" s="119" t="s">
        <v>80</v>
      </c>
      <c r="B1213" s="106" t="s">
        <v>15</v>
      </c>
      <c r="C1213" s="105" t="s">
        <v>673</v>
      </c>
      <c r="D1213" s="108">
        <v>47120099222</v>
      </c>
      <c r="E1213" s="1" t="s">
        <v>699</v>
      </c>
      <c r="F1213" s="2" t="s">
        <v>67</v>
      </c>
      <c r="G1213" s="1" t="s">
        <v>689</v>
      </c>
      <c r="H1213" s="91">
        <v>0</v>
      </c>
      <c r="I1213" s="1"/>
      <c r="J1213" s="1"/>
      <c r="K1213" s="1"/>
      <c r="L1213" s="2" t="s">
        <v>956</v>
      </c>
      <c r="M1213" s="1" t="s">
        <v>21</v>
      </c>
      <c r="N1213" s="1" t="s">
        <v>21</v>
      </c>
    </row>
    <row r="1214" spans="1:14" x14ac:dyDescent="0.25">
      <c r="A1214" s="119" t="s">
        <v>448</v>
      </c>
      <c r="B1214" s="106" t="s">
        <v>15</v>
      </c>
      <c r="C1214" s="105" t="s">
        <v>673</v>
      </c>
      <c r="D1214" s="108">
        <v>47120099222</v>
      </c>
      <c r="E1214" s="1" t="s">
        <v>699</v>
      </c>
      <c r="F1214" s="2" t="s">
        <v>67</v>
      </c>
      <c r="G1214" s="1" t="s">
        <v>689</v>
      </c>
      <c r="H1214" s="91">
        <v>0</v>
      </c>
      <c r="I1214" s="1"/>
      <c r="J1214" s="1"/>
      <c r="K1214" s="1"/>
      <c r="L1214" s="2" t="s">
        <v>956</v>
      </c>
      <c r="M1214" s="1" t="s">
        <v>21</v>
      </c>
      <c r="N1214" s="1" t="s">
        <v>21</v>
      </c>
    </row>
    <row r="1215" spans="1:14" x14ac:dyDescent="0.25">
      <c r="A1215" s="119" t="s">
        <v>42</v>
      </c>
      <c r="B1215" s="106" t="s">
        <v>15</v>
      </c>
      <c r="C1215" s="105" t="s">
        <v>673</v>
      </c>
      <c r="D1215" s="108">
        <v>47120099222</v>
      </c>
      <c r="E1215" s="1" t="s">
        <v>699</v>
      </c>
      <c r="F1215" s="2" t="s">
        <v>67</v>
      </c>
      <c r="G1215" s="1" t="s">
        <v>689</v>
      </c>
      <c r="H1215" s="91">
        <v>0</v>
      </c>
      <c r="I1215" s="1"/>
      <c r="J1215" s="1"/>
      <c r="K1215" s="1"/>
      <c r="L1215" s="2" t="s">
        <v>956</v>
      </c>
      <c r="M1215" s="1" t="s">
        <v>21</v>
      </c>
      <c r="N1215" s="1" t="s">
        <v>21</v>
      </c>
    </row>
    <row r="1216" spans="1:14" x14ac:dyDescent="0.25">
      <c r="A1216" s="119" t="s">
        <v>81</v>
      </c>
      <c r="B1216" s="106" t="s">
        <v>15</v>
      </c>
      <c r="C1216" s="105" t="s">
        <v>673</v>
      </c>
      <c r="D1216" s="108">
        <v>47120099222</v>
      </c>
      <c r="E1216" s="1" t="s">
        <v>699</v>
      </c>
      <c r="F1216" s="2" t="s">
        <v>67</v>
      </c>
      <c r="G1216" s="1" t="s">
        <v>689</v>
      </c>
      <c r="H1216" s="91">
        <v>0</v>
      </c>
      <c r="I1216" s="1"/>
      <c r="J1216" s="1"/>
      <c r="K1216" s="1"/>
      <c r="L1216" s="2" t="s">
        <v>956</v>
      </c>
      <c r="M1216" s="1" t="s">
        <v>21</v>
      </c>
      <c r="N1216" s="1" t="s">
        <v>21</v>
      </c>
    </row>
    <row r="1217" spans="1:14" x14ac:dyDescent="0.25">
      <c r="A1217" s="119" t="s">
        <v>48</v>
      </c>
      <c r="B1217" s="106" t="s">
        <v>15</v>
      </c>
      <c r="C1217" s="105" t="s">
        <v>673</v>
      </c>
      <c r="D1217" s="108">
        <v>47120099222</v>
      </c>
      <c r="E1217" s="1" t="s">
        <v>699</v>
      </c>
      <c r="F1217" s="2" t="s">
        <v>67</v>
      </c>
      <c r="G1217" s="1" t="s">
        <v>689</v>
      </c>
      <c r="H1217" s="91">
        <v>0</v>
      </c>
      <c r="I1217" s="1"/>
      <c r="J1217" s="1"/>
      <c r="K1217" s="1"/>
      <c r="L1217" s="2" t="s">
        <v>956</v>
      </c>
      <c r="M1217" s="1" t="s">
        <v>21</v>
      </c>
      <c r="N1217" s="1" t="s">
        <v>21</v>
      </c>
    </row>
    <row r="1218" spans="1:14" x14ac:dyDescent="0.25">
      <c r="A1218" s="119" t="s">
        <v>26</v>
      </c>
      <c r="B1218" s="106" t="s">
        <v>15</v>
      </c>
      <c r="C1218" s="105" t="s">
        <v>673</v>
      </c>
      <c r="D1218" s="108">
        <v>47120099222</v>
      </c>
      <c r="E1218" s="1" t="s">
        <v>699</v>
      </c>
      <c r="F1218" s="2" t="s">
        <v>67</v>
      </c>
      <c r="G1218" s="1" t="s">
        <v>689</v>
      </c>
      <c r="H1218" s="91">
        <v>0</v>
      </c>
      <c r="I1218" s="1"/>
      <c r="J1218" s="1"/>
      <c r="K1218" s="1"/>
      <c r="L1218" s="2" t="s">
        <v>956</v>
      </c>
      <c r="M1218" s="1" t="s">
        <v>21</v>
      </c>
      <c r="N1218" s="1" t="s">
        <v>21</v>
      </c>
    </row>
    <row r="1219" spans="1:14" x14ac:dyDescent="0.25">
      <c r="A1219" s="119" t="s">
        <v>22</v>
      </c>
      <c r="B1219" s="106" t="s">
        <v>15</v>
      </c>
      <c r="C1219" s="105" t="s">
        <v>673</v>
      </c>
      <c r="D1219" s="108">
        <v>47120099222</v>
      </c>
      <c r="E1219" s="1" t="s">
        <v>699</v>
      </c>
      <c r="F1219" s="2" t="s">
        <v>67</v>
      </c>
      <c r="G1219" s="1" t="s">
        <v>689</v>
      </c>
      <c r="H1219" s="91">
        <v>0</v>
      </c>
      <c r="I1219" s="1"/>
      <c r="J1219" s="1"/>
      <c r="K1219" s="1"/>
      <c r="L1219" s="2" t="s">
        <v>956</v>
      </c>
      <c r="M1219" s="1" t="s">
        <v>21</v>
      </c>
      <c r="N1219" s="1" t="s">
        <v>21</v>
      </c>
    </row>
    <row r="1220" spans="1:14" x14ac:dyDescent="0.25">
      <c r="A1220" s="119" t="s">
        <v>45</v>
      </c>
      <c r="B1220" s="106" t="s">
        <v>15</v>
      </c>
      <c r="C1220" s="105" t="s">
        <v>673</v>
      </c>
      <c r="D1220" s="108">
        <v>47120099222</v>
      </c>
      <c r="E1220" s="1" t="s">
        <v>699</v>
      </c>
      <c r="F1220" s="2" t="s">
        <v>67</v>
      </c>
      <c r="G1220" s="1" t="s">
        <v>689</v>
      </c>
      <c r="H1220" s="91">
        <v>0</v>
      </c>
      <c r="I1220" s="1"/>
      <c r="J1220" s="1"/>
      <c r="K1220" s="1"/>
      <c r="L1220" s="2" t="s">
        <v>956</v>
      </c>
      <c r="M1220" s="1" t="s">
        <v>21</v>
      </c>
      <c r="N1220" s="1" t="s">
        <v>21</v>
      </c>
    </row>
    <row r="1221" spans="1:14" x14ac:dyDescent="0.25">
      <c r="A1221" s="119" t="s">
        <v>84</v>
      </c>
      <c r="B1221" s="106" t="s">
        <v>15</v>
      </c>
      <c r="C1221" s="105" t="s">
        <v>673</v>
      </c>
      <c r="D1221" s="108">
        <v>47120099222</v>
      </c>
      <c r="E1221" s="1" t="s">
        <v>699</v>
      </c>
      <c r="F1221" s="2" t="s">
        <v>67</v>
      </c>
      <c r="G1221" s="1" t="s">
        <v>689</v>
      </c>
      <c r="H1221" s="91">
        <v>0</v>
      </c>
      <c r="I1221" s="1"/>
      <c r="J1221" s="1"/>
      <c r="K1221" s="1"/>
      <c r="L1221" s="2" t="s">
        <v>956</v>
      </c>
      <c r="M1221" s="1" t="s">
        <v>21</v>
      </c>
      <c r="N1221" s="1" t="s">
        <v>21</v>
      </c>
    </row>
    <row r="1222" spans="1:14" x14ac:dyDescent="0.25">
      <c r="A1222" s="119" t="s">
        <v>87</v>
      </c>
      <c r="B1222" s="106" t="s">
        <v>15</v>
      </c>
      <c r="C1222" s="105" t="s">
        <v>673</v>
      </c>
      <c r="D1222" s="108">
        <v>47120099222</v>
      </c>
      <c r="E1222" s="1" t="s">
        <v>699</v>
      </c>
      <c r="F1222" s="2" t="s">
        <v>67</v>
      </c>
      <c r="G1222" s="1" t="s">
        <v>689</v>
      </c>
      <c r="H1222" s="91">
        <v>0</v>
      </c>
      <c r="I1222" s="1"/>
      <c r="J1222" s="1"/>
      <c r="K1222" s="1"/>
      <c r="L1222" s="2" t="s">
        <v>956</v>
      </c>
      <c r="M1222" s="1" t="s">
        <v>21</v>
      </c>
      <c r="N1222" s="1" t="s">
        <v>21</v>
      </c>
    </row>
    <row r="1223" spans="1:14" x14ac:dyDescent="0.25">
      <c r="A1223" s="119" t="s">
        <v>436</v>
      </c>
      <c r="B1223" s="106" t="s">
        <v>15</v>
      </c>
      <c r="C1223" s="105" t="s">
        <v>673</v>
      </c>
      <c r="D1223" s="108">
        <v>47120099222</v>
      </c>
      <c r="E1223" s="1" t="s">
        <v>699</v>
      </c>
      <c r="F1223" s="2" t="s">
        <v>67</v>
      </c>
      <c r="G1223" s="1" t="s">
        <v>689</v>
      </c>
      <c r="H1223" s="91">
        <v>0</v>
      </c>
      <c r="I1223" s="1"/>
      <c r="J1223" s="1"/>
      <c r="K1223" s="1"/>
      <c r="L1223" s="2" t="s">
        <v>956</v>
      </c>
      <c r="M1223" s="1" t="s">
        <v>21</v>
      </c>
      <c r="N1223" s="1" t="s">
        <v>21</v>
      </c>
    </row>
    <row r="1224" spans="1:14" x14ac:dyDescent="0.25">
      <c r="A1224" s="119" t="s">
        <v>88</v>
      </c>
      <c r="B1224" s="106" t="s">
        <v>15</v>
      </c>
      <c r="C1224" s="105" t="s">
        <v>673</v>
      </c>
      <c r="D1224" s="108">
        <v>47120099222</v>
      </c>
      <c r="E1224" s="1" t="s">
        <v>699</v>
      </c>
      <c r="F1224" s="2" t="s">
        <v>67</v>
      </c>
      <c r="G1224" s="1" t="s">
        <v>689</v>
      </c>
      <c r="H1224" s="91">
        <v>0</v>
      </c>
      <c r="I1224" s="1"/>
      <c r="J1224" s="1"/>
      <c r="K1224" s="1"/>
      <c r="L1224" s="2" t="s">
        <v>956</v>
      </c>
      <c r="M1224" s="1" t="s">
        <v>21</v>
      </c>
      <c r="N1224" s="1" t="s">
        <v>21</v>
      </c>
    </row>
    <row r="1225" spans="1:14" x14ac:dyDescent="0.25">
      <c r="A1225" s="119" t="s">
        <v>46</v>
      </c>
      <c r="B1225" s="106" t="s">
        <v>15</v>
      </c>
      <c r="C1225" s="105" t="s">
        <v>673</v>
      </c>
      <c r="D1225" s="108">
        <v>47120099222</v>
      </c>
      <c r="E1225" s="1" t="s">
        <v>699</v>
      </c>
      <c r="F1225" s="2" t="s">
        <v>67</v>
      </c>
      <c r="G1225" s="1" t="s">
        <v>689</v>
      </c>
      <c r="H1225" s="91">
        <v>0</v>
      </c>
      <c r="I1225" s="1"/>
      <c r="J1225" s="1"/>
      <c r="K1225" s="1"/>
      <c r="L1225" s="2" t="s">
        <v>956</v>
      </c>
      <c r="M1225" s="1" t="s">
        <v>21</v>
      </c>
      <c r="N1225" s="1" t="s">
        <v>21</v>
      </c>
    </row>
    <row r="1226" spans="1:14" x14ac:dyDescent="0.25">
      <c r="A1226" s="119" t="s">
        <v>31</v>
      </c>
      <c r="B1226" s="106" t="s">
        <v>15</v>
      </c>
      <c r="C1226" s="105" t="s">
        <v>673</v>
      </c>
      <c r="D1226" s="108">
        <v>47120099223</v>
      </c>
      <c r="E1226" s="1" t="s">
        <v>700</v>
      </c>
      <c r="F1226" s="2" t="s">
        <v>67</v>
      </c>
      <c r="G1226" s="1" t="s">
        <v>689</v>
      </c>
      <c r="H1226" s="91">
        <v>177356</v>
      </c>
      <c r="I1226" s="1" t="s">
        <v>691</v>
      </c>
      <c r="J1226" s="1"/>
      <c r="K1226" s="1" t="s">
        <v>691</v>
      </c>
      <c r="L1226" s="101">
        <v>122</v>
      </c>
      <c r="M1226" s="1" t="s">
        <v>21</v>
      </c>
      <c r="N1226" s="1" t="s">
        <v>21</v>
      </c>
    </row>
    <row r="1227" spans="1:14" x14ac:dyDescent="0.25">
      <c r="A1227" s="119" t="s">
        <v>33</v>
      </c>
      <c r="B1227" s="106" t="s">
        <v>15</v>
      </c>
      <c r="C1227" s="105" t="s">
        <v>673</v>
      </c>
      <c r="D1227" s="108">
        <v>47120099223</v>
      </c>
      <c r="E1227" s="1" t="s">
        <v>700</v>
      </c>
      <c r="F1227" s="2" t="s">
        <v>67</v>
      </c>
      <c r="G1227" s="1" t="s">
        <v>689</v>
      </c>
      <c r="H1227" s="91">
        <v>0</v>
      </c>
      <c r="I1227" s="1"/>
      <c r="J1227" s="1"/>
      <c r="K1227" s="1"/>
      <c r="L1227" s="2" t="s">
        <v>956</v>
      </c>
      <c r="M1227" s="1" t="s">
        <v>21</v>
      </c>
      <c r="N1227" s="1" t="s">
        <v>21</v>
      </c>
    </row>
    <row r="1228" spans="1:14" x14ac:dyDescent="0.25">
      <c r="A1228" s="119" t="s">
        <v>36</v>
      </c>
      <c r="B1228" s="106" t="s">
        <v>15</v>
      </c>
      <c r="C1228" s="105" t="s">
        <v>673</v>
      </c>
      <c r="D1228" s="108">
        <v>47120099223</v>
      </c>
      <c r="E1228" s="1" t="s">
        <v>700</v>
      </c>
      <c r="F1228" s="2" t="s">
        <v>67</v>
      </c>
      <c r="G1228" s="1" t="s">
        <v>689</v>
      </c>
      <c r="H1228" s="91">
        <v>0</v>
      </c>
      <c r="I1228" s="1"/>
      <c r="J1228" s="1"/>
      <c r="K1228" s="1"/>
      <c r="L1228" s="2" t="s">
        <v>956</v>
      </c>
      <c r="M1228" s="1" t="s">
        <v>21</v>
      </c>
      <c r="N1228" s="1" t="s">
        <v>21</v>
      </c>
    </row>
    <row r="1229" spans="1:14" x14ac:dyDescent="0.25">
      <c r="A1229" s="119" t="s">
        <v>39</v>
      </c>
      <c r="B1229" s="106" t="s">
        <v>15</v>
      </c>
      <c r="C1229" s="105" t="s">
        <v>673</v>
      </c>
      <c r="D1229" s="108">
        <v>47120099223</v>
      </c>
      <c r="E1229" s="1" t="s">
        <v>700</v>
      </c>
      <c r="F1229" s="2" t="s">
        <v>67</v>
      </c>
      <c r="G1229" s="1" t="s">
        <v>689</v>
      </c>
      <c r="H1229" s="91">
        <v>0</v>
      </c>
      <c r="I1229" s="1"/>
      <c r="J1229" s="1"/>
      <c r="K1229" s="1"/>
      <c r="L1229" s="2" t="s">
        <v>956</v>
      </c>
      <c r="M1229" s="1" t="s">
        <v>21</v>
      </c>
      <c r="N1229" s="1" t="s">
        <v>21</v>
      </c>
    </row>
    <row r="1230" spans="1:14" x14ac:dyDescent="0.25">
      <c r="A1230" s="119" t="s">
        <v>1336</v>
      </c>
      <c r="B1230" s="106" t="s">
        <v>15</v>
      </c>
      <c r="C1230" s="105" t="s">
        <v>673</v>
      </c>
      <c r="D1230" s="108">
        <v>47120099223</v>
      </c>
      <c r="E1230" s="1" t="s">
        <v>700</v>
      </c>
      <c r="F1230" s="2" t="s">
        <v>67</v>
      </c>
      <c r="G1230" s="1" t="s">
        <v>689</v>
      </c>
      <c r="H1230" s="91">
        <v>0</v>
      </c>
      <c r="I1230" s="1"/>
      <c r="J1230" s="1"/>
      <c r="K1230" s="1"/>
      <c r="L1230" s="2" t="s">
        <v>956</v>
      </c>
      <c r="M1230" s="1" t="s">
        <v>21</v>
      </c>
      <c r="N1230" s="1" t="s">
        <v>21</v>
      </c>
    </row>
    <row r="1231" spans="1:14" x14ac:dyDescent="0.25">
      <c r="A1231" s="119" t="s">
        <v>40</v>
      </c>
      <c r="B1231" s="106" t="s">
        <v>15</v>
      </c>
      <c r="C1231" s="105" t="s">
        <v>673</v>
      </c>
      <c r="D1231" s="108">
        <v>47120099223</v>
      </c>
      <c r="E1231" s="1" t="s">
        <v>700</v>
      </c>
      <c r="F1231" s="2" t="s">
        <v>67</v>
      </c>
      <c r="G1231" s="1" t="s">
        <v>689</v>
      </c>
      <c r="H1231" s="91">
        <v>0</v>
      </c>
      <c r="I1231" s="1"/>
      <c r="J1231" s="1"/>
      <c r="K1231" s="1"/>
      <c r="L1231" s="2" t="s">
        <v>956</v>
      </c>
      <c r="M1231" s="1" t="s">
        <v>21</v>
      </c>
      <c r="N1231" s="1" t="s">
        <v>21</v>
      </c>
    </row>
    <row r="1232" spans="1:14" x14ac:dyDescent="0.25">
      <c r="A1232" s="119" t="s">
        <v>41</v>
      </c>
      <c r="B1232" s="106" t="s">
        <v>15</v>
      </c>
      <c r="C1232" s="105" t="s">
        <v>673</v>
      </c>
      <c r="D1232" s="108">
        <v>47120099223</v>
      </c>
      <c r="E1232" s="1" t="s">
        <v>700</v>
      </c>
      <c r="F1232" s="2" t="s">
        <v>67</v>
      </c>
      <c r="G1232" s="1" t="s">
        <v>689</v>
      </c>
      <c r="H1232" s="91">
        <v>0</v>
      </c>
      <c r="I1232" s="1"/>
      <c r="J1232" s="1"/>
      <c r="K1232" s="1"/>
      <c r="L1232" s="2" t="s">
        <v>956</v>
      </c>
      <c r="M1232" s="1" t="s">
        <v>21</v>
      </c>
      <c r="N1232" s="1" t="s">
        <v>21</v>
      </c>
    </row>
    <row r="1233" spans="1:14" x14ac:dyDescent="0.25">
      <c r="A1233" s="119" t="s">
        <v>80</v>
      </c>
      <c r="B1233" s="106" t="s">
        <v>15</v>
      </c>
      <c r="C1233" s="105" t="s">
        <v>673</v>
      </c>
      <c r="D1233" s="108">
        <v>47120099223</v>
      </c>
      <c r="E1233" s="1" t="s">
        <v>700</v>
      </c>
      <c r="F1233" s="2" t="s">
        <v>67</v>
      </c>
      <c r="G1233" s="1" t="s">
        <v>689</v>
      </c>
      <c r="H1233" s="91">
        <v>0</v>
      </c>
      <c r="I1233" s="1"/>
      <c r="J1233" s="1"/>
      <c r="K1233" s="1"/>
      <c r="L1233" s="2" t="s">
        <v>956</v>
      </c>
      <c r="M1233" s="1" t="s">
        <v>21</v>
      </c>
      <c r="N1233" s="1" t="s">
        <v>21</v>
      </c>
    </row>
    <row r="1234" spans="1:14" x14ac:dyDescent="0.25">
      <c r="A1234" s="119" t="s">
        <v>448</v>
      </c>
      <c r="B1234" s="106" t="s">
        <v>15</v>
      </c>
      <c r="C1234" s="105" t="s">
        <v>673</v>
      </c>
      <c r="D1234" s="108">
        <v>47120099223</v>
      </c>
      <c r="E1234" s="1" t="s">
        <v>700</v>
      </c>
      <c r="F1234" s="2" t="s">
        <v>67</v>
      </c>
      <c r="G1234" s="1" t="s">
        <v>689</v>
      </c>
      <c r="H1234" s="91">
        <v>0</v>
      </c>
      <c r="I1234" s="1"/>
      <c r="J1234" s="1"/>
      <c r="K1234" s="1"/>
      <c r="L1234" s="2" t="s">
        <v>956</v>
      </c>
      <c r="M1234" s="1" t="s">
        <v>21</v>
      </c>
      <c r="N1234" s="1" t="s">
        <v>21</v>
      </c>
    </row>
    <row r="1235" spans="1:14" x14ac:dyDescent="0.25">
      <c r="A1235" s="119" t="s">
        <v>42</v>
      </c>
      <c r="B1235" s="106" t="s">
        <v>15</v>
      </c>
      <c r="C1235" s="105" t="s">
        <v>673</v>
      </c>
      <c r="D1235" s="108">
        <v>47120099223</v>
      </c>
      <c r="E1235" s="1" t="s">
        <v>700</v>
      </c>
      <c r="F1235" s="2" t="s">
        <v>67</v>
      </c>
      <c r="G1235" s="1" t="s">
        <v>689</v>
      </c>
      <c r="H1235" s="91">
        <v>0</v>
      </c>
      <c r="I1235" s="1"/>
      <c r="J1235" s="1"/>
      <c r="K1235" s="1"/>
      <c r="L1235" s="2" t="s">
        <v>956</v>
      </c>
      <c r="M1235" s="1" t="s">
        <v>21</v>
      </c>
      <c r="N1235" s="1" t="s">
        <v>21</v>
      </c>
    </row>
    <row r="1236" spans="1:14" x14ac:dyDescent="0.25">
      <c r="A1236" s="119" t="s">
        <v>81</v>
      </c>
      <c r="B1236" s="106" t="s">
        <v>15</v>
      </c>
      <c r="C1236" s="105" t="s">
        <v>673</v>
      </c>
      <c r="D1236" s="108">
        <v>47120099223</v>
      </c>
      <c r="E1236" s="1" t="s">
        <v>700</v>
      </c>
      <c r="F1236" s="2" t="s">
        <v>67</v>
      </c>
      <c r="G1236" s="1" t="s">
        <v>689</v>
      </c>
      <c r="H1236" s="91">
        <v>0</v>
      </c>
      <c r="I1236" s="1"/>
      <c r="J1236" s="1"/>
      <c r="K1236" s="1"/>
      <c r="L1236" s="2" t="s">
        <v>956</v>
      </c>
      <c r="M1236" s="1" t="s">
        <v>21</v>
      </c>
      <c r="N1236" s="1" t="s">
        <v>21</v>
      </c>
    </row>
    <row r="1237" spans="1:14" x14ac:dyDescent="0.25">
      <c r="A1237" s="119" t="s">
        <v>48</v>
      </c>
      <c r="B1237" s="106" t="s">
        <v>15</v>
      </c>
      <c r="C1237" s="105" t="s">
        <v>673</v>
      </c>
      <c r="D1237" s="108">
        <v>47120099223</v>
      </c>
      <c r="E1237" s="1" t="s">
        <v>700</v>
      </c>
      <c r="F1237" s="2" t="s">
        <v>67</v>
      </c>
      <c r="G1237" s="1" t="s">
        <v>689</v>
      </c>
      <c r="H1237" s="91">
        <v>0</v>
      </c>
      <c r="I1237" s="1"/>
      <c r="J1237" s="1"/>
      <c r="K1237" s="1"/>
      <c r="L1237" s="2" t="s">
        <v>956</v>
      </c>
      <c r="M1237" s="1" t="s">
        <v>21</v>
      </c>
      <c r="N1237" s="1" t="s">
        <v>21</v>
      </c>
    </row>
    <row r="1238" spans="1:14" x14ac:dyDescent="0.25">
      <c r="A1238" s="119" t="s">
        <v>26</v>
      </c>
      <c r="B1238" s="106" t="s">
        <v>15</v>
      </c>
      <c r="C1238" s="105" t="s">
        <v>673</v>
      </c>
      <c r="D1238" s="108">
        <v>47120099223</v>
      </c>
      <c r="E1238" s="1" t="s">
        <v>700</v>
      </c>
      <c r="F1238" s="2" t="s">
        <v>67</v>
      </c>
      <c r="G1238" s="1" t="s">
        <v>689</v>
      </c>
      <c r="H1238" s="91">
        <v>0</v>
      </c>
      <c r="I1238" s="1"/>
      <c r="J1238" s="1"/>
      <c r="K1238" s="1"/>
      <c r="L1238" s="2" t="s">
        <v>956</v>
      </c>
      <c r="M1238" s="1" t="s">
        <v>21</v>
      </c>
      <c r="N1238" s="1" t="s">
        <v>21</v>
      </c>
    </row>
    <row r="1239" spans="1:14" x14ac:dyDescent="0.25">
      <c r="A1239" s="119" t="s">
        <v>22</v>
      </c>
      <c r="B1239" s="106" t="s">
        <v>15</v>
      </c>
      <c r="C1239" s="105" t="s">
        <v>673</v>
      </c>
      <c r="D1239" s="108">
        <v>47120099223</v>
      </c>
      <c r="E1239" s="1" t="s">
        <v>700</v>
      </c>
      <c r="F1239" s="2" t="s">
        <v>67</v>
      </c>
      <c r="G1239" s="1" t="s">
        <v>689</v>
      </c>
      <c r="H1239" s="91">
        <v>0</v>
      </c>
      <c r="I1239" s="1"/>
      <c r="J1239" s="1"/>
      <c r="K1239" s="1"/>
      <c r="L1239" s="2" t="s">
        <v>956</v>
      </c>
      <c r="M1239" s="1" t="s">
        <v>21</v>
      </c>
      <c r="N1239" s="1" t="s">
        <v>21</v>
      </c>
    </row>
    <row r="1240" spans="1:14" x14ac:dyDescent="0.25">
      <c r="A1240" s="119" t="s">
        <v>45</v>
      </c>
      <c r="B1240" s="106" t="s">
        <v>15</v>
      </c>
      <c r="C1240" s="105" t="s">
        <v>673</v>
      </c>
      <c r="D1240" s="108">
        <v>47120099223</v>
      </c>
      <c r="E1240" s="1" t="s">
        <v>700</v>
      </c>
      <c r="F1240" s="2" t="s">
        <v>67</v>
      </c>
      <c r="G1240" s="1" t="s">
        <v>689</v>
      </c>
      <c r="H1240" s="91">
        <v>0</v>
      </c>
      <c r="I1240" s="1"/>
      <c r="J1240" s="1"/>
      <c r="K1240" s="1"/>
      <c r="L1240" s="2" t="s">
        <v>956</v>
      </c>
      <c r="M1240" s="1" t="s">
        <v>21</v>
      </c>
      <c r="N1240" s="1" t="s">
        <v>21</v>
      </c>
    </row>
    <row r="1241" spans="1:14" x14ac:dyDescent="0.25">
      <c r="A1241" s="119" t="s">
        <v>84</v>
      </c>
      <c r="B1241" s="106" t="s">
        <v>15</v>
      </c>
      <c r="C1241" s="105" t="s">
        <v>673</v>
      </c>
      <c r="D1241" s="108">
        <v>47120099223</v>
      </c>
      <c r="E1241" s="1" t="s">
        <v>700</v>
      </c>
      <c r="F1241" s="2" t="s">
        <v>67</v>
      </c>
      <c r="G1241" s="1" t="s">
        <v>689</v>
      </c>
      <c r="H1241" s="91">
        <v>0</v>
      </c>
      <c r="I1241" s="1"/>
      <c r="J1241" s="1"/>
      <c r="K1241" s="1"/>
      <c r="L1241" s="2" t="s">
        <v>956</v>
      </c>
      <c r="M1241" s="1" t="s">
        <v>21</v>
      </c>
      <c r="N1241" s="1" t="s">
        <v>21</v>
      </c>
    </row>
    <row r="1242" spans="1:14" x14ac:dyDescent="0.25">
      <c r="A1242" s="119" t="s">
        <v>87</v>
      </c>
      <c r="B1242" s="106" t="s">
        <v>15</v>
      </c>
      <c r="C1242" s="105" t="s">
        <v>673</v>
      </c>
      <c r="D1242" s="108">
        <v>47120099223</v>
      </c>
      <c r="E1242" s="1" t="s">
        <v>700</v>
      </c>
      <c r="F1242" s="2" t="s">
        <v>67</v>
      </c>
      <c r="G1242" s="1" t="s">
        <v>689</v>
      </c>
      <c r="H1242" s="91">
        <v>0</v>
      </c>
      <c r="I1242" s="1"/>
      <c r="J1242" s="1"/>
      <c r="K1242" s="1"/>
      <c r="L1242" s="2" t="s">
        <v>956</v>
      </c>
      <c r="M1242" s="1" t="s">
        <v>21</v>
      </c>
      <c r="N1242" s="1" t="s">
        <v>21</v>
      </c>
    </row>
    <row r="1243" spans="1:14" x14ac:dyDescent="0.25">
      <c r="A1243" s="119" t="s">
        <v>436</v>
      </c>
      <c r="B1243" s="106" t="s">
        <v>15</v>
      </c>
      <c r="C1243" s="105" t="s">
        <v>673</v>
      </c>
      <c r="D1243" s="108">
        <v>47120099223</v>
      </c>
      <c r="E1243" s="1" t="s">
        <v>700</v>
      </c>
      <c r="F1243" s="2" t="s">
        <v>67</v>
      </c>
      <c r="G1243" s="1" t="s">
        <v>689</v>
      </c>
      <c r="H1243" s="91">
        <v>0</v>
      </c>
      <c r="I1243" s="1"/>
      <c r="J1243" s="1"/>
      <c r="K1243" s="1"/>
      <c r="L1243" s="2" t="s">
        <v>956</v>
      </c>
      <c r="M1243" s="1" t="s">
        <v>21</v>
      </c>
      <c r="N1243" s="1" t="s">
        <v>21</v>
      </c>
    </row>
    <row r="1244" spans="1:14" x14ac:dyDescent="0.25">
      <c r="A1244" s="119" t="s">
        <v>88</v>
      </c>
      <c r="B1244" s="106" t="s">
        <v>15</v>
      </c>
      <c r="C1244" s="105" t="s">
        <v>673</v>
      </c>
      <c r="D1244" s="108">
        <v>47120099223</v>
      </c>
      <c r="E1244" s="1" t="s">
        <v>700</v>
      </c>
      <c r="F1244" s="2" t="s">
        <v>67</v>
      </c>
      <c r="G1244" s="1" t="s">
        <v>689</v>
      </c>
      <c r="H1244" s="91">
        <v>0</v>
      </c>
      <c r="I1244" s="1"/>
      <c r="J1244" s="1"/>
      <c r="K1244" s="1"/>
      <c r="L1244" s="2" t="s">
        <v>956</v>
      </c>
      <c r="M1244" s="1" t="s">
        <v>21</v>
      </c>
      <c r="N1244" s="1" t="s">
        <v>21</v>
      </c>
    </row>
    <row r="1245" spans="1:14" x14ac:dyDescent="0.25">
      <c r="A1245" s="119" t="s">
        <v>46</v>
      </c>
      <c r="B1245" s="106" t="s">
        <v>15</v>
      </c>
      <c r="C1245" s="105" t="s">
        <v>673</v>
      </c>
      <c r="D1245" s="108">
        <v>47120099223</v>
      </c>
      <c r="E1245" s="1" t="s">
        <v>700</v>
      </c>
      <c r="F1245" s="2" t="s">
        <v>67</v>
      </c>
      <c r="G1245" s="1" t="s">
        <v>689</v>
      </c>
      <c r="H1245" s="91">
        <v>0</v>
      </c>
      <c r="I1245" s="1"/>
      <c r="J1245" s="1"/>
      <c r="K1245" s="1"/>
      <c r="L1245" s="2" t="s">
        <v>956</v>
      </c>
      <c r="M1245" s="1" t="s">
        <v>21</v>
      </c>
      <c r="N1245" s="1" t="s">
        <v>21</v>
      </c>
    </row>
    <row r="1246" spans="1:14" x14ac:dyDescent="0.25">
      <c r="A1246" s="119" t="s">
        <v>31</v>
      </c>
      <c r="B1246" s="106" t="s">
        <v>15</v>
      </c>
      <c r="C1246" s="105" t="s">
        <v>673</v>
      </c>
      <c r="D1246" s="108">
        <v>47120099224</v>
      </c>
      <c r="E1246" s="1" t="s">
        <v>701</v>
      </c>
      <c r="F1246" s="2" t="s">
        <v>67</v>
      </c>
      <c r="G1246" s="1" t="s">
        <v>689</v>
      </c>
      <c r="H1246" s="91">
        <v>84519</v>
      </c>
      <c r="I1246" s="1" t="s">
        <v>691</v>
      </c>
      <c r="J1246" s="1"/>
      <c r="K1246" s="1" t="s">
        <v>691</v>
      </c>
      <c r="L1246" s="101">
        <v>122</v>
      </c>
      <c r="M1246" s="1" t="s">
        <v>21</v>
      </c>
      <c r="N1246" s="1" t="s">
        <v>21</v>
      </c>
    </row>
    <row r="1247" spans="1:14" x14ac:dyDescent="0.25">
      <c r="A1247" s="119" t="s">
        <v>33</v>
      </c>
      <c r="B1247" s="106" t="s">
        <v>15</v>
      </c>
      <c r="C1247" s="105" t="s">
        <v>673</v>
      </c>
      <c r="D1247" s="108">
        <v>47120099224</v>
      </c>
      <c r="E1247" s="1" t="s">
        <v>701</v>
      </c>
      <c r="F1247" s="2" t="s">
        <v>67</v>
      </c>
      <c r="G1247" s="1" t="s">
        <v>689</v>
      </c>
      <c r="H1247" s="91">
        <v>0</v>
      </c>
      <c r="I1247" s="1"/>
      <c r="J1247" s="1"/>
      <c r="K1247" s="1"/>
      <c r="L1247" s="2" t="s">
        <v>956</v>
      </c>
      <c r="M1247" s="1" t="s">
        <v>21</v>
      </c>
      <c r="N1247" s="1" t="s">
        <v>21</v>
      </c>
    </row>
    <row r="1248" spans="1:14" x14ac:dyDescent="0.25">
      <c r="A1248" s="119" t="s">
        <v>36</v>
      </c>
      <c r="B1248" s="106" t="s">
        <v>15</v>
      </c>
      <c r="C1248" s="105" t="s">
        <v>673</v>
      </c>
      <c r="D1248" s="108">
        <v>47120099224</v>
      </c>
      <c r="E1248" s="1" t="s">
        <v>701</v>
      </c>
      <c r="F1248" s="2" t="s">
        <v>67</v>
      </c>
      <c r="G1248" s="1" t="s">
        <v>689</v>
      </c>
      <c r="H1248" s="91">
        <v>0</v>
      </c>
      <c r="I1248" s="1"/>
      <c r="J1248" s="1"/>
      <c r="K1248" s="1"/>
      <c r="L1248" s="2" t="s">
        <v>956</v>
      </c>
      <c r="M1248" s="1" t="s">
        <v>21</v>
      </c>
      <c r="N1248" s="1" t="s">
        <v>21</v>
      </c>
    </row>
    <row r="1249" spans="1:14" x14ac:dyDescent="0.25">
      <c r="A1249" s="119" t="s">
        <v>39</v>
      </c>
      <c r="B1249" s="106" t="s">
        <v>15</v>
      </c>
      <c r="C1249" s="105" t="s">
        <v>673</v>
      </c>
      <c r="D1249" s="108">
        <v>47120099224</v>
      </c>
      <c r="E1249" s="1" t="s">
        <v>701</v>
      </c>
      <c r="F1249" s="2" t="s">
        <v>67</v>
      </c>
      <c r="G1249" s="1" t="s">
        <v>689</v>
      </c>
      <c r="H1249" s="91">
        <v>0</v>
      </c>
      <c r="I1249" s="1"/>
      <c r="J1249" s="1"/>
      <c r="K1249" s="1"/>
      <c r="L1249" s="2" t="s">
        <v>956</v>
      </c>
      <c r="M1249" s="1" t="s">
        <v>21</v>
      </c>
      <c r="N1249" s="1" t="s">
        <v>21</v>
      </c>
    </row>
    <row r="1250" spans="1:14" x14ac:dyDescent="0.25">
      <c r="A1250" s="119" t="s">
        <v>1336</v>
      </c>
      <c r="B1250" s="106" t="s">
        <v>15</v>
      </c>
      <c r="C1250" s="105" t="s">
        <v>673</v>
      </c>
      <c r="D1250" s="108">
        <v>47120099224</v>
      </c>
      <c r="E1250" s="1" t="s">
        <v>701</v>
      </c>
      <c r="F1250" s="2" t="s">
        <v>67</v>
      </c>
      <c r="G1250" s="1" t="s">
        <v>689</v>
      </c>
      <c r="H1250" s="91">
        <v>0</v>
      </c>
      <c r="I1250" s="1"/>
      <c r="J1250" s="1"/>
      <c r="K1250" s="1"/>
      <c r="L1250" s="2" t="s">
        <v>956</v>
      </c>
      <c r="M1250" s="1" t="s">
        <v>21</v>
      </c>
      <c r="N1250" s="1" t="s">
        <v>21</v>
      </c>
    </row>
    <row r="1251" spans="1:14" x14ac:dyDescent="0.25">
      <c r="A1251" s="119" t="s">
        <v>40</v>
      </c>
      <c r="B1251" s="106" t="s">
        <v>15</v>
      </c>
      <c r="C1251" s="105" t="s">
        <v>673</v>
      </c>
      <c r="D1251" s="108">
        <v>47120099224</v>
      </c>
      <c r="E1251" s="1" t="s">
        <v>701</v>
      </c>
      <c r="F1251" s="2" t="s">
        <v>67</v>
      </c>
      <c r="G1251" s="1" t="s">
        <v>689</v>
      </c>
      <c r="H1251" s="91">
        <v>0</v>
      </c>
      <c r="I1251" s="1"/>
      <c r="J1251" s="1"/>
      <c r="K1251" s="1"/>
      <c r="L1251" s="2" t="s">
        <v>956</v>
      </c>
      <c r="M1251" s="1" t="s">
        <v>21</v>
      </c>
      <c r="N1251" s="1" t="s">
        <v>21</v>
      </c>
    </row>
    <row r="1252" spans="1:14" x14ac:dyDescent="0.25">
      <c r="A1252" s="119" t="s">
        <v>41</v>
      </c>
      <c r="B1252" s="106" t="s">
        <v>15</v>
      </c>
      <c r="C1252" s="105" t="s">
        <v>673</v>
      </c>
      <c r="D1252" s="108">
        <v>47120099224</v>
      </c>
      <c r="E1252" s="1" t="s">
        <v>701</v>
      </c>
      <c r="F1252" s="2" t="s">
        <v>67</v>
      </c>
      <c r="G1252" s="1" t="s">
        <v>689</v>
      </c>
      <c r="H1252" s="91">
        <v>0</v>
      </c>
      <c r="I1252" s="1"/>
      <c r="J1252" s="1"/>
      <c r="K1252" s="1"/>
      <c r="L1252" s="2" t="s">
        <v>956</v>
      </c>
      <c r="M1252" s="1" t="s">
        <v>21</v>
      </c>
      <c r="N1252" s="1" t="s">
        <v>21</v>
      </c>
    </row>
    <row r="1253" spans="1:14" x14ac:dyDescent="0.25">
      <c r="A1253" s="119" t="s">
        <v>80</v>
      </c>
      <c r="B1253" s="106" t="s">
        <v>15</v>
      </c>
      <c r="C1253" s="105" t="s">
        <v>673</v>
      </c>
      <c r="D1253" s="108">
        <v>47120099224</v>
      </c>
      <c r="E1253" s="1" t="s">
        <v>701</v>
      </c>
      <c r="F1253" s="2" t="s">
        <v>67</v>
      </c>
      <c r="G1253" s="1" t="s">
        <v>689</v>
      </c>
      <c r="H1253" s="91">
        <v>0</v>
      </c>
      <c r="I1253" s="1"/>
      <c r="J1253" s="1"/>
      <c r="K1253" s="1"/>
      <c r="L1253" s="2" t="s">
        <v>956</v>
      </c>
      <c r="M1253" s="1" t="s">
        <v>21</v>
      </c>
      <c r="N1253" s="1" t="s">
        <v>21</v>
      </c>
    </row>
    <row r="1254" spans="1:14" x14ac:dyDescent="0.25">
      <c r="A1254" s="119" t="s">
        <v>448</v>
      </c>
      <c r="B1254" s="106" t="s">
        <v>15</v>
      </c>
      <c r="C1254" s="105" t="s">
        <v>673</v>
      </c>
      <c r="D1254" s="108">
        <v>47120099224</v>
      </c>
      <c r="E1254" s="1" t="s">
        <v>701</v>
      </c>
      <c r="F1254" s="2" t="s">
        <v>67</v>
      </c>
      <c r="G1254" s="1" t="s">
        <v>689</v>
      </c>
      <c r="H1254" s="91">
        <v>0</v>
      </c>
      <c r="I1254" s="1"/>
      <c r="J1254" s="1"/>
      <c r="K1254" s="1"/>
      <c r="L1254" s="2" t="s">
        <v>956</v>
      </c>
      <c r="M1254" s="1" t="s">
        <v>21</v>
      </c>
      <c r="N1254" s="1" t="s">
        <v>21</v>
      </c>
    </row>
    <row r="1255" spans="1:14" x14ac:dyDescent="0.25">
      <c r="A1255" s="119" t="s">
        <v>42</v>
      </c>
      <c r="B1255" s="106" t="s">
        <v>15</v>
      </c>
      <c r="C1255" s="105" t="s">
        <v>673</v>
      </c>
      <c r="D1255" s="108">
        <v>47120099224</v>
      </c>
      <c r="E1255" s="1" t="s">
        <v>701</v>
      </c>
      <c r="F1255" s="2" t="s">
        <v>67</v>
      </c>
      <c r="G1255" s="1" t="s">
        <v>689</v>
      </c>
      <c r="H1255" s="91">
        <v>0</v>
      </c>
      <c r="I1255" s="1"/>
      <c r="J1255" s="1"/>
      <c r="K1255" s="1"/>
      <c r="L1255" s="2" t="s">
        <v>956</v>
      </c>
      <c r="M1255" s="1" t="s">
        <v>21</v>
      </c>
      <c r="N1255" s="1" t="s">
        <v>21</v>
      </c>
    </row>
    <row r="1256" spans="1:14" x14ac:dyDescent="0.25">
      <c r="A1256" s="119" t="s">
        <v>81</v>
      </c>
      <c r="B1256" s="106" t="s">
        <v>15</v>
      </c>
      <c r="C1256" s="105" t="s">
        <v>673</v>
      </c>
      <c r="D1256" s="108">
        <v>47120099224</v>
      </c>
      <c r="E1256" s="1" t="s">
        <v>701</v>
      </c>
      <c r="F1256" s="2" t="s">
        <v>67</v>
      </c>
      <c r="G1256" s="1" t="s">
        <v>689</v>
      </c>
      <c r="H1256" s="91">
        <v>0</v>
      </c>
      <c r="I1256" s="1"/>
      <c r="J1256" s="1"/>
      <c r="K1256" s="1"/>
      <c r="L1256" s="2" t="s">
        <v>956</v>
      </c>
      <c r="M1256" s="1" t="s">
        <v>21</v>
      </c>
      <c r="N1256" s="1" t="s">
        <v>21</v>
      </c>
    </row>
    <row r="1257" spans="1:14" x14ac:dyDescent="0.25">
      <c r="A1257" s="119" t="s">
        <v>48</v>
      </c>
      <c r="B1257" s="106" t="s">
        <v>15</v>
      </c>
      <c r="C1257" s="105" t="s">
        <v>673</v>
      </c>
      <c r="D1257" s="108">
        <v>47120099224</v>
      </c>
      <c r="E1257" s="1" t="s">
        <v>701</v>
      </c>
      <c r="F1257" s="2" t="s">
        <v>67</v>
      </c>
      <c r="G1257" s="1" t="s">
        <v>689</v>
      </c>
      <c r="H1257" s="91">
        <v>0</v>
      </c>
      <c r="I1257" s="1"/>
      <c r="J1257" s="1"/>
      <c r="K1257" s="1"/>
      <c r="L1257" s="2" t="s">
        <v>956</v>
      </c>
      <c r="M1257" s="1" t="s">
        <v>21</v>
      </c>
      <c r="N1257" s="1" t="s">
        <v>21</v>
      </c>
    </row>
    <row r="1258" spans="1:14" x14ac:dyDescent="0.25">
      <c r="A1258" s="119" t="s">
        <v>26</v>
      </c>
      <c r="B1258" s="106" t="s">
        <v>15</v>
      </c>
      <c r="C1258" s="105" t="s">
        <v>673</v>
      </c>
      <c r="D1258" s="108">
        <v>47120099224</v>
      </c>
      <c r="E1258" s="1" t="s">
        <v>701</v>
      </c>
      <c r="F1258" s="2" t="s">
        <v>67</v>
      </c>
      <c r="G1258" s="1" t="s">
        <v>689</v>
      </c>
      <c r="H1258" s="91">
        <v>0</v>
      </c>
      <c r="I1258" s="1"/>
      <c r="J1258" s="1"/>
      <c r="K1258" s="1"/>
      <c r="L1258" s="2" t="s">
        <v>956</v>
      </c>
      <c r="M1258" s="1" t="s">
        <v>21</v>
      </c>
      <c r="N1258" s="1" t="s">
        <v>21</v>
      </c>
    </row>
    <row r="1259" spans="1:14" x14ac:dyDescent="0.25">
      <c r="A1259" s="119" t="s">
        <v>22</v>
      </c>
      <c r="B1259" s="106" t="s">
        <v>15</v>
      </c>
      <c r="C1259" s="105" t="s">
        <v>673</v>
      </c>
      <c r="D1259" s="108">
        <v>47120099224</v>
      </c>
      <c r="E1259" s="1" t="s">
        <v>701</v>
      </c>
      <c r="F1259" s="2" t="s">
        <v>67</v>
      </c>
      <c r="G1259" s="1" t="s">
        <v>689</v>
      </c>
      <c r="H1259" s="91">
        <v>0</v>
      </c>
      <c r="I1259" s="1"/>
      <c r="J1259" s="1"/>
      <c r="K1259" s="1"/>
      <c r="L1259" s="2" t="s">
        <v>956</v>
      </c>
      <c r="M1259" s="1" t="s">
        <v>21</v>
      </c>
      <c r="N1259" s="1" t="s">
        <v>21</v>
      </c>
    </row>
    <row r="1260" spans="1:14" x14ac:dyDescent="0.25">
      <c r="A1260" s="119" t="s">
        <v>45</v>
      </c>
      <c r="B1260" s="106" t="s">
        <v>15</v>
      </c>
      <c r="C1260" s="105" t="s">
        <v>673</v>
      </c>
      <c r="D1260" s="108">
        <v>47120099224</v>
      </c>
      <c r="E1260" s="1" t="s">
        <v>701</v>
      </c>
      <c r="F1260" s="2" t="s">
        <v>67</v>
      </c>
      <c r="G1260" s="1" t="s">
        <v>689</v>
      </c>
      <c r="H1260" s="91">
        <v>0</v>
      </c>
      <c r="I1260" s="1"/>
      <c r="J1260" s="1"/>
      <c r="K1260" s="1"/>
      <c r="L1260" s="2" t="s">
        <v>956</v>
      </c>
      <c r="M1260" s="1" t="s">
        <v>21</v>
      </c>
      <c r="N1260" s="1" t="s">
        <v>21</v>
      </c>
    </row>
    <row r="1261" spans="1:14" x14ac:dyDescent="0.25">
      <c r="A1261" s="119" t="s">
        <v>84</v>
      </c>
      <c r="B1261" s="106" t="s">
        <v>15</v>
      </c>
      <c r="C1261" s="105" t="s">
        <v>673</v>
      </c>
      <c r="D1261" s="108">
        <v>47120099224</v>
      </c>
      <c r="E1261" s="1" t="s">
        <v>701</v>
      </c>
      <c r="F1261" s="2" t="s">
        <v>67</v>
      </c>
      <c r="G1261" s="1" t="s">
        <v>689</v>
      </c>
      <c r="H1261" s="91">
        <v>0</v>
      </c>
      <c r="I1261" s="1"/>
      <c r="J1261" s="1"/>
      <c r="K1261" s="1"/>
      <c r="L1261" s="2" t="s">
        <v>956</v>
      </c>
      <c r="M1261" s="1" t="s">
        <v>21</v>
      </c>
      <c r="N1261" s="1" t="s">
        <v>21</v>
      </c>
    </row>
    <row r="1262" spans="1:14" x14ac:dyDescent="0.25">
      <c r="A1262" s="119" t="s">
        <v>87</v>
      </c>
      <c r="B1262" s="106" t="s">
        <v>15</v>
      </c>
      <c r="C1262" s="105" t="s">
        <v>673</v>
      </c>
      <c r="D1262" s="108">
        <v>47120099224</v>
      </c>
      <c r="E1262" s="1" t="s">
        <v>701</v>
      </c>
      <c r="F1262" s="2" t="s">
        <v>67</v>
      </c>
      <c r="G1262" s="1" t="s">
        <v>689</v>
      </c>
      <c r="H1262" s="91">
        <v>0</v>
      </c>
      <c r="I1262" s="1"/>
      <c r="J1262" s="1"/>
      <c r="K1262" s="1"/>
      <c r="L1262" s="2" t="s">
        <v>956</v>
      </c>
      <c r="M1262" s="1" t="s">
        <v>21</v>
      </c>
      <c r="N1262" s="1" t="s">
        <v>21</v>
      </c>
    </row>
    <row r="1263" spans="1:14" x14ac:dyDescent="0.25">
      <c r="A1263" s="119" t="s">
        <v>436</v>
      </c>
      <c r="B1263" s="106" t="s">
        <v>15</v>
      </c>
      <c r="C1263" s="105" t="s">
        <v>673</v>
      </c>
      <c r="D1263" s="108">
        <v>47120099224</v>
      </c>
      <c r="E1263" s="1" t="s">
        <v>701</v>
      </c>
      <c r="F1263" s="2" t="s">
        <v>67</v>
      </c>
      <c r="G1263" s="1" t="s">
        <v>689</v>
      </c>
      <c r="H1263" s="91">
        <v>0</v>
      </c>
      <c r="I1263" s="1"/>
      <c r="J1263" s="1"/>
      <c r="K1263" s="1"/>
      <c r="L1263" s="2" t="s">
        <v>956</v>
      </c>
      <c r="M1263" s="1" t="s">
        <v>21</v>
      </c>
      <c r="N1263" s="1" t="s">
        <v>21</v>
      </c>
    </row>
    <row r="1264" spans="1:14" x14ac:dyDescent="0.25">
      <c r="A1264" s="119" t="s">
        <v>88</v>
      </c>
      <c r="B1264" s="106" t="s">
        <v>15</v>
      </c>
      <c r="C1264" s="105" t="s">
        <v>673</v>
      </c>
      <c r="D1264" s="108">
        <v>47120099224</v>
      </c>
      <c r="E1264" s="1" t="s">
        <v>701</v>
      </c>
      <c r="F1264" s="2" t="s">
        <v>67</v>
      </c>
      <c r="G1264" s="1" t="s">
        <v>689</v>
      </c>
      <c r="H1264" s="91">
        <v>0</v>
      </c>
      <c r="I1264" s="1"/>
      <c r="J1264" s="1"/>
      <c r="K1264" s="1"/>
      <c r="L1264" s="2" t="s">
        <v>956</v>
      </c>
      <c r="M1264" s="1" t="s">
        <v>21</v>
      </c>
      <c r="N1264" s="1" t="s">
        <v>21</v>
      </c>
    </row>
    <row r="1265" spans="1:14" x14ac:dyDescent="0.25">
      <c r="A1265" s="119" t="s">
        <v>46</v>
      </c>
      <c r="B1265" s="106" t="s">
        <v>15</v>
      </c>
      <c r="C1265" s="105" t="s">
        <v>673</v>
      </c>
      <c r="D1265" s="108">
        <v>47120099224</v>
      </c>
      <c r="E1265" s="1" t="s">
        <v>701</v>
      </c>
      <c r="F1265" s="2" t="s">
        <v>67</v>
      </c>
      <c r="G1265" s="1" t="s">
        <v>689</v>
      </c>
      <c r="H1265" s="91">
        <v>0</v>
      </c>
      <c r="I1265" s="1"/>
      <c r="J1265" s="1"/>
      <c r="K1265" s="1"/>
      <c r="L1265" s="2" t="s">
        <v>956</v>
      </c>
      <c r="M1265" s="1" t="s">
        <v>21</v>
      </c>
      <c r="N1265" s="1" t="s">
        <v>21</v>
      </c>
    </row>
    <row r="1266" spans="1:14" x14ac:dyDescent="0.25">
      <c r="A1266" s="119" t="s">
        <v>48</v>
      </c>
      <c r="B1266" s="106" t="s">
        <v>15</v>
      </c>
      <c r="C1266" s="105" t="s">
        <v>673</v>
      </c>
      <c r="D1266" s="108">
        <v>47129000990</v>
      </c>
      <c r="E1266" s="1" t="s">
        <v>674</v>
      </c>
      <c r="F1266" s="2" t="s">
        <v>67</v>
      </c>
      <c r="G1266" s="1" t="s">
        <v>451</v>
      </c>
      <c r="H1266" s="91">
        <v>-238359</v>
      </c>
      <c r="I1266" s="1" t="s">
        <v>675</v>
      </c>
      <c r="J1266" s="1" t="s">
        <v>676</v>
      </c>
      <c r="K1266" s="1" t="s">
        <v>675</v>
      </c>
      <c r="L1266" s="101">
        <v>3682</v>
      </c>
      <c r="M1266" s="1" t="s">
        <v>21</v>
      </c>
      <c r="N1266" s="1" t="s">
        <v>21</v>
      </c>
    </row>
    <row r="1267" spans="1:14" x14ac:dyDescent="0.25">
      <c r="A1267" s="119" t="s">
        <v>31</v>
      </c>
      <c r="B1267" s="106" t="s">
        <v>15</v>
      </c>
      <c r="C1267" s="105" t="s">
        <v>707</v>
      </c>
      <c r="D1267" s="108">
        <v>47210099010</v>
      </c>
      <c r="E1267" s="1" t="s">
        <v>715</v>
      </c>
      <c r="F1267" s="2" t="s">
        <v>18</v>
      </c>
      <c r="G1267" s="1" t="s">
        <v>716</v>
      </c>
      <c r="H1267" s="91">
        <v>239896567</v>
      </c>
      <c r="I1267" s="1" t="s">
        <v>948</v>
      </c>
      <c r="J1267" s="1" t="s">
        <v>55</v>
      </c>
      <c r="K1267" s="1" t="s">
        <v>948</v>
      </c>
      <c r="L1267" s="101">
        <v>5</v>
      </c>
      <c r="M1267" s="1" t="s">
        <v>21</v>
      </c>
      <c r="N1267" s="1" t="s">
        <v>21</v>
      </c>
    </row>
    <row r="1268" spans="1:14" x14ac:dyDescent="0.25">
      <c r="A1268" s="119" t="s">
        <v>31</v>
      </c>
      <c r="B1268" s="106" t="s">
        <v>15</v>
      </c>
      <c r="C1268" s="105" t="s">
        <v>707</v>
      </c>
      <c r="D1268" s="108">
        <v>47210099011</v>
      </c>
      <c r="E1268" s="1" t="s">
        <v>712</v>
      </c>
      <c r="F1268" s="2" t="s">
        <v>18</v>
      </c>
      <c r="G1268" s="1" t="s">
        <v>708</v>
      </c>
      <c r="H1268" s="91">
        <v>519456628</v>
      </c>
      <c r="I1268" s="1" t="s">
        <v>107</v>
      </c>
      <c r="J1268" s="1" t="s">
        <v>942</v>
      </c>
      <c r="K1268" s="1" t="s">
        <v>942</v>
      </c>
      <c r="L1268" s="101">
        <v>10</v>
      </c>
      <c r="M1268" s="1" t="s">
        <v>21</v>
      </c>
      <c r="N1268" s="1" t="s">
        <v>21</v>
      </c>
    </row>
    <row r="1269" spans="1:14" x14ac:dyDescent="0.25">
      <c r="A1269" s="119" t="s">
        <v>40</v>
      </c>
      <c r="B1269" s="106" t="s">
        <v>15</v>
      </c>
      <c r="C1269" s="105" t="s">
        <v>707</v>
      </c>
      <c r="D1269" s="108">
        <v>47210099011</v>
      </c>
      <c r="E1269" s="1" t="s">
        <v>712</v>
      </c>
      <c r="F1269" s="2" t="s">
        <v>18</v>
      </c>
      <c r="G1269" s="1" t="s">
        <v>451</v>
      </c>
      <c r="H1269" s="91">
        <v>0</v>
      </c>
      <c r="I1269" s="1" t="s">
        <v>536</v>
      </c>
      <c r="J1269" s="1" t="s">
        <v>1196</v>
      </c>
      <c r="K1269" s="1" t="s">
        <v>1196</v>
      </c>
      <c r="L1269" s="101">
        <v>2415</v>
      </c>
      <c r="M1269" s="1" t="s">
        <v>21</v>
      </c>
      <c r="N1269" s="1" t="s">
        <v>21</v>
      </c>
    </row>
    <row r="1270" spans="1:14" x14ac:dyDescent="0.25">
      <c r="A1270" s="119" t="s">
        <v>48</v>
      </c>
      <c r="B1270" s="106" t="s">
        <v>15</v>
      </c>
      <c r="C1270" s="105" t="s">
        <v>707</v>
      </c>
      <c r="D1270" s="108">
        <v>47210099011</v>
      </c>
      <c r="E1270" s="1" t="s">
        <v>712</v>
      </c>
      <c r="F1270" s="2" t="s">
        <v>18</v>
      </c>
      <c r="G1270" s="1" t="s">
        <v>451</v>
      </c>
      <c r="H1270" s="91">
        <v>0</v>
      </c>
      <c r="I1270" s="1" t="s">
        <v>1197</v>
      </c>
      <c r="J1270" s="1" t="s">
        <v>626</v>
      </c>
      <c r="K1270" s="1" t="s">
        <v>1197</v>
      </c>
      <c r="L1270" s="101">
        <v>2363</v>
      </c>
      <c r="M1270" s="1" t="s">
        <v>21</v>
      </c>
      <c r="N1270" s="1" t="s">
        <v>21</v>
      </c>
    </row>
    <row r="1271" spans="1:14" x14ac:dyDescent="0.25">
      <c r="A1271" s="119" t="s">
        <v>88</v>
      </c>
      <c r="B1271" s="106" t="s">
        <v>15</v>
      </c>
      <c r="C1271" s="105" t="s">
        <v>707</v>
      </c>
      <c r="D1271" s="108">
        <v>47210099012</v>
      </c>
      <c r="E1271" s="1" t="s">
        <v>1186</v>
      </c>
      <c r="F1271" s="2" t="s">
        <v>18</v>
      </c>
      <c r="G1271" s="1" t="s">
        <v>708</v>
      </c>
      <c r="H1271" s="91">
        <v>0</v>
      </c>
      <c r="I1271" s="1" t="s">
        <v>1187</v>
      </c>
      <c r="J1271" s="1" t="s">
        <v>1188</v>
      </c>
      <c r="K1271" s="1" t="s">
        <v>1187</v>
      </c>
      <c r="L1271" s="101">
        <v>2313</v>
      </c>
      <c r="M1271" s="1" t="s">
        <v>21</v>
      </c>
      <c r="N1271" s="1" t="s">
        <v>21</v>
      </c>
    </row>
    <row r="1272" spans="1:14" x14ac:dyDescent="0.25">
      <c r="A1272" s="119" t="s">
        <v>31</v>
      </c>
      <c r="B1272" s="106" t="s">
        <v>15</v>
      </c>
      <c r="C1272" s="105" t="s">
        <v>707</v>
      </c>
      <c r="D1272" s="108">
        <v>47210099015</v>
      </c>
      <c r="E1272" s="1" t="s">
        <v>1189</v>
      </c>
      <c r="F1272" s="2" t="s">
        <v>18</v>
      </c>
      <c r="G1272" s="1" t="s">
        <v>708</v>
      </c>
      <c r="H1272" s="91">
        <v>0</v>
      </c>
      <c r="I1272" s="1" t="s">
        <v>1190</v>
      </c>
      <c r="J1272" s="1" t="s">
        <v>1191</v>
      </c>
      <c r="K1272" s="1" t="s">
        <v>1191</v>
      </c>
      <c r="L1272" s="101">
        <v>2212</v>
      </c>
      <c r="M1272" s="1" t="s">
        <v>21</v>
      </c>
      <c r="N1272" s="1" t="s">
        <v>21</v>
      </c>
    </row>
    <row r="1273" spans="1:14" x14ac:dyDescent="0.25">
      <c r="A1273" s="119" t="s">
        <v>31</v>
      </c>
      <c r="B1273" s="106" t="s">
        <v>15</v>
      </c>
      <c r="C1273" s="105" t="s">
        <v>707</v>
      </c>
      <c r="D1273" s="108">
        <v>47210099016</v>
      </c>
      <c r="E1273" s="1" t="s">
        <v>709</v>
      </c>
      <c r="F1273" s="2" t="s">
        <v>18</v>
      </c>
      <c r="G1273" s="1" t="s">
        <v>708</v>
      </c>
      <c r="H1273" s="91">
        <v>32636010</v>
      </c>
      <c r="I1273" s="1" t="s">
        <v>431</v>
      </c>
      <c r="J1273" s="1" t="s">
        <v>948</v>
      </c>
      <c r="K1273" s="1" t="s">
        <v>948</v>
      </c>
      <c r="L1273" s="101">
        <v>5</v>
      </c>
      <c r="M1273" s="1" t="s">
        <v>21</v>
      </c>
      <c r="N1273" s="1" t="s">
        <v>21</v>
      </c>
    </row>
    <row r="1274" spans="1:14" x14ac:dyDescent="0.25">
      <c r="A1274" s="119" t="s">
        <v>31</v>
      </c>
      <c r="B1274" s="106" t="s">
        <v>15</v>
      </c>
      <c r="C1274" s="105" t="s">
        <v>707</v>
      </c>
      <c r="D1274" s="108">
        <v>47210099018</v>
      </c>
      <c r="E1274" s="1" t="s">
        <v>710</v>
      </c>
      <c r="F1274" s="2" t="s">
        <v>18</v>
      </c>
      <c r="G1274" s="1" t="s">
        <v>708</v>
      </c>
      <c r="H1274" s="91">
        <v>193610249</v>
      </c>
      <c r="I1274" s="1" t="s">
        <v>961</v>
      </c>
      <c r="J1274" s="1" t="s">
        <v>945</v>
      </c>
      <c r="K1274" s="1" t="s">
        <v>945</v>
      </c>
      <c r="L1274" s="101">
        <v>3</v>
      </c>
      <c r="M1274" s="1" t="s">
        <v>21</v>
      </c>
      <c r="N1274" s="1" t="s">
        <v>21</v>
      </c>
    </row>
    <row r="1275" spans="1:14" x14ac:dyDescent="0.25">
      <c r="A1275" s="119" t="s">
        <v>31</v>
      </c>
      <c r="B1275" s="106" t="s">
        <v>15</v>
      </c>
      <c r="C1275" s="105" t="s">
        <v>707</v>
      </c>
      <c r="D1275" s="108">
        <v>47210099020</v>
      </c>
      <c r="E1275" s="1" t="s">
        <v>1192</v>
      </c>
      <c r="F1275" s="2" t="s">
        <v>67</v>
      </c>
      <c r="G1275" s="1" t="s">
        <v>708</v>
      </c>
      <c r="H1275" s="91">
        <v>0</v>
      </c>
      <c r="I1275" s="1" t="s">
        <v>1193</v>
      </c>
      <c r="J1275" s="1" t="s">
        <v>1194</v>
      </c>
      <c r="K1275" s="1" t="s">
        <v>1194</v>
      </c>
      <c r="L1275" s="101">
        <v>2538</v>
      </c>
      <c r="M1275" s="1" t="s">
        <v>21</v>
      </c>
      <c r="N1275" s="1" t="s">
        <v>21</v>
      </c>
    </row>
    <row r="1276" spans="1:14" x14ac:dyDescent="0.25">
      <c r="A1276" s="119" t="s">
        <v>31</v>
      </c>
      <c r="B1276" s="106" t="s">
        <v>15</v>
      </c>
      <c r="C1276" s="105" t="s">
        <v>707</v>
      </c>
      <c r="D1276" s="108">
        <v>47210099022</v>
      </c>
      <c r="E1276" s="1" t="s">
        <v>717</v>
      </c>
      <c r="F1276" s="2" t="s">
        <v>18</v>
      </c>
      <c r="G1276" s="1" t="s">
        <v>718</v>
      </c>
      <c r="H1276" s="91">
        <v>380910763</v>
      </c>
      <c r="I1276" s="1" t="s">
        <v>107</v>
      </c>
      <c r="J1276" s="1" t="s">
        <v>107</v>
      </c>
      <c r="K1276" s="1" t="s">
        <v>107</v>
      </c>
      <c r="L1276" s="101">
        <v>31</v>
      </c>
      <c r="M1276" s="1" t="s">
        <v>21</v>
      </c>
      <c r="N1276" s="1" t="s">
        <v>21</v>
      </c>
    </row>
    <row r="1277" spans="1:14" x14ac:dyDescent="0.25">
      <c r="A1277" s="119" t="s">
        <v>31</v>
      </c>
      <c r="B1277" s="106" t="s">
        <v>15</v>
      </c>
      <c r="C1277" s="105" t="s">
        <v>707</v>
      </c>
      <c r="D1277" s="108">
        <v>47210099023</v>
      </c>
      <c r="E1277" s="1" t="s">
        <v>719</v>
      </c>
      <c r="F1277" s="2" t="s">
        <v>18</v>
      </c>
      <c r="G1277" s="1" t="s">
        <v>1201</v>
      </c>
      <c r="H1277" s="91">
        <v>0</v>
      </c>
      <c r="I1277" s="1" t="s">
        <v>469</v>
      </c>
      <c r="J1277" s="1" t="s">
        <v>549</v>
      </c>
      <c r="K1277" s="1" t="s">
        <v>549</v>
      </c>
      <c r="L1277" s="101">
        <v>33</v>
      </c>
      <c r="M1277" s="1" t="s">
        <v>21</v>
      </c>
      <c r="N1277" s="1" t="s">
        <v>21</v>
      </c>
    </row>
    <row r="1278" spans="1:14" x14ac:dyDescent="0.25">
      <c r="A1278" s="119" t="s">
        <v>31</v>
      </c>
      <c r="B1278" s="106" t="s">
        <v>15</v>
      </c>
      <c r="C1278" s="105" t="s">
        <v>707</v>
      </c>
      <c r="D1278" s="108">
        <v>47210099024</v>
      </c>
      <c r="E1278" s="1" t="s">
        <v>720</v>
      </c>
      <c r="F1278" s="2" t="s">
        <v>18</v>
      </c>
      <c r="G1278" s="1" t="s">
        <v>1201</v>
      </c>
      <c r="H1278" s="91">
        <v>0</v>
      </c>
      <c r="I1278" s="1" t="s">
        <v>593</v>
      </c>
      <c r="J1278" s="1" t="s">
        <v>593</v>
      </c>
      <c r="K1278" s="1" t="s">
        <v>593</v>
      </c>
      <c r="L1278" s="101">
        <v>395</v>
      </c>
      <c r="M1278" s="1" t="s">
        <v>21</v>
      </c>
      <c r="N1278" s="1" t="s">
        <v>21</v>
      </c>
    </row>
    <row r="1279" spans="1:14" x14ac:dyDescent="0.25">
      <c r="A1279" s="119" t="s">
        <v>31</v>
      </c>
      <c r="B1279" s="106" t="s">
        <v>15</v>
      </c>
      <c r="C1279" s="105" t="s">
        <v>707</v>
      </c>
      <c r="D1279" s="108">
        <v>47210099026</v>
      </c>
      <c r="E1279" s="1" t="s">
        <v>711</v>
      </c>
      <c r="F1279" s="2" t="s">
        <v>18</v>
      </c>
      <c r="G1279" s="1" t="s">
        <v>1164</v>
      </c>
      <c r="H1279" s="91">
        <v>0</v>
      </c>
      <c r="I1279" s="1" t="s">
        <v>1195</v>
      </c>
      <c r="J1279" s="1" t="s">
        <v>373</v>
      </c>
      <c r="K1279" s="1" t="s">
        <v>373</v>
      </c>
      <c r="L1279" s="101">
        <v>760</v>
      </c>
      <c r="M1279" s="1" t="s">
        <v>21</v>
      </c>
      <c r="N1279" s="1" t="s">
        <v>21</v>
      </c>
    </row>
    <row r="1280" spans="1:14" x14ac:dyDescent="0.25">
      <c r="A1280" s="119" t="s">
        <v>31</v>
      </c>
      <c r="B1280" s="106" t="s">
        <v>15</v>
      </c>
      <c r="C1280" s="105" t="s">
        <v>707</v>
      </c>
      <c r="D1280" s="108">
        <v>47210099029</v>
      </c>
      <c r="E1280" s="1" t="s">
        <v>1198</v>
      </c>
      <c r="F1280" s="2" t="s">
        <v>18</v>
      </c>
      <c r="G1280" s="1" t="s">
        <v>1199</v>
      </c>
      <c r="H1280" s="91">
        <v>0</v>
      </c>
      <c r="I1280" s="1" t="s">
        <v>1190</v>
      </c>
      <c r="J1280" s="1" t="s">
        <v>1200</v>
      </c>
      <c r="K1280" s="1" t="s">
        <v>1200</v>
      </c>
      <c r="L1280" s="101">
        <v>2496</v>
      </c>
      <c r="M1280" s="1" t="s">
        <v>21</v>
      </c>
      <c r="N1280" s="1" t="s">
        <v>21</v>
      </c>
    </row>
    <row r="1281" spans="1:14" x14ac:dyDescent="0.25">
      <c r="A1281" s="119" t="s">
        <v>31</v>
      </c>
      <c r="B1281" s="106" t="s">
        <v>15</v>
      </c>
      <c r="C1281" s="105" t="s">
        <v>707</v>
      </c>
      <c r="D1281" s="108">
        <v>47210099040</v>
      </c>
      <c r="E1281" s="1" t="s">
        <v>713</v>
      </c>
      <c r="F1281" s="2" t="s">
        <v>18</v>
      </c>
      <c r="G1281" s="1" t="s">
        <v>714</v>
      </c>
      <c r="H1281" s="91">
        <v>211874112</v>
      </c>
      <c r="I1281" s="1" t="s">
        <v>180</v>
      </c>
      <c r="J1281" s="1" t="s">
        <v>107</v>
      </c>
      <c r="K1281" s="1" t="s">
        <v>107</v>
      </c>
      <c r="L1281" s="101">
        <v>31</v>
      </c>
      <c r="M1281" s="1" t="s">
        <v>21</v>
      </c>
      <c r="N1281" s="1" t="s">
        <v>21</v>
      </c>
    </row>
    <row r="1282" spans="1:14" x14ac:dyDescent="0.25">
      <c r="A1282" s="119" t="s">
        <v>31</v>
      </c>
      <c r="B1282" s="106" t="s">
        <v>15</v>
      </c>
      <c r="C1282" s="105" t="s">
        <v>707</v>
      </c>
      <c r="D1282" s="108">
        <v>47210099050</v>
      </c>
      <c r="E1282" s="1" t="s">
        <v>721</v>
      </c>
      <c r="F1282" s="2" t="s">
        <v>18</v>
      </c>
      <c r="G1282" s="1" t="s">
        <v>679</v>
      </c>
      <c r="H1282" s="91">
        <v>9797819</v>
      </c>
      <c r="I1282" s="1" t="s">
        <v>107</v>
      </c>
      <c r="J1282" s="1" t="s">
        <v>107</v>
      </c>
      <c r="K1282" s="1" t="s">
        <v>107</v>
      </c>
      <c r="L1282" s="101">
        <v>31</v>
      </c>
      <c r="M1282" s="1" t="s">
        <v>21</v>
      </c>
      <c r="N1282" s="1" t="s">
        <v>21</v>
      </c>
    </row>
    <row r="1283" spans="1:14" x14ac:dyDescent="0.25">
      <c r="A1283" s="119" t="s">
        <v>31</v>
      </c>
      <c r="B1283" s="106" t="s">
        <v>15</v>
      </c>
      <c r="C1283" s="105" t="s">
        <v>722</v>
      </c>
      <c r="D1283" s="108">
        <v>47220099001</v>
      </c>
      <c r="E1283" s="1" t="s">
        <v>725</v>
      </c>
      <c r="F1283" s="2" t="s">
        <v>18</v>
      </c>
      <c r="G1283" s="1" t="s">
        <v>732</v>
      </c>
      <c r="H1283" s="91">
        <v>5643353</v>
      </c>
      <c r="I1283" s="1" t="s">
        <v>430</v>
      </c>
      <c r="J1283" s="1" t="s">
        <v>85</v>
      </c>
      <c r="K1283" s="1" t="s">
        <v>430</v>
      </c>
      <c r="L1283" s="101">
        <v>19</v>
      </c>
      <c r="M1283" s="1" t="s">
        <v>21</v>
      </c>
      <c r="N1283" s="1" t="s">
        <v>21</v>
      </c>
    </row>
    <row r="1284" spans="1:14" x14ac:dyDescent="0.25">
      <c r="A1284" s="119" t="s">
        <v>33</v>
      </c>
      <c r="B1284" s="106" t="s">
        <v>15</v>
      </c>
      <c r="C1284" s="105" t="s">
        <v>722</v>
      </c>
      <c r="D1284" s="108">
        <v>47220099001</v>
      </c>
      <c r="E1284" s="1" t="s">
        <v>725</v>
      </c>
      <c r="F1284" s="2" t="s">
        <v>18</v>
      </c>
      <c r="G1284" s="1" t="s">
        <v>732</v>
      </c>
      <c r="H1284" s="91">
        <v>665769</v>
      </c>
      <c r="I1284" s="1" t="s">
        <v>107</v>
      </c>
      <c r="J1284" s="1" t="s">
        <v>107</v>
      </c>
      <c r="K1284" s="1" t="s">
        <v>107</v>
      </c>
      <c r="L1284" s="101">
        <v>31</v>
      </c>
      <c r="M1284" s="1" t="s">
        <v>21</v>
      </c>
      <c r="N1284" s="1" t="s">
        <v>21</v>
      </c>
    </row>
    <row r="1285" spans="1:14" x14ac:dyDescent="0.25">
      <c r="A1285" s="119" t="s">
        <v>36</v>
      </c>
      <c r="B1285" s="106" t="s">
        <v>15</v>
      </c>
      <c r="C1285" s="105" t="s">
        <v>722</v>
      </c>
      <c r="D1285" s="108">
        <v>47220099001</v>
      </c>
      <c r="E1285" s="1" t="s">
        <v>725</v>
      </c>
      <c r="F1285" s="2" t="s">
        <v>18</v>
      </c>
      <c r="G1285" s="1" t="s">
        <v>732</v>
      </c>
      <c r="H1285" s="91">
        <v>-10978689</v>
      </c>
      <c r="I1285" s="1" t="s">
        <v>107</v>
      </c>
      <c r="J1285" s="1" t="s">
        <v>107</v>
      </c>
      <c r="K1285" s="1" t="s">
        <v>107</v>
      </c>
      <c r="L1285" s="101">
        <v>31</v>
      </c>
      <c r="M1285" s="1" t="s">
        <v>21</v>
      </c>
      <c r="N1285" s="1" t="s">
        <v>21</v>
      </c>
    </row>
    <row r="1286" spans="1:14" x14ac:dyDescent="0.25">
      <c r="A1286" s="119" t="s">
        <v>39</v>
      </c>
      <c r="B1286" s="106" t="s">
        <v>15</v>
      </c>
      <c r="C1286" s="105" t="s">
        <v>722</v>
      </c>
      <c r="D1286" s="108">
        <v>47220099001</v>
      </c>
      <c r="E1286" s="1" t="s">
        <v>725</v>
      </c>
      <c r="F1286" s="2" t="s">
        <v>18</v>
      </c>
      <c r="G1286" s="1" t="s">
        <v>732</v>
      </c>
      <c r="H1286" s="91">
        <v>-1153282</v>
      </c>
      <c r="I1286" s="1" t="s">
        <v>733</v>
      </c>
      <c r="J1286" s="1" t="s">
        <v>734</v>
      </c>
      <c r="K1286" s="1" t="s">
        <v>734</v>
      </c>
      <c r="L1286" s="101">
        <v>133</v>
      </c>
      <c r="M1286" s="1" t="s">
        <v>21</v>
      </c>
      <c r="N1286" s="1" t="s">
        <v>21</v>
      </c>
    </row>
    <row r="1287" spans="1:14" x14ac:dyDescent="0.25">
      <c r="A1287" s="119" t="s">
        <v>40</v>
      </c>
      <c r="B1287" s="106" t="s">
        <v>15</v>
      </c>
      <c r="C1287" s="105" t="s">
        <v>722</v>
      </c>
      <c r="D1287" s="108">
        <v>47220099001</v>
      </c>
      <c r="E1287" s="1" t="s">
        <v>725</v>
      </c>
      <c r="F1287" s="2" t="s">
        <v>18</v>
      </c>
      <c r="G1287" s="1" t="s">
        <v>732</v>
      </c>
      <c r="H1287" s="91">
        <v>-1015590</v>
      </c>
      <c r="I1287" s="1" t="s">
        <v>130</v>
      </c>
      <c r="J1287" s="1" t="s">
        <v>503</v>
      </c>
      <c r="K1287" s="1" t="s">
        <v>503</v>
      </c>
      <c r="L1287" s="101">
        <v>70</v>
      </c>
      <c r="M1287" s="1" t="s">
        <v>21</v>
      </c>
      <c r="N1287" s="1" t="s">
        <v>21</v>
      </c>
    </row>
    <row r="1288" spans="1:14" x14ac:dyDescent="0.25">
      <c r="A1288" s="119" t="s">
        <v>41</v>
      </c>
      <c r="B1288" s="106" t="s">
        <v>15</v>
      </c>
      <c r="C1288" s="105" t="s">
        <v>722</v>
      </c>
      <c r="D1288" s="108">
        <v>47220099001</v>
      </c>
      <c r="E1288" s="1" t="s">
        <v>725</v>
      </c>
      <c r="F1288" s="2" t="s">
        <v>18</v>
      </c>
      <c r="G1288" s="1" t="s">
        <v>726</v>
      </c>
      <c r="H1288" s="91">
        <v>0</v>
      </c>
      <c r="I1288" s="1" t="s">
        <v>1205</v>
      </c>
      <c r="J1288" s="1" t="s">
        <v>1206</v>
      </c>
      <c r="K1288" s="1" t="s">
        <v>1206</v>
      </c>
      <c r="L1288" s="101">
        <v>465</v>
      </c>
      <c r="M1288" s="1" t="s">
        <v>21</v>
      </c>
      <c r="N1288" s="1" t="s">
        <v>21</v>
      </c>
    </row>
    <row r="1289" spans="1:14" x14ac:dyDescent="0.25">
      <c r="A1289" s="119" t="s">
        <v>42</v>
      </c>
      <c r="B1289" s="106" t="s">
        <v>15</v>
      </c>
      <c r="C1289" s="105" t="s">
        <v>722</v>
      </c>
      <c r="D1289" s="108">
        <v>47220099001</v>
      </c>
      <c r="E1289" s="1" t="s">
        <v>725</v>
      </c>
      <c r="F1289" s="2" t="s">
        <v>18</v>
      </c>
      <c r="G1289" s="1" t="s">
        <v>726</v>
      </c>
      <c r="H1289" s="91">
        <v>0</v>
      </c>
      <c r="I1289" s="1" t="s">
        <v>1207</v>
      </c>
      <c r="J1289" s="1" t="s">
        <v>1208</v>
      </c>
      <c r="K1289" s="1" t="s">
        <v>1208</v>
      </c>
      <c r="L1289" s="101">
        <v>2027</v>
      </c>
      <c r="M1289" s="1" t="s">
        <v>21</v>
      </c>
      <c r="N1289" s="1" t="s">
        <v>21</v>
      </c>
    </row>
    <row r="1290" spans="1:14" x14ac:dyDescent="0.25">
      <c r="A1290" s="119" t="s">
        <v>81</v>
      </c>
      <c r="B1290" s="106" t="s">
        <v>15</v>
      </c>
      <c r="C1290" s="105" t="s">
        <v>722</v>
      </c>
      <c r="D1290" s="108">
        <v>47220099001</v>
      </c>
      <c r="E1290" s="1" t="s">
        <v>725</v>
      </c>
      <c r="F1290" s="2" t="s">
        <v>18</v>
      </c>
      <c r="G1290" s="1" t="s">
        <v>726</v>
      </c>
      <c r="H1290" s="91">
        <v>100832</v>
      </c>
      <c r="I1290" s="1" t="s">
        <v>107</v>
      </c>
      <c r="J1290" s="1" t="s">
        <v>107</v>
      </c>
      <c r="K1290" s="1" t="s">
        <v>107</v>
      </c>
      <c r="L1290" s="101">
        <v>31</v>
      </c>
      <c r="M1290" s="1" t="s">
        <v>21</v>
      </c>
      <c r="N1290" s="1" t="s">
        <v>21</v>
      </c>
    </row>
    <row r="1291" spans="1:14" x14ac:dyDescent="0.25">
      <c r="A1291" s="119" t="s">
        <v>48</v>
      </c>
      <c r="B1291" s="106" t="s">
        <v>15</v>
      </c>
      <c r="C1291" s="105" t="s">
        <v>722</v>
      </c>
      <c r="D1291" s="108">
        <v>47220099001</v>
      </c>
      <c r="E1291" s="1" t="s">
        <v>725</v>
      </c>
      <c r="F1291" s="2" t="s">
        <v>18</v>
      </c>
      <c r="G1291" s="1" t="s">
        <v>732</v>
      </c>
      <c r="H1291" s="91">
        <v>19952789</v>
      </c>
      <c r="I1291" s="1" t="s">
        <v>948</v>
      </c>
      <c r="J1291" s="1" t="s">
        <v>564</v>
      </c>
      <c r="K1291" s="1" t="s">
        <v>948</v>
      </c>
      <c r="L1291" s="101">
        <v>5</v>
      </c>
      <c r="M1291" s="1" t="s">
        <v>21</v>
      </c>
      <c r="N1291" s="1" t="s">
        <v>21</v>
      </c>
    </row>
    <row r="1292" spans="1:14" x14ac:dyDescent="0.25">
      <c r="A1292" s="119" t="s">
        <v>26</v>
      </c>
      <c r="B1292" s="106" t="s">
        <v>15</v>
      </c>
      <c r="C1292" s="105" t="s">
        <v>722</v>
      </c>
      <c r="D1292" s="108">
        <v>47220099001</v>
      </c>
      <c r="E1292" s="1" t="s">
        <v>725</v>
      </c>
      <c r="F1292" s="2" t="s">
        <v>18</v>
      </c>
      <c r="G1292" s="1" t="s">
        <v>732</v>
      </c>
      <c r="H1292" s="91">
        <v>144791</v>
      </c>
      <c r="I1292" s="1" t="s">
        <v>107</v>
      </c>
      <c r="J1292" s="1" t="s">
        <v>107</v>
      </c>
      <c r="K1292" s="1" t="s">
        <v>107</v>
      </c>
      <c r="L1292" s="101">
        <v>31</v>
      </c>
      <c r="M1292" s="1" t="s">
        <v>21</v>
      </c>
      <c r="N1292" s="1" t="s">
        <v>21</v>
      </c>
    </row>
    <row r="1293" spans="1:14" x14ac:dyDescent="0.25">
      <c r="A1293" s="119" t="s">
        <v>22</v>
      </c>
      <c r="B1293" s="106" t="s">
        <v>15</v>
      </c>
      <c r="C1293" s="105" t="s">
        <v>722</v>
      </c>
      <c r="D1293" s="108">
        <v>47220099001</v>
      </c>
      <c r="E1293" s="1" t="s">
        <v>725</v>
      </c>
      <c r="F1293" s="2" t="s">
        <v>18</v>
      </c>
      <c r="G1293" s="1" t="s">
        <v>726</v>
      </c>
      <c r="H1293" s="91">
        <v>-77292</v>
      </c>
      <c r="I1293" s="1" t="s">
        <v>691</v>
      </c>
      <c r="J1293" s="1" t="s">
        <v>122</v>
      </c>
      <c r="K1293" s="1" t="s">
        <v>122</v>
      </c>
      <c r="L1293" s="101">
        <v>116</v>
      </c>
      <c r="M1293" s="1" t="s">
        <v>21</v>
      </c>
      <c r="N1293" s="1" t="s">
        <v>21</v>
      </c>
    </row>
    <row r="1294" spans="1:14" x14ac:dyDescent="0.25">
      <c r="A1294" s="119" t="s">
        <v>45</v>
      </c>
      <c r="B1294" s="106" t="s">
        <v>15</v>
      </c>
      <c r="C1294" s="105" t="s">
        <v>722</v>
      </c>
      <c r="D1294" s="108">
        <v>47220099001</v>
      </c>
      <c r="E1294" s="1" t="s">
        <v>725</v>
      </c>
      <c r="F1294" s="2" t="s">
        <v>18</v>
      </c>
      <c r="G1294" s="1" t="s">
        <v>726</v>
      </c>
      <c r="H1294" s="91">
        <v>0</v>
      </c>
      <c r="I1294" s="1" t="s">
        <v>691</v>
      </c>
      <c r="J1294" s="1" t="s">
        <v>1209</v>
      </c>
      <c r="K1294" s="1" t="s">
        <v>1209</v>
      </c>
      <c r="L1294" s="101">
        <v>95</v>
      </c>
      <c r="M1294" s="1" t="s">
        <v>21</v>
      </c>
      <c r="N1294" s="1" t="s">
        <v>21</v>
      </c>
    </row>
    <row r="1295" spans="1:14" x14ac:dyDescent="0.25">
      <c r="A1295" s="119" t="s">
        <v>84</v>
      </c>
      <c r="B1295" s="106" t="s">
        <v>15</v>
      </c>
      <c r="C1295" s="105" t="s">
        <v>722</v>
      </c>
      <c r="D1295" s="108">
        <v>47220099001</v>
      </c>
      <c r="E1295" s="1" t="s">
        <v>725</v>
      </c>
      <c r="F1295" s="2" t="s">
        <v>18</v>
      </c>
      <c r="G1295" s="1" t="s">
        <v>732</v>
      </c>
      <c r="H1295" s="91">
        <v>113750</v>
      </c>
      <c r="I1295" s="1" t="s">
        <v>107</v>
      </c>
      <c r="J1295" s="1" t="s">
        <v>107</v>
      </c>
      <c r="K1295" s="1" t="s">
        <v>107</v>
      </c>
      <c r="L1295" s="101">
        <v>31</v>
      </c>
      <c r="M1295" s="1" t="s">
        <v>21</v>
      </c>
      <c r="N1295" s="1" t="s">
        <v>21</v>
      </c>
    </row>
    <row r="1296" spans="1:14" x14ac:dyDescent="0.25">
      <c r="A1296" s="119" t="s">
        <v>46</v>
      </c>
      <c r="B1296" s="106" t="s">
        <v>15</v>
      </c>
      <c r="C1296" s="105" t="s">
        <v>722</v>
      </c>
      <c r="D1296" s="108">
        <v>47220099001</v>
      </c>
      <c r="E1296" s="1" t="s">
        <v>725</v>
      </c>
      <c r="F1296" s="2" t="s">
        <v>18</v>
      </c>
      <c r="G1296" s="1" t="s">
        <v>732</v>
      </c>
      <c r="H1296" s="91">
        <v>0</v>
      </c>
      <c r="I1296" s="1" t="s">
        <v>1274</v>
      </c>
      <c r="J1296" s="1" t="s">
        <v>1275</v>
      </c>
      <c r="K1296" s="1" t="s">
        <v>1275</v>
      </c>
      <c r="L1296" s="101">
        <v>335</v>
      </c>
      <c r="M1296" s="1" t="s">
        <v>21</v>
      </c>
      <c r="N1296" s="1" t="s">
        <v>21</v>
      </c>
    </row>
    <row r="1297" spans="1:14" x14ac:dyDescent="0.25">
      <c r="A1297" s="119" t="s">
        <v>31</v>
      </c>
      <c r="B1297" s="106" t="s">
        <v>15</v>
      </c>
      <c r="C1297" s="105" t="s">
        <v>722</v>
      </c>
      <c r="D1297" s="108">
        <v>47220099003</v>
      </c>
      <c r="E1297" s="1" t="s">
        <v>727</v>
      </c>
      <c r="F1297" s="2" t="s">
        <v>18</v>
      </c>
      <c r="G1297" s="1" t="s">
        <v>688</v>
      </c>
      <c r="H1297" s="91">
        <v>24562836</v>
      </c>
      <c r="I1297" s="1" t="s">
        <v>560</v>
      </c>
      <c r="J1297" s="1" t="s">
        <v>728</v>
      </c>
      <c r="K1297" s="1" t="s">
        <v>728</v>
      </c>
      <c r="L1297" s="101">
        <v>1704</v>
      </c>
      <c r="M1297" s="1" t="s">
        <v>21</v>
      </c>
      <c r="N1297" s="1" t="s">
        <v>21</v>
      </c>
    </row>
    <row r="1298" spans="1:14" x14ac:dyDescent="0.25">
      <c r="A1298" s="119" t="s">
        <v>31</v>
      </c>
      <c r="B1298" s="106" t="s">
        <v>15</v>
      </c>
      <c r="C1298" s="105" t="s">
        <v>722</v>
      </c>
      <c r="D1298" s="108">
        <v>47220099010</v>
      </c>
      <c r="E1298" s="1" t="s">
        <v>1210</v>
      </c>
      <c r="F1298" s="2" t="s">
        <v>18</v>
      </c>
      <c r="G1298" s="1" t="s">
        <v>688</v>
      </c>
      <c r="H1298" s="91">
        <v>0</v>
      </c>
      <c r="I1298" s="1" t="s">
        <v>1211</v>
      </c>
      <c r="J1298" s="1" t="s">
        <v>1212</v>
      </c>
      <c r="K1298" s="1" t="s">
        <v>1212</v>
      </c>
      <c r="L1298" s="101">
        <v>1217</v>
      </c>
      <c r="M1298" s="1" t="s">
        <v>21</v>
      </c>
      <c r="N1298" s="1" t="s">
        <v>21</v>
      </c>
    </row>
    <row r="1299" spans="1:14" x14ac:dyDescent="0.25">
      <c r="A1299" s="119" t="s">
        <v>33</v>
      </c>
      <c r="B1299" s="106" t="s">
        <v>15</v>
      </c>
      <c r="C1299" s="105" t="s">
        <v>722</v>
      </c>
      <c r="D1299" s="108">
        <v>47220099010</v>
      </c>
      <c r="E1299" s="1" t="s">
        <v>1210</v>
      </c>
      <c r="F1299" s="2" t="s">
        <v>18</v>
      </c>
      <c r="G1299" s="1" t="s">
        <v>484</v>
      </c>
      <c r="H1299" s="91">
        <v>0</v>
      </c>
      <c r="I1299" s="1" t="s">
        <v>1228</v>
      </c>
      <c r="J1299" s="1" t="s">
        <v>1227</v>
      </c>
      <c r="K1299" s="1" t="s">
        <v>1227</v>
      </c>
      <c r="L1299" s="101">
        <v>1249</v>
      </c>
      <c r="M1299" s="1" t="s">
        <v>21</v>
      </c>
      <c r="N1299" s="1" t="s">
        <v>21</v>
      </c>
    </row>
    <row r="1300" spans="1:14" x14ac:dyDescent="0.25">
      <c r="A1300" s="119" t="s">
        <v>36</v>
      </c>
      <c r="B1300" s="106" t="s">
        <v>15</v>
      </c>
      <c r="C1300" s="105" t="s">
        <v>722</v>
      </c>
      <c r="D1300" s="108">
        <v>47220099010</v>
      </c>
      <c r="E1300" s="1" t="s">
        <v>1210</v>
      </c>
      <c r="F1300" s="2" t="s">
        <v>18</v>
      </c>
      <c r="G1300" s="1" t="s">
        <v>484</v>
      </c>
      <c r="H1300" s="91">
        <v>0</v>
      </c>
      <c r="I1300" s="1" t="s">
        <v>1230</v>
      </c>
      <c r="J1300" s="1" t="s">
        <v>1212</v>
      </c>
      <c r="K1300" s="1" t="s">
        <v>1212</v>
      </c>
      <c r="L1300" s="101">
        <v>1217</v>
      </c>
      <c r="M1300" s="1" t="s">
        <v>21</v>
      </c>
      <c r="N1300" s="1" t="s">
        <v>21</v>
      </c>
    </row>
    <row r="1301" spans="1:14" x14ac:dyDescent="0.25">
      <c r="A1301" s="119" t="s">
        <v>39</v>
      </c>
      <c r="B1301" s="106" t="s">
        <v>15</v>
      </c>
      <c r="C1301" s="105" t="s">
        <v>722</v>
      </c>
      <c r="D1301" s="108">
        <v>47220099010</v>
      </c>
      <c r="E1301" s="1" t="s">
        <v>1210</v>
      </c>
      <c r="F1301" s="2" t="s">
        <v>18</v>
      </c>
      <c r="G1301" s="1" t="s">
        <v>484</v>
      </c>
      <c r="H1301" s="91">
        <v>0</v>
      </c>
      <c r="I1301" s="1" t="s">
        <v>251</v>
      </c>
      <c r="J1301" s="1" t="s">
        <v>1263</v>
      </c>
      <c r="K1301" s="1" t="s">
        <v>1263</v>
      </c>
      <c r="L1301" s="101">
        <v>1582</v>
      </c>
      <c r="M1301" s="1" t="s">
        <v>21</v>
      </c>
      <c r="N1301" s="1" t="s">
        <v>21</v>
      </c>
    </row>
    <row r="1302" spans="1:14" x14ac:dyDescent="0.25">
      <c r="A1302" s="119" t="s">
        <v>40</v>
      </c>
      <c r="B1302" s="106" t="s">
        <v>15</v>
      </c>
      <c r="C1302" s="105" t="s">
        <v>722</v>
      </c>
      <c r="D1302" s="108">
        <v>47220099010</v>
      </c>
      <c r="E1302" s="1" t="s">
        <v>1210</v>
      </c>
      <c r="F1302" s="2" t="s">
        <v>18</v>
      </c>
      <c r="G1302" s="1" t="s">
        <v>484</v>
      </c>
      <c r="H1302" s="91">
        <v>0</v>
      </c>
      <c r="I1302" s="1" t="s">
        <v>1264</v>
      </c>
      <c r="J1302" s="1" t="s">
        <v>1227</v>
      </c>
      <c r="K1302" s="1" t="s">
        <v>1227</v>
      </c>
      <c r="L1302" s="101">
        <v>1249</v>
      </c>
      <c r="M1302" s="1" t="s">
        <v>21</v>
      </c>
      <c r="N1302" s="1" t="s">
        <v>21</v>
      </c>
    </row>
    <row r="1303" spans="1:14" x14ac:dyDescent="0.25">
      <c r="A1303" s="119" t="s">
        <v>41</v>
      </c>
      <c r="B1303" s="106" t="s">
        <v>15</v>
      </c>
      <c r="C1303" s="105" t="s">
        <v>722</v>
      </c>
      <c r="D1303" s="108">
        <v>47220099010</v>
      </c>
      <c r="E1303" s="1" t="s">
        <v>1210</v>
      </c>
      <c r="F1303" s="2" t="s">
        <v>18</v>
      </c>
      <c r="G1303" s="1" t="s">
        <v>484</v>
      </c>
      <c r="H1303" s="91">
        <v>0</v>
      </c>
      <c r="I1303" s="1" t="s">
        <v>264</v>
      </c>
      <c r="J1303" s="1" t="s">
        <v>1212</v>
      </c>
      <c r="K1303" s="1" t="s">
        <v>1212</v>
      </c>
      <c r="L1303" s="101">
        <v>1217</v>
      </c>
      <c r="M1303" s="1" t="s">
        <v>21</v>
      </c>
      <c r="N1303" s="1" t="s">
        <v>21</v>
      </c>
    </row>
    <row r="1304" spans="1:14" x14ac:dyDescent="0.25">
      <c r="A1304" s="119" t="s">
        <v>80</v>
      </c>
      <c r="B1304" s="106" t="s">
        <v>15</v>
      </c>
      <c r="C1304" s="105" t="s">
        <v>722</v>
      </c>
      <c r="D1304" s="108">
        <v>47220099010</v>
      </c>
      <c r="E1304" s="1" t="s">
        <v>1210</v>
      </c>
      <c r="F1304" s="2" t="s">
        <v>18</v>
      </c>
      <c r="G1304" s="1" t="s">
        <v>484</v>
      </c>
      <c r="H1304" s="91">
        <v>0</v>
      </c>
      <c r="I1304" s="1" t="s">
        <v>1265</v>
      </c>
      <c r="J1304" s="1" t="s">
        <v>275</v>
      </c>
      <c r="K1304" s="1" t="s">
        <v>275</v>
      </c>
      <c r="L1304" s="101">
        <v>1551</v>
      </c>
      <c r="M1304" s="1" t="s">
        <v>21</v>
      </c>
      <c r="N1304" s="1" t="s">
        <v>21</v>
      </c>
    </row>
    <row r="1305" spans="1:14" x14ac:dyDescent="0.25">
      <c r="A1305" s="119" t="s">
        <v>42</v>
      </c>
      <c r="B1305" s="106" t="s">
        <v>15</v>
      </c>
      <c r="C1305" s="105" t="s">
        <v>722</v>
      </c>
      <c r="D1305" s="108">
        <v>47220099010</v>
      </c>
      <c r="E1305" s="1" t="s">
        <v>1210</v>
      </c>
      <c r="F1305" s="2" t="s">
        <v>18</v>
      </c>
      <c r="G1305" s="1" t="s">
        <v>484</v>
      </c>
      <c r="H1305" s="91">
        <v>0</v>
      </c>
      <c r="I1305" s="1" t="s">
        <v>272</v>
      </c>
      <c r="J1305" s="1" t="s">
        <v>1262</v>
      </c>
      <c r="K1305" s="1" t="s">
        <v>1262</v>
      </c>
      <c r="L1305" s="101">
        <v>1186</v>
      </c>
      <c r="M1305" s="1" t="s">
        <v>21</v>
      </c>
      <c r="N1305" s="1" t="s">
        <v>21</v>
      </c>
    </row>
    <row r="1306" spans="1:14" x14ac:dyDescent="0.25">
      <c r="A1306" s="119" t="s">
        <v>81</v>
      </c>
      <c r="B1306" s="106" t="s">
        <v>15</v>
      </c>
      <c r="C1306" s="105" t="s">
        <v>722</v>
      </c>
      <c r="D1306" s="108">
        <v>47220099010</v>
      </c>
      <c r="E1306" s="1" t="s">
        <v>1210</v>
      </c>
      <c r="F1306" s="2" t="s">
        <v>18</v>
      </c>
      <c r="G1306" s="1" t="s">
        <v>484</v>
      </c>
      <c r="H1306" s="91">
        <v>0</v>
      </c>
      <c r="I1306" s="1" t="s">
        <v>1226</v>
      </c>
      <c r="J1306" s="1" t="s">
        <v>1171</v>
      </c>
      <c r="K1306" s="1" t="s">
        <v>1171</v>
      </c>
      <c r="L1306" s="101">
        <v>1281</v>
      </c>
      <c r="M1306" s="1" t="s">
        <v>21</v>
      </c>
      <c r="N1306" s="1" t="s">
        <v>21</v>
      </c>
    </row>
    <row r="1307" spans="1:14" x14ac:dyDescent="0.25">
      <c r="A1307" s="119" t="s">
        <v>48</v>
      </c>
      <c r="B1307" s="106" t="s">
        <v>15</v>
      </c>
      <c r="C1307" s="105" t="s">
        <v>722</v>
      </c>
      <c r="D1307" s="108">
        <v>47220099010</v>
      </c>
      <c r="E1307" s="1" t="s">
        <v>1210</v>
      </c>
      <c r="F1307" s="2" t="s">
        <v>18</v>
      </c>
      <c r="G1307" s="1" t="s">
        <v>484</v>
      </c>
      <c r="H1307" s="91">
        <v>0</v>
      </c>
      <c r="I1307" s="1" t="s">
        <v>1211</v>
      </c>
      <c r="J1307" s="1" t="s">
        <v>1212</v>
      </c>
      <c r="K1307" s="1" t="s">
        <v>1212</v>
      </c>
      <c r="L1307" s="101">
        <v>1217</v>
      </c>
      <c r="M1307" s="1" t="s">
        <v>21</v>
      </c>
      <c r="N1307" s="1" t="s">
        <v>21</v>
      </c>
    </row>
    <row r="1308" spans="1:14" x14ac:dyDescent="0.25">
      <c r="A1308" s="119" t="s">
        <v>26</v>
      </c>
      <c r="B1308" s="106" t="s">
        <v>15</v>
      </c>
      <c r="C1308" s="105" t="s">
        <v>722</v>
      </c>
      <c r="D1308" s="108">
        <v>47220099010</v>
      </c>
      <c r="E1308" s="1" t="s">
        <v>1210</v>
      </c>
      <c r="F1308" s="2" t="s">
        <v>18</v>
      </c>
      <c r="G1308" s="1" t="s">
        <v>484</v>
      </c>
      <c r="H1308" s="91">
        <v>0</v>
      </c>
      <c r="I1308" s="1" t="s">
        <v>340</v>
      </c>
      <c r="J1308" s="1" t="s">
        <v>1227</v>
      </c>
      <c r="K1308" s="1" t="s">
        <v>1227</v>
      </c>
      <c r="L1308" s="101">
        <v>1249</v>
      </c>
      <c r="M1308" s="1" t="s">
        <v>21</v>
      </c>
      <c r="N1308" s="1" t="s">
        <v>21</v>
      </c>
    </row>
    <row r="1309" spans="1:14" x14ac:dyDescent="0.25">
      <c r="A1309" s="119" t="s">
        <v>22</v>
      </c>
      <c r="B1309" s="106" t="s">
        <v>15</v>
      </c>
      <c r="C1309" s="105" t="s">
        <v>722</v>
      </c>
      <c r="D1309" s="108">
        <v>47220099010</v>
      </c>
      <c r="E1309" s="1" t="s">
        <v>1210</v>
      </c>
      <c r="F1309" s="2" t="s">
        <v>18</v>
      </c>
      <c r="G1309" s="1" t="s">
        <v>484</v>
      </c>
      <c r="H1309" s="91">
        <v>0</v>
      </c>
      <c r="I1309" s="1" t="s">
        <v>1228</v>
      </c>
      <c r="J1309" s="1" t="s">
        <v>1227</v>
      </c>
      <c r="K1309" s="1" t="s">
        <v>1227</v>
      </c>
      <c r="L1309" s="101">
        <v>1249</v>
      </c>
      <c r="M1309" s="1" t="s">
        <v>21</v>
      </c>
      <c r="N1309" s="1" t="s">
        <v>21</v>
      </c>
    </row>
    <row r="1310" spans="1:14" x14ac:dyDescent="0.25">
      <c r="A1310" s="119" t="s">
        <v>45</v>
      </c>
      <c r="B1310" s="106" t="s">
        <v>15</v>
      </c>
      <c r="C1310" s="105" t="s">
        <v>722</v>
      </c>
      <c r="D1310" s="108">
        <v>47220099010</v>
      </c>
      <c r="E1310" s="1" t="s">
        <v>1210</v>
      </c>
      <c r="F1310" s="2" t="s">
        <v>18</v>
      </c>
      <c r="G1310" s="1" t="s">
        <v>484</v>
      </c>
      <c r="H1310" s="91">
        <v>0</v>
      </c>
      <c r="I1310" s="1" t="s">
        <v>1229</v>
      </c>
      <c r="J1310" s="1" t="s">
        <v>1227</v>
      </c>
      <c r="K1310" s="1" t="s">
        <v>1227</v>
      </c>
      <c r="L1310" s="101">
        <v>1249</v>
      </c>
      <c r="M1310" s="1" t="s">
        <v>21</v>
      </c>
      <c r="N1310" s="1" t="s">
        <v>21</v>
      </c>
    </row>
    <row r="1311" spans="1:14" x14ac:dyDescent="0.25">
      <c r="A1311" s="119" t="s">
        <v>84</v>
      </c>
      <c r="B1311" s="106" t="s">
        <v>15</v>
      </c>
      <c r="C1311" s="105" t="s">
        <v>722</v>
      </c>
      <c r="D1311" s="108">
        <v>47220099010</v>
      </c>
      <c r="E1311" s="1" t="s">
        <v>1210</v>
      </c>
      <c r="F1311" s="2" t="s">
        <v>18</v>
      </c>
      <c r="G1311" s="1" t="s">
        <v>484</v>
      </c>
      <c r="H1311" s="91">
        <v>0</v>
      </c>
      <c r="I1311" s="1" t="s">
        <v>264</v>
      </c>
      <c r="J1311" s="1" t="s">
        <v>1212</v>
      </c>
      <c r="K1311" s="1" t="s">
        <v>1212</v>
      </c>
      <c r="L1311" s="101">
        <v>1217</v>
      </c>
      <c r="M1311" s="1" t="s">
        <v>21</v>
      </c>
      <c r="N1311" s="1" t="s">
        <v>21</v>
      </c>
    </row>
    <row r="1312" spans="1:14" x14ac:dyDescent="0.25">
      <c r="A1312" s="119" t="s">
        <v>87</v>
      </c>
      <c r="B1312" s="106" t="s">
        <v>15</v>
      </c>
      <c r="C1312" s="105" t="s">
        <v>722</v>
      </c>
      <c r="D1312" s="108">
        <v>47220099010</v>
      </c>
      <c r="E1312" s="1" t="s">
        <v>1210</v>
      </c>
      <c r="F1312" s="2" t="s">
        <v>18</v>
      </c>
      <c r="G1312" s="1" t="s">
        <v>484</v>
      </c>
      <c r="H1312" s="91">
        <v>0</v>
      </c>
      <c r="I1312" s="1" t="s">
        <v>1230</v>
      </c>
      <c r="J1312" s="1" t="s">
        <v>1212</v>
      </c>
      <c r="K1312" s="1" t="s">
        <v>1212</v>
      </c>
      <c r="L1312" s="101">
        <v>1217</v>
      </c>
      <c r="M1312" s="1" t="s">
        <v>21</v>
      </c>
      <c r="N1312" s="1" t="s">
        <v>21</v>
      </c>
    </row>
    <row r="1313" spans="1:14" x14ac:dyDescent="0.25">
      <c r="A1313" s="119" t="s">
        <v>88</v>
      </c>
      <c r="B1313" s="106" t="s">
        <v>15</v>
      </c>
      <c r="C1313" s="105" t="s">
        <v>722</v>
      </c>
      <c r="D1313" s="108">
        <v>47220099010</v>
      </c>
      <c r="E1313" s="1" t="s">
        <v>1210</v>
      </c>
      <c r="F1313" s="2" t="s">
        <v>18</v>
      </c>
      <c r="G1313" s="1" t="s">
        <v>484</v>
      </c>
      <c r="H1313" s="91">
        <v>0</v>
      </c>
      <c r="I1313" s="1" t="s">
        <v>1231</v>
      </c>
      <c r="J1313" s="1" t="s">
        <v>1227</v>
      </c>
      <c r="K1313" s="1" t="s">
        <v>1227</v>
      </c>
      <c r="L1313" s="101">
        <v>1249</v>
      </c>
      <c r="M1313" s="1" t="s">
        <v>21</v>
      </c>
      <c r="N1313" s="1" t="s">
        <v>21</v>
      </c>
    </row>
    <row r="1314" spans="1:14" x14ac:dyDescent="0.25">
      <c r="A1314" s="119" t="s">
        <v>46</v>
      </c>
      <c r="B1314" s="106" t="s">
        <v>15</v>
      </c>
      <c r="C1314" s="105" t="s">
        <v>722</v>
      </c>
      <c r="D1314" s="108">
        <v>47220099010</v>
      </c>
      <c r="E1314" s="1" t="s">
        <v>1210</v>
      </c>
      <c r="F1314" s="2" t="s">
        <v>18</v>
      </c>
      <c r="G1314" s="1" t="s">
        <v>484</v>
      </c>
      <c r="H1314" s="91">
        <v>0</v>
      </c>
      <c r="I1314" s="1" t="s">
        <v>1232</v>
      </c>
      <c r="J1314" s="1" t="s">
        <v>275</v>
      </c>
      <c r="K1314" s="1" t="s">
        <v>275</v>
      </c>
      <c r="L1314" s="101">
        <v>1551</v>
      </c>
      <c r="M1314" s="1" t="s">
        <v>21</v>
      </c>
      <c r="N1314" s="1" t="s">
        <v>21</v>
      </c>
    </row>
    <row r="1315" spans="1:14" x14ac:dyDescent="0.25">
      <c r="A1315" s="119" t="s">
        <v>84</v>
      </c>
      <c r="B1315" s="106" t="s">
        <v>15</v>
      </c>
      <c r="C1315" s="105" t="s">
        <v>722</v>
      </c>
      <c r="D1315" s="108">
        <v>47220099011</v>
      </c>
      <c r="E1315" s="1" t="s">
        <v>1253</v>
      </c>
      <c r="F1315" s="2" t="s">
        <v>18</v>
      </c>
      <c r="G1315" s="1" t="s">
        <v>484</v>
      </c>
      <c r="H1315" s="91">
        <v>0</v>
      </c>
      <c r="I1315" s="1" t="s">
        <v>1254</v>
      </c>
      <c r="J1315" s="1" t="s">
        <v>1252</v>
      </c>
      <c r="K1315" s="1" t="s">
        <v>1252</v>
      </c>
      <c r="L1315" s="101">
        <v>1278</v>
      </c>
      <c r="M1315" s="1" t="s">
        <v>21</v>
      </c>
      <c r="N1315" s="1" t="s">
        <v>21</v>
      </c>
    </row>
    <row r="1316" spans="1:14" x14ac:dyDescent="0.25">
      <c r="A1316" s="119" t="s">
        <v>31</v>
      </c>
      <c r="B1316" s="106" t="s">
        <v>15</v>
      </c>
      <c r="C1316" s="105" t="s">
        <v>722</v>
      </c>
      <c r="D1316" s="108">
        <v>47220099012</v>
      </c>
      <c r="E1316" s="1" t="s">
        <v>1249</v>
      </c>
      <c r="F1316" s="2" t="s">
        <v>18</v>
      </c>
      <c r="G1316" s="1" t="s">
        <v>688</v>
      </c>
      <c r="H1316" s="91">
        <v>0</v>
      </c>
      <c r="I1316" s="1" t="s">
        <v>1280</v>
      </c>
      <c r="J1316" s="1" t="s">
        <v>612</v>
      </c>
      <c r="K1316" s="1" t="s">
        <v>612</v>
      </c>
      <c r="L1316" s="101">
        <v>549</v>
      </c>
      <c r="M1316" s="1" t="s">
        <v>21</v>
      </c>
      <c r="N1316" s="1" t="s">
        <v>21</v>
      </c>
    </row>
    <row r="1317" spans="1:14" x14ac:dyDescent="0.25">
      <c r="A1317" s="119" t="s">
        <v>36</v>
      </c>
      <c r="B1317" s="106" t="s">
        <v>15</v>
      </c>
      <c r="C1317" s="105" t="s">
        <v>722</v>
      </c>
      <c r="D1317" s="108">
        <v>47220099012</v>
      </c>
      <c r="E1317" s="1" t="s">
        <v>1249</v>
      </c>
      <c r="F1317" s="2" t="s">
        <v>18</v>
      </c>
      <c r="G1317" s="1" t="s">
        <v>484</v>
      </c>
      <c r="H1317" s="91">
        <v>0</v>
      </c>
      <c r="I1317" s="1" t="s">
        <v>1092</v>
      </c>
      <c r="J1317" s="1" t="s">
        <v>612</v>
      </c>
      <c r="K1317" s="1" t="s">
        <v>612</v>
      </c>
      <c r="L1317" s="101">
        <v>549</v>
      </c>
      <c r="M1317" s="1" t="s">
        <v>21</v>
      </c>
      <c r="N1317" s="1" t="s">
        <v>21</v>
      </c>
    </row>
    <row r="1318" spans="1:14" x14ac:dyDescent="0.25">
      <c r="A1318" s="119" t="s">
        <v>39</v>
      </c>
      <c r="B1318" s="106" t="s">
        <v>15</v>
      </c>
      <c r="C1318" s="105" t="s">
        <v>722</v>
      </c>
      <c r="D1318" s="108">
        <v>47220099012</v>
      </c>
      <c r="E1318" s="1" t="s">
        <v>1249</v>
      </c>
      <c r="F1318" s="2" t="s">
        <v>18</v>
      </c>
      <c r="G1318" s="1" t="s">
        <v>484</v>
      </c>
      <c r="H1318" s="91">
        <v>0</v>
      </c>
      <c r="I1318" s="1" t="s">
        <v>1250</v>
      </c>
      <c r="J1318" s="1" t="s">
        <v>612</v>
      </c>
      <c r="K1318" s="1" t="s">
        <v>612</v>
      </c>
      <c r="L1318" s="101">
        <v>549</v>
      </c>
      <c r="M1318" s="1" t="s">
        <v>21</v>
      </c>
      <c r="N1318" s="1" t="s">
        <v>21</v>
      </c>
    </row>
    <row r="1319" spans="1:14" x14ac:dyDescent="0.25">
      <c r="A1319" s="119" t="s">
        <v>41</v>
      </c>
      <c r="B1319" s="106" t="s">
        <v>15</v>
      </c>
      <c r="C1319" s="105" t="s">
        <v>722</v>
      </c>
      <c r="D1319" s="108">
        <v>47220099012</v>
      </c>
      <c r="E1319" s="1" t="s">
        <v>1249</v>
      </c>
      <c r="F1319" s="2" t="s">
        <v>18</v>
      </c>
      <c r="G1319" s="1" t="s">
        <v>484</v>
      </c>
      <c r="H1319" s="91">
        <v>0</v>
      </c>
      <c r="I1319" s="1" t="s">
        <v>1251</v>
      </c>
      <c r="J1319" s="1" t="s">
        <v>1252</v>
      </c>
      <c r="K1319" s="1" t="s">
        <v>1252</v>
      </c>
      <c r="L1319" s="101">
        <v>1278</v>
      </c>
      <c r="M1319" s="1" t="s">
        <v>21</v>
      </c>
      <c r="N1319" s="1" t="s">
        <v>21</v>
      </c>
    </row>
    <row r="1320" spans="1:14" x14ac:dyDescent="0.25">
      <c r="A1320" s="119" t="s">
        <v>26</v>
      </c>
      <c r="B1320" s="106" t="s">
        <v>15</v>
      </c>
      <c r="C1320" s="105" t="s">
        <v>722</v>
      </c>
      <c r="D1320" s="108">
        <v>47220099012</v>
      </c>
      <c r="E1320" s="1" t="s">
        <v>1249</v>
      </c>
      <c r="F1320" s="2" t="s">
        <v>18</v>
      </c>
      <c r="G1320" s="1" t="s">
        <v>484</v>
      </c>
      <c r="H1320" s="91">
        <v>0</v>
      </c>
      <c r="I1320" s="1" t="s">
        <v>1298</v>
      </c>
      <c r="J1320" s="1" t="s">
        <v>1223</v>
      </c>
      <c r="K1320" s="1" t="s">
        <v>1223</v>
      </c>
      <c r="L1320" s="101">
        <v>1735</v>
      </c>
      <c r="M1320" s="1" t="s">
        <v>21</v>
      </c>
      <c r="N1320" s="1" t="s">
        <v>21</v>
      </c>
    </row>
    <row r="1321" spans="1:14" x14ac:dyDescent="0.25">
      <c r="A1321" s="119" t="s">
        <v>84</v>
      </c>
      <c r="B1321" s="106" t="s">
        <v>15</v>
      </c>
      <c r="C1321" s="105" t="s">
        <v>722</v>
      </c>
      <c r="D1321" s="108">
        <v>47220099012</v>
      </c>
      <c r="E1321" s="1" t="s">
        <v>1249</v>
      </c>
      <c r="F1321" s="2" t="s">
        <v>18</v>
      </c>
      <c r="G1321" s="1" t="s">
        <v>484</v>
      </c>
      <c r="H1321" s="91">
        <v>0</v>
      </c>
      <c r="I1321" s="1" t="s">
        <v>1299</v>
      </c>
      <c r="J1321" s="1" t="s">
        <v>556</v>
      </c>
      <c r="K1321" s="1" t="s">
        <v>556</v>
      </c>
      <c r="L1321" s="101">
        <v>913</v>
      </c>
      <c r="M1321" s="1" t="s">
        <v>21</v>
      </c>
      <c r="N1321" s="1" t="s">
        <v>21</v>
      </c>
    </row>
    <row r="1322" spans="1:14" x14ac:dyDescent="0.25">
      <c r="A1322" s="119" t="s">
        <v>31</v>
      </c>
      <c r="B1322" s="106" t="s">
        <v>15</v>
      </c>
      <c r="C1322" s="105" t="s">
        <v>722</v>
      </c>
      <c r="D1322" s="108">
        <v>47220099013</v>
      </c>
      <c r="E1322" s="1" t="s">
        <v>1255</v>
      </c>
      <c r="F1322" s="2" t="s">
        <v>18</v>
      </c>
      <c r="G1322" s="1" t="s">
        <v>688</v>
      </c>
      <c r="H1322" s="91">
        <v>0</v>
      </c>
      <c r="I1322" s="1" t="s">
        <v>1281</v>
      </c>
      <c r="J1322" s="1" t="s">
        <v>1118</v>
      </c>
      <c r="K1322" s="1" t="s">
        <v>1118</v>
      </c>
      <c r="L1322" s="101">
        <v>578</v>
      </c>
      <c r="M1322" s="1" t="s">
        <v>21</v>
      </c>
      <c r="N1322" s="1" t="s">
        <v>21</v>
      </c>
    </row>
    <row r="1323" spans="1:14" x14ac:dyDescent="0.25">
      <c r="A1323" s="119" t="s">
        <v>33</v>
      </c>
      <c r="B1323" s="106" t="s">
        <v>15</v>
      </c>
      <c r="C1323" s="105" t="s">
        <v>722</v>
      </c>
      <c r="D1323" s="108">
        <v>47220099013</v>
      </c>
      <c r="E1323" s="1" t="s">
        <v>1255</v>
      </c>
      <c r="F1323" s="2" t="s">
        <v>18</v>
      </c>
      <c r="G1323" s="1" t="s">
        <v>484</v>
      </c>
      <c r="H1323" s="91">
        <v>0</v>
      </c>
      <c r="I1323" s="1" t="s">
        <v>277</v>
      </c>
      <c r="J1323" s="1" t="s">
        <v>1257</v>
      </c>
      <c r="K1323" s="1" t="s">
        <v>1257</v>
      </c>
      <c r="L1323" s="101">
        <v>1643</v>
      </c>
      <c r="M1323" s="1" t="s">
        <v>21</v>
      </c>
      <c r="N1323" s="1" t="s">
        <v>21</v>
      </c>
    </row>
    <row r="1324" spans="1:14" x14ac:dyDescent="0.25">
      <c r="A1324" s="119" t="s">
        <v>48</v>
      </c>
      <c r="B1324" s="106" t="s">
        <v>15</v>
      </c>
      <c r="C1324" s="105" t="s">
        <v>722</v>
      </c>
      <c r="D1324" s="108">
        <v>47220099013</v>
      </c>
      <c r="E1324" s="1" t="s">
        <v>1255</v>
      </c>
      <c r="F1324" s="2" t="s">
        <v>18</v>
      </c>
      <c r="G1324" s="1" t="s">
        <v>484</v>
      </c>
      <c r="H1324" s="91">
        <v>0</v>
      </c>
      <c r="I1324" s="1" t="s">
        <v>1272</v>
      </c>
      <c r="J1324" s="1" t="s">
        <v>612</v>
      </c>
      <c r="K1324" s="1" t="s">
        <v>612</v>
      </c>
      <c r="L1324" s="101">
        <v>549</v>
      </c>
      <c r="M1324" s="1" t="s">
        <v>21</v>
      </c>
      <c r="N1324" s="1" t="s">
        <v>21</v>
      </c>
    </row>
    <row r="1325" spans="1:14" x14ac:dyDescent="0.25">
      <c r="A1325" s="119" t="s">
        <v>26</v>
      </c>
      <c r="B1325" s="106" t="s">
        <v>15</v>
      </c>
      <c r="C1325" s="105" t="s">
        <v>722</v>
      </c>
      <c r="D1325" s="108">
        <v>47220099013</v>
      </c>
      <c r="E1325" s="1" t="s">
        <v>1255</v>
      </c>
      <c r="F1325" s="2" t="s">
        <v>18</v>
      </c>
      <c r="G1325" s="1" t="s">
        <v>484</v>
      </c>
      <c r="H1325" s="91">
        <v>0</v>
      </c>
      <c r="I1325" s="1" t="s">
        <v>1273</v>
      </c>
      <c r="J1325" s="1" t="s">
        <v>97</v>
      </c>
      <c r="K1325" s="1" t="s">
        <v>97</v>
      </c>
      <c r="L1325" s="101">
        <v>1490</v>
      </c>
      <c r="M1325" s="1" t="s">
        <v>21</v>
      </c>
      <c r="N1325" s="1" t="s">
        <v>21</v>
      </c>
    </row>
    <row r="1326" spans="1:14" x14ac:dyDescent="0.25">
      <c r="A1326" s="119" t="s">
        <v>22</v>
      </c>
      <c r="B1326" s="106" t="s">
        <v>15</v>
      </c>
      <c r="C1326" s="105" t="s">
        <v>722</v>
      </c>
      <c r="D1326" s="108">
        <v>47220099013</v>
      </c>
      <c r="E1326" s="1" t="s">
        <v>1255</v>
      </c>
      <c r="F1326" s="2" t="s">
        <v>18</v>
      </c>
      <c r="G1326" s="1" t="s">
        <v>484</v>
      </c>
      <c r="H1326" s="91">
        <v>0</v>
      </c>
      <c r="I1326" s="1" t="s">
        <v>117</v>
      </c>
      <c r="J1326" s="1" t="s">
        <v>1223</v>
      </c>
      <c r="K1326" s="1" t="s">
        <v>1223</v>
      </c>
      <c r="L1326" s="101">
        <v>1735</v>
      </c>
      <c r="M1326" s="1" t="s">
        <v>21</v>
      </c>
      <c r="N1326" s="1" t="s">
        <v>21</v>
      </c>
    </row>
    <row r="1327" spans="1:14" x14ac:dyDescent="0.25">
      <c r="A1327" s="119" t="s">
        <v>88</v>
      </c>
      <c r="B1327" s="106" t="s">
        <v>15</v>
      </c>
      <c r="C1327" s="105" t="s">
        <v>722</v>
      </c>
      <c r="D1327" s="108">
        <v>47220099013</v>
      </c>
      <c r="E1327" s="1" t="s">
        <v>1255</v>
      </c>
      <c r="F1327" s="2" t="s">
        <v>18</v>
      </c>
      <c r="G1327" s="1" t="s">
        <v>484</v>
      </c>
      <c r="H1327" s="91">
        <v>0</v>
      </c>
      <c r="I1327" s="1" t="s">
        <v>1256</v>
      </c>
      <c r="J1327" s="1" t="s">
        <v>1217</v>
      </c>
      <c r="K1327" s="1" t="s">
        <v>1217</v>
      </c>
      <c r="L1327" s="101">
        <v>1613</v>
      </c>
      <c r="M1327" s="1" t="s">
        <v>21</v>
      </c>
      <c r="N1327" s="1" t="s">
        <v>21</v>
      </c>
    </row>
    <row r="1328" spans="1:14" x14ac:dyDescent="0.25">
      <c r="A1328" s="119" t="s">
        <v>33</v>
      </c>
      <c r="B1328" s="106" t="s">
        <v>15</v>
      </c>
      <c r="C1328" s="105" t="s">
        <v>722</v>
      </c>
      <c r="D1328" s="108">
        <v>47220099017</v>
      </c>
      <c r="E1328" s="1" t="s">
        <v>1246</v>
      </c>
      <c r="F1328" s="2" t="s">
        <v>18</v>
      </c>
      <c r="G1328" s="1" t="s">
        <v>484</v>
      </c>
      <c r="H1328" s="91">
        <v>0</v>
      </c>
      <c r="I1328" s="1" t="s">
        <v>1247</v>
      </c>
      <c r="J1328" s="1" t="s">
        <v>1090</v>
      </c>
      <c r="K1328" s="1" t="s">
        <v>1090</v>
      </c>
      <c r="L1328" s="101">
        <v>1886</v>
      </c>
      <c r="M1328" s="1" t="s">
        <v>21</v>
      </c>
      <c r="N1328" s="1" t="s">
        <v>21</v>
      </c>
    </row>
    <row r="1329" spans="1:14" x14ac:dyDescent="0.25">
      <c r="A1329" s="119" t="s">
        <v>39</v>
      </c>
      <c r="B1329" s="106" t="s">
        <v>15</v>
      </c>
      <c r="C1329" s="105" t="s">
        <v>722</v>
      </c>
      <c r="D1329" s="108">
        <v>47220099017</v>
      </c>
      <c r="E1329" s="1" t="s">
        <v>1246</v>
      </c>
      <c r="F1329" s="2" t="s">
        <v>18</v>
      </c>
      <c r="G1329" s="1" t="s">
        <v>484</v>
      </c>
      <c r="H1329" s="91">
        <v>0</v>
      </c>
      <c r="I1329" s="1" t="s">
        <v>1248</v>
      </c>
      <c r="J1329" s="1" t="s">
        <v>1217</v>
      </c>
      <c r="K1329" s="1" t="s">
        <v>1217</v>
      </c>
      <c r="L1329" s="101">
        <v>1613</v>
      </c>
      <c r="M1329" s="1" t="s">
        <v>21</v>
      </c>
      <c r="N1329" s="1" t="s">
        <v>21</v>
      </c>
    </row>
    <row r="1330" spans="1:14" x14ac:dyDescent="0.25">
      <c r="A1330" s="119" t="s">
        <v>31</v>
      </c>
      <c r="B1330" s="106" t="s">
        <v>15</v>
      </c>
      <c r="C1330" s="105" t="s">
        <v>722</v>
      </c>
      <c r="D1330" s="108">
        <v>47220099018</v>
      </c>
      <c r="E1330" s="1" t="s">
        <v>1282</v>
      </c>
      <c r="F1330" s="2" t="s">
        <v>18</v>
      </c>
      <c r="G1330" s="1" t="s">
        <v>688</v>
      </c>
      <c r="H1330" s="91">
        <v>0</v>
      </c>
      <c r="I1330" s="1" t="s">
        <v>1283</v>
      </c>
      <c r="J1330" s="1" t="s">
        <v>1284</v>
      </c>
      <c r="K1330" s="1" t="s">
        <v>1284</v>
      </c>
      <c r="L1330" s="101">
        <v>1909</v>
      </c>
      <c r="M1330" s="1" t="s">
        <v>21</v>
      </c>
      <c r="N1330" s="1" t="s">
        <v>21</v>
      </c>
    </row>
    <row r="1331" spans="1:14" x14ac:dyDescent="0.25">
      <c r="A1331" s="119" t="s">
        <v>39</v>
      </c>
      <c r="B1331" s="106" t="s">
        <v>15</v>
      </c>
      <c r="C1331" s="105" t="s">
        <v>722</v>
      </c>
      <c r="D1331" s="108">
        <v>47220099019</v>
      </c>
      <c r="E1331" s="1" t="s">
        <v>1221</v>
      </c>
      <c r="F1331" s="2" t="s">
        <v>18</v>
      </c>
      <c r="G1331" s="1" t="s">
        <v>484</v>
      </c>
      <c r="H1331" s="91">
        <v>0</v>
      </c>
      <c r="I1331" s="1" t="s">
        <v>1261</v>
      </c>
      <c r="J1331" s="1" t="s">
        <v>551</v>
      </c>
      <c r="K1331" s="1" t="s">
        <v>551</v>
      </c>
      <c r="L1331" s="101">
        <v>2376</v>
      </c>
      <c r="M1331" s="1" t="s">
        <v>21</v>
      </c>
      <c r="N1331" s="1" t="s">
        <v>21</v>
      </c>
    </row>
    <row r="1332" spans="1:14" x14ac:dyDescent="0.25">
      <c r="A1332" s="119" t="s">
        <v>48</v>
      </c>
      <c r="B1332" s="106" t="s">
        <v>15</v>
      </c>
      <c r="C1332" s="105" t="s">
        <v>722</v>
      </c>
      <c r="D1332" s="108">
        <v>47220099019</v>
      </c>
      <c r="E1332" s="1" t="s">
        <v>1221</v>
      </c>
      <c r="F1332" s="2" t="s">
        <v>18</v>
      </c>
      <c r="G1332" s="1" t="s">
        <v>484</v>
      </c>
      <c r="H1332" s="91">
        <v>0</v>
      </c>
      <c r="I1332" s="1" t="s">
        <v>1222</v>
      </c>
      <c r="J1332" s="1" t="s">
        <v>1223</v>
      </c>
      <c r="K1332" s="1" t="s">
        <v>1223</v>
      </c>
      <c r="L1332" s="101">
        <v>1735</v>
      </c>
      <c r="M1332" s="1" t="s">
        <v>21</v>
      </c>
      <c r="N1332" s="1" t="s">
        <v>21</v>
      </c>
    </row>
    <row r="1333" spans="1:14" x14ac:dyDescent="0.25">
      <c r="A1333" s="119" t="s">
        <v>84</v>
      </c>
      <c r="B1333" s="106" t="s">
        <v>15</v>
      </c>
      <c r="C1333" s="105" t="s">
        <v>722</v>
      </c>
      <c r="D1333" s="108">
        <v>47220099019</v>
      </c>
      <c r="E1333" s="1" t="s">
        <v>1221</v>
      </c>
      <c r="F1333" s="2" t="s">
        <v>18</v>
      </c>
      <c r="G1333" s="1" t="s">
        <v>484</v>
      </c>
      <c r="H1333" s="91">
        <v>0</v>
      </c>
      <c r="I1333" s="1" t="s">
        <v>1224</v>
      </c>
      <c r="J1333" s="1" t="s">
        <v>1225</v>
      </c>
      <c r="K1333" s="1" t="s">
        <v>1225</v>
      </c>
      <c r="L1333" s="101">
        <v>2131</v>
      </c>
      <c r="M1333" s="1" t="s">
        <v>21</v>
      </c>
      <c r="N1333" s="1" t="s">
        <v>21</v>
      </c>
    </row>
    <row r="1334" spans="1:14" x14ac:dyDescent="0.25">
      <c r="A1334" s="119" t="s">
        <v>31</v>
      </c>
      <c r="B1334" s="106" t="s">
        <v>15</v>
      </c>
      <c r="C1334" s="105" t="s">
        <v>722</v>
      </c>
      <c r="D1334" s="108">
        <v>47220099021</v>
      </c>
      <c r="E1334" s="1" t="s">
        <v>1215</v>
      </c>
      <c r="F1334" s="2" t="s">
        <v>18</v>
      </c>
      <c r="G1334" s="1" t="s">
        <v>688</v>
      </c>
      <c r="H1334" s="91">
        <v>0</v>
      </c>
      <c r="I1334" s="1" t="s">
        <v>1285</v>
      </c>
      <c r="J1334" s="1" t="s">
        <v>1227</v>
      </c>
      <c r="K1334" s="1" t="s">
        <v>1227</v>
      </c>
      <c r="L1334" s="101">
        <v>1249</v>
      </c>
      <c r="M1334" s="1" t="s">
        <v>21</v>
      </c>
      <c r="N1334" s="1" t="s">
        <v>21</v>
      </c>
    </row>
    <row r="1335" spans="1:14" x14ac:dyDescent="0.25">
      <c r="A1335" s="119" t="s">
        <v>42</v>
      </c>
      <c r="B1335" s="106" t="s">
        <v>15</v>
      </c>
      <c r="C1335" s="105" t="s">
        <v>722</v>
      </c>
      <c r="D1335" s="108">
        <v>47220099021</v>
      </c>
      <c r="E1335" s="1" t="s">
        <v>1215</v>
      </c>
      <c r="F1335" s="2" t="s">
        <v>18</v>
      </c>
      <c r="G1335" s="1" t="s">
        <v>484</v>
      </c>
      <c r="H1335" s="91">
        <v>0</v>
      </c>
      <c r="I1335" s="1" t="s">
        <v>1216</v>
      </c>
      <c r="J1335" s="1" t="s">
        <v>1217</v>
      </c>
      <c r="K1335" s="1" t="s">
        <v>1217</v>
      </c>
      <c r="L1335" s="101">
        <v>1613</v>
      </c>
      <c r="M1335" s="1" t="s">
        <v>21</v>
      </c>
      <c r="N1335" s="1" t="s">
        <v>21</v>
      </c>
    </row>
    <row r="1336" spans="1:14" x14ac:dyDescent="0.25">
      <c r="A1336" s="119" t="s">
        <v>48</v>
      </c>
      <c r="B1336" s="106" t="s">
        <v>15</v>
      </c>
      <c r="C1336" s="105" t="s">
        <v>722</v>
      </c>
      <c r="D1336" s="108">
        <v>47220099021</v>
      </c>
      <c r="E1336" s="1" t="s">
        <v>1215</v>
      </c>
      <c r="F1336" s="2" t="s">
        <v>18</v>
      </c>
      <c r="G1336" s="1" t="s">
        <v>484</v>
      </c>
      <c r="H1336" s="91">
        <v>0</v>
      </c>
      <c r="I1336" s="1" t="s">
        <v>1218</v>
      </c>
      <c r="J1336" s="1" t="s">
        <v>415</v>
      </c>
      <c r="K1336" s="1" t="s">
        <v>415</v>
      </c>
      <c r="L1336" s="101">
        <v>731</v>
      </c>
      <c r="M1336" s="1" t="s">
        <v>21</v>
      </c>
      <c r="N1336" s="1" t="s">
        <v>21</v>
      </c>
    </row>
    <row r="1337" spans="1:14" x14ac:dyDescent="0.25">
      <c r="A1337" s="119" t="s">
        <v>36</v>
      </c>
      <c r="B1337" s="106" t="s">
        <v>15</v>
      </c>
      <c r="C1337" s="105" t="s">
        <v>722</v>
      </c>
      <c r="D1337" s="108">
        <v>47220099031</v>
      </c>
      <c r="E1337" s="1" t="s">
        <v>1219</v>
      </c>
      <c r="F1337" s="2" t="s">
        <v>18</v>
      </c>
      <c r="G1337" s="1" t="s">
        <v>484</v>
      </c>
      <c r="H1337" s="91">
        <v>0</v>
      </c>
      <c r="I1337" s="1" t="s">
        <v>1220</v>
      </c>
      <c r="J1337" s="1" t="s">
        <v>599</v>
      </c>
      <c r="K1337" s="1" t="s">
        <v>599</v>
      </c>
      <c r="L1337" s="101">
        <v>1949</v>
      </c>
      <c r="M1337" s="1" t="s">
        <v>21</v>
      </c>
      <c r="N1337" s="1" t="s">
        <v>21</v>
      </c>
    </row>
    <row r="1338" spans="1:14" x14ac:dyDescent="0.25">
      <c r="A1338" s="119" t="s">
        <v>31</v>
      </c>
      <c r="B1338" s="106" t="s">
        <v>15</v>
      </c>
      <c r="C1338" s="105" t="s">
        <v>722</v>
      </c>
      <c r="D1338" s="108">
        <v>47220099035</v>
      </c>
      <c r="E1338" s="1" t="s">
        <v>1258</v>
      </c>
      <c r="F1338" s="2" t="s">
        <v>18</v>
      </c>
      <c r="G1338" s="1" t="s">
        <v>688</v>
      </c>
      <c r="H1338" s="91">
        <v>0</v>
      </c>
      <c r="I1338" s="1" t="s">
        <v>1300</v>
      </c>
      <c r="J1338" s="1" t="s">
        <v>677</v>
      </c>
      <c r="K1338" s="1" t="s">
        <v>1300</v>
      </c>
      <c r="L1338" s="101">
        <v>2576</v>
      </c>
      <c r="M1338" s="1" t="s">
        <v>21</v>
      </c>
      <c r="N1338" s="1" t="s">
        <v>21</v>
      </c>
    </row>
    <row r="1339" spans="1:14" x14ac:dyDescent="0.25">
      <c r="A1339" s="119" t="s">
        <v>48</v>
      </c>
      <c r="B1339" s="106" t="s">
        <v>15</v>
      </c>
      <c r="C1339" s="105" t="s">
        <v>722</v>
      </c>
      <c r="D1339" s="108">
        <v>47220099035</v>
      </c>
      <c r="E1339" s="1" t="s">
        <v>1258</v>
      </c>
      <c r="F1339" s="2" t="s">
        <v>18</v>
      </c>
      <c r="G1339" s="1" t="s">
        <v>484</v>
      </c>
      <c r="H1339" s="91">
        <v>0</v>
      </c>
      <c r="I1339" s="1" t="s">
        <v>1259</v>
      </c>
      <c r="J1339" s="1" t="s">
        <v>1260</v>
      </c>
      <c r="K1339" s="1" t="s">
        <v>1260</v>
      </c>
      <c r="L1339" s="101">
        <v>1586</v>
      </c>
      <c r="M1339" s="1" t="s">
        <v>21</v>
      </c>
      <c r="N1339" s="1" t="s">
        <v>21</v>
      </c>
    </row>
    <row r="1340" spans="1:14" x14ac:dyDescent="0.25">
      <c r="A1340" s="119" t="s">
        <v>31</v>
      </c>
      <c r="B1340" s="106" t="s">
        <v>15</v>
      </c>
      <c r="C1340" s="105" t="s">
        <v>722</v>
      </c>
      <c r="D1340" s="108">
        <v>47220099102</v>
      </c>
      <c r="E1340" s="1" t="s">
        <v>739</v>
      </c>
      <c r="F1340" s="2" t="s">
        <v>18</v>
      </c>
      <c r="G1340" s="1" t="s">
        <v>1301</v>
      </c>
      <c r="H1340" s="91">
        <v>0</v>
      </c>
      <c r="I1340" s="1" t="s">
        <v>1106</v>
      </c>
      <c r="J1340" s="1" t="s">
        <v>373</v>
      </c>
      <c r="K1340" s="1" t="s">
        <v>373</v>
      </c>
      <c r="L1340" s="101">
        <v>760</v>
      </c>
      <c r="M1340" s="1" t="s">
        <v>21</v>
      </c>
      <c r="N1340" s="1" t="s">
        <v>21</v>
      </c>
    </row>
    <row r="1341" spans="1:14" x14ac:dyDescent="0.25">
      <c r="A1341" s="119" t="s">
        <v>48</v>
      </c>
      <c r="B1341" s="106" t="s">
        <v>15</v>
      </c>
      <c r="C1341" s="105" t="s">
        <v>722</v>
      </c>
      <c r="D1341" s="108">
        <v>47220099102</v>
      </c>
      <c r="E1341" s="1" t="s">
        <v>723</v>
      </c>
      <c r="F1341" s="2" t="s">
        <v>18</v>
      </c>
      <c r="G1341" s="1" t="s">
        <v>724</v>
      </c>
      <c r="H1341" s="91">
        <v>1653810</v>
      </c>
      <c r="I1341" s="1" t="s">
        <v>679</v>
      </c>
      <c r="J1341" s="1" t="s">
        <v>677</v>
      </c>
      <c r="K1341" s="1" t="s">
        <v>677</v>
      </c>
      <c r="L1341" s="101">
        <v>2951</v>
      </c>
      <c r="M1341" s="1" t="s">
        <v>21</v>
      </c>
      <c r="N1341" s="1" t="s">
        <v>21</v>
      </c>
    </row>
    <row r="1342" spans="1:14" x14ac:dyDescent="0.25">
      <c r="A1342" s="119" t="s">
        <v>36</v>
      </c>
      <c r="B1342" s="106" t="s">
        <v>15</v>
      </c>
      <c r="C1342" s="105" t="s">
        <v>722</v>
      </c>
      <c r="D1342" s="108">
        <v>47220240990</v>
      </c>
      <c r="E1342" s="1" t="s">
        <v>735</v>
      </c>
      <c r="F1342" s="2" t="s">
        <v>18</v>
      </c>
      <c r="G1342" s="1" t="s">
        <v>730</v>
      </c>
      <c r="H1342" s="91">
        <v>21532</v>
      </c>
      <c r="I1342" s="1" t="s">
        <v>736</v>
      </c>
      <c r="J1342" s="1" t="s">
        <v>737</v>
      </c>
      <c r="K1342" s="1" t="s">
        <v>737</v>
      </c>
      <c r="L1342" s="101">
        <v>4471</v>
      </c>
      <c r="M1342" s="1" t="s">
        <v>21</v>
      </c>
      <c r="N1342" s="1" t="s">
        <v>21</v>
      </c>
    </row>
    <row r="1343" spans="1:14" x14ac:dyDescent="0.25">
      <c r="A1343" s="119" t="s">
        <v>48</v>
      </c>
      <c r="B1343" s="106" t="s">
        <v>15</v>
      </c>
      <c r="C1343" s="105" t="s">
        <v>722</v>
      </c>
      <c r="D1343" s="108">
        <v>47220240990</v>
      </c>
      <c r="E1343" s="1" t="s">
        <v>735</v>
      </c>
      <c r="F1343" s="2" t="s">
        <v>18</v>
      </c>
      <c r="G1343" s="1" t="s">
        <v>730</v>
      </c>
      <c r="H1343" s="91">
        <v>206849</v>
      </c>
      <c r="I1343" s="1" t="s">
        <v>738</v>
      </c>
      <c r="J1343" s="1" t="s">
        <v>737</v>
      </c>
      <c r="K1343" s="1" t="s">
        <v>737</v>
      </c>
      <c r="L1343" s="101">
        <v>4471</v>
      </c>
      <c r="M1343" s="1" t="s">
        <v>21</v>
      </c>
      <c r="N1343" s="1" t="s">
        <v>21</v>
      </c>
    </row>
    <row r="1347" spans="1:1" x14ac:dyDescent="0.25">
      <c r="A1347"/>
    </row>
  </sheetData>
  <sortState ref="A3:N1343">
    <sortCondition ref="D3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2:H54"/>
  <sheetViews>
    <sheetView tabSelected="1" workbookViewId="0">
      <selection activeCell="H3" sqref="H3"/>
    </sheetView>
    <sheetView workbookViewId="1"/>
  </sheetViews>
  <sheetFormatPr baseColWidth="10" defaultColWidth="9.140625" defaultRowHeight="15" x14ac:dyDescent="0.25"/>
  <cols>
    <col min="1" max="1" width="7.85546875" style="3" bestFit="1" customWidth="1"/>
    <col min="2" max="2" width="5.7109375" customWidth="1"/>
    <col min="3" max="3" width="13" customWidth="1"/>
    <col min="4" max="4" width="5.7109375" style="3" customWidth="1"/>
    <col min="5" max="5" width="9.42578125" bestFit="1" customWidth="1"/>
    <col min="6" max="6" width="6.42578125" customWidth="1"/>
    <col min="7" max="7" width="7.7109375" style="3" bestFit="1" customWidth="1"/>
  </cols>
  <sheetData>
    <row r="2" spans="1:8" x14ac:dyDescent="0.25">
      <c r="A2" s="105" t="s">
        <v>0</v>
      </c>
      <c r="B2" s="105" t="s">
        <v>1</v>
      </c>
      <c r="C2" s="105" t="s">
        <v>3</v>
      </c>
      <c r="D2" s="100" t="s">
        <v>1307</v>
      </c>
      <c r="E2" s="100" t="s">
        <v>1308</v>
      </c>
      <c r="F2" s="100" t="s">
        <v>1309</v>
      </c>
      <c r="G2" s="116" t="s">
        <v>1310</v>
      </c>
      <c r="H2" s="116" t="s">
        <v>1311</v>
      </c>
    </row>
    <row r="3" spans="1:8" x14ac:dyDescent="0.25">
      <c r="A3" s="111" t="s">
        <v>48</v>
      </c>
      <c r="B3" s="106" t="s">
        <v>1312</v>
      </c>
      <c r="C3" s="108">
        <v>37207044638</v>
      </c>
      <c r="D3" s="2" t="s">
        <v>1313</v>
      </c>
      <c r="E3" s="1" t="s">
        <v>1314</v>
      </c>
      <c r="F3" s="1"/>
      <c r="G3" s="116" t="s">
        <v>1315</v>
      </c>
      <c r="H3" s="117" t="s">
        <v>1316</v>
      </c>
    </row>
    <row r="4" spans="1:8" x14ac:dyDescent="0.25">
      <c r="A4" s="111" t="s">
        <v>31</v>
      </c>
      <c r="B4" s="106" t="s">
        <v>1312</v>
      </c>
      <c r="C4" s="108">
        <v>30000735460</v>
      </c>
      <c r="D4" s="2" t="s">
        <v>1313</v>
      </c>
      <c r="E4" s="1" t="s">
        <v>1314</v>
      </c>
      <c r="F4" s="1"/>
      <c r="G4" s="116" t="s">
        <v>1315</v>
      </c>
      <c r="H4" s="117" t="s">
        <v>1316</v>
      </c>
    </row>
    <row r="5" spans="1:8" x14ac:dyDescent="0.25">
      <c r="A5" s="111" t="s">
        <v>48</v>
      </c>
      <c r="B5" s="106" t="s">
        <v>1312</v>
      </c>
      <c r="C5" s="108">
        <v>30000548520</v>
      </c>
      <c r="D5" s="2" t="s">
        <v>1313</v>
      </c>
      <c r="E5" s="1" t="s">
        <v>1314</v>
      </c>
      <c r="F5" s="1"/>
      <c r="G5" s="116" t="s">
        <v>1315</v>
      </c>
      <c r="H5" s="117" t="s">
        <v>1316</v>
      </c>
    </row>
    <row r="6" spans="1:8" x14ac:dyDescent="0.25">
      <c r="A6" s="111" t="s">
        <v>31</v>
      </c>
      <c r="B6" s="106" t="s">
        <v>1312</v>
      </c>
      <c r="C6" s="108">
        <v>30000657540</v>
      </c>
      <c r="D6" s="2" t="s">
        <v>1313</v>
      </c>
      <c r="E6" s="1" t="s">
        <v>1314</v>
      </c>
      <c r="F6" s="1"/>
      <c r="G6" s="116" t="s">
        <v>1315</v>
      </c>
      <c r="H6" s="117" t="s">
        <v>1316</v>
      </c>
    </row>
    <row r="7" spans="1:8" x14ac:dyDescent="0.25">
      <c r="A7" s="111" t="s">
        <v>31</v>
      </c>
      <c r="B7" s="106" t="s">
        <v>1312</v>
      </c>
      <c r="C7" s="108">
        <v>37307214561</v>
      </c>
      <c r="D7" s="2" t="s">
        <v>1313</v>
      </c>
      <c r="E7" s="1" t="s">
        <v>572</v>
      </c>
      <c r="F7" s="1"/>
      <c r="G7" s="116" t="s">
        <v>1315</v>
      </c>
      <c r="H7" s="117" t="s">
        <v>1316</v>
      </c>
    </row>
    <row r="8" spans="1:8" x14ac:dyDescent="0.25">
      <c r="A8" s="111" t="s">
        <v>39</v>
      </c>
      <c r="B8" s="106" t="s">
        <v>1312</v>
      </c>
      <c r="C8" s="108">
        <v>37307103074</v>
      </c>
      <c r="D8" s="2" t="s">
        <v>1313</v>
      </c>
      <c r="E8" s="1" t="s">
        <v>572</v>
      </c>
      <c r="F8" s="1"/>
      <c r="G8" s="116" t="s">
        <v>1315</v>
      </c>
      <c r="H8" s="117" t="s">
        <v>1316</v>
      </c>
    </row>
    <row r="9" spans="1:8" x14ac:dyDescent="0.25">
      <c r="A9" s="111" t="s">
        <v>48</v>
      </c>
      <c r="B9" s="106" t="s">
        <v>1312</v>
      </c>
      <c r="C9" s="108">
        <v>37207172929</v>
      </c>
      <c r="D9" s="2" t="s">
        <v>1313</v>
      </c>
      <c r="E9" s="1" t="s">
        <v>731</v>
      </c>
      <c r="F9" s="1"/>
      <c r="G9" s="116" t="s">
        <v>1315</v>
      </c>
      <c r="H9" s="117" t="s">
        <v>1316</v>
      </c>
    </row>
    <row r="10" spans="1:8" x14ac:dyDescent="0.25">
      <c r="A10" s="111" t="s">
        <v>48</v>
      </c>
      <c r="B10" s="106" t="s">
        <v>1312</v>
      </c>
      <c r="C10" s="108">
        <v>37307169735</v>
      </c>
      <c r="D10" s="2" t="s">
        <v>1313</v>
      </c>
      <c r="E10" s="1" t="s">
        <v>572</v>
      </c>
      <c r="F10" s="1"/>
      <c r="G10" s="116" t="s">
        <v>1315</v>
      </c>
      <c r="H10" s="117" t="s">
        <v>1316</v>
      </c>
    </row>
    <row r="11" spans="1:8" x14ac:dyDescent="0.25">
      <c r="A11" s="111" t="s">
        <v>48</v>
      </c>
      <c r="B11" s="106" t="s">
        <v>1312</v>
      </c>
      <c r="C11" s="108">
        <v>37207028711</v>
      </c>
      <c r="D11" s="2" t="s">
        <v>1313</v>
      </c>
      <c r="E11" s="1" t="s">
        <v>572</v>
      </c>
      <c r="F11" s="1"/>
      <c r="G11" s="116" t="s">
        <v>1315</v>
      </c>
      <c r="H11" s="117" t="s">
        <v>1316</v>
      </c>
    </row>
    <row r="12" spans="1:8" x14ac:dyDescent="0.25">
      <c r="A12" s="111" t="s">
        <v>39</v>
      </c>
      <c r="B12" s="106" t="s">
        <v>1312</v>
      </c>
      <c r="C12" s="108">
        <v>30000117090</v>
      </c>
      <c r="D12" s="2" t="s">
        <v>1313</v>
      </c>
      <c r="E12" s="1" t="s">
        <v>1317</v>
      </c>
      <c r="F12" s="1"/>
      <c r="G12" s="116" t="s">
        <v>1315</v>
      </c>
      <c r="H12" s="117" t="s">
        <v>1316</v>
      </c>
    </row>
    <row r="13" spans="1:8" x14ac:dyDescent="0.25">
      <c r="A13" s="111" t="s">
        <v>48</v>
      </c>
      <c r="B13" s="106" t="s">
        <v>1312</v>
      </c>
      <c r="C13" s="108">
        <v>37307212535</v>
      </c>
      <c r="D13" s="2" t="s">
        <v>1313</v>
      </c>
      <c r="E13" s="1" t="s">
        <v>572</v>
      </c>
      <c r="F13" s="1"/>
      <c r="G13" s="116" t="s">
        <v>1315</v>
      </c>
      <c r="H13" s="117" t="s">
        <v>1316</v>
      </c>
    </row>
    <row r="14" spans="1:8" x14ac:dyDescent="0.25">
      <c r="A14" s="111" t="s">
        <v>31</v>
      </c>
      <c r="B14" s="106" t="s">
        <v>1312</v>
      </c>
      <c r="C14" s="108">
        <v>37207182453</v>
      </c>
      <c r="D14" s="2" t="s">
        <v>1313</v>
      </c>
      <c r="E14" s="1" t="s">
        <v>618</v>
      </c>
      <c r="F14" s="1"/>
      <c r="G14" s="116" t="s">
        <v>1315</v>
      </c>
      <c r="H14" s="117" t="s">
        <v>1316</v>
      </c>
    </row>
    <row r="15" spans="1:8" x14ac:dyDescent="0.25">
      <c r="A15" s="111" t="s">
        <v>31</v>
      </c>
      <c r="B15" s="106" t="s">
        <v>1312</v>
      </c>
      <c r="C15" s="108">
        <v>2000473770</v>
      </c>
      <c r="D15" s="2" t="s">
        <v>1313</v>
      </c>
      <c r="E15" s="1" t="s">
        <v>1318</v>
      </c>
      <c r="F15" s="1"/>
      <c r="G15" s="116" t="s">
        <v>1315</v>
      </c>
      <c r="H15" s="117" t="s">
        <v>1316</v>
      </c>
    </row>
    <row r="16" spans="1:8" x14ac:dyDescent="0.25">
      <c r="A16" s="111" t="s">
        <v>26</v>
      </c>
      <c r="B16" s="106" t="s">
        <v>1312</v>
      </c>
      <c r="C16" s="108">
        <v>30000494170</v>
      </c>
      <c r="D16" s="2" t="s">
        <v>1313</v>
      </c>
      <c r="E16" s="1" t="s">
        <v>1319</v>
      </c>
      <c r="F16" s="1"/>
      <c r="G16" s="116" t="s">
        <v>1315</v>
      </c>
      <c r="H16" s="117" t="s">
        <v>1316</v>
      </c>
    </row>
    <row r="17" spans="1:8" x14ac:dyDescent="0.25">
      <c r="A17" s="111" t="s">
        <v>80</v>
      </c>
      <c r="B17" s="106" t="s">
        <v>1312</v>
      </c>
      <c r="C17" s="108">
        <v>37307021787</v>
      </c>
      <c r="D17" s="2" t="s">
        <v>1313</v>
      </c>
      <c r="E17" s="1" t="s">
        <v>1203</v>
      </c>
      <c r="F17" s="1"/>
      <c r="G17" s="116" t="s">
        <v>1315</v>
      </c>
      <c r="H17" s="117" t="s">
        <v>1316</v>
      </c>
    </row>
    <row r="18" spans="1:8" x14ac:dyDescent="0.25">
      <c r="A18" s="111" t="s">
        <v>31</v>
      </c>
      <c r="B18" s="106" t="s">
        <v>1312</v>
      </c>
      <c r="C18" s="108">
        <v>37207216868</v>
      </c>
      <c r="D18" s="2" t="s">
        <v>1313</v>
      </c>
      <c r="E18" s="1" t="s">
        <v>1320</v>
      </c>
      <c r="F18" s="1"/>
      <c r="G18" s="116" t="s">
        <v>1315</v>
      </c>
      <c r="H18" s="117" t="s">
        <v>1316</v>
      </c>
    </row>
    <row r="19" spans="1:8" x14ac:dyDescent="0.25">
      <c r="A19" s="111" t="s">
        <v>31</v>
      </c>
      <c r="B19" s="106" t="s">
        <v>1312</v>
      </c>
      <c r="C19" s="108">
        <v>37207218648</v>
      </c>
      <c r="D19" s="2" t="s">
        <v>1313</v>
      </c>
      <c r="E19" s="1" t="s">
        <v>441</v>
      </c>
      <c r="F19" s="1"/>
      <c r="G19" s="116" t="s">
        <v>1315</v>
      </c>
      <c r="H19" s="117" t="s">
        <v>1316</v>
      </c>
    </row>
    <row r="20" spans="1:8" x14ac:dyDescent="0.25">
      <c r="A20" s="111" t="s">
        <v>31</v>
      </c>
      <c r="B20" s="106" t="s">
        <v>1312</v>
      </c>
      <c r="C20" s="108">
        <v>37207218633</v>
      </c>
      <c r="D20" s="2" t="s">
        <v>1313</v>
      </c>
      <c r="E20" s="1" t="s">
        <v>125</v>
      </c>
      <c r="F20" s="1"/>
      <c r="G20" s="116" t="s">
        <v>1315</v>
      </c>
      <c r="H20" s="117" t="s">
        <v>1316</v>
      </c>
    </row>
    <row r="21" spans="1:8" x14ac:dyDescent="0.25">
      <c r="A21" s="111" t="s">
        <v>36</v>
      </c>
      <c r="B21" s="106" t="s">
        <v>1312</v>
      </c>
      <c r="C21" s="108">
        <v>2000417070</v>
      </c>
      <c r="D21" s="2" t="s">
        <v>1313</v>
      </c>
      <c r="E21" s="1" t="s">
        <v>1321</v>
      </c>
      <c r="F21" s="1"/>
      <c r="G21" s="116" t="s">
        <v>1315</v>
      </c>
      <c r="H21" s="117" t="s">
        <v>1316</v>
      </c>
    </row>
    <row r="22" spans="1:8" x14ac:dyDescent="0.25">
      <c r="A22" s="111" t="s">
        <v>33</v>
      </c>
      <c r="B22" s="106" t="s">
        <v>1312</v>
      </c>
      <c r="C22" s="108">
        <v>37307185185</v>
      </c>
      <c r="D22" s="2" t="s">
        <v>1313</v>
      </c>
      <c r="E22" s="1" t="s">
        <v>1321</v>
      </c>
      <c r="F22" s="1"/>
      <c r="G22" s="116" t="s">
        <v>1315</v>
      </c>
      <c r="H22" s="117" t="s">
        <v>1316</v>
      </c>
    </row>
    <row r="23" spans="1:8" x14ac:dyDescent="0.25">
      <c r="A23" s="111" t="s">
        <v>39</v>
      </c>
      <c r="B23" s="106" t="s">
        <v>1312</v>
      </c>
      <c r="C23" s="108">
        <v>2000087130</v>
      </c>
      <c r="D23" s="2" t="s">
        <v>1313</v>
      </c>
      <c r="E23" s="1" t="s">
        <v>1321</v>
      </c>
      <c r="F23" s="1"/>
      <c r="G23" s="116" t="s">
        <v>1315</v>
      </c>
      <c r="H23" s="117" t="s">
        <v>1316</v>
      </c>
    </row>
    <row r="24" spans="1:8" x14ac:dyDescent="0.25">
      <c r="A24" s="111" t="s">
        <v>31</v>
      </c>
      <c r="B24" s="106" t="s">
        <v>1312</v>
      </c>
      <c r="C24" s="108">
        <v>37207023369</v>
      </c>
      <c r="D24" s="2" t="s">
        <v>1313</v>
      </c>
      <c r="E24" s="1" t="s">
        <v>1055</v>
      </c>
      <c r="F24" s="1"/>
      <c r="G24" s="116" t="s">
        <v>1315</v>
      </c>
      <c r="H24" s="117" t="s">
        <v>1316</v>
      </c>
    </row>
    <row r="25" spans="1:8" x14ac:dyDescent="0.25">
      <c r="A25" s="111" t="s">
        <v>48</v>
      </c>
      <c r="B25" s="106" t="s">
        <v>1312</v>
      </c>
      <c r="C25" s="108">
        <v>37307219289</v>
      </c>
      <c r="D25" s="2" t="s">
        <v>1313</v>
      </c>
      <c r="E25" s="1" t="s">
        <v>546</v>
      </c>
      <c r="F25" s="1"/>
      <c r="G25" s="116" t="s">
        <v>1315</v>
      </c>
      <c r="H25" s="117" t="s">
        <v>1316</v>
      </c>
    </row>
    <row r="26" spans="1:8" x14ac:dyDescent="0.25">
      <c r="A26" s="111" t="s">
        <v>31</v>
      </c>
      <c r="B26" s="106" t="s">
        <v>1312</v>
      </c>
      <c r="C26" s="108">
        <v>31002007560</v>
      </c>
      <c r="D26" s="2" t="s">
        <v>1313</v>
      </c>
      <c r="E26" s="1" t="s">
        <v>181</v>
      </c>
      <c r="F26" s="1"/>
      <c r="G26" s="116" t="s">
        <v>1315</v>
      </c>
      <c r="H26" s="117" t="s">
        <v>1316</v>
      </c>
    </row>
    <row r="27" spans="1:8" x14ac:dyDescent="0.25">
      <c r="A27" s="111" t="s">
        <v>31</v>
      </c>
      <c r="B27" s="106" t="s">
        <v>1312</v>
      </c>
      <c r="C27" s="108">
        <v>37307214034</v>
      </c>
      <c r="D27" s="2" t="s">
        <v>1313</v>
      </c>
      <c r="E27" s="1" t="s">
        <v>181</v>
      </c>
      <c r="F27" s="1"/>
      <c r="G27" s="116" t="s">
        <v>1315</v>
      </c>
      <c r="H27" s="117" t="s">
        <v>1316</v>
      </c>
    </row>
    <row r="28" spans="1:8" x14ac:dyDescent="0.25">
      <c r="A28" s="111" t="s">
        <v>31</v>
      </c>
      <c r="B28" s="106" t="s">
        <v>1312</v>
      </c>
      <c r="C28" s="108">
        <v>37207171138</v>
      </c>
      <c r="D28" s="2" t="s">
        <v>1313</v>
      </c>
      <c r="E28" s="1" t="s">
        <v>440</v>
      </c>
      <c r="F28" s="1"/>
      <c r="G28" s="116" t="s">
        <v>1315</v>
      </c>
      <c r="H28" s="117" t="s">
        <v>1316</v>
      </c>
    </row>
    <row r="29" spans="1:8" x14ac:dyDescent="0.25">
      <c r="A29" s="111" t="s">
        <v>31</v>
      </c>
      <c r="B29" s="106" t="s">
        <v>1312</v>
      </c>
      <c r="C29" s="108">
        <v>37307198083</v>
      </c>
      <c r="D29" s="2" t="s">
        <v>1313</v>
      </c>
      <c r="E29" s="1" t="s">
        <v>440</v>
      </c>
      <c r="F29" s="1"/>
      <c r="G29" s="116" t="s">
        <v>1315</v>
      </c>
      <c r="H29" s="117" t="s">
        <v>1316</v>
      </c>
    </row>
    <row r="30" spans="1:8" x14ac:dyDescent="0.25">
      <c r="A30" s="111" t="s">
        <v>22</v>
      </c>
      <c r="B30" s="106" t="s">
        <v>1312</v>
      </c>
      <c r="C30" s="108">
        <v>37207228671</v>
      </c>
      <c r="D30" s="2" t="s">
        <v>1322</v>
      </c>
      <c r="E30" s="1" t="s">
        <v>537</v>
      </c>
      <c r="F30" s="1"/>
      <c r="G30" s="116" t="s">
        <v>1315</v>
      </c>
      <c r="H30" s="117" t="s">
        <v>1316</v>
      </c>
    </row>
    <row r="31" spans="1:8" x14ac:dyDescent="0.25">
      <c r="A31" s="111" t="s">
        <v>31</v>
      </c>
      <c r="B31" s="106" t="s">
        <v>1312</v>
      </c>
      <c r="C31" s="108">
        <v>2000658620</v>
      </c>
      <c r="D31" s="2" t="s">
        <v>1313</v>
      </c>
      <c r="E31" s="1" t="s">
        <v>482</v>
      </c>
      <c r="F31" s="1"/>
      <c r="G31" s="116" t="s">
        <v>1315</v>
      </c>
      <c r="H31" s="117" t="s">
        <v>1316</v>
      </c>
    </row>
    <row r="32" spans="1:8" x14ac:dyDescent="0.25">
      <c r="A32" s="111" t="s">
        <v>31</v>
      </c>
      <c r="B32" s="106" t="s">
        <v>1312</v>
      </c>
      <c r="C32" s="108">
        <v>37307131672</v>
      </c>
      <c r="D32" s="2" t="s">
        <v>1313</v>
      </c>
      <c r="E32" s="1" t="s">
        <v>632</v>
      </c>
      <c r="F32" s="1"/>
      <c r="G32" s="116" t="s">
        <v>1315</v>
      </c>
      <c r="H32" s="117" t="s">
        <v>1316</v>
      </c>
    </row>
    <row r="33" spans="1:8" x14ac:dyDescent="0.25">
      <c r="A33" s="111" t="s">
        <v>45</v>
      </c>
      <c r="B33" s="106" t="s">
        <v>1312</v>
      </c>
      <c r="C33" s="108">
        <v>37207149199</v>
      </c>
      <c r="D33" s="2" t="s">
        <v>1323</v>
      </c>
      <c r="E33" s="1" t="s">
        <v>961</v>
      </c>
      <c r="F33" s="1"/>
      <c r="G33" s="116" t="s">
        <v>1315</v>
      </c>
      <c r="H33" s="117" t="s">
        <v>1316</v>
      </c>
    </row>
    <row r="34" spans="1:8" x14ac:dyDescent="0.25">
      <c r="A34" s="111" t="s">
        <v>48</v>
      </c>
      <c r="B34" s="106" t="s">
        <v>1312</v>
      </c>
      <c r="C34" s="108">
        <v>37307229663</v>
      </c>
      <c r="D34" s="2" t="s">
        <v>1322</v>
      </c>
      <c r="E34" s="1" t="s">
        <v>1324</v>
      </c>
      <c r="F34" s="1"/>
      <c r="G34" s="116" t="s">
        <v>1315</v>
      </c>
      <c r="H34" s="117" t="s">
        <v>1316</v>
      </c>
    </row>
    <row r="35" spans="1:8" x14ac:dyDescent="0.25">
      <c r="A35" s="111" t="s">
        <v>45</v>
      </c>
      <c r="B35" s="106" t="s">
        <v>1312</v>
      </c>
      <c r="C35" s="108">
        <v>37207229689</v>
      </c>
      <c r="D35" s="2" t="s">
        <v>1322</v>
      </c>
      <c r="E35" s="1" t="s">
        <v>1325</v>
      </c>
      <c r="F35" s="1"/>
      <c r="G35" s="116" t="s">
        <v>1315</v>
      </c>
      <c r="H35" s="117" t="s">
        <v>1316</v>
      </c>
    </row>
    <row r="36" spans="1:8" x14ac:dyDescent="0.25">
      <c r="A36" s="111" t="s">
        <v>48</v>
      </c>
      <c r="B36" s="106" t="s">
        <v>1312</v>
      </c>
      <c r="C36" s="108">
        <v>37207229703</v>
      </c>
      <c r="D36" s="2" t="s">
        <v>1322</v>
      </c>
      <c r="E36" s="1" t="s">
        <v>1325</v>
      </c>
      <c r="F36" s="1"/>
      <c r="G36" s="116" t="s">
        <v>1315</v>
      </c>
      <c r="H36" s="117" t="s">
        <v>1316</v>
      </c>
    </row>
    <row r="37" spans="1:8" x14ac:dyDescent="0.25">
      <c r="A37" s="111" t="s">
        <v>31</v>
      </c>
      <c r="B37" s="106" t="s">
        <v>1312</v>
      </c>
      <c r="C37" s="108">
        <v>37207098236</v>
      </c>
      <c r="D37" s="2" t="s">
        <v>1313</v>
      </c>
      <c r="E37" s="1" t="s">
        <v>1325</v>
      </c>
      <c r="F37" s="1"/>
      <c r="G37" s="116" t="s">
        <v>1315</v>
      </c>
      <c r="H37" s="117" t="s">
        <v>1316</v>
      </c>
    </row>
    <row r="38" spans="1:8" x14ac:dyDescent="0.25">
      <c r="A38" s="111" t="s">
        <v>48</v>
      </c>
      <c r="B38" s="106" t="s">
        <v>1312</v>
      </c>
      <c r="C38" s="108">
        <v>37307229723</v>
      </c>
      <c r="D38" s="2" t="s">
        <v>1322</v>
      </c>
      <c r="E38" s="1" t="s">
        <v>1326</v>
      </c>
      <c r="F38" s="1"/>
      <c r="G38" s="116" t="s">
        <v>1315</v>
      </c>
      <c r="H38" s="117" t="s">
        <v>1316</v>
      </c>
    </row>
    <row r="39" spans="1:8" x14ac:dyDescent="0.25">
      <c r="A39" s="111" t="s">
        <v>48</v>
      </c>
      <c r="B39" s="106" t="s">
        <v>1312</v>
      </c>
      <c r="C39" s="108">
        <v>37307229724</v>
      </c>
      <c r="D39" s="2" t="s">
        <v>1322</v>
      </c>
      <c r="E39" s="1" t="s">
        <v>1326</v>
      </c>
      <c r="F39" s="1"/>
      <c r="G39" s="116" t="s">
        <v>1315</v>
      </c>
      <c r="H39" s="117" t="s">
        <v>1316</v>
      </c>
    </row>
    <row r="40" spans="1:8" x14ac:dyDescent="0.25">
      <c r="A40" s="111" t="s">
        <v>31</v>
      </c>
      <c r="B40" s="106" t="s">
        <v>1312</v>
      </c>
      <c r="C40" s="108">
        <v>37207229730</v>
      </c>
      <c r="D40" s="2" t="s">
        <v>1322</v>
      </c>
      <c r="E40" s="1" t="s">
        <v>1326</v>
      </c>
      <c r="F40" s="1"/>
      <c r="G40" s="116" t="s">
        <v>1315</v>
      </c>
      <c r="H40" s="117" t="s">
        <v>1316</v>
      </c>
    </row>
    <row r="41" spans="1:8" x14ac:dyDescent="0.25">
      <c r="A41" s="111" t="s">
        <v>31</v>
      </c>
      <c r="B41" s="106" t="s">
        <v>1312</v>
      </c>
      <c r="C41" s="108">
        <v>37207229877</v>
      </c>
      <c r="D41" s="2" t="s">
        <v>1322</v>
      </c>
      <c r="E41" s="1" t="s">
        <v>1327</v>
      </c>
      <c r="F41" s="1"/>
      <c r="G41" s="116" t="s">
        <v>1315</v>
      </c>
      <c r="H41" s="117" t="s">
        <v>1316</v>
      </c>
    </row>
    <row r="42" spans="1:8" x14ac:dyDescent="0.25">
      <c r="A42" s="111" t="s">
        <v>45</v>
      </c>
      <c r="B42" s="106" t="s">
        <v>1312</v>
      </c>
      <c r="C42" s="108">
        <v>37207229823</v>
      </c>
      <c r="D42" s="2" t="s">
        <v>1322</v>
      </c>
      <c r="E42" s="1" t="s">
        <v>1328</v>
      </c>
      <c r="F42" s="1"/>
      <c r="G42" s="116" t="s">
        <v>1315</v>
      </c>
      <c r="H42" s="117" t="s">
        <v>1316</v>
      </c>
    </row>
    <row r="43" spans="1:8" x14ac:dyDescent="0.25">
      <c r="A43" s="111" t="s">
        <v>48</v>
      </c>
      <c r="B43" s="106" t="s">
        <v>1312</v>
      </c>
      <c r="C43" s="108">
        <v>37307229744</v>
      </c>
      <c r="D43" s="2" t="s">
        <v>1322</v>
      </c>
      <c r="E43" s="1" t="s">
        <v>1329</v>
      </c>
      <c r="F43" s="1"/>
      <c r="G43" s="116" t="s">
        <v>1315</v>
      </c>
      <c r="H43" s="117" t="s">
        <v>1316</v>
      </c>
    </row>
    <row r="44" spans="1:8" x14ac:dyDescent="0.25">
      <c r="A44" s="111" t="s">
        <v>36</v>
      </c>
      <c r="B44" s="106" t="s">
        <v>1312</v>
      </c>
      <c r="C44" s="108">
        <v>37207216541</v>
      </c>
      <c r="D44" s="2" t="s">
        <v>1330</v>
      </c>
      <c r="E44" s="1" t="s">
        <v>1331</v>
      </c>
      <c r="F44" s="1"/>
      <c r="G44" s="116" t="s">
        <v>1315</v>
      </c>
      <c r="H44" s="117" t="s">
        <v>1316</v>
      </c>
    </row>
    <row r="45" spans="1:8" x14ac:dyDescent="0.25">
      <c r="A45" s="111" t="s">
        <v>36</v>
      </c>
      <c r="B45" s="106" t="s">
        <v>1312</v>
      </c>
      <c r="C45" s="108">
        <v>37207218008</v>
      </c>
      <c r="D45" s="2" t="s">
        <v>1330</v>
      </c>
      <c r="E45" s="1" t="s">
        <v>1331</v>
      </c>
      <c r="F45" s="1"/>
      <c r="G45" s="116" t="s">
        <v>1315</v>
      </c>
      <c r="H45" s="117" t="s">
        <v>1316</v>
      </c>
    </row>
    <row r="46" spans="1:8" x14ac:dyDescent="0.25">
      <c r="A46" s="111" t="s">
        <v>48</v>
      </c>
      <c r="B46" s="106" t="s">
        <v>1312</v>
      </c>
      <c r="C46" s="108">
        <v>37207229897</v>
      </c>
      <c r="D46" s="2" t="s">
        <v>1322</v>
      </c>
      <c r="E46" s="1" t="s">
        <v>1332</v>
      </c>
      <c r="F46" s="1"/>
      <c r="G46" s="116" t="s">
        <v>1315</v>
      </c>
      <c r="H46" s="117" t="s">
        <v>1316</v>
      </c>
    </row>
    <row r="47" spans="1:8" x14ac:dyDescent="0.25">
      <c r="A47" s="111" t="s">
        <v>48</v>
      </c>
      <c r="B47" s="106" t="s">
        <v>1312</v>
      </c>
      <c r="C47" s="108">
        <v>37307229898</v>
      </c>
      <c r="D47" s="2" t="s">
        <v>1322</v>
      </c>
      <c r="E47" s="1" t="s">
        <v>1332</v>
      </c>
      <c r="F47" s="1"/>
      <c r="G47" s="116" t="s">
        <v>1315</v>
      </c>
      <c r="H47" s="117" t="s">
        <v>1316</v>
      </c>
    </row>
    <row r="48" spans="1:8" x14ac:dyDescent="0.25">
      <c r="A48" s="111" t="s">
        <v>31</v>
      </c>
      <c r="B48" s="106" t="s">
        <v>1312</v>
      </c>
      <c r="C48" s="108">
        <v>37207229899</v>
      </c>
      <c r="D48" s="2" t="s">
        <v>1322</v>
      </c>
      <c r="E48" s="1" t="s">
        <v>1332</v>
      </c>
      <c r="F48" s="1"/>
      <c r="G48" s="116" t="s">
        <v>1315</v>
      </c>
      <c r="H48" s="117" t="s">
        <v>1316</v>
      </c>
    </row>
    <row r="49" spans="1:8" x14ac:dyDescent="0.25">
      <c r="A49" s="111" t="s">
        <v>45</v>
      </c>
      <c r="B49" s="106" t="s">
        <v>1312</v>
      </c>
      <c r="C49" s="108">
        <v>37207229783</v>
      </c>
      <c r="D49" s="2" t="s">
        <v>1322</v>
      </c>
      <c r="E49" s="1" t="s">
        <v>1331</v>
      </c>
      <c r="F49" s="1"/>
      <c r="G49" s="116" t="s">
        <v>1315</v>
      </c>
      <c r="H49" s="117" t="s">
        <v>1316</v>
      </c>
    </row>
    <row r="50" spans="1:8" x14ac:dyDescent="0.25">
      <c r="A50" s="111" t="s">
        <v>31</v>
      </c>
      <c r="B50" s="106" t="s">
        <v>1312</v>
      </c>
      <c r="C50" s="108">
        <v>37207215545</v>
      </c>
      <c r="D50" s="2" t="s">
        <v>1313</v>
      </c>
      <c r="E50" s="1" t="s">
        <v>1333</v>
      </c>
      <c r="F50" s="1"/>
      <c r="G50" s="116" t="s">
        <v>1315</v>
      </c>
      <c r="H50" s="117" t="s">
        <v>1316</v>
      </c>
    </row>
    <row r="51" spans="1:8" x14ac:dyDescent="0.25">
      <c r="A51" s="111" t="s">
        <v>45</v>
      </c>
      <c r="B51" s="106" t="s">
        <v>1312</v>
      </c>
      <c r="C51" s="108">
        <v>37207149199</v>
      </c>
      <c r="D51" s="2" t="s">
        <v>1334</v>
      </c>
      <c r="E51" s="1" t="s">
        <v>961</v>
      </c>
      <c r="F51" s="1"/>
      <c r="G51" s="116" t="s">
        <v>1315</v>
      </c>
      <c r="H51" s="117" t="s">
        <v>1316</v>
      </c>
    </row>
    <row r="52" spans="1:8" x14ac:dyDescent="0.25">
      <c r="A52" s="111" t="s">
        <v>39</v>
      </c>
      <c r="B52" s="106" t="s">
        <v>1312</v>
      </c>
      <c r="C52" s="108">
        <v>37207103073</v>
      </c>
      <c r="D52" s="2" t="s">
        <v>1313</v>
      </c>
      <c r="E52" s="1" t="s">
        <v>572</v>
      </c>
      <c r="F52" s="1"/>
      <c r="G52" s="116" t="s">
        <v>1315</v>
      </c>
      <c r="H52" s="117" t="s">
        <v>1316</v>
      </c>
    </row>
    <row r="53" spans="1:8" x14ac:dyDescent="0.25">
      <c r="A53" s="111" t="s">
        <v>45</v>
      </c>
      <c r="B53" s="106" t="s">
        <v>1312</v>
      </c>
      <c r="C53" s="108">
        <v>37307229858</v>
      </c>
      <c r="D53" s="2" t="s">
        <v>1322</v>
      </c>
      <c r="E53" s="1" t="s">
        <v>1335</v>
      </c>
      <c r="F53" s="1"/>
      <c r="G53" s="116" t="s">
        <v>1315</v>
      </c>
      <c r="H53" s="117" t="s">
        <v>1316</v>
      </c>
    </row>
    <row r="54" spans="1:8" x14ac:dyDescent="0.25">
      <c r="A54" s="111" t="s">
        <v>22</v>
      </c>
      <c r="B54" s="106" t="s">
        <v>1312</v>
      </c>
      <c r="C54" s="108">
        <v>37207229861</v>
      </c>
      <c r="D54" s="2" t="s">
        <v>1322</v>
      </c>
      <c r="E54" s="1" t="s">
        <v>1335</v>
      </c>
      <c r="F54" s="1"/>
      <c r="G54" s="116" t="s">
        <v>1315</v>
      </c>
      <c r="H54" s="117" t="s">
        <v>1316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2"/>
  <sheetViews>
    <sheetView zoomScale="80" zoomScaleNormal="80" workbookViewId="0">
      <selection activeCell="E7" sqref="E7"/>
    </sheetView>
    <sheetView workbookViewId="1"/>
  </sheetViews>
  <sheetFormatPr baseColWidth="10" defaultRowHeight="15" x14ac:dyDescent="0.25"/>
  <cols>
    <col min="1" max="1" width="8.5703125" style="82" bestFit="1" customWidth="1"/>
    <col min="2" max="2" width="7.5703125" style="83" bestFit="1" customWidth="1"/>
    <col min="3" max="3" width="7" style="83" bestFit="1" customWidth="1"/>
    <col min="4" max="4" width="12" style="83" bestFit="1" customWidth="1"/>
    <col min="5" max="5" width="35.7109375" style="83" bestFit="1" customWidth="1"/>
    <col min="6" max="6" width="4.42578125" style="83" bestFit="1" customWidth="1"/>
    <col min="7" max="7" width="29.85546875" style="84" bestFit="1" customWidth="1"/>
    <col min="8" max="8" width="8.140625" style="83" bestFit="1" customWidth="1"/>
    <col min="9" max="9" width="11.85546875" style="83" bestFit="1" customWidth="1"/>
    <col min="10" max="10" width="12.140625" style="83" bestFit="1" customWidth="1"/>
    <col min="11" max="11" width="24.5703125" style="83" customWidth="1"/>
    <col min="12" max="12" width="7.140625" style="85" bestFit="1" customWidth="1"/>
    <col min="13" max="13" width="20.42578125" style="86" bestFit="1" customWidth="1"/>
    <col min="14" max="14" width="18.7109375" style="86" bestFit="1" customWidth="1"/>
    <col min="15" max="15" width="10" style="86" bestFit="1" customWidth="1"/>
    <col min="16" max="16" width="38.85546875" style="87" customWidth="1"/>
    <col min="17" max="17" width="32.85546875" style="87" bestFit="1" customWidth="1"/>
    <col min="18" max="18" width="27" style="87" bestFit="1" customWidth="1"/>
    <col min="19" max="19" width="19.85546875" style="88" bestFit="1" customWidth="1"/>
    <col min="20" max="16384" width="11.42578125" style="83"/>
  </cols>
  <sheetData>
    <row r="1" spans="1:19" customFormat="1" ht="30" x14ac:dyDescent="0.25">
      <c r="A1" s="7" t="s">
        <v>741</v>
      </c>
      <c r="B1" s="8" t="s">
        <v>742</v>
      </c>
      <c r="C1" s="8" t="s">
        <v>743</v>
      </c>
      <c r="D1" s="8" t="s">
        <v>744</v>
      </c>
      <c r="E1" s="8" t="s">
        <v>745</v>
      </c>
      <c r="F1" s="9" t="s">
        <v>746</v>
      </c>
      <c r="G1" s="9" t="s">
        <v>747</v>
      </c>
      <c r="H1" s="9" t="s">
        <v>748</v>
      </c>
      <c r="I1" s="9" t="s">
        <v>749</v>
      </c>
      <c r="J1" s="9" t="s">
        <v>750</v>
      </c>
      <c r="K1" s="9" t="s">
        <v>751</v>
      </c>
      <c r="L1" s="10" t="s">
        <v>752</v>
      </c>
      <c r="M1" s="9" t="s">
        <v>753</v>
      </c>
      <c r="N1" s="9" t="s">
        <v>754</v>
      </c>
      <c r="O1" s="11" t="s">
        <v>754</v>
      </c>
      <c r="P1" s="9" t="s">
        <v>755</v>
      </c>
      <c r="Q1" s="9" t="s">
        <v>756</v>
      </c>
      <c r="R1" s="9" t="s">
        <v>757</v>
      </c>
      <c r="S1" s="12"/>
    </row>
    <row r="2" spans="1:19" s="27" customFormat="1" ht="60" x14ac:dyDescent="0.25">
      <c r="A2" s="13">
        <v>381000</v>
      </c>
      <c r="B2" s="14" t="s">
        <v>31</v>
      </c>
      <c r="C2" s="14" t="s">
        <v>15</v>
      </c>
      <c r="D2" s="15">
        <v>38100099002</v>
      </c>
      <c r="E2" s="16" t="s">
        <v>59</v>
      </c>
      <c r="F2" s="17" t="s">
        <v>758</v>
      </c>
      <c r="G2" s="18" t="s">
        <v>759</v>
      </c>
      <c r="H2" s="19" t="s">
        <v>760</v>
      </c>
      <c r="I2" s="19" t="s">
        <v>761</v>
      </c>
      <c r="J2" s="20" t="s">
        <v>762</v>
      </c>
      <c r="K2" s="21" t="s">
        <v>763</v>
      </c>
      <c r="L2" s="22" t="s">
        <v>764</v>
      </c>
      <c r="M2" s="23" t="s">
        <v>765</v>
      </c>
      <c r="N2" s="23">
        <v>60</v>
      </c>
      <c r="O2" s="23" t="s">
        <v>766</v>
      </c>
      <c r="P2" s="24" t="s">
        <v>767</v>
      </c>
      <c r="Q2" s="25" t="s">
        <v>765</v>
      </c>
      <c r="R2" s="24" t="s">
        <v>768</v>
      </c>
      <c r="S2" s="26"/>
    </row>
    <row r="3" spans="1:19" s="30" customFormat="1" ht="60" x14ac:dyDescent="0.25">
      <c r="A3" s="13">
        <v>381000</v>
      </c>
      <c r="B3" s="14" t="s">
        <v>31</v>
      </c>
      <c r="C3" s="14" t="s">
        <v>15</v>
      </c>
      <c r="D3" s="15">
        <v>38100099010</v>
      </c>
      <c r="E3" s="16" t="s">
        <v>56</v>
      </c>
      <c r="F3" s="17" t="s">
        <v>758</v>
      </c>
      <c r="G3" s="18" t="s">
        <v>759</v>
      </c>
      <c r="H3" s="19" t="s">
        <v>760</v>
      </c>
      <c r="I3" s="19" t="s">
        <v>761</v>
      </c>
      <c r="J3" s="20" t="s">
        <v>762</v>
      </c>
      <c r="K3" s="21" t="s">
        <v>769</v>
      </c>
      <c r="L3" s="22" t="s">
        <v>764</v>
      </c>
      <c r="M3" s="23" t="s">
        <v>765</v>
      </c>
      <c r="N3" s="23">
        <v>30</v>
      </c>
      <c r="O3" s="23" t="s">
        <v>770</v>
      </c>
      <c r="P3" s="24" t="s">
        <v>771</v>
      </c>
      <c r="Q3" s="28" t="s">
        <v>765</v>
      </c>
      <c r="R3" s="24" t="s">
        <v>772</v>
      </c>
      <c r="S3" s="29"/>
    </row>
    <row r="4" spans="1:19" s="27" customFormat="1" ht="60" x14ac:dyDescent="0.25">
      <c r="A4" s="13">
        <v>381000</v>
      </c>
      <c r="B4" s="14" t="s">
        <v>14</v>
      </c>
      <c r="C4" s="14" t="s">
        <v>15</v>
      </c>
      <c r="D4" s="15">
        <v>38100099011</v>
      </c>
      <c r="E4" s="16" t="s">
        <v>34</v>
      </c>
      <c r="F4" s="17" t="s">
        <v>758</v>
      </c>
      <c r="G4" s="18" t="s">
        <v>759</v>
      </c>
      <c r="H4" s="19" t="s">
        <v>760</v>
      </c>
      <c r="I4" s="19" t="s">
        <v>761</v>
      </c>
      <c r="J4" s="20" t="s">
        <v>762</v>
      </c>
      <c r="K4" s="21" t="s">
        <v>773</v>
      </c>
      <c r="L4" s="22" t="s">
        <v>764</v>
      </c>
      <c r="M4" s="23" t="s">
        <v>765</v>
      </c>
      <c r="N4" s="23">
        <v>30</v>
      </c>
      <c r="O4" s="23" t="s">
        <v>770</v>
      </c>
      <c r="P4" s="24" t="s">
        <v>771</v>
      </c>
      <c r="Q4" s="28" t="s">
        <v>765</v>
      </c>
      <c r="R4" s="24" t="s">
        <v>772</v>
      </c>
      <c r="S4" s="26"/>
    </row>
    <row r="5" spans="1:19" s="33" customFormat="1" ht="105" x14ac:dyDescent="0.25">
      <c r="A5" s="13">
        <v>381000</v>
      </c>
      <c r="B5" s="14" t="s">
        <v>31</v>
      </c>
      <c r="C5" s="14" t="s">
        <v>15</v>
      </c>
      <c r="D5" s="31">
        <v>38100099015</v>
      </c>
      <c r="E5" s="14" t="s">
        <v>23</v>
      </c>
      <c r="F5" s="20" t="s">
        <v>758</v>
      </c>
      <c r="G5" s="18" t="s">
        <v>759</v>
      </c>
      <c r="H5" s="19" t="s">
        <v>760</v>
      </c>
      <c r="I5" s="19" t="s">
        <v>761</v>
      </c>
      <c r="J5" s="20" t="s">
        <v>762</v>
      </c>
      <c r="K5" s="21" t="s">
        <v>774</v>
      </c>
      <c r="L5" s="22" t="s">
        <v>764</v>
      </c>
      <c r="M5" s="23" t="s">
        <v>775</v>
      </c>
      <c r="N5" s="23">
        <v>120</v>
      </c>
      <c r="O5" s="23" t="s">
        <v>776</v>
      </c>
      <c r="P5" s="24" t="s">
        <v>777</v>
      </c>
      <c r="Q5" s="25" t="s">
        <v>778</v>
      </c>
      <c r="R5" s="24" t="s">
        <v>779</v>
      </c>
      <c r="S5" s="32"/>
    </row>
    <row r="6" spans="1:19" s="27" customFormat="1" ht="75" x14ac:dyDescent="0.25">
      <c r="A6" s="13">
        <v>381000</v>
      </c>
      <c r="B6" s="14" t="s">
        <v>14</v>
      </c>
      <c r="C6" s="14" t="s">
        <v>15</v>
      </c>
      <c r="D6" s="15">
        <v>38100099111</v>
      </c>
      <c r="E6" s="16" t="s">
        <v>17</v>
      </c>
      <c r="F6" s="17">
        <v>1</v>
      </c>
      <c r="G6" s="18" t="s">
        <v>759</v>
      </c>
      <c r="H6" s="19" t="s">
        <v>760</v>
      </c>
      <c r="I6" s="19" t="s">
        <v>761</v>
      </c>
      <c r="J6" s="20" t="s">
        <v>762</v>
      </c>
      <c r="K6" s="21" t="s">
        <v>780</v>
      </c>
      <c r="L6" s="22" t="s">
        <v>764</v>
      </c>
      <c r="M6" s="23" t="s">
        <v>765</v>
      </c>
      <c r="N6" s="23">
        <v>30</v>
      </c>
      <c r="O6" s="23" t="s">
        <v>770</v>
      </c>
      <c r="P6" s="24" t="s">
        <v>771</v>
      </c>
      <c r="Q6" s="25" t="s">
        <v>781</v>
      </c>
      <c r="R6" s="24" t="s">
        <v>782</v>
      </c>
      <c r="S6" s="26"/>
    </row>
    <row r="7" spans="1:19" s="27" customFormat="1" ht="75" x14ac:dyDescent="0.25">
      <c r="A7" s="13">
        <v>381000</v>
      </c>
      <c r="B7" s="14" t="s">
        <v>31</v>
      </c>
      <c r="C7" s="14" t="s">
        <v>15</v>
      </c>
      <c r="D7" s="15">
        <v>38100099999</v>
      </c>
      <c r="E7" s="16" t="s">
        <v>32</v>
      </c>
      <c r="F7" s="17">
        <v>1</v>
      </c>
      <c r="G7" s="18" t="s">
        <v>759</v>
      </c>
      <c r="H7" s="19" t="s">
        <v>760</v>
      </c>
      <c r="I7" s="19" t="s">
        <v>761</v>
      </c>
      <c r="J7" s="20" t="s">
        <v>762</v>
      </c>
      <c r="K7" s="21" t="s">
        <v>780</v>
      </c>
      <c r="L7" s="34" t="s">
        <v>764</v>
      </c>
      <c r="M7" s="23" t="s">
        <v>783</v>
      </c>
      <c r="N7" s="23">
        <v>30</v>
      </c>
      <c r="O7" s="23" t="s">
        <v>770</v>
      </c>
      <c r="P7" s="24" t="s">
        <v>771</v>
      </c>
      <c r="Q7" s="25" t="s">
        <v>783</v>
      </c>
      <c r="R7" s="24" t="s">
        <v>782</v>
      </c>
      <c r="S7" s="26"/>
    </row>
    <row r="8" spans="1:19" s="27" customFormat="1" ht="75" x14ac:dyDescent="0.25">
      <c r="A8" s="13">
        <v>381001</v>
      </c>
      <c r="B8" s="14" t="s">
        <v>31</v>
      </c>
      <c r="C8" s="14" t="s">
        <v>15</v>
      </c>
      <c r="D8" s="15">
        <v>38100199000</v>
      </c>
      <c r="E8" s="16" t="s">
        <v>105</v>
      </c>
      <c r="F8" s="17" t="s">
        <v>758</v>
      </c>
      <c r="G8" s="18" t="s">
        <v>759</v>
      </c>
      <c r="H8" s="19" t="s">
        <v>760</v>
      </c>
      <c r="I8" s="19" t="s">
        <v>761</v>
      </c>
      <c r="J8" s="20" t="s">
        <v>762</v>
      </c>
      <c r="K8" s="21" t="s">
        <v>780</v>
      </c>
      <c r="L8" s="22" t="s">
        <v>764</v>
      </c>
      <c r="M8" s="23" t="s">
        <v>775</v>
      </c>
      <c r="N8" s="23">
        <v>343</v>
      </c>
      <c r="O8" s="23" t="s">
        <v>784</v>
      </c>
      <c r="P8" s="24" t="s">
        <v>785</v>
      </c>
      <c r="Q8" s="24" t="s">
        <v>786</v>
      </c>
      <c r="R8" s="24" t="s">
        <v>787</v>
      </c>
      <c r="S8" s="26"/>
    </row>
    <row r="9" spans="1:19" s="27" customFormat="1" ht="75" x14ac:dyDescent="0.25">
      <c r="A9" s="13">
        <v>381001</v>
      </c>
      <c r="B9" s="14" t="s">
        <v>33</v>
      </c>
      <c r="C9" s="14" t="s">
        <v>15</v>
      </c>
      <c r="D9" s="15">
        <v>38100199000</v>
      </c>
      <c r="E9" s="16" t="s">
        <v>99</v>
      </c>
      <c r="F9" s="17" t="s">
        <v>758</v>
      </c>
      <c r="G9" s="18" t="s">
        <v>759</v>
      </c>
      <c r="H9" s="19" t="s">
        <v>760</v>
      </c>
      <c r="I9" s="19" t="s">
        <v>761</v>
      </c>
      <c r="J9" s="20" t="s">
        <v>762</v>
      </c>
      <c r="K9" s="21" t="s">
        <v>780</v>
      </c>
      <c r="L9" s="22" t="s">
        <v>764</v>
      </c>
      <c r="M9" s="23" t="s">
        <v>775</v>
      </c>
      <c r="N9" s="23">
        <v>120</v>
      </c>
      <c r="O9" s="23" t="s">
        <v>776</v>
      </c>
      <c r="P9" s="24" t="s">
        <v>785</v>
      </c>
      <c r="Q9" s="24" t="s">
        <v>786</v>
      </c>
      <c r="R9" s="24" t="s">
        <v>787</v>
      </c>
      <c r="S9" s="26"/>
    </row>
    <row r="10" spans="1:19" s="27" customFormat="1" ht="75" x14ac:dyDescent="0.25">
      <c r="A10" s="13">
        <v>386000</v>
      </c>
      <c r="B10" s="14" t="s">
        <v>31</v>
      </c>
      <c r="C10" s="14" t="s">
        <v>15</v>
      </c>
      <c r="D10" s="15">
        <v>38100200990</v>
      </c>
      <c r="E10" s="16" t="s">
        <v>27</v>
      </c>
      <c r="F10" s="17" t="s">
        <v>758</v>
      </c>
      <c r="G10" s="18" t="s">
        <v>759</v>
      </c>
      <c r="H10" s="19" t="s">
        <v>760</v>
      </c>
      <c r="I10" s="19" t="s">
        <v>761</v>
      </c>
      <c r="J10" s="20" t="s">
        <v>762</v>
      </c>
      <c r="K10" s="21" t="s">
        <v>780</v>
      </c>
      <c r="L10" s="22" t="s">
        <v>764</v>
      </c>
      <c r="M10" s="23" t="s">
        <v>788</v>
      </c>
      <c r="N10" s="23">
        <v>343</v>
      </c>
      <c r="O10" s="23" t="s">
        <v>784</v>
      </c>
      <c r="P10" s="24" t="s">
        <v>789</v>
      </c>
      <c r="Q10" s="24" t="s">
        <v>786</v>
      </c>
      <c r="R10" s="24" t="s">
        <v>790</v>
      </c>
      <c r="S10" s="26"/>
    </row>
    <row r="11" spans="1:19" s="27" customFormat="1" ht="75" x14ac:dyDescent="0.25">
      <c r="A11" s="13">
        <v>381002</v>
      </c>
      <c r="B11" s="14" t="s">
        <v>31</v>
      </c>
      <c r="C11" s="14" t="s">
        <v>15</v>
      </c>
      <c r="D11" s="15">
        <v>38100299001</v>
      </c>
      <c r="E11" s="16" t="s">
        <v>115</v>
      </c>
      <c r="F11" s="17" t="s">
        <v>758</v>
      </c>
      <c r="G11" s="18" t="s">
        <v>759</v>
      </c>
      <c r="H11" s="19" t="s">
        <v>760</v>
      </c>
      <c r="I11" s="19" t="s">
        <v>761</v>
      </c>
      <c r="J11" s="20" t="s">
        <v>762</v>
      </c>
      <c r="K11" s="21" t="s">
        <v>780</v>
      </c>
      <c r="L11" s="22" t="s">
        <v>764</v>
      </c>
      <c r="M11" s="23" t="s">
        <v>788</v>
      </c>
      <c r="N11" s="23">
        <v>343</v>
      </c>
      <c r="O11" s="23" t="s">
        <v>784</v>
      </c>
      <c r="P11" s="24" t="s">
        <v>789</v>
      </c>
      <c r="Q11" s="24" t="s">
        <v>786</v>
      </c>
      <c r="R11" s="24" t="s">
        <v>791</v>
      </c>
      <c r="S11" s="26"/>
    </row>
    <row r="12" spans="1:19" s="27" customFormat="1" x14ac:dyDescent="0.25">
      <c r="A12" s="13">
        <v>381002</v>
      </c>
      <c r="B12" s="14" t="s">
        <v>33</v>
      </c>
      <c r="C12" s="14" t="s">
        <v>15</v>
      </c>
      <c r="D12" s="15">
        <v>38100299001</v>
      </c>
      <c r="E12" s="16" t="s">
        <v>115</v>
      </c>
      <c r="F12" s="17" t="s">
        <v>758</v>
      </c>
      <c r="G12" s="18" t="s">
        <v>759</v>
      </c>
      <c r="H12" s="19" t="s">
        <v>760</v>
      </c>
      <c r="I12" s="19" t="s">
        <v>761</v>
      </c>
      <c r="J12" s="35"/>
      <c r="K12" s="36"/>
      <c r="L12" s="22"/>
      <c r="M12" s="23"/>
      <c r="N12" s="23">
        <v>343</v>
      </c>
      <c r="O12" s="23" t="s">
        <v>784</v>
      </c>
      <c r="P12" s="37"/>
      <c r="Q12" s="37"/>
      <c r="R12" s="37"/>
      <c r="S12" s="26"/>
    </row>
    <row r="13" spans="1:19" s="27" customFormat="1" x14ac:dyDescent="0.25">
      <c r="A13" s="13">
        <v>381002</v>
      </c>
      <c r="B13" s="14" t="s">
        <v>36</v>
      </c>
      <c r="C13" s="14" t="s">
        <v>15</v>
      </c>
      <c r="D13" s="15">
        <v>38100299001</v>
      </c>
      <c r="E13" s="16" t="s">
        <v>115</v>
      </c>
      <c r="F13" s="17" t="s">
        <v>758</v>
      </c>
      <c r="G13" s="18" t="s">
        <v>759</v>
      </c>
      <c r="H13" s="19" t="s">
        <v>760</v>
      </c>
      <c r="I13" s="19" t="s">
        <v>761</v>
      </c>
      <c r="J13" s="35"/>
      <c r="K13" s="36"/>
      <c r="L13" s="22"/>
      <c r="M13" s="23"/>
      <c r="N13" s="23">
        <v>343</v>
      </c>
      <c r="O13" s="23" t="s">
        <v>784</v>
      </c>
      <c r="P13" s="37"/>
      <c r="Q13" s="37"/>
      <c r="R13" s="37"/>
      <c r="S13" s="26"/>
    </row>
    <row r="14" spans="1:19" s="27" customFormat="1" ht="75" x14ac:dyDescent="0.25">
      <c r="A14" s="13">
        <v>381000</v>
      </c>
      <c r="B14" s="14" t="s">
        <v>31</v>
      </c>
      <c r="C14" s="14" t="s">
        <v>15</v>
      </c>
      <c r="D14" s="15">
        <v>38100300990</v>
      </c>
      <c r="E14" s="16" t="s">
        <v>27</v>
      </c>
      <c r="F14" s="17" t="s">
        <v>758</v>
      </c>
      <c r="G14" s="18" t="s">
        <v>759</v>
      </c>
      <c r="H14" s="19" t="s">
        <v>760</v>
      </c>
      <c r="I14" s="19" t="s">
        <v>761</v>
      </c>
      <c r="J14" s="20" t="s">
        <v>762</v>
      </c>
      <c r="K14" s="21" t="s">
        <v>780</v>
      </c>
      <c r="L14" s="22" t="s">
        <v>764</v>
      </c>
      <c r="M14" s="23" t="s">
        <v>788</v>
      </c>
      <c r="N14" s="23">
        <v>343</v>
      </c>
      <c r="O14" s="23" t="s">
        <v>784</v>
      </c>
      <c r="P14" s="24" t="s">
        <v>789</v>
      </c>
      <c r="Q14" s="24" t="s">
        <v>786</v>
      </c>
      <c r="R14" s="24" t="s">
        <v>790</v>
      </c>
      <c r="S14" s="26"/>
    </row>
    <row r="15" spans="1:19" s="27" customFormat="1" ht="75" x14ac:dyDescent="0.25">
      <c r="A15" s="13">
        <v>381000</v>
      </c>
      <c r="B15" s="14" t="s">
        <v>40</v>
      </c>
      <c r="C15" s="14" t="s">
        <v>15</v>
      </c>
      <c r="D15" s="15">
        <v>38112041990</v>
      </c>
      <c r="E15" s="16" t="s">
        <v>66</v>
      </c>
      <c r="F15" s="17" t="s">
        <v>758</v>
      </c>
      <c r="G15" s="18" t="s">
        <v>759</v>
      </c>
      <c r="H15" s="19" t="s">
        <v>760</v>
      </c>
      <c r="I15" s="19" t="s">
        <v>761</v>
      </c>
      <c r="J15" s="20" t="s">
        <v>762</v>
      </c>
      <c r="K15" s="21" t="s">
        <v>780</v>
      </c>
      <c r="L15" s="22" t="s">
        <v>764</v>
      </c>
      <c r="M15" s="23" t="s">
        <v>775</v>
      </c>
      <c r="N15" s="23">
        <v>120</v>
      </c>
      <c r="O15" s="23" t="s">
        <v>776</v>
      </c>
      <c r="P15" s="24" t="s">
        <v>785</v>
      </c>
      <c r="Q15" s="24" t="s">
        <v>786</v>
      </c>
      <c r="R15" s="24" t="s">
        <v>787</v>
      </c>
      <c r="S15" s="26"/>
    </row>
    <row r="16" spans="1:19" s="49" customFormat="1" ht="45" x14ac:dyDescent="0.25">
      <c r="A16" s="38">
        <v>381000</v>
      </c>
      <c r="B16" s="39" t="s">
        <v>31</v>
      </c>
      <c r="C16" s="39" t="s">
        <v>15</v>
      </c>
      <c r="D16" s="40">
        <v>38130000990</v>
      </c>
      <c r="E16" s="41" t="s">
        <v>792</v>
      </c>
      <c r="F16" s="42" t="s">
        <v>758</v>
      </c>
      <c r="G16" s="43" t="s">
        <v>759</v>
      </c>
      <c r="H16" s="44" t="s">
        <v>760</v>
      </c>
      <c r="I16" s="44" t="s">
        <v>761</v>
      </c>
      <c r="J16" s="45" t="s">
        <v>793</v>
      </c>
      <c r="K16" s="46" t="s">
        <v>794</v>
      </c>
      <c r="L16" s="22" t="s">
        <v>764</v>
      </c>
      <c r="M16" s="23" t="s">
        <v>775</v>
      </c>
      <c r="N16" s="23">
        <v>120</v>
      </c>
      <c r="O16" s="23" t="s">
        <v>776</v>
      </c>
      <c r="P16" s="47" t="s">
        <v>795</v>
      </c>
      <c r="Q16" s="28" t="s">
        <v>796</v>
      </c>
      <c r="R16" s="47" t="s">
        <v>797</v>
      </c>
      <c r="S16" s="48"/>
    </row>
    <row r="17" spans="1:19" s="49" customFormat="1" ht="60" x14ac:dyDescent="0.25">
      <c r="A17" s="38">
        <v>386000</v>
      </c>
      <c r="B17" s="39" t="s">
        <v>31</v>
      </c>
      <c r="C17" s="39" t="s">
        <v>15</v>
      </c>
      <c r="D17" s="40">
        <v>38400001770</v>
      </c>
      <c r="E17" s="41" t="s">
        <v>423</v>
      </c>
      <c r="F17" s="42" t="s">
        <v>758</v>
      </c>
      <c r="G17" s="43" t="s">
        <v>759</v>
      </c>
      <c r="H17" s="44" t="s">
        <v>760</v>
      </c>
      <c r="I17" s="44" t="s">
        <v>761</v>
      </c>
      <c r="J17" s="46" t="s">
        <v>762</v>
      </c>
      <c r="K17" s="45" t="s">
        <v>798</v>
      </c>
      <c r="L17" s="22" t="s">
        <v>764</v>
      </c>
      <c r="M17" s="23" t="s">
        <v>775</v>
      </c>
      <c r="N17" s="23">
        <v>120</v>
      </c>
      <c r="O17" s="23" t="s">
        <v>776</v>
      </c>
      <c r="P17" s="28" t="s">
        <v>799</v>
      </c>
      <c r="Q17" s="28" t="s">
        <v>800</v>
      </c>
      <c r="R17" s="28"/>
      <c r="S17" s="48"/>
    </row>
    <row r="18" spans="1:19" s="59" customFormat="1" ht="75" x14ac:dyDescent="0.25">
      <c r="A18" s="50">
        <v>386000</v>
      </c>
      <c r="B18" s="51" t="s">
        <v>31</v>
      </c>
      <c r="C18" s="51" t="s">
        <v>15</v>
      </c>
      <c r="D18" s="52">
        <v>38600099004</v>
      </c>
      <c r="E18" s="53" t="s">
        <v>420</v>
      </c>
      <c r="F18" s="54">
        <v>0</v>
      </c>
      <c r="G18" s="43" t="s">
        <v>759</v>
      </c>
      <c r="H18" s="44" t="s">
        <v>760</v>
      </c>
      <c r="I18" s="44" t="s">
        <v>761</v>
      </c>
      <c r="J18" s="44" t="s">
        <v>762</v>
      </c>
      <c r="K18" s="43" t="s">
        <v>780</v>
      </c>
      <c r="L18" s="22" t="s">
        <v>764</v>
      </c>
      <c r="M18" s="55" t="s">
        <v>788</v>
      </c>
      <c r="N18" s="55">
        <v>366</v>
      </c>
      <c r="O18" s="55" t="s">
        <v>801</v>
      </c>
      <c r="P18" s="56" t="s">
        <v>802</v>
      </c>
      <c r="Q18" s="57" t="s">
        <v>796</v>
      </c>
      <c r="R18" s="56" t="s">
        <v>803</v>
      </c>
      <c r="S18" s="58" t="s">
        <v>804</v>
      </c>
    </row>
    <row r="19" spans="1:19" s="49" customFormat="1" ht="45" x14ac:dyDescent="0.25">
      <c r="A19" s="38">
        <v>387000</v>
      </c>
      <c r="B19" s="39" t="s">
        <v>31</v>
      </c>
      <c r="C19" s="39" t="s">
        <v>15</v>
      </c>
      <c r="D19" s="40">
        <v>38700099020</v>
      </c>
      <c r="E19" s="41" t="s">
        <v>94</v>
      </c>
      <c r="F19" s="42">
        <v>1</v>
      </c>
      <c r="G19" s="43" t="s">
        <v>759</v>
      </c>
      <c r="H19" s="44" t="s">
        <v>760</v>
      </c>
      <c r="I19" s="44" t="s">
        <v>761</v>
      </c>
      <c r="J19" s="45" t="s">
        <v>793</v>
      </c>
      <c r="K19" s="46" t="s">
        <v>794</v>
      </c>
      <c r="L19" s="22" t="s">
        <v>764</v>
      </c>
      <c r="M19" s="23" t="s">
        <v>775</v>
      </c>
      <c r="N19" s="23">
        <v>120</v>
      </c>
      <c r="O19" s="23" t="s">
        <v>776</v>
      </c>
      <c r="P19" s="47" t="s">
        <v>795</v>
      </c>
      <c r="Q19" s="28" t="s">
        <v>796</v>
      </c>
      <c r="R19" s="47" t="s">
        <v>797</v>
      </c>
      <c r="S19" s="48"/>
    </row>
    <row r="20" spans="1:19" s="49" customFormat="1" ht="45" x14ac:dyDescent="0.25">
      <c r="A20" s="38">
        <v>387000</v>
      </c>
      <c r="B20" s="39" t="s">
        <v>31</v>
      </c>
      <c r="C20" s="39" t="s">
        <v>15</v>
      </c>
      <c r="D20" s="40">
        <v>38700099030</v>
      </c>
      <c r="E20" s="41" t="s">
        <v>428</v>
      </c>
      <c r="F20" s="42">
        <v>1</v>
      </c>
      <c r="G20" s="43" t="s">
        <v>759</v>
      </c>
      <c r="H20" s="44" t="s">
        <v>760</v>
      </c>
      <c r="I20" s="44" t="s">
        <v>761</v>
      </c>
      <c r="J20" s="45" t="s">
        <v>793</v>
      </c>
      <c r="K20" s="46" t="s">
        <v>794</v>
      </c>
      <c r="L20" s="22" t="s">
        <v>764</v>
      </c>
      <c r="M20" s="23" t="s">
        <v>775</v>
      </c>
      <c r="N20" s="23">
        <v>120</v>
      </c>
      <c r="O20" s="23" t="s">
        <v>776</v>
      </c>
      <c r="P20" s="47" t="s">
        <v>795</v>
      </c>
      <c r="Q20" s="28" t="s">
        <v>796</v>
      </c>
      <c r="R20" s="47" t="s">
        <v>797</v>
      </c>
      <c r="S20" s="48"/>
    </row>
    <row r="21" spans="1:19" s="27" customFormat="1" ht="75" x14ac:dyDescent="0.25">
      <c r="A21" s="13">
        <v>467200</v>
      </c>
      <c r="B21" s="14" t="s">
        <v>31</v>
      </c>
      <c r="C21" s="14" t="s">
        <v>15</v>
      </c>
      <c r="D21" s="15">
        <v>46720099004</v>
      </c>
      <c r="E21" s="16" t="s">
        <v>805</v>
      </c>
      <c r="F21" s="17" t="s">
        <v>758</v>
      </c>
      <c r="G21" s="18" t="s">
        <v>806</v>
      </c>
      <c r="H21" s="19" t="s">
        <v>760</v>
      </c>
      <c r="I21" s="19" t="s">
        <v>761</v>
      </c>
      <c r="J21" s="46" t="s">
        <v>807</v>
      </c>
      <c r="K21" s="21" t="s">
        <v>780</v>
      </c>
      <c r="L21" s="22" t="s">
        <v>764</v>
      </c>
      <c r="M21" s="23" t="s">
        <v>808</v>
      </c>
      <c r="N21" s="23">
        <v>90</v>
      </c>
      <c r="O21" s="23" t="s">
        <v>809</v>
      </c>
      <c r="P21" s="24" t="s">
        <v>810</v>
      </c>
      <c r="Q21" s="24" t="s">
        <v>811</v>
      </c>
      <c r="R21" s="24" t="s">
        <v>812</v>
      </c>
      <c r="S21" s="26"/>
    </row>
    <row r="22" spans="1:19" s="27" customFormat="1" ht="75" x14ac:dyDescent="0.25">
      <c r="A22" s="13">
        <v>381000</v>
      </c>
      <c r="B22" s="14" t="s">
        <v>48</v>
      </c>
      <c r="C22" s="14" t="s">
        <v>15</v>
      </c>
      <c r="D22" s="15">
        <v>38100099010</v>
      </c>
      <c r="E22" s="16" t="s">
        <v>56</v>
      </c>
      <c r="F22" s="17" t="s">
        <v>758</v>
      </c>
      <c r="G22" s="19" t="s">
        <v>813</v>
      </c>
      <c r="H22" s="19" t="s">
        <v>760</v>
      </c>
      <c r="I22" s="19" t="s">
        <v>761</v>
      </c>
      <c r="J22" s="20" t="s">
        <v>762</v>
      </c>
      <c r="K22" s="21" t="s">
        <v>780</v>
      </c>
      <c r="L22" s="22" t="s">
        <v>764</v>
      </c>
      <c r="M22" s="23" t="s">
        <v>765</v>
      </c>
      <c r="N22" s="23">
        <v>60</v>
      </c>
      <c r="O22" s="23" t="s">
        <v>766</v>
      </c>
      <c r="P22" s="24" t="s">
        <v>771</v>
      </c>
      <c r="Q22" s="28" t="s">
        <v>765</v>
      </c>
      <c r="R22" s="24" t="s">
        <v>772</v>
      </c>
    </row>
    <row r="23" spans="1:19" s="27" customFormat="1" ht="75" x14ac:dyDescent="0.25">
      <c r="A23" s="13">
        <v>381000</v>
      </c>
      <c r="B23" s="14" t="s">
        <v>48</v>
      </c>
      <c r="C23" s="14" t="s">
        <v>15</v>
      </c>
      <c r="D23" s="15">
        <v>38100099011</v>
      </c>
      <c r="E23" s="16" t="s">
        <v>34</v>
      </c>
      <c r="F23" s="17" t="s">
        <v>758</v>
      </c>
      <c r="G23" s="19" t="s">
        <v>813</v>
      </c>
      <c r="H23" s="19" t="s">
        <v>760</v>
      </c>
      <c r="I23" s="19" t="s">
        <v>761</v>
      </c>
      <c r="J23" s="20" t="s">
        <v>762</v>
      </c>
      <c r="K23" s="21" t="s">
        <v>780</v>
      </c>
      <c r="L23" s="22" t="s">
        <v>764</v>
      </c>
      <c r="M23" s="60" t="s">
        <v>814</v>
      </c>
      <c r="N23" s="60">
        <v>60</v>
      </c>
      <c r="O23" s="23" t="s">
        <v>766</v>
      </c>
      <c r="P23" s="24" t="s">
        <v>771</v>
      </c>
      <c r="Q23" s="28" t="s">
        <v>765</v>
      </c>
      <c r="R23" s="24" t="s">
        <v>772</v>
      </c>
    </row>
    <row r="24" spans="1:19" s="27" customFormat="1" ht="75" x14ac:dyDescent="0.25">
      <c r="A24" s="13">
        <v>381000</v>
      </c>
      <c r="B24" s="14" t="s">
        <v>48</v>
      </c>
      <c r="C24" s="14" t="s">
        <v>15</v>
      </c>
      <c r="D24" s="15">
        <v>38100099015</v>
      </c>
      <c r="E24" s="16" t="s">
        <v>23</v>
      </c>
      <c r="F24" s="17" t="s">
        <v>758</v>
      </c>
      <c r="G24" s="19" t="s">
        <v>813</v>
      </c>
      <c r="H24" s="19" t="s">
        <v>760</v>
      </c>
      <c r="I24" s="19" t="s">
        <v>761</v>
      </c>
      <c r="J24" s="20" t="s">
        <v>762</v>
      </c>
      <c r="K24" s="21" t="s">
        <v>780</v>
      </c>
      <c r="L24" s="22" t="s">
        <v>764</v>
      </c>
      <c r="M24" s="23" t="s">
        <v>775</v>
      </c>
      <c r="N24" s="23">
        <v>120</v>
      </c>
      <c r="O24" s="23" t="s">
        <v>776</v>
      </c>
      <c r="P24" s="24" t="s">
        <v>777</v>
      </c>
      <c r="Q24" s="25" t="s">
        <v>778</v>
      </c>
      <c r="R24" s="24" t="s">
        <v>779</v>
      </c>
    </row>
    <row r="25" spans="1:19" s="27" customFormat="1" ht="75" x14ac:dyDescent="0.25">
      <c r="A25" s="13">
        <v>381000</v>
      </c>
      <c r="B25" s="14" t="s">
        <v>48</v>
      </c>
      <c r="C25" s="14" t="s">
        <v>15</v>
      </c>
      <c r="D25" s="15">
        <v>38100099999</v>
      </c>
      <c r="E25" s="16" t="s">
        <v>32</v>
      </c>
      <c r="F25" s="17">
        <v>1</v>
      </c>
      <c r="G25" s="19" t="s">
        <v>813</v>
      </c>
      <c r="H25" s="19" t="s">
        <v>760</v>
      </c>
      <c r="I25" s="19" t="s">
        <v>761</v>
      </c>
      <c r="J25" s="20" t="s">
        <v>762</v>
      </c>
      <c r="K25" s="21" t="s">
        <v>780</v>
      </c>
      <c r="L25" s="34" t="s">
        <v>764</v>
      </c>
      <c r="M25" s="23" t="s">
        <v>783</v>
      </c>
      <c r="N25" s="23">
        <v>30</v>
      </c>
      <c r="O25" s="23" t="s">
        <v>770</v>
      </c>
      <c r="P25" s="24" t="s">
        <v>771</v>
      </c>
      <c r="Q25" s="25" t="s">
        <v>783</v>
      </c>
      <c r="R25" s="24" t="s">
        <v>782</v>
      </c>
    </row>
    <row r="26" spans="1:19" s="27" customFormat="1" ht="75" x14ac:dyDescent="0.25">
      <c r="A26" s="13">
        <v>381001</v>
      </c>
      <c r="B26" s="14" t="s">
        <v>48</v>
      </c>
      <c r="C26" s="14" t="s">
        <v>15</v>
      </c>
      <c r="D26" s="15">
        <v>38100199000</v>
      </c>
      <c r="E26" s="16" t="s">
        <v>105</v>
      </c>
      <c r="F26" s="17" t="s">
        <v>758</v>
      </c>
      <c r="G26" s="19" t="s">
        <v>813</v>
      </c>
      <c r="H26" s="19" t="s">
        <v>760</v>
      </c>
      <c r="I26" s="19" t="s">
        <v>761</v>
      </c>
      <c r="J26" s="20" t="s">
        <v>762</v>
      </c>
      <c r="K26" s="21" t="s">
        <v>780</v>
      </c>
      <c r="L26" s="22" t="s">
        <v>764</v>
      </c>
      <c r="M26" s="23" t="s">
        <v>775</v>
      </c>
      <c r="N26" s="23">
        <v>120</v>
      </c>
      <c r="O26" s="23" t="s">
        <v>776</v>
      </c>
      <c r="P26" s="24" t="s">
        <v>785</v>
      </c>
      <c r="Q26" s="24" t="s">
        <v>786</v>
      </c>
      <c r="R26" s="24" t="s">
        <v>787</v>
      </c>
    </row>
    <row r="27" spans="1:19" s="27" customFormat="1" ht="75" x14ac:dyDescent="0.25">
      <c r="A27" s="13">
        <v>381002</v>
      </c>
      <c r="B27" s="14" t="s">
        <v>48</v>
      </c>
      <c r="C27" s="14" t="s">
        <v>15</v>
      </c>
      <c r="D27" s="15">
        <v>38100299001</v>
      </c>
      <c r="E27" s="16" t="s">
        <v>115</v>
      </c>
      <c r="F27" s="17" t="s">
        <v>758</v>
      </c>
      <c r="G27" s="19" t="s">
        <v>813</v>
      </c>
      <c r="H27" s="19" t="s">
        <v>760</v>
      </c>
      <c r="I27" s="19" t="s">
        <v>761</v>
      </c>
      <c r="J27" s="20" t="s">
        <v>762</v>
      </c>
      <c r="K27" s="21" t="s">
        <v>780</v>
      </c>
      <c r="L27" s="22" t="s">
        <v>764</v>
      </c>
      <c r="M27" s="23" t="s">
        <v>788</v>
      </c>
      <c r="N27" s="23">
        <v>366</v>
      </c>
      <c r="O27" s="23" t="s">
        <v>801</v>
      </c>
      <c r="P27" s="24" t="s">
        <v>789</v>
      </c>
      <c r="Q27" s="24" t="s">
        <v>786</v>
      </c>
      <c r="R27" s="24" t="s">
        <v>791</v>
      </c>
    </row>
    <row r="28" spans="1:19" s="27" customFormat="1" ht="75" x14ac:dyDescent="0.25">
      <c r="A28" s="13">
        <v>381000</v>
      </c>
      <c r="B28" s="14" t="s">
        <v>48</v>
      </c>
      <c r="C28" s="14" t="s">
        <v>15</v>
      </c>
      <c r="D28" s="15">
        <v>38100300990</v>
      </c>
      <c r="E28" s="16" t="s">
        <v>27</v>
      </c>
      <c r="F28" s="17" t="s">
        <v>758</v>
      </c>
      <c r="G28" s="19" t="s">
        <v>813</v>
      </c>
      <c r="H28" s="19" t="s">
        <v>760</v>
      </c>
      <c r="I28" s="19" t="s">
        <v>761</v>
      </c>
      <c r="J28" s="20" t="s">
        <v>762</v>
      </c>
      <c r="K28" s="21" t="s">
        <v>780</v>
      </c>
      <c r="L28" s="22" t="s">
        <v>764</v>
      </c>
      <c r="M28" s="23" t="s">
        <v>775</v>
      </c>
      <c r="N28" s="23">
        <v>366</v>
      </c>
      <c r="O28" s="23" t="s">
        <v>801</v>
      </c>
      <c r="P28" s="24" t="s">
        <v>785</v>
      </c>
      <c r="Q28" s="24" t="s">
        <v>786</v>
      </c>
      <c r="R28" s="24" t="s">
        <v>787</v>
      </c>
    </row>
    <row r="29" spans="1:19" s="27" customFormat="1" ht="45" x14ac:dyDescent="0.25">
      <c r="A29" s="13">
        <v>387000</v>
      </c>
      <c r="B29" s="14" t="s">
        <v>48</v>
      </c>
      <c r="C29" s="14" t="s">
        <v>15</v>
      </c>
      <c r="D29" s="15">
        <v>38700099020</v>
      </c>
      <c r="E29" s="16" t="s">
        <v>94</v>
      </c>
      <c r="F29" s="17">
        <v>1</v>
      </c>
      <c r="G29" s="19" t="s">
        <v>813</v>
      </c>
      <c r="H29" s="19" t="s">
        <v>760</v>
      </c>
      <c r="I29" s="19" t="s">
        <v>761</v>
      </c>
      <c r="J29" s="21" t="s">
        <v>793</v>
      </c>
      <c r="K29" s="20" t="s">
        <v>794</v>
      </c>
      <c r="L29" s="22" t="s">
        <v>764</v>
      </c>
      <c r="M29" s="23" t="s">
        <v>775</v>
      </c>
      <c r="N29" s="23">
        <v>120</v>
      </c>
      <c r="O29" s="23" t="s">
        <v>776</v>
      </c>
      <c r="P29" s="24" t="s">
        <v>795</v>
      </c>
      <c r="Q29" s="25" t="s">
        <v>796</v>
      </c>
      <c r="R29" s="24" t="s">
        <v>797</v>
      </c>
    </row>
    <row r="30" spans="1:19" s="27" customFormat="1" x14ac:dyDescent="0.25">
      <c r="A30" s="13">
        <v>387000</v>
      </c>
      <c r="B30" s="14" t="s">
        <v>26</v>
      </c>
      <c r="C30" s="14" t="s">
        <v>15</v>
      </c>
      <c r="D30" s="15">
        <v>38700099020</v>
      </c>
      <c r="E30" s="16" t="s">
        <v>94</v>
      </c>
      <c r="F30" s="17">
        <v>1</v>
      </c>
      <c r="G30" s="19" t="s">
        <v>813</v>
      </c>
      <c r="H30" s="19" t="s">
        <v>760</v>
      </c>
      <c r="I30" s="19" t="s">
        <v>761</v>
      </c>
      <c r="J30" s="61"/>
      <c r="K30" s="61"/>
      <c r="L30" s="34" t="s">
        <v>764</v>
      </c>
      <c r="M30" s="23" t="s">
        <v>775</v>
      </c>
      <c r="N30" s="23">
        <v>120</v>
      </c>
      <c r="O30" s="23" t="s">
        <v>776</v>
      </c>
      <c r="P30" s="61"/>
      <c r="Q30" s="61"/>
      <c r="R30" s="61"/>
    </row>
    <row r="31" spans="1:19" s="27" customFormat="1" x14ac:dyDescent="0.25">
      <c r="A31" s="13">
        <v>387000</v>
      </c>
      <c r="B31" s="14" t="s">
        <v>22</v>
      </c>
      <c r="C31" s="14" t="s">
        <v>15</v>
      </c>
      <c r="D31" s="15">
        <v>38700099020</v>
      </c>
      <c r="E31" s="16" t="s">
        <v>94</v>
      </c>
      <c r="F31" s="17">
        <v>1</v>
      </c>
      <c r="G31" s="19" t="s">
        <v>813</v>
      </c>
      <c r="H31" s="19" t="s">
        <v>760</v>
      </c>
      <c r="I31" s="19" t="s">
        <v>761</v>
      </c>
      <c r="J31" s="61"/>
      <c r="K31" s="61"/>
      <c r="L31" s="34" t="s">
        <v>764</v>
      </c>
      <c r="M31" s="23" t="s">
        <v>775</v>
      </c>
      <c r="N31" s="23">
        <v>120</v>
      </c>
      <c r="O31" s="23" t="s">
        <v>776</v>
      </c>
      <c r="P31" s="61"/>
      <c r="Q31" s="61"/>
      <c r="R31" s="61"/>
    </row>
    <row r="32" spans="1:19" s="27" customFormat="1" x14ac:dyDescent="0.25">
      <c r="A32" s="13">
        <v>387000</v>
      </c>
      <c r="B32" s="14" t="s">
        <v>45</v>
      </c>
      <c r="C32" s="14" t="s">
        <v>15</v>
      </c>
      <c r="D32" s="15">
        <v>38700099020</v>
      </c>
      <c r="E32" s="16" t="s">
        <v>94</v>
      </c>
      <c r="F32" s="17">
        <v>1</v>
      </c>
      <c r="G32" s="19" t="s">
        <v>813</v>
      </c>
      <c r="H32" s="19" t="s">
        <v>760</v>
      </c>
      <c r="I32" s="19" t="s">
        <v>761</v>
      </c>
      <c r="J32" s="61"/>
      <c r="K32" s="61"/>
      <c r="L32" s="34" t="s">
        <v>764</v>
      </c>
      <c r="M32" s="23" t="s">
        <v>775</v>
      </c>
      <c r="N32" s="23">
        <v>120</v>
      </c>
      <c r="O32" s="23" t="s">
        <v>776</v>
      </c>
      <c r="P32" s="61"/>
      <c r="Q32" s="61"/>
      <c r="R32" s="61"/>
    </row>
    <row r="33" spans="1:18" s="27" customFormat="1" x14ac:dyDescent="0.25">
      <c r="A33" s="13">
        <v>387000</v>
      </c>
      <c r="B33" s="14" t="s">
        <v>436</v>
      </c>
      <c r="C33" s="14" t="s">
        <v>15</v>
      </c>
      <c r="D33" s="15">
        <v>38700099020</v>
      </c>
      <c r="E33" s="16" t="s">
        <v>94</v>
      </c>
      <c r="F33" s="17">
        <v>1</v>
      </c>
      <c r="G33" s="19" t="s">
        <v>813</v>
      </c>
      <c r="H33" s="19" t="s">
        <v>760</v>
      </c>
      <c r="I33" s="19" t="s">
        <v>761</v>
      </c>
      <c r="J33" s="61"/>
      <c r="K33" s="61"/>
      <c r="L33" s="34" t="s">
        <v>764</v>
      </c>
      <c r="M33" s="23" t="s">
        <v>775</v>
      </c>
      <c r="N33" s="23">
        <v>120</v>
      </c>
      <c r="O33" s="23" t="s">
        <v>776</v>
      </c>
      <c r="P33" s="61"/>
      <c r="Q33" s="61"/>
      <c r="R33" s="61"/>
    </row>
    <row r="34" spans="1:18" s="27" customFormat="1" ht="45" x14ac:dyDescent="0.25">
      <c r="A34" s="13">
        <v>387000</v>
      </c>
      <c r="B34" s="14" t="s">
        <v>48</v>
      </c>
      <c r="C34" s="14" t="s">
        <v>15</v>
      </c>
      <c r="D34" s="15">
        <v>38700099030</v>
      </c>
      <c r="E34" s="16" t="s">
        <v>428</v>
      </c>
      <c r="F34" s="17">
        <v>1</v>
      </c>
      <c r="G34" s="19" t="s">
        <v>813</v>
      </c>
      <c r="H34" s="19" t="s">
        <v>760</v>
      </c>
      <c r="I34" s="19" t="s">
        <v>761</v>
      </c>
      <c r="J34" s="21" t="s">
        <v>793</v>
      </c>
      <c r="K34" s="20" t="s">
        <v>794</v>
      </c>
      <c r="L34" s="22" t="s">
        <v>764</v>
      </c>
      <c r="M34" s="23" t="s">
        <v>775</v>
      </c>
      <c r="N34" s="23">
        <v>120</v>
      </c>
      <c r="O34" s="23" t="s">
        <v>776</v>
      </c>
      <c r="P34" s="24" t="s">
        <v>795</v>
      </c>
      <c r="Q34" s="25" t="s">
        <v>796</v>
      </c>
      <c r="R34" s="24" t="s">
        <v>797</v>
      </c>
    </row>
    <row r="35" spans="1:18" s="27" customFormat="1" ht="75" x14ac:dyDescent="0.25">
      <c r="A35" s="13">
        <v>411000</v>
      </c>
      <c r="B35" s="14" t="s">
        <v>48</v>
      </c>
      <c r="C35" s="14" t="s">
        <v>15</v>
      </c>
      <c r="D35" s="15">
        <v>41100099200</v>
      </c>
      <c r="E35" s="16" t="s">
        <v>446</v>
      </c>
      <c r="F35" s="17">
        <v>1</v>
      </c>
      <c r="G35" s="19" t="s">
        <v>813</v>
      </c>
      <c r="H35" s="19" t="s">
        <v>760</v>
      </c>
      <c r="I35" s="19" t="s">
        <v>761</v>
      </c>
      <c r="J35" s="20" t="s">
        <v>815</v>
      </c>
      <c r="K35" s="21" t="s">
        <v>816</v>
      </c>
      <c r="L35" s="34" t="s">
        <v>764</v>
      </c>
      <c r="M35" s="23" t="s">
        <v>765</v>
      </c>
      <c r="N35" s="23">
        <v>30</v>
      </c>
      <c r="O35" s="23" t="s">
        <v>770</v>
      </c>
      <c r="P35" s="24" t="s">
        <v>817</v>
      </c>
      <c r="Q35" s="24" t="s">
        <v>818</v>
      </c>
      <c r="R35" s="24" t="s">
        <v>819</v>
      </c>
    </row>
    <row r="36" spans="1:18" s="27" customFormat="1" ht="30" x14ac:dyDescent="0.25">
      <c r="A36" s="13">
        <v>453000</v>
      </c>
      <c r="B36" s="14" t="s">
        <v>48</v>
      </c>
      <c r="C36" s="14" t="s">
        <v>15</v>
      </c>
      <c r="D36" s="15">
        <v>45300099000</v>
      </c>
      <c r="E36" s="16" t="s">
        <v>557</v>
      </c>
      <c r="F36" s="17">
        <v>1</v>
      </c>
      <c r="G36" s="19" t="s">
        <v>813</v>
      </c>
      <c r="H36" s="19" t="s">
        <v>760</v>
      </c>
      <c r="I36" s="19" t="s">
        <v>761</v>
      </c>
      <c r="J36" s="20" t="s">
        <v>820</v>
      </c>
      <c r="K36" s="21" t="s">
        <v>821</v>
      </c>
      <c r="L36" s="22" t="s">
        <v>764</v>
      </c>
      <c r="M36" s="23" t="s">
        <v>822</v>
      </c>
      <c r="N36" s="23">
        <v>30</v>
      </c>
      <c r="O36" s="23" t="s">
        <v>770</v>
      </c>
      <c r="P36" s="24" t="s">
        <v>823</v>
      </c>
      <c r="Q36" s="24" t="s">
        <v>824</v>
      </c>
      <c r="R36" s="25" t="s">
        <v>825</v>
      </c>
    </row>
    <row r="37" spans="1:18" s="27" customFormat="1" ht="75" x14ac:dyDescent="0.25">
      <c r="A37" s="13">
        <v>453000</v>
      </c>
      <c r="B37" s="14" t="s">
        <v>48</v>
      </c>
      <c r="C37" s="14" t="s">
        <v>15</v>
      </c>
      <c r="D37" s="15">
        <v>45300099003</v>
      </c>
      <c r="E37" s="16" t="s">
        <v>547</v>
      </c>
      <c r="F37" s="17">
        <v>1</v>
      </c>
      <c r="G37" s="19" t="s">
        <v>813</v>
      </c>
      <c r="H37" s="19" t="s">
        <v>760</v>
      </c>
      <c r="I37" s="19" t="s">
        <v>761</v>
      </c>
      <c r="J37" s="20" t="s">
        <v>815</v>
      </c>
      <c r="K37" s="21" t="s">
        <v>816</v>
      </c>
      <c r="L37" s="22" t="s">
        <v>764</v>
      </c>
      <c r="M37" s="23" t="s">
        <v>783</v>
      </c>
      <c r="N37" s="23">
        <v>30</v>
      </c>
      <c r="O37" s="23" t="s">
        <v>770</v>
      </c>
      <c r="P37" s="24" t="s">
        <v>826</v>
      </c>
      <c r="Q37" s="24" t="s">
        <v>827</v>
      </c>
      <c r="R37" s="24" t="s">
        <v>828</v>
      </c>
    </row>
    <row r="38" spans="1:18" s="27" customFormat="1" x14ac:dyDescent="0.25">
      <c r="A38" s="13">
        <v>453000</v>
      </c>
      <c r="B38" s="14" t="s">
        <v>48</v>
      </c>
      <c r="C38" s="14" t="s">
        <v>15</v>
      </c>
      <c r="D38" s="15">
        <v>45300099010</v>
      </c>
      <c r="E38" s="16" t="s">
        <v>563</v>
      </c>
      <c r="F38" s="17">
        <v>1</v>
      </c>
      <c r="G38" s="19" t="s">
        <v>813</v>
      </c>
      <c r="H38" s="19" t="s">
        <v>760</v>
      </c>
      <c r="I38" s="19" t="s">
        <v>761</v>
      </c>
      <c r="J38" s="62"/>
      <c r="K38" s="62"/>
      <c r="L38" s="34" t="s">
        <v>764</v>
      </c>
      <c r="M38" s="23" t="s">
        <v>783</v>
      </c>
      <c r="N38" s="23">
        <v>30</v>
      </c>
      <c r="O38" s="23" t="s">
        <v>770</v>
      </c>
      <c r="P38" s="62"/>
      <c r="Q38" s="62"/>
      <c r="R38" s="62"/>
    </row>
    <row r="39" spans="1:18" s="27" customFormat="1" ht="75" x14ac:dyDescent="0.25">
      <c r="A39" s="13">
        <v>453000</v>
      </c>
      <c r="B39" s="14" t="s">
        <v>48</v>
      </c>
      <c r="C39" s="14" t="s">
        <v>15</v>
      </c>
      <c r="D39" s="15">
        <v>45300099015</v>
      </c>
      <c r="E39" s="16" t="s">
        <v>529</v>
      </c>
      <c r="F39" s="17">
        <v>9</v>
      </c>
      <c r="G39" s="19" t="s">
        <v>813</v>
      </c>
      <c r="H39" s="19" t="s">
        <v>760</v>
      </c>
      <c r="I39" s="19" t="s">
        <v>761</v>
      </c>
      <c r="J39" s="46" t="s">
        <v>815</v>
      </c>
      <c r="K39" s="45" t="s">
        <v>816</v>
      </c>
      <c r="L39" s="22" t="s">
        <v>764</v>
      </c>
      <c r="M39" s="23" t="s">
        <v>822</v>
      </c>
      <c r="N39" s="23">
        <v>30</v>
      </c>
      <c r="O39" s="23" t="s">
        <v>770</v>
      </c>
      <c r="P39" s="24" t="s">
        <v>829</v>
      </c>
      <c r="Q39" s="24" t="s">
        <v>830</v>
      </c>
      <c r="R39" s="24" t="s">
        <v>831</v>
      </c>
    </row>
    <row r="40" spans="1:18" s="27" customFormat="1" ht="75" x14ac:dyDescent="0.25">
      <c r="A40" s="13">
        <v>453000</v>
      </c>
      <c r="B40" s="14" t="s">
        <v>48</v>
      </c>
      <c r="C40" s="14" t="s">
        <v>15</v>
      </c>
      <c r="D40" s="15">
        <v>45300099037</v>
      </c>
      <c r="E40" s="16" t="s">
        <v>535</v>
      </c>
      <c r="F40" s="17">
        <v>9</v>
      </c>
      <c r="G40" s="19" t="s">
        <v>813</v>
      </c>
      <c r="H40" s="19" t="s">
        <v>760</v>
      </c>
      <c r="I40" s="19" t="s">
        <v>761</v>
      </c>
      <c r="J40" s="46" t="s">
        <v>807</v>
      </c>
      <c r="K40" s="21" t="s">
        <v>780</v>
      </c>
      <c r="L40" s="22" t="s">
        <v>764</v>
      </c>
      <c r="M40" s="23" t="s">
        <v>822</v>
      </c>
      <c r="N40" s="23">
        <v>30</v>
      </c>
      <c r="O40" s="23" t="s">
        <v>770</v>
      </c>
      <c r="P40" s="47" t="s">
        <v>832</v>
      </c>
      <c r="Q40" s="28" t="s">
        <v>833</v>
      </c>
      <c r="R40" s="47" t="s">
        <v>834</v>
      </c>
    </row>
    <row r="41" spans="1:18" s="27" customFormat="1" ht="75" x14ac:dyDescent="0.25">
      <c r="A41" s="13">
        <v>453000</v>
      </c>
      <c r="B41" s="14" t="s">
        <v>48</v>
      </c>
      <c r="C41" s="14" t="s">
        <v>15</v>
      </c>
      <c r="D41" s="15">
        <v>45300099047</v>
      </c>
      <c r="E41" s="16" t="s">
        <v>533</v>
      </c>
      <c r="F41" s="17">
        <v>9</v>
      </c>
      <c r="G41" s="19" t="s">
        <v>813</v>
      </c>
      <c r="H41" s="19" t="s">
        <v>760</v>
      </c>
      <c r="I41" s="19" t="s">
        <v>761</v>
      </c>
      <c r="J41" s="46" t="s">
        <v>807</v>
      </c>
      <c r="K41" s="21" t="s">
        <v>780</v>
      </c>
      <c r="L41" s="22" t="s">
        <v>764</v>
      </c>
      <c r="M41" s="23" t="s">
        <v>822</v>
      </c>
      <c r="N41" s="23">
        <v>30</v>
      </c>
      <c r="O41" s="23" t="s">
        <v>770</v>
      </c>
      <c r="P41" s="47" t="s">
        <v>832</v>
      </c>
      <c r="Q41" s="28" t="s">
        <v>833</v>
      </c>
      <c r="R41" s="47" t="s">
        <v>834</v>
      </c>
    </row>
    <row r="42" spans="1:18" s="27" customFormat="1" ht="75" x14ac:dyDescent="0.25">
      <c r="A42" s="13">
        <v>453000</v>
      </c>
      <c r="B42" s="14" t="s">
        <v>48</v>
      </c>
      <c r="C42" s="14" t="s">
        <v>15</v>
      </c>
      <c r="D42" s="15">
        <v>45300099057</v>
      </c>
      <c r="E42" s="16" t="s">
        <v>538</v>
      </c>
      <c r="F42" s="17">
        <v>1</v>
      </c>
      <c r="G42" s="19" t="s">
        <v>813</v>
      </c>
      <c r="H42" s="19" t="s">
        <v>760</v>
      </c>
      <c r="I42" s="19" t="s">
        <v>761</v>
      </c>
      <c r="J42" s="46" t="s">
        <v>807</v>
      </c>
      <c r="K42" s="21" t="s">
        <v>780</v>
      </c>
      <c r="L42" s="22" t="s">
        <v>764</v>
      </c>
      <c r="M42" s="23" t="s">
        <v>822</v>
      </c>
      <c r="N42" s="23">
        <v>30</v>
      </c>
      <c r="O42" s="23" t="s">
        <v>770</v>
      </c>
      <c r="P42" s="47" t="s">
        <v>832</v>
      </c>
      <c r="Q42" s="28" t="s">
        <v>833</v>
      </c>
      <c r="R42" s="47" t="s">
        <v>834</v>
      </c>
    </row>
    <row r="43" spans="1:18" s="27" customFormat="1" ht="75" x14ac:dyDescent="0.25">
      <c r="A43" s="13">
        <v>453000</v>
      </c>
      <c r="B43" s="14" t="s">
        <v>48</v>
      </c>
      <c r="C43" s="14" t="s">
        <v>15</v>
      </c>
      <c r="D43" s="15">
        <v>45300099999</v>
      </c>
      <c r="E43" s="16" t="s">
        <v>540</v>
      </c>
      <c r="F43" s="17">
        <v>1</v>
      </c>
      <c r="G43" s="19" t="s">
        <v>813</v>
      </c>
      <c r="H43" s="19" t="s">
        <v>760</v>
      </c>
      <c r="I43" s="19" t="s">
        <v>761</v>
      </c>
      <c r="J43" s="20" t="s">
        <v>815</v>
      </c>
      <c r="K43" s="21" t="s">
        <v>816</v>
      </c>
      <c r="L43" s="22" t="s">
        <v>764</v>
      </c>
      <c r="M43" s="23" t="s">
        <v>765</v>
      </c>
      <c r="N43" s="23">
        <v>30</v>
      </c>
      <c r="O43" s="23" t="s">
        <v>770</v>
      </c>
      <c r="P43" s="25" t="s">
        <v>835</v>
      </c>
      <c r="Q43" s="25" t="s">
        <v>836</v>
      </c>
      <c r="R43" s="24" t="s">
        <v>819</v>
      </c>
    </row>
    <row r="44" spans="1:18" s="27" customFormat="1" ht="30" x14ac:dyDescent="0.25">
      <c r="A44" s="13">
        <v>453100</v>
      </c>
      <c r="B44" s="14" t="s">
        <v>48</v>
      </c>
      <c r="C44" s="14" t="s">
        <v>582</v>
      </c>
      <c r="D44" s="15">
        <v>45310099027</v>
      </c>
      <c r="E44" s="16" t="s">
        <v>584</v>
      </c>
      <c r="F44" s="17">
        <v>9</v>
      </c>
      <c r="G44" s="19" t="s">
        <v>813</v>
      </c>
      <c r="H44" s="19" t="s">
        <v>760</v>
      </c>
      <c r="I44" s="19" t="s">
        <v>761</v>
      </c>
      <c r="J44" s="20" t="s">
        <v>815</v>
      </c>
      <c r="K44" s="21" t="s">
        <v>837</v>
      </c>
      <c r="L44" s="22" t="s">
        <v>764</v>
      </c>
      <c r="M44" s="23" t="s">
        <v>822</v>
      </c>
      <c r="N44" s="23">
        <v>30</v>
      </c>
      <c r="O44" s="23" t="s">
        <v>770</v>
      </c>
      <c r="P44" s="24" t="s">
        <v>838</v>
      </c>
      <c r="Q44" s="24" t="s">
        <v>839</v>
      </c>
      <c r="R44" s="24" t="s">
        <v>840</v>
      </c>
    </row>
    <row r="45" spans="1:18" s="27" customFormat="1" ht="75" x14ac:dyDescent="0.25">
      <c r="A45" s="13">
        <v>467200</v>
      </c>
      <c r="B45" s="14" t="s">
        <v>48</v>
      </c>
      <c r="C45" s="14" t="s">
        <v>15</v>
      </c>
      <c r="D45" s="15">
        <v>46720099004</v>
      </c>
      <c r="E45" s="16" t="s">
        <v>805</v>
      </c>
      <c r="F45" s="17" t="s">
        <v>758</v>
      </c>
      <c r="G45" s="19" t="s">
        <v>813</v>
      </c>
      <c r="H45" s="19" t="s">
        <v>760</v>
      </c>
      <c r="I45" s="19" t="s">
        <v>761</v>
      </c>
      <c r="J45" s="46" t="s">
        <v>807</v>
      </c>
      <c r="K45" s="21" t="s">
        <v>780</v>
      </c>
      <c r="L45" s="22" t="s">
        <v>764</v>
      </c>
      <c r="M45" s="23" t="s">
        <v>808</v>
      </c>
      <c r="N45" s="23">
        <v>30</v>
      </c>
      <c r="O45" s="23" t="s">
        <v>770</v>
      </c>
      <c r="P45" s="24" t="s">
        <v>810</v>
      </c>
      <c r="Q45" s="24" t="s">
        <v>811</v>
      </c>
      <c r="R45" s="24" t="s">
        <v>812</v>
      </c>
    </row>
    <row r="46" spans="1:18" s="27" customFormat="1" ht="60" x14ac:dyDescent="0.25">
      <c r="A46" s="13">
        <v>403000</v>
      </c>
      <c r="B46" s="14" t="s">
        <v>31</v>
      </c>
      <c r="C46" s="14" t="s">
        <v>15</v>
      </c>
      <c r="D46" s="15">
        <v>40300099100</v>
      </c>
      <c r="E46" s="16" t="s">
        <v>444</v>
      </c>
      <c r="F46" s="17">
        <v>0</v>
      </c>
      <c r="G46" s="19" t="s">
        <v>841</v>
      </c>
      <c r="H46" s="19" t="s">
        <v>842</v>
      </c>
      <c r="I46" s="19" t="s">
        <v>761</v>
      </c>
      <c r="J46" s="20" t="s">
        <v>807</v>
      </c>
      <c r="K46" s="24" t="s">
        <v>843</v>
      </c>
      <c r="L46" s="63" t="s">
        <v>764</v>
      </c>
      <c r="M46" s="23" t="s">
        <v>822</v>
      </c>
      <c r="N46" s="23">
        <v>120</v>
      </c>
      <c r="O46" s="23" t="s">
        <v>844</v>
      </c>
      <c r="P46" s="64" t="s">
        <v>845</v>
      </c>
      <c r="Q46" s="64" t="s">
        <v>846</v>
      </c>
      <c r="R46" s="64" t="s">
        <v>847</v>
      </c>
    </row>
    <row r="47" spans="1:18" s="27" customFormat="1" ht="75" x14ac:dyDescent="0.25">
      <c r="A47" s="13">
        <v>439000</v>
      </c>
      <c r="B47" s="14" t="s">
        <v>31</v>
      </c>
      <c r="C47" s="14" t="s">
        <v>15</v>
      </c>
      <c r="D47" s="15">
        <v>43900099005</v>
      </c>
      <c r="E47" s="16" t="s">
        <v>520</v>
      </c>
      <c r="F47" s="17">
        <v>0</v>
      </c>
      <c r="G47" s="19" t="s">
        <v>841</v>
      </c>
      <c r="H47" s="19" t="s">
        <v>842</v>
      </c>
      <c r="I47" s="19" t="s">
        <v>761</v>
      </c>
      <c r="J47" s="20" t="s">
        <v>807</v>
      </c>
      <c r="K47" s="24" t="s">
        <v>780</v>
      </c>
      <c r="L47" s="63" t="s">
        <v>764</v>
      </c>
      <c r="M47" s="23" t="s">
        <v>848</v>
      </c>
      <c r="N47" s="23">
        <v>210</v>
      </c>
      <c r="O47" s="23" t="s">
        <v>849</v>
      </c>
      <c r="P47" s="64" t="s">
        <v>850</v>
      </c>
      <c r="Q47" s="64" t="s">
        <v>851</v>
      </c>
      <c r="R47" s="64" t="s">
        <v>852</v>
      </c>
    </row>
    <row r="48" spans="1:18" s="27" customFormat="1" ht="75" x14ac:dyDescent="0.25">
      <c r="A48" s="13">
        <v>466000</v>
      </c>
      <c r="B48" s="14" t="s">
        <v>31</v>
      </c>
      <c r="C48" s="14" t="s">
        <v>15</v>
      </c>
      <c r="D48" s="15">
        <v>46600099001</v>
      </c>
      <c r="E48" s="16" t="s">
        <v>616</v>
      </c>
      <c r="F48" s="17">
        <v>1</v>
      </c>
      <c r="G48" s="19" t="s">
        <v>841</v>
      </c>
      <c r="H48" s="19" t="s">
        <v>853</v>
      </c>
      <c r="I48" s="19" t="s">
        <v>761</v>
      </c>
      <c r="J48" s="20" t="s">
        <v>815</v>
      </c>
      <c r="K48" s="24" t="s">
        <v>816</v>
      </c>
      <c r="L48" s="65" t="s">
        <v>764</v>
      </c>
      <c r="M48" s="23" t="s">
        <v>854</v>
      </c>
      <c r="N48" s="23">
        <v>366</v>
      </c>
      <c r="O48" s="23" t="s">
        <v>855</v>
      </c>
      <c r="P48" s="64" t="s">
        <v>856</v>
      </c>
      <c r="Q48" s="64" t="s">
        <v>857</v>
      </c>
      <c r="R48" s="64" t="s">
        <v>858</v>
      </c>
    </row>
    <row r="49" spans="1:18" s="27" customFormat="1" ht="75" x14ac:dyDescent="0.25">
      <c r="A49" s="13">
        <v>466000</v>
      </c>
      <c r="B49" s="14" t="s">
        <v>31</v>
      </c>
      <c r="C49" s="14" t="s">
        <v>15</v>
      </c>
      <c r="D49" s="15">
        <v>46600099010</v>
      </c>
      <c r="E49" s="16" t="s">
        <v>614</v>
      </c>
      <c r="F49" s="17">
        <v>1</v>
      </c>
      <c r="G49" s="19" t="s">
        <v>841</v>
      </c>
      <c r="H49" s="19" t="s">
        <v>853</v>
      </c>
      <c r="I49" s="19" t="s">
        <v>761</v>
      </c>
      <c r="J49" s="20" t="s">
        <v>815</v>
      </c>
      <c r="K49" s="24" t="s">
        <v>816</v>
      </c>
      <c r="L49" s="65" t="s">
        <v>764</v>
      </c>
      <c r="M49" s="23" t="s">
        <v>783</v>
      </c>
      <c r="N49" s="23">
        <v>120</v>
      </c>
      <c r="O49" s="23" t="s">
        <v>844</v>
      </c>
      <c r="P49" s="64" t="s">
        <v>856</v>
      </c>
      <c r="Q49" s="64" t="s">
        <v>857</v>
      </c>
      <c r="R49" s="64" t="s">
        <v>858</v>
      </c>
    </row>
    <row r="50" spans="1:18" s="27" customFormat="1" ht="75" x14ac:dyDescent="0.25">
      <c r="A50" s="13">
        <v>466000</v>
      </c>
      <c r="B50" s="14" t="s">
        <v>31</v>
      </c>
      <c r="C50" s="14" t="s">
        <v>15</v>
      </c>
      <c r="D50" s="15">
        <v>46600990025</v>
      </c>
      <c r="E50" s="16" t="s">
        <v>624</v>
      </c>
      <c r="F50" s="17">
        <v>0</v>
      </c>
      <c r="G50" s="19" t="s">
        <v>841</v>
      </c>
      <c r="H50" s="19" t="s">
        <v>842</v>
      </c>
      <c r="I50" s="19" t="s">
        <v>761</v>
      </c>
      <c r="J50" s="20" t="s">
        <v>815</v>
      </c>
      <c r="K50" s="24" t="s">
        <v>816</v>
      </c>
      <c r="L50" s="65" t="s">
        <v>764</v>
      </c>
      <c r="M50" s="23" t="s">
        <v>859</v>
      </c>
      <c r="N50" s="23">
        <v>210</v>
      </c>
      <c r="O50" s="23" t="s">
        <v>849</v>
      </c>
      <c r="P50" s="64" t="s">
        <v>856</v>
      </c>
      <c r="Q50" s="64" t="s">
        <v>857</v>
      </c>
      <c r="R50" s="64" t="s">
        <v>860</v>
      </c>
    </row>
    <row r="51" spans="1:18" s="27" customFormat="1" ht="75" x14ac:dyDescent="0.25">
      <c r="A51" s="13">
        <v>466000</v>
      </c>
      <c r="B51" s="14" t="s">
        <v>31</v>
      </c>
      <c r="C51" s="14" t="s">
        <v>15</v>
      </c>
      <c r="D51" s="15">
        <v>46600990026</v>
      </c>
      <c r="E51" s="16" t="s">
        <v>628</v>
      </c>
      <c r="F51" s="17">
        <v>0</v>
      </c>
      <c r="G51" s="19" t="s">
        <v>841</v>
      </c>
      <c r="H51" s="19" t="s">
        <v>842</v>
      </c>
      <c r="I51" s="19" t="s">
        <v>761</v>
      </c>
      <c r="J51" s="20" t="s">
        <v>815</v>
      </c>
      <c r="K51" s="24" t="s">
        <v>816</v>
      </c>
      <c r="L51" s="65" t="s">
        <v>764</v>
      </c>
      <c r="M51" s="23" t="s">
        <v>859</v>
      </c>
      <c r="N51" s="23">
        <v>210</v>
      </c>
      <c r="O51" s="23" t="s">
        <v>849</v>
      </c>
      <c r="P51" s="64" t="s">
        <v>856</v>
      </c>
      <c r="Q51" s="64" t="s">
        <v>857</v>
      </c>
      <c r="R51" s="64" t="s">
        <v>861</v>
      </c>
    </row>
    <row r="52" spans="1:18" s="27" customFormat="1" ht="75" x14ac:dyDescent="0.25">
      <c r="A52" s="13">
        <v>466000</v>
      </c>
      <c r="B52" s="14" t="s">
        <v>31</v>
      </c>
      <c r="C52" s="14" t="s">
        <v>15</v>
      </c>
      <c r="D52" s="15">
        <v>46600990027</v>
      </c>
      <c r="E52" s="16" t="s">
        <v>619</v>
      </c>
      <c r="F52" s="17">
        <v>0</v>
      </c>
      <c r="G52" s="19" t="s">
        <v>841</v>
      </c>
      <c r="H52" s="19" t="s">
        <v>842</v>
      </c>
      <c r="I52" s="19" t="s">
        <v>761</v>
      </c>
      <c r="J52" s="20" t="s">
        <v>815</v>
      </c>
      <c r="K52" s="24" t="s">
        <v>816</v>
      </c>
      <c r="L52" s="65" t="s">
        <v>764</v>
      </c>
      <c r="M52" s="23" t="s">
        <v>859</v>
      </c>
      <c r="N52" s="23">
        <v>210</v>
      </c>
      <c r="O52" s="23" t="s">
        <v>849</v>
      </c>
      <c r="P52" s="64" t="s">
        <v>856</v>
      </c>
      <c r="Q52" s="64" t="s">
        <v>857</v>
      </c>
      <c r="R52" s="64" t="s">
        <v>862</v>
      </c>
    </row>
    <row r="53" spans="1:18" s="27" customFormat="1" ht="75" x14ac:dyDescent="0.25">
      <c r="A53" s="13">
        <v>466000</v>
      </c>
      <c r="B53" s="14" t="s">
        <v>31</v>
      </c>
      <c r="C53" s="14" t="s">
        <v>15</v>
      </c>
      <c r="D53" s="15">
        <v>46600990028</v>
      </c>
      <c r="E53" s="16" t="s">
        <v>625</v>
      </c>
      <c r="F53" s="17">
        <v>0</v>
      </c>
      <c r="G53" s="19" t="s">
        <v>841</v>
      </c>
      <c r="H53" s="19" t="s">
        <v>842</v>
      </c>
      <c r="I53" s="19" t="s">
        <v>761</v>
      </c>
      <c r="J53" s="20" t="s">
        <v>815</v>
      </c>
      <c r="K53" s="24" t="s">
        <v>816</v>
      </c>
      <c r="L53" s="65" t="s">
        <v>764</v>
      </c>
      <c r="M53" s="23" t="s">
        <v>859</v>
      </c>
      <c r="N53" s="23">
        <v>210</v>
      </c>
      <c r="O53" s="23" t="s">
        <v>849</v>
      </c>
      <c r="P53" s="64" t="s">
        <v>856</v>
      </c>
      <c r="Q53" s="64" t="s">
        <v>857</v>
      </c>
      <c r="R53" s="64" t="s">
        <v>863</v>
      </c>
    </row>
    <row r="54" spans="1:18" s="27" customFormat="1" ht="75" x14ac:dyDescent="0.25">
      <c r="A54" s="13">
        <v>467200</v>
      </c>
      <c r="B54" s="14" t="s">
        <v>31</v>
      </c>
      <c r="C54" s="14" t="s">
        <v>15</v>
      </c>
      <c r="D54" s="15">
        <v>46720099002</v>
      </c>
      <c r="E54" s="16" t="s">
        <v>652</v>
      </c>
      <c r="F54" s="17">
        <v>1</v>
      </c>
      <c r="G54" s="19" t="s">
        <v>864</v>
      </c>
      <c r="H54" s="19" t="s">
        <v>842</v>
      </c>
      <c r="I54" s="19" t="s">
        <v>761</v>
      </c>
      <c r="J54" s="20" t="s">
        <v>865</v>
      </c>
      <c r="K54" s="24" t="s">
        <v>780</v>
      </c>
      <c r="L54" s="65" t="s">
        <v>764</v>
      </c>
      <c r="M54" s="23" t="s">
        <v>808</v>
      </c>
      <c r="N54" s="23">
        <v>120</v>
      </c>
      <c r="O54" s="23" t="s">
        <v>844</v>
      </c>
      <c r="P54" s="64" t="s">
        <v>866</v>
      </c>
      <c r="Q54" s="64" t="s">
        <v>811</v>
      </c>
      <c r="R54" s="64" t="s">
        <v>858</v>
      </c>
    </row>
    <row r="55" spans="1:18" s="27" customFormat="1" ht="60" x14ac:dyDescent="0.25">
      <c r="A55" s="13">
        <v>467000</v>
      </c>
      <c r="B55" s="14" t="s">
        <v>14</v>
      </c>
      <c r="C55" s="14" t="s">
        <v>15</v>
      </c>
      <c r="D55" s="15">
        <v>46720099200</v>
      </c>
      <c r="E55" s="16" t="s">
        <v>635</v>
      </c>
      <c r="F55" s="17">
        <v>1</v>
      </c>
      <c r="G55" s="19" t="s">
        <v>864</v>
      </c>
      <c r="H55" s="19" t="s">
        <v>842</v>
      </c>
      <c r="I55" s="19" t="s">
        <v>761</v>
      </c>
      <c r="J55" s="20" t="s">
        <v>865</v>
      </c>
      <c r="K55" s="24" t="s">
        <v>867</v>
      </c>
      <c r="L55" s="65" t="s">
        <v>764</v>
      </c>
      <c r="M55" s="23" t="s">
        <v>808</v>
      </c>
      <c r="N55" s="23">
        <v>30</v>
      </c>
      <c r="O55" s="23" t="s">
        <v>868</v>
      </c>
      <c r="P55" s="64" t="s">
        <v>866</v>
      </c>
      <c r="Q55" s="64" t="s">
        <v>811</v>
      </c>
      <c r="R55" s="64" t="s">
        <v>858</v>
      </c>
    </row>
    <row r="56" spans="1:18" s="27" customFormat="1" ht="75" x14ac:dyDescent="0.25">
      <c r="A56" s="13">
        <v>471100</v>
      </c>
      <c r="B56" s="14" t="s">
        <v>31</v>
      </c>
      <c r="C56" s="14" t="s">
        <v>15</v>
      </c>
      <c r="D56" s="15">
        <v>47110099001</v>
      </c>
      <c r="E56" s="16" t="s">
        <v>668</v>
      </c>
      <c r="F56" s="17">
        <v>0</v>
      </c>
      <c r="G56" s="19" t="s">
        <v>864</v>
      </c>
      <c r="H56" s="19" t="s">
        <v>842</v>
      </c>
      <c r="I56" s="19" t="s">
        <v>761</v>
      </c>
      <c r="J56" s="20" t="s">
        <v>869</v>
      </c>
      <c r="K56" s="24" t="s">
        <v>816</v>
      </c>
      <c r="L56" s="65" t="s">
        <v>764</v>
      </c>
      <c r="M56" s="23" t="s">
        <v>868</v>
      </c>
      <c r="N56" s="23">
        <v>60</v>
      </c>
      <c r="O56" s="23" t="s">
        <v>870</v>
      </c>
      <c r="P56" s="64" t="s">
        <v>871</v>
      </c>
      <c r="Q56" s="64" t="s">
        <v>872</v>
      </c>
      <c r="R56" s="64" t="s">
        <v>873</v>
      </c>
    </row>
    <row r="57" spans="1:18" s="27" customFormat="1" ht="75" x14ac:dyDescent="0.25">
      <c r="A57" s="13">
        <v>471100</v>
      </c>
      <c r="B57" s="14" t="s">
        <v>31</v>
      </c>
      <c r="C57" s="14" t="s">
        <v>15</v>
      </c>
      <c r="D57" s="15">
        <v>47110099002</v>
      </c>
      <c r="E57" s="16" t="s">
        <v>667</v>
      </c>
      <c r="F57" s="17">
        <v>1</v>
      </c>
      <c r="G57" s="19" t="s">
        <v>864</v>
      </c>
      <c r="H57" s="19" t="s">
        <v>842</v>
      </c>
      <c r="I57" s="19" t="s">
        <v>761</v>
      </c>
      <c r="J57" s="20" t="s">
        <v>869</v>
      </c>
      <c r="K57" s="24" t="s">
        <v>816</v>
      </c>
      <c r="L57" s="65" t="s">
        <v>764</v>
      </c>
      <c r="M57" s="23" t="s">
        <v>874</v>
      </c>
      <c r="N57" s="23">
        <v>600</v>
      </c>
      <c r="O57" s="23" t="s">
        <v>875</v>
      </c>
      <c r="P57" s="64" t="s">
        <v>871</v>
      </c>
      <c r="Q57" s="64" t="s">
        <v>872</v>
      </c>
      <c r="R57" s="64" t="s">
        <v>873</v>
      </c>
    </row>
    <row r="58" spans="1:18" s="27" customFormat="1" ht="75" x14ac:dyDescent="0.25">
      <c r="A58" s="13">
        <v>471100</v>
      </c>
      <c r="B58" s="14" t="s">
        <v>31</v>
      </c>
      <c r="C58" s="14" t="s">
        <v>15</v>
      </c>
      <c r="D58" s="15">
        <v>47110099102</v>
      </c>
      <c r="E58" s="16" t="s">
        <v>671</v>
      </c>
      <c r="F58" s="17">
        <v>1</v>
      </c>
      <c r="G58" s="19" t="s">
        <v>864</v>
      </c>
      <c r="H58" s="19" t="s">
        <v>842</v>
      </c>
      <c r="I58" s="19" t="s">
        <v>761</v>
      </c>
      <c r="J58" s="20" t="s">
        <v>869</v>
      </c>
      <c r="K58" s="24" t="s">
        <v>816</v>
      </c>
      <c r="L58" s="65" t="s">
        <v>764</v>
      </c>
      <c r="M58" s="23" t="s">
        <v>868</v>
      </c>
      <c r="N58" s="23">
        <v>60</v>
      </c>
      <c r="O58" s="23" t="s">
        <v>870</v>
      </c>
      <c r="P58" s="64" t="s">
        <v>871</v>
      </c>
      <c r="Q58" s="64" t="s">
        <v>872</v>
      </c>
      <c r="R58" s="64" t="s">
        <v>876</v>
      </c>
    </row>
    <row r="59" spans="1:18" s="27" customFormat="1" ht="75" x14ac:dyDescent="0.25">
      <c r="A59" s="13">
        <v>471100</v>
      </c>
      <c r="B59" s="14" t="s">
        <v>31</v>
      </c>
      <c r="C59" s="14" t="s">
        <v>15</v>
      </c>
      <c r="D59" s="15">
        <v>47110099103</v>
      </c>
      <c r="E59" s="16" t="s">
        <v>669</v>
      </c>
      <c r="F59" s="17">
        <v>1</v>
      </c>
      <c r="G59" s="19" t="s">
        <v>864</v>
      </c>
      <c r="H59" s="19" t="s">
        <v>842</v>
      </c>
      <c r="I59" s="19" t="s">
        <v>761</v>
      </c>
      <c r="J59" s="20" t="s">
        <v>869</v>
      </c>
      <c r="K59" s="24" t="s">
        <v>816</v>
      </c>
      <c r="L59" s="65" t="s">
        <v>764</v>
      </c>
      <c r="M59" s="23" t="s">
        <v>877</v>
      </c>
      <c r="N59" s="23">
        <v>366</v>
      </c>
      <c r="O59" s="23" t="s">
        <v>855</v>
      </c>
      <c r="P59" s="64" t="s">
        <v>871</v>
      </c>
      <c r="Q59" s="64" t="s">
        <v>872</v>
      </c>
      <c r="R59" s="64" t="s">
        <v>873</v>
      </c>
    </row>
    <row r="60" spans="1:18" s="27" customFormat="1" ht="75" x14ac:dyDescent="0.25">
      <c r="A60" s="13">
        <v>471200</v>
      </c>
      <c r="B60" s="14" t="s">
        <v>31</v>
      </c>
      <c r="C60" s="14" t="s">
        <v>15</v>
      </c>
      <c r="D60" s="15">
        <v>47120099000</v>
      </c>
      <c r="E60" s="16" t="s">
        <v>685</v>
      </c>
      <c r="F60" s="17">
        <v>1</v>
      </c>
      <c r="G60" s="19" t="s">
        <v>864</v>
      </c>
      <c r="H60" s="19" t="s">
        <v>842</v>
      </c>
      <c r="I60" s="19" t="s">
        <v>761</v>
      </c>
      <c r="J60" s="20" t="s">
        <v>869</v>
      </c>
      <c r="K60" s="24" t="s">
        <v>816</v>
      </c>
      <c r="L60" s="65" t="s">
        <v>764</v>
      </c>
      <c r="M60" s="23" t="s">
        <v>877</v>
      </c>
      <c r="N60" s="23">
        <v>366</v>
      </c>
      <c r="O60" s="23" t="s">
        <v>855</v>
      </c>
      <c r="P60" s="17"/>
      <c r="Q60" s="17"/>
      <c r="R60" s="17"/>
    </row>
    <row r="61" spans="1:18" s="27" customFormat="1" ht="75" x14ac:dyDescent="0.25">
      <c r="A61" s="13">
        <v>472100</v>
      </c>
      <c r="B61" s="14" t="s">
        <v>31</v>
      </c>
      <c r="C61" s="14" t="s">
        <v>15</v>
      </c>
      <c r="D61" s="15">
        <v>47210099010</v>
      </c>
      <c r="E61" s="16" t="s">
        <v>715</v>
      </c>
      <c r="F61" s="17">
        <v>0</v>
      </c>
      <c r="G61" s="19" t="s">
        <v>864</v>
      </c>
      <c r="H61" s="19" t="s">
        <v>842</v>
      </c>
      <c r="I61" s="19" t="s">
        <v>761</v>
      </c>
      <c r="J61" s="20" t="s">
        <v>762</v>
      </c>
      <c r="K61" s="24" t="s">
        <v>780</v>
      </c>
      <c r="L61" s="65" t="s">
        <v>764</v>
      </c>
      <c r="M61" s="23" t="s">
        <v>878</v>
      </c>
      <c r="N61" s="23">
        <v>366</v>
      </c>
      <c r="O61" s="23" t="s">
        <v>855</v>
      </c>
      <c r="P61" s="64" t="s">
        <v>879</v>
      </c>
      <c r="Q61" s="64" t="s">
        <v>880</v>
      </c>
      <c r="R61" s="64" t="s">
        <v>881</v>
      </c>
    </row>
    <row r="62" spans="1:18" s="27" customFormat="1" ht="75" x14ac:dyDescent="0.25">
      <c r="A62" s="13">
        <v>472100</v>
      </c>
      <c r="B62" s="14" t="s">
        <v>31</v>
      </c>
      <c r="C62" s="14" t="s">
        <v>15</v>
      </c>
      <c r="D62" s="15">
        <v>47210099011</v>
      </c>
      <c r="E62" s="16" t="s">
        <v>712</v>
      </c>
      <c r="F62" s="17">
        <v>1</v>
      </c>
      <c r="G62" s="19" t="s">
        <v>864</v>
      </c>
      <c r="H62" s="19" t="s">
        <v>842</v>
      </c>
      <c r="I62" s="19" t="s">
        <v>761</v>
      </c>
      <c r="J62" s="20" t="s">
        <v>762</v>
      </c>
      <c r="K62" s="24" t="s">
        <v>780</v>
      </c>
      <c r="L62" s="65" t="s">
        <v>764</v>
      </c>
      <c r="M62" s="23" t="s">
        <v>882</v>
      </c>
      <c r="N62" s="23">
        <v>600</v>
      </c>
      <c r="O62" s="23" t="s">
        <v>875</v>
      </c>
      <c r="P62" s="64" t="s">
        <v>879</v>
      </c>
      <c r="Q62" s="64" t="s">
        <v>880</v>
      </c>
      <c r="R62" s="64" t="s">
        <v>881</v>
      </c>
    </row>
    <row r="63" spans="1:18" s="27" customFormat="1" ht="75" x14ac:dyDescent="0.25">
      <c r="A63" s="13">
        <v>472100</v>
      </c>
      <c r="B63" s="14" t="s">
        <v>31</v>
      </c>
      <c r="C63" s="14" t="s">
        <v>15</v>
      </c>
      <c r="D63" s="15">
        <v>47210099016</v>
      </c>
      <c r="E63" s="16" t="s">
        <v>709</v>
      </c>
      <c r="F63" s="17">
        <v>0</v>
      </c>
      <c r="G63" s="19" t="s">
        <v>864</v>
      </c>
      <c r="H63" s="19" t="s">
        <v>842</v>
      </c>
      <c r="I63" s="19" t="s">
        <v>761</v>
      </c>
      <c r="J63" s="20" t="s">
        <v>762</v>
      </c>
      <c r="K63" s="24" t="s">
        <v>780</v>
      </c>
      <c r="L63" s="65" t="s">
        <v>764</v>
      </c>
      <c r="M63" s="23" t="s">
        <v>882</v>
      </c>
      <c r="N63" s="23">
        <v>600</v>
      </c>
      <c r="O63" s="23" t="s">
        <v>875</v>
      </c>
      <c r="P63" s="64" t="s">
        <v>879</v>
      </c>
      <c r="Q63" s="64" t="s">
        <v>880</v>
      </c>
      <c r="R63" s="64" t="s">
        <v>881</v>
      </c>
    </row>
    <row r="64" spans="1:18" s="27" customFormat="1" ht="60" x14ac:dyDescent="0.25">
      <c r="A64" s="13">
        <v>472100</v>
      </c>
      <c r="B64" s="14" t="s">
        <v>31</v>
      </c>
      <c r="C64" s="14" t="s">
        <v>15</v>
      </c>
      <c r="D64" s="15">
        <v>47210099018</v>
      </c>
      <c r="E64" s="16" t="s">
        <v>710</v>
      </c>
      <c r="F64" s="17">
        <v>0</v>
      </c>
      <c r="G64" s="19" t="s">
        <v>864</v>
      </c>
      <c r="H64" s="19" t="s">
        <v>842</v>
      </c>
      <c r="I64" s="19" t="s">
        <v>761</v>
      </c>
      <c r="J64" s="20" t="s">
        <v>762</v>
      </c>
      <c r="K64" s="24" t="s">
        <v>867</v>
      </c>
      <c r="L64" s="65" t="s">
        <v>764</v>
      </c>
      <c r="M64" s="23" t="s">
        <v>868</v>
      </c>
      <c r="N64" s="23">
        <v>600</v>
      </c>
      <c r="O64" s="23" t="s">
        <v>875</v>
      </c>
      <c r="P64" s="64" t="s">
        <v>879</v>
      </c>
      <c r="Q64" s="64" t="s">
        <v>880</v>
      </c>
      <c r="R64" s="64" t="s">
        <v>881</v>
      </c>
    </row>
    <row r="65" spans="1:18" s="27" customFormat="1" ht="75" x14ac:dyDescent="0.25">
      <c r="A65" s="13">
        <v>472100</v>
      </c>
      <c r="B65" s="14" t="s">
        <v>31</v>
      </c>
      <c r="C65" s="14" t="s">
        <v>15</v>
      </c>
      <c r="D65" s="15">
        <v>47210099022</v>
      </c>
      <c r="E65" s="16" t="s">
        <v>717</v>
      </c>
      <c r="F65" s="17">
        <v>1</v>
      </c>
      <c r="G65" s="19" t="s">
        <v>864</v>
      </c>
      <c r="H65" s="19" t="s">
        <v>842</v>
      </c>
      <c r="I65" s="19" t="s">
        <v>761</v>
      </c>
      <c r="J65" s="20" t="s">
        <v>762</v>
      </c>
      <c r="K65" s="24" t="s">
        <v>780</v>
      </c>
      <c r="L65" s="65" t="s">
        <v>764</v>
      </c>
      <c r="M65" s="23" t="s">
        <v>868</v>
      </c>
      <c r="N65" s="23">
        <v>366</v>
      </c>
      <c r="O65" s="23" t="s">
        <v>855</v>
      </c>
      <c r="P65" s="64" t="s">
        <v>879</v>
      </c>
      <c r="Q65" s="64" t="s">
        <v>880</v>
      </c>
      <c r="R65" s="64" t="s">
        <v>873</v>
      </c>
    </row>
    <row r="66" spans="1:18" s="27" customFormat="1" ht="75" x14ac:dyDescent="0.25">
      <c r="A66" s="13">
        <v>472100</v>
      </c>
      <c r="B66" s="14" t="s">
        <v>31</v>
      </c>
      <c r="C66" s="14" t="s">
        <v>15</v>
      </c>
      <c r="D66" s="15">
        <v>47210099023</v>
      </c>
      <c r="E66" s="16" t="s">
        <v>719</v>
      </c>
      <c r="F66" s="17">
        <v>1</v>
      </c>
      <c r="G66" s="19" t="s">
        <v>864</v>
      </c>
      <c r="H66" s="19" t="s">
        <v>842</v>
      </c>
      <c r="I66" s="19" t="s">
        <v>761</v>
      </c>
      <c r="J66" s="20" t="s">
        <v>762</v>
      </c>
      <c r="K66" s="24" t="s">
        <v>780</v>
      </c>
      <c r="L66" s="65" t="s">
        <v>764</v>
      </c>
      <c r="M66" s="23" t="s">
        <v>868</v>
      </c>
      <c r="N66" s="23">
        <v>366</v>
      </c>
      <c r="O66" s="23" t="s">
        <v>855</v>
      </c>
      <c r="P66" s="64" t="s">
        <v>879</v>
      </c>
      <c r="Q66" s="64" t="s">
        <v>880</v>
      </c>
      <c r="R66" s="64" t="s">
        <v>881</v>
      </c>
    </row>
    <row r="67" spans="1:18" s="27" customFormat="1" ht="75" x14ac:dyDescent="0.25">
      <c r="A67" s="13">
        <v>472100</v>
      </c>
      <c r="B67" s="14" t="s">
        <v>31</v>
      </c>
      <c r="C67" s="14" t="s">
        <v>15</v>
      </c>
      <c r="D67" s="15">
        <v>47210099024</v>
      </c>
      <c r="E67" s="16" t="s">
        <v>720</v>
      </c>
      <c r="F67" s="17">
        <v>1</v>
      </c>
      <c r="G67" s="19" t="s">
        <v>864</v>
      </c>
      <c r="H67" s="19" t="s">
        <v>842</v>
      </c>
      <c r="I67" s="19" t="s">
        <v>761</v>
      </c>
      <c r="J67" s="20" t="s">
        <v>762</v>
      </c>
      <c r="K67" s="24" t="s">
        <v>780</v>
      </c>
      <c r="L67" s="65" t="s">
        <v>764</v>
      </c>
      <c r="M67" s="23" t="s">
        <v>868</v>
      </c>
      <c r="N67" s="23">
        <v>366</v>
      </c>
      <c r="O67" s="23" t="s">
        <v>855</v>
      </c>
      <c r="P67" s="64" t="s">
        <v>879</v>
      </c>
      <c r="Q67" s="64" t="s">
        <v>880</v>
      </c>
      <c r="R67" s="64" t="s">
        <v>881</v>
      </c>
    </row>
    <row r="68" spans="1:18" s="27" customFormat="1" ht="75" x14ac:dyDescent="0.25">
      <c r="A68" s="13">
        <v>472100</v>
      </c>
      <c r="B68" s="14" t="s">
        <v>31</v>
      </c>
      <c r="C68" s="14" t="s">
        <v>15</v>
      </c>
      <c r="D68" s="15">
        <v>47210099026</v>
      </c>
      <c r="E68" s="16" t="s">
        <v>711</v>
      </c>
      <c r="F68" s="17">
        <v>1</v>
      </c>
      <c r="G68" s="19" t="s">
        <v>864</v>
      </c>
      <c r="H68" s="19" t="s">
        <v>842</v>
      </c>
      <c r="I68" s="19" t="s">
        <v>761</v>
      </c>
      <c r="J68" s="20" t="s">
        <v>762</v>
      </c>
      <c r="K68" s="24" t="s">
        <v>780</v>
      </c>
      <c r="L68" s="65" t="s">
        <v>764</v>
      </c>
      <c r="M68" s="23" t="s">
        <v>868</v>
      </c>
      <c r="N68" s="23">
        <v>366</v>
      </c>
      <c r="O68" s="23" t="s">
        <v>855</v>
      </c>
      <c r="P68" s="64" t="s">
        <v>879</v>
      </c>
      <c r="Q68" s="64" t="s">
        <v>880</v>
      </c>
      <c r="R68" s="64" t="s">
        <v>881</v>
      </c>
    </row>
    <row r="69" spans="1:18" s="27" customFormat="1" ht="75" x14ac:dyDescent="0.25">
      <c r="A69" s="13">
        <v>472100</v>
      </c>
      <c r="B69" s="14" t="s">
        <v>31</v>
      </c>
      <c r="C69" s="14" t="s">
        <v>15</v>
      </c>
      <c r="D69" s="15">
        <v>47210099040</v>
      </c>
      <c r="E69" s="16" t="s">
        <v>713</v>
      </c>
      <c r="F69" s="17">
        <v>1</v>
      </c>
      <c r="G69" s="19" t="s">
        <v>864</v>
      </c>
      <c r="H69" s="19" t="s">
        <v>842</v>
      </c>
      <c r="I69" s="19" t="s">
        <v>761</v>
      </c>
      <c r="J69" s="20" t="s">
        <v>762</v>
      </c>
      <c r="K69" s="24" t="s">
        <v>780</v>
      </c>
      <c r="L69" s="65" t="s">
        <v>764</v>
      </c>
      <c r="M69" s="23" t="s">
        <v>874</v>
      </c>
      <c r="N69" s="23">
        <v>366</v>
      </c>
      <c r="O69" s="23" t="s">
        <v>855</v>
      </c>
      <c r="P69" s="64" t="s">
        <v>879</v>
      </c>
      <c r="Q69" s="64" t="s">
        <v>880</v>
      </c>
      <c r="R69" s="64" t="s">
        <v>881</v>
      </c>
    </row>
    <row r="70" spans="1:18" s="27" customFormat="1" ht="75" x14ac:dyDescent="0.25">
      <c r="A70" s="13">
        <v>472100</v>
      </c>
      <c r="B70" s="14" t="s">
        <v>31</v>
      </c>
      <c r="C70" s="14" t="s">
        <v>15</v>
      </c>
      <c r="D70" s="15">
        <v>47210099050</v>
      </c>
      <c r="E70" s="16" t="s">
        <v>721</v>
      </c>
      <c r="F70" s="17">
        <v>1</v>
      </c>
      <c r="G70" s="19" t="s">
        <v>864</v>
      </c>
      <c r="H70" s="19" t="s">
        <v>842</v>
      </c>
      <c r="I70" s="19" t="s">
        <v>761</v>
      </c>
      <c r="J70" s="20" t="s">
        <v>762</v>
      </c>
      <c r="K70" s="24" t="s">
        <v>780</v>
      </c>
      <c r="L70" s="65" t="s">
        <v>764</v>
      </c>
      <c r="M70" s="23" t="s">
        <v>868</v>
      </c>
      <c r="N70" s="23">
        <v>366</v>
      </c>
      <c r="O70" s="23" t="s">
        <v>855</v>
      </c>
      <c r="P70" s="64" t="s">
        <v>879</v>
      </c>
      <c r="Q70" s="64" t="s">
        <v>880</v>
      </c>
      <c r="R70" s="64" t="s">
        <v>881</v>
      </c>
    </row>
    <row r="71" spans="1:18" s="27" customFormat="1" ht="75" x14ac:dyDescent="0.25">
      <c r="A71" s="13">
        <v>472200</v>
      </c>
      <c r="B71" s="14" t="s">
        <v>31</v>
      </c>
      <c r="C71" s="14" t="s">
        <v>15</v>
      </c>
      <c r="D71" s="15">
        <v>47220099102</v>
      </c>
      <c r="E71" s="16" t="s">
        <v>739</v>
      </c>
      <c r="F71" s="17">
        <v>1</v>
      </c>
      <c r="G71" s="19" t="s">
        <v>864</v>
      </c>
      <c r="H71" s="19" t="s">
        <v>842</v>
      </c>
      <c r="I71" s="19" t="s">
        <v>761</v>
      </c>
      <c r="J71" s="20" t="s">
        <v>762</v>
      </c>
      <c r="K71" s="24" t="s">
        <v>780</v>
      </c>
      <c r="L71" s="65" t="s">
        <v>764</v>
      </c>
      <c r="M71" s="23" t="s">
        <v>868</v>
      </c>
      <c r="N71" s="23">
        <v>366</v>
      </c>
      <c r="O71" s="23" t="s">
        <v>855</v>
      </c>
      <c r="P71" s="64" t="s">
        <v>883</v>
      </c>
      <c r="Q71" s="64" t="s">
        <v>872</v>
      </c>
      <c r="R71" s="64" t="s">
        <v>884</v>
      </c>
    </row>
    <row r="72" spans="1:18" s="27" customFormat="1" ht="45" x14ac:dyDescent="0.25">
      <c r="A72" s="13">
        <v>462000</v>
      </c>
      <c r="B72" s="14" t="s">
        <v>31</v>
      </c>
      <c r="C72" s="14" t="s">
        <v>15</v>
      </c>
      <c r="D72" s="15">
        <v>46200099000</v>
      </c>
      <c r="E72" s="16" t="s">
        <v>589</v>
      </c>
      <c r="F72" s="17">
        <v>0</v>
      </c>
      <c r="G72" s="19" t="s">
        <v>885</v>
      </c>
      <c r="H72" s="19" t="s">
        <v>886</v>
      </c>
      <c r="I72" s="19" t="s">
        <v>761</v>
      </c>
      <c r="J72" s="20" t="s">
        <v>762</v>
      </c>
      <c r="K72" s="24" t="s">
        <v>867</v>
      </c>
      <c r="L72" s="66" t="s">
        <v>764</v>
      </c>
      <c r="M72" s="23" t="s">
        <v>848</v>
      </c>
      <c r="N72" s="23">
        <v>90</v>
      </c>
      <c r="O72" s="23" t="s">
        <v>775</v>
      </c>
      <c r="P72" s="24" t="s">
        <v>887</v>
      </c>
      <c r="Q72" s="24" t="s">
        <v>888</v>
      </c>
      <c r="R72" s="64" t="s">
        <v>889</v>
      </c>
    </row>
    <row r="73" spans="1:18" s="27" customFormat="1" ht="75" x14ac:dyDescent="0.25">
      <c r="A73" s="13">
        <v>421000</v>
      </c>
      <c r="B73" s="14" t="s">
        <v>31</v>
      </c>
      <c r="C73" s="14" t="s">
        <v>15</v>
      </c>
      <c r="D73" s="15">
        <v>42100099000</v>
      </c>
      <c r="E73" s="16" t="s">
        <v>450</v>
      </c>
      <c r="F73" s="17">
        <v>0</v>
      </c>
      <c r="G73" s="19" t="s">
        <v>885</v>
      </c>
      <c r="H73" s="19" t="s">
        <v>886</v>
      </c>
      <c r="I73" s="19" t="s">
        <v>761</v>
      </c>
      <c r="J73" s="20" t="s">
        <v>815</v>
      </c>
      <c r="K73" s="24" t="s">
        <v>816</v>
      </c>
      <c r="L73" s="66" t="s">
        <v>764</v>
      </c>
      <c r="M73" s="23" t="s">
        <v>890</v>
      </c>
      <c r="N73" s="23">
        <v>90</v>
      </c>
      <c r="O73" s="23" t="s">
        <v>775</v>
      </c>
      <c r="P73" s="24" t="s">
        <v>891</v>
      </c>
      <c r="Q73" s="25" t="s">
        <v>892</v>
      </c>
      <c r="R73" s="64" t="s">
        <v>893</v>
      </c>
    </row>
    <row r="74" spans="1:18" s="27" customFormat="1" ht="45" x14ac:dyDescent="0.25">
      <c r="A74" s="13">
        <v>434000</v>
      </c>
      <c r="B74" s="67">
        <v>1100</v>
      </c>
      <c r="C74" s="14" t="s">
        <v>15</v>
      </c>
      <c r="D74" s="25">
        <v>43400099101</v>
      </c>
      <c r="E74" s="17" t="s">
        <v>488</v>
      </c>
      <c r="F74" s="68"/>
      <c r="G74" s="19" t="s">
        <v>885</v>
      </c>
      <c r="H74" s="19" t="s">
        <v>886</v>
      </c>
      <c r="I74" s="19" t="s">
        <v>761</v>
      </c>
      <c r="J74" s="20" t="s">
        <v>762</v>
      </c>
      <c r="K74" s="24" t="s">
        <v>867</v>
      </c>
      <c r="L74" s="66" t="s">
        <v>764</v>
      </c>
      <c r="M74" s="23" t="s">
        <v>848</v>
      </c>
      <c r="N74" s="23">
        <v>90</v>
      </c>
      <c r="O74" s="23" t="s">
        <v>775</v>
      </c>
      <c r="P74" s="69" t="s">
        <v>894</v>
      </c>
      <c r="Q74" s="24" t="s">
        <v>888</v>
      </c>
      <c r="R74" s="64" t="s">
        <v>895</v>
      </c>
    </row>
    <row r="75" spans="1:18" s="27" customFormat="1" ht="45" x14ac:dyDescent="0.25">
      <c r="A75" s="13">
        <v>435000</v>
      </c>
      <c r="B75" s="67">
        <v>1100</v>
      </c>
      <c r="C75" s="14" t="s">
        <v>15</v>
      </c>
      <c r="D75" s="25">
        <v>43400099105</v>
      </c>
      <c r="E75" s="17" t="s">
        <v>504</v>
      </c>
      <c r="F75" s="68"/>
      <c r="G75" s="19" t="s">
        <v>885</v>
      </c>
      <c r="H75" s="19" t="s">
        <v>886</v>
      </c>
      <c r="I75" s="19" t="s">
        <v>761</v>
      </c>
      <c r="J75" s="20" t="s">
        <v>762</v>
      </c>
      <c r="K75" s="24" t="s">
        <v>867</v>
      </c>
      <c r="L75" s="66" t="s">
        <v>764</v>
      </c>
      <c r="M75" s="23" t="s">
        <v>848</v>
      </c>
      <c r="N75" s="23">
        <v>90</v>
      </c>
      <c r="O75" s="23" t="s">
        <v>775</v>
      </c>
      <c r="P75" s="24" t="s">
        <v>896</v>
      </c>
      <c r="Q75" s="24" t="s">
        <v>888</v>
      </c>
      <c r="R75" s="64" t="s">
        <v>895</v>
      </c>
    </row>
    <row r="76" spans="1:18" s="27" customFormat="1" x14ac:dyDescent="0.25">
      <c r="A76" s="13">
        <v>466000</v>
      </c>
      <c r="B76" s="14" t="s">
        <v>31</v>
      </c>
      <c r="C76" s="14" t="s">
        <v>15</v>
      </c>
      <c r="D76" s="15">
        <v>46600099030</v>
      </c>
      <c r="E76" s="16" t="s">
        <v>897</v>
      </c>
      <c r="F76" s="17">
        <v>0</v>
      </c>
      <c r="G76" s="19" t="s">
        <v>898</v>
      </c>
      <c r="H76" s="19" t="s">
        <v>760</v>
      </c>
      <c r="I76" s="19" t="s">
        <v>761</v>
      </c>
      <c r="J76" s="19"/>
      <c r="K76" s="62"/>
      <c r="L76" s="70" t="s">
        <v>764</v>
      </c>
      <c r="M76" s="71" t="s">
        <v>849</v>
      </c>
      <c r="N76" s="71">
        <v>240</v>
      </c>
      <c r="O76" s="71" t="s">
        <v>899</v>
      </c>
      <c r="P76" s="62"/>
      <c r="Q76" s="62"/>
      <c r="R76" s="62"/>
    </row>
    <row r="77" spans="1:18" s="27" customFormat="1" x14ac:dyDescent="0.25">
      <c r="A77" s="13">
        <v>467200</v>
      </c>
      <c r="B77" s="14" t="s">
        <v>31</v>
      </c>
      <c r="C77" s="14" t="s">
        <v>15</v>
      </c>
      <c r="D77" s="15">
        <v>46720099031</v>
      </c>
      <c r="E77" s="16" t="s">
        <v>649</v>
      </c>
      <c r="F77" s="17">
        <v>0</v>
      </c>
      <c r="G77" s="19" t="s">
        <v>900</v>
      </c>
      <c r="H77" s="19" t="s">
        <v>760</v>
      </c>
      <c r="I77" s="19" t="s">
        <v>761</v>
      </c>
      <c r="J77" s="19"/>
      <c r="K77" s="62"/>
      <c r="L77" s="70" t="s">
        <v>764</v>
      </c>
      <c r="M77" s="71" t="s">
        <v>849</v>
      </c>
      <c r="N77" s="71">
        <v>240</v>
      </c>
      <c r="O77" s="71" t="s">
        <v>899</v>
      </c>
      <c r="P77" s="72"/>
      <c r="Q77" s="62"/>
      <c r="R77" s="62"/>
    </row>
    <row r="78" spans="1:18" s="27" customFormat="1" x14ac:dyDescent="0.25">
      <c r="A78" s="13">
        <v>467200</v>
      </c>
      <c r="B78" s="14" t="s">
        <v>33</v>
      </c>
      <c r="C78" s="14" t="s">
        <v>15</v>
      </c>
      <c r="D78" s="15">
        <v>46720099031</v>
      </c>
      <c r="E78" s="16" t="s">
        <v>649</v>
      </c>
      <c r="F78" s="17">
        <v>0</v>
      </c>
      <c r="G78" s="19" t="s">
        <v>900</v>
      </c>
      <c r="H78" s="19" t="s">
        <v>760</v>
      </c>
      <c r="I78" s="19" t="s">
        <v>761</v>
      </c>
      <c r="J78" s="73"/>
      <c r="K78" s="61"/>
      <c r="L78" s="70" t="s">
        <v>764</v>
      </c>
      <c r="M78" s="71" t="s">
        <v>849</v>
      </c>
      <c r="N78" s="71">
        <v>240</v>
      </c>
      <c r="O78" s="71" t="s">
        <v>899</v>
      </c>
      <c r="P78" s="61"/>
      <c r="Q78" s="61"/>
      <c r="R78" s="61"/>
    </row>
    <row r="79" spans="1:18" s="27" customFormat="1" x14ac:dyDescent="0.25">
      <c r="A79" s="13">
        <v>467200</v>
      </c>
      <c r="B79" s="14" t="s">
        <v>36</v>
      </c>
      <c r="C79" s="14" t="s">
        <v>15</v>
      </c>
      <c r="D79" s="15">
        <v>46720099031</v>
      </c>
      <c r="E79" s="16" t="s">
        <v>649</v>
      </c>
      <c r="F79" s="17">
        <v>0</v>
      </c>
      <c r="G79" s="19" t="s">
        <v>900</v>
      </c>
      <c r="H79" s="19" t="s">
        <v>760</v>
      </c>
      <c r="I79" s="19" t="s">
        <v>761</v>
      </c>
      <c r="J79" s="73"/>
      <c r="K79" s="61"/>
      <c r="L79" s="70" t="s">
        <v>764</v>
      </c>
      <c r="M79" s="71" t="s">
        <v>849</v>
      </c>
      <c r="N79" s="71">
        <v>240</v>
      </c>
      <c r="O79" s="71" t="s">
        <v>899</v>
      </c>
      <c r="P79" s="61"/>
      <c r="Q79" s="61"/>
      <c r="R79" s="61"/>
    </row>
    <row r="80" spans="1:18" s="27" customFormat="1" x14ac:dyDescent="0.25">
      <c r="A80" s="13">
        <v>467200</v>
      </c>
      <c r="B80" s="14" t="s">
        <v>39</v>
      </c>
      <c r="C80" s="14" t="s">
        <v>15</v>
      </c>
      <c r="D80" s="15">
        <v>46720099031</v>
      </c>
      <c r="E80" s="16" t="s">
        <v>649</v>
      </c>
      <c r="F80" s="17">
        <v>0</v>
      </c>
      <c r="G80" s="19" t="s">
        <v>900</v>
      </c>
      <c r="H80" s="19" t="s">
        <v>760</v>
      </c>
      <c r="I80" s="19" t="s">
        <v>761</v>
      </c>
      <c r="J80" s="73"/>
      <c r="K80" s="61"/>
      <c r="L80" s="70" t="s">
        <v>764</v>
      </c>
      <c r="M80" s="71" t="s">
        <v>849</v>
      </c>
      <c r="N80" s="71">
        <v>240</v>
      </c>
      <c r="O80" s="71" t="s">
        <v>899</v>
      </c>
      <c r="P80" s="61"/>
      <c r="Q80" s="61"/>
      <c r="R80" s="61"/>
    </row>
    <row r="81" spans="1:18" s="27" customFormat="1" x14ac:dyDescent="0.25">
      <c r="A81" s="13">
        <v>467200</v>
      </c>
      <c r="B81" s="14" t="s">
        <v>40</v>
      </c>
      <c r="C81" s="14" t="s">
        <v>15</v>
      </c>
      <c r="D81" s="15">
        <v>46720099031</v>
      </c>
      <c r="E81" s="16" t="s">
        <v>649</v>
      </c>
      <c r="F81" s="17">
        <v>0</v>
      </c>
      <c r="G81" s="19" t="s">
        <v>900</v>
      </c>
      <c r="H81" s="19" t="s">
        <v>760</v>
      </c>
      <c r="I81" s="19" t="s">
        <v>761</v>
      </c>
      <c r="J81" s="73"/>
      <c r="K81" s="61"/>
      <c r="L81" s="70" t="s">
        <v>764</v>
      </c>
      <c r="M81" s="71" t="s">
        <v>849</v>
      </c>
      <c r="N81" s="71">
        <v>240</v>
      </c>
      <c r="O81" s="71" t="s">
        <v>899</v>
      </c>
      <c r="P81" s="61"/>
      <c r="Q81" s="61"/>
      <c r="R81" s="61"/>
    </row>
    <row r="82" spans="1:18" s="27" customFormat="1" x14ac:dyDescent="0.25">
      <c r="A82" s="13">
        <v>467200</v>
      </c>
      <c r="B82" s="14" t="s">
        <v>41</v>
      </c>
      <c r="C82" s="14" t="s">
        <v>15</v>
      </c>
      <c r="D82" s="15">
        <v>46720099031</v>
      </c>
      <c r="E82" s="16" t="s">
        <v>649</v>
      </c>
      <c r="F82" s="17">
        <v>0</v>
      </c>
      <c r="G82" s="19" t="s">
        <v>900</v>
      </c>
      <c r="H82" s="19" t="s">
        <v>760</v>
      </c>
      <c r="I82" s="19" t="s">
        <v>761</v>
      </c>
      <c r="J82" s="73"/>
      <c r="K82" s="61"/>
      <c r="L82" s="70" t="s">
        <v>764</v>
      </c>
      <c r="M82" s="71" t="s">
        <v>849</v>
      </c>
      <c r="N82" s="71">
        <v>240</v>
      </c>
      <c r="O82" s="71" t="s">
        <v>899</v>
      </c>
      <c r="P82" s="61"/>
      <c r="Q82" s="61"/>
      <c r="R82" s="61"/>
    </row>
    <row r="83" spans="1:18" s="27" customFormat="1" x14ac:dyDescent="0.25">
      <c r="A83" s="13">
        <v>467200</v>
      </c>
      <c r="B83" s="14" t="s">
        <v>80</v>
      </c>
      <c r="C83" s="14" t="s">
        <v>15</v>
      </c>
      <c r="D83" s="15">
        <v>46720099031</v>
      </c>
      <c r="E83" s="16" t="s">
        <v>649</v>
      </c>
      <c r="F83" s="17">
        <v>0</v>
      </c>
      <c r="G83" s="19" t="s">
        <v>900</v>
      </c>
      <c r="H83" s="19" t="s">
        <v>760</v>
      </c>
      <c r="I83" s="19" t="s">
        <v>761</v>
      </c>
      <c r="J83" s="73"/>
      <c r="K83" s="61"/>
      <c r="L83" s="70" t="s">
        <v>764</v>
      </c>
      <c r="M83" s="71" t="s">
        <v>849</v>
      </c>
      <c r="N83" s="71">
        <v>240</v>
      </c>
      <c r="O83" s="71" t="s">
        <v>899</v>
      </c>
      <c r="P83" s="61"/>
      <c r="Q83" s="61"/>
      <c r="R83" s="61"/>
    </row>
    <row r="84" spans="1:18" s="27" customFormat="1" x14ac:dyDescent="0.25">
      <c r="A84" s="13">
        <v>467200</v>
      </c>
      <c r="B84" s="14" t="s">
        <v>42</v>
      </c>
      <c r="C84" s="14" t="s">
        <v>15</v>
      </c>
      <c r="D84" s="15">
        <v>46720099031</v>
      </c>
      <c r="E84" s="16" t="s">
        <v>649</v>
      </c>
      <c r="F84" s="17">
        <v>0</v>
      </c>
      <c r="G84" s="19" t="s">
        <v>900</v>
      </c>
      <c r="H84" s="19" t="s">
        <v>760</v>
      </c>
      <c r="I84" s="19" t="s">
        <v>761</v>
      </c>
      <c r="J84" s="73"/>
      <c r="K84" s="61"/>
      <c r="L84" s="70" t="s">
        <v>764</v>
      </c>
      <c r="M84" s="71" t="s">
        <v>849</v>
      </c>
      <c r="N84" s="71">
        <v>240</v>
      </c>
      <c r="O84" s="71" t="s">
        <v>899</v>
      </c>
      <c r="P84" s="61"/>
      <c r="Q84" s="61"/>
      <c r="R84" s="61"/>
    </row>
    <row r="85" spans="1:18" s="27" customFormat="1" x14ac:dyDescent="0.25">
      <c r="A85" s="13">
        <v>467200</v>
      </c>
      <c r="B85" s="14" t="s">
        <v>81</v>
      </c>
      <c r="C85" s="14" t="s">
        <v>15</v>
      </c>
      <c r="D85" s="15">
        <v>46720099031</v>
      </c>
      <c r="E85" s="16" t="s">
        <v>649</v>
      </c>
      <c r="F85" s="17">
        <v>0</v>
      </c>
      <c r="G85" s="19" t="s">
        <v>900</v>
      </c>
      <c r="H85" s="19" t="s">
        <v>760</v>
      </c>
      <c r="I85" s="19" t="s">
        <v>761</v>
      </c>
      <c r="J85" s="73"/>
      <c r="K85" s="61"/>
      <c r="L85" s="70" t="s">
        <v>764</v>
      </c>
      <c r="M85" s="71" t="s">
        <v>849</v>
      </c>
      <c r="N85" s="71">
        <v>240</v>
      </c>
      <c r="O85" s="71" t="s">
        <v>899</v>
      </c>
      <c r="P85" s="61"/>
      <c r="Q85" s="61"/>
      <c r="R85" s="61"/>
    </row>
    <row r="86" spans="1:18" s="27" customFormat="1" x14ac:dyDescent="0.25">
      <c r="A86" s="13">
        <v>467200</v>
      </c>
      <c r="B86" s="14" t="s">
        <v>48</v>
      </c>
      <c r="C86" s="14" t="s">
        <v>15</v>
      </c>
      <c r="D86" s="15">
        <v>46720099031</v>
      </c>
      <c r="E86" s="16" t="s">
        <v>649</v>
      </c>
      <c r="F86" s="17">
        <v>0</v>
      </c>
      <c r="G86" s="19" t="s">
        <v>900</v>
      </c>
      <c r="H86" s="19" t="s">
        <v>760</v>
      </c>
      <c r="I86" s="19" t="s">
        <v>761</v>
      </c>
      <c r="J86" s="73"/>
      <c r="K86" s="61"/>
      <c r="L86" s="70" t="s">
        <v>764</v>
      </c>
      <c r="M86" s="71" t="s">
        <v>849</v>
      </c>
      <c r="N86" s="71">
        <v>240</v>
      </c>
      <c r="O86" s="71" t="s">
        <v>899</v>
      </c>
      <c r="P86" s="61"/>
      <c r="Q86" s="61"/>
      <c r="R86" s="61"/>
    </row>
    <row r="87" spans="1:18" s="27" customFormat="1" x14ac:dyDescent="0.25">
      <c r="A87" s="13">
        <v>467200</v>
      </c>
      <c r="B87" s="14" t="s">
        <v>26</v>
      </c>
      <c r="C87" s="14" t="s">
        <v>15</v>
      </c>
      <c r="D87" s="15">
        <v>46720099031</v>
      </c>
      <c r="E87" s="16" t="s">
        <v>649</v>
      </c>
      <c r="F87" s="17">
        <v>0</v>
      </c>
      <c r="G87" s="19" t="s">
        <v>900</v>
      </c>
      <c r="H87" s="19" t="s">
        <v>760</v>
      </c>
      <c r="I87" s="19" t="s">
        <v>761</v>
      </c>
      <c r="J87" s="73"/>
      <c r="K87" s="61"/>
      <c r="L87" s="70" t="s">
        <v>764</v>
      </c>
      <c r="M87" s="71" t="s">
        <v>849</v>
      </c>
      <c r="N87" s="71">
        <v>240</v>
      </c>
      <c r="O87" s="71" t="s">
        <v>899</v>
      </c>
      <c r="P87" s="61"/>
      <c r="Q87" s="61"/>
      <c r="R87" s="61"/>
    </row>
    <row r="88" spans="1:18" s="27" customFormat="1" x14ac:dyDescent="0.25">
      <c r="A88" s="13">
        <v>467200</v>
      </c>
      <c r="B88" s="14" t="s">
        <v>22</v>
      </c>
      <c r="C88" s="14" t="s">
        <v>15</v>
      </c>
      <c r="D88" s="15">
        <v>46720099031</v>
      </c>
      <c r="E88" s="16" t="s">
        <v>649</v>
      </c>
      <c r="F88" s="17">
        <v>0</v>
      </c>
      <c r="G88" s="19" t="s">
        <v>900</v>
      </c>
      <c r="H88" s="19" t="s">
        <v>760</v>
      </c>
      <c r="I88" s="19" t="s">
        <v>761</v>
      </c>
      <c r="J88" s="73"/>
      <c r="K88" s="61"/>
      <c r="L88" s="70" t="s">
        <v>764</v>
      </c>
      <c r="M88" s="71" t="s">
        <v>849</v>
      </c>
      <c r="N88" s="71">
        <v>240</v>
      </c>
      <c r="O88" s="71" t="s">
        <v>899</v>
      </c>
      <c r="P88" s="61"/>
      <c r="Q88" s="61"/>
      <c r="R88" s="61"/>
    </row>
    <row r="89" spans="1:18" s="27" customFormat="1" x14ac:dyDescent="0.25">
      <c r="A89" s="13">
        <v>467200</v>
      </c>
      <c r="B89" s="14" t="s">
        <v>45</v>
      </c>
      <c r="C89" s="14" t="s">
        <v>15</v>
      </c>
      <c r="D89" s="15">
        <v>46720099031</v>
      </c>
      <c r="E89" s="16" t="s">
        <v>649</v>
      </c>
      <c r="F89" s="17">
        <v>0</v>
      </c>
      <c r="G89" s="19" t="s">
        <v>900</v>
      </c>
      <c r="H89" s="19" t="s">
        <v>760</v>
      </c>
      <c r="I89" s="19" t="s">
        <v>761</v>
      </c>
      <c r="J89" s="73"/>
      <c r="K89" s="61"/>
      <c r="L89" s="70" t="s">
        <v>764</v>
      </c>
      <c r="M89" s="71" t="s">
        <v>849</v>
      </c>
      <c r="N89" s="71">
        <v>240</v>
      </c>
      <c r="O89" s="71" t="s">
        <v>899</v>
      </c>
      <c r="P89" s="61"/>
      <c r="Q89" s="61"/>
      <c r="R89" s="61"/>
    </row>
    <row r="90" spans="1:18" s="27" customFormat="1" x14ac:dyDescent="0.25">
      <c r="A90" s="13">
        <v>467200</v>
      </c>
      <c r="B90" s="14" t="s">
        <v>84</v>
      </c>
      <c r="C90" s="14" t="s">
        <v>15</v>
      </c>
      <c r="D90" s="15">
        <v>46720099031</v>
      </c>
      <c r="E90" s="16" t="s">
        <v>649</v>
      </c>
      <c r="F90" s="17">
        <v>0</v>
      </c>
      <c r="G90" s="19" t="s">
        <v>900</v>
      </c>
      <c r="H90" s="19" t="s">
        <v>760</v>
      </c>
      <c r="I90" s="19" t="s">
        <v>761</v>
      </c>
      <c r="J90" s="73"/>
      <c r="K90" s="61"/>
      <c r="L90" s="70" t="s">
        <v>764</v>
      </c>
      <c r="M90" s="71" t="s">
        <v>849</v>
      </c>
      <c r="N90" s="71">
        <v>240</v>
      </c>
      <c r="O90" s="71" t="s">
        <v>899</v>
      </c>
      <c r="P90" s="61"/>
      <c r="Q90" s="61"/>
      <c r="R90" s="61"/>
    </row>
    <row r="91" spans="1:18" s="27" customFormat="1" x14ac:dyDescent="0.25">
      <c r="A91" s="13">
        <v>467200</v>
      </c>
      <c r="B91" s="14" t="s">
        <v>87</v>
      </c>
      <c r="C91" s="14" t="s">
        <v>15</v>
      </c>
      <c r="D91" s="15">
        <v>46720099031</v>
      </c>
      <c r="E91" s="16" t="s">
        <v>649</v>
      </c>
      <c r="F91" s="17">
        <v>0</v>
      </c>
      <c r="G91" s="19" t="s">
        <v>900</v>
      </c>
      <c r="H91" s="19" t="s">
        <v>760</v>
      </c>
      <c r="I91" s="19" t="s">
        <v>761</v>
      </c>
      <c r="J91" s="73"/>
      <c r="K91" s="61"/>
      <c r="L91" s="70" t="s">
        <v>764</v>
      </c>
      <c r="M91" s="71" t="s">
        <v>849</v>
      </c>
      <c r="N91" s="71">
        <v>240</v>
      </c>
      <c r="O91" s="71" t="s">
        <v>899</v>
      </c>
      <c r="P91" s="61"/>
      <c r="Q91" s="61"/>
      <c r="R91" s="61"/>
    </row>
    <row r="92" spans="1:18" s="27" customFormat="1" x14ac:dyDescent="0.25">
      <c r="A92" s="13">
        <v>467200</v>
      </c>
      <c r="B92" s="14" t="s">
        <v>436</v>
      </c>
      <c r="C92" s="14" t="s">
        <v>15</v>
      </c>
      <c r="D92" s="15">
        <v>46720099031</v>
      </c>
      <c r="E92" s="16" t="s">
        <v>649</v>
      </c>
      <c r="F92" s="17">
        <v>0</v>
      </c>
      <c r="G92" s="19" t="s">
        <v>900</v>
      </c>
      <c r="H92" s="19" t="s">
        <v>760</v>
      </c>
      <c r="I92" s="19" t="s">
        <v>761</v>
      </c>
      <c r="J92" s="73"/>
      <c r="K92" s="61"/>
      <c r="L92" s="70" t="s">
        <v>764</v>
      </c>
      <c r="M92" s="71" t="s">
        <v>849</v>
      </c>
      <c r="N92" s="71">
        <v>240</v>
      </c>
      <c r="O92" s="71" t="s">
        <v>899</v>
      </c>
      <c r="P92" s="61"/>
      <c r="Q92" s="61"/>
      <c r="R92" s="61"/>
    </row>
    <row r="93" spans="1:18" s="27" customFormat="1" x14ac:dyDescent="0.25">
      <c r="A93" s="13">
        <v>467200</v>
      </c>
      <c r="B93" s="14" t="s">
        <v>88</v>
      </c>
      <c r="C93" s="14" t="s">
        <v>15</v>
      </c>
      <c r="D93" s="15">
        <v>46720099031</v>
      </c>
      <c r="E93" s="16" t="s">
        <v>649</v>
      </c>
      <c r="F93" s="17">
        <v>0</v>
      </c>
      <c r="G93" s="19" t="s">
        <v>900</v>
      </c>
      <c r="H93" s="19" t="s">
        <v>760</v>
      </c>
      <c r="I93" s="19" t="s">
        <v>761</v>
      </c>
      <c r="J93" s="73"/>
      <c r="K93" s="61"/>
      <c r="L93" s="70" t="s">
        <v>764</v>
      </c>
      <c r="M93" s="71" t="s">
        <v>849</v>
      </c>
      <c r="N93" s="71">
        <v>240</v>
      </c>
      <c r="O93" s="71" t="s">
        <v>899</v>
      </c>
      <c r="P93" s="61"/>
      <c r="Q93" s="61"/>
      <c r="R93" s="61"/>
    </row>
    <row r="94" spans="1:18" s="27" customFormat="1" x14ac:dyDescent="0.25">
      <c r="A94" s="13">
        <v>467200</v>
      </c>
      <c r="B94" s="14" t="s">
        <v>46</v>
      </c>
      <c r="C94" s="14" t="s">
        <v>15</v>
      </c>
      <c r="D94" s="15">
        <v>46720099031</v>
      </c>
      <c r="E94" s="16" t="s">
        <v>649</v>
      </c>
      <c r="F94" s="17">
        <v>0</v>
      </c>
      <c r="G94" s="19" t="s">
        <v>900</v>
      </c>
      <c r="H94" s="19" t="s">
        <v>760</v>
      </c>
      <c r="I94" s="19" t="s">
        <v>761</v>
      </c>
      <c r="J94" s="73"/>
      <c r="K94" s="61"/>
      <c r="L94" s="70" t="s">
        <v>764</v>
      </c>
      <c r="M94" s="71" t="s">
        <v>849</v>
      </c>
      <c r="N94" s="71">
        <v>240</v>
      </c>
      <c r="O94" s="71" t="s">
        <v>899</v>
      </c>
      <c r="P94" s="61"/>
      <c r="Q94" s="61"/>
      <c r="R94" s="61"/>
    </row>
    <row r="95" spans="1:18" s="27" customFormat="1" x14ac:dyDescent="0.25">
      <c r="A95" s="13">
        <v>467200</v>
      </c>
      <c r="B95" s="14" t="s">
        <v>31</v>
      </c>
      <c r="C95" s="14" t="s">
        <v>15</v>
      </c>
      <c r="D95" s="15">
        <v>46720099035</v>
      </c>
      <c r="E95" s="16" t="s">
        <v>658</v>
      </c>
      <c r="F95" s="17">
        <v>0</v>
      </c>
      <c r="G95" s="19" t="s">
        <v>900</v>
      </c>
      <c r="H95" s="19" t="s">
        <v>760</v>
      </c>
      <c r="I95" s="19" t="s">
        <v>761</v>
      </c>
      <c r="J95" s="19"/>
      <c r="K95" s="62"/>
      <c r="L95" s="70" t="s">
        <v>764</v>
      </c>
      <c r="M95" s="71" t="s">
        <v>849</v>
      </c>
      <c r="N95" s="71">
        <v>240</v>
      </c>
      <c r="O95" s="71" t="s">
        <v>899</v>
      </c>
      <c r="P95" s="62"/>
      <c r="Q95" s="62"/>
      <c r="R95" s="62"/>
    </row>
    <row r="96" spans="1:18" s="27" customFormat="1" x14ac:dyDescent="0.25">
      <c r="A96" s="13">
        <v>467200</v>
      </c>
      <c r="B96" s="14" t="s">
        <v>33</v>
      </c>
      <c r="C96" s="14" t="s">
        <v>15</v>
      </c>
      <c r="D96" s="15">
        <v>46720099035</v>
      </c>
      <c r="E96" s="16" t="s">
        <v>658</v>
      </c>
      <c r="F96" s="17">
        <v>0</v>
      </c>
      <c r="G96" s="19" t="s">
        <v>900</v>
      </c>
      <c r="H96" s="19" t="s">
        <v>760</v>
      </c>
      <c r="I96" s="19" t="s">
        <v>761</v>
      </c>
      <c r="J96" s="73"/>
      <c r="K96" s="61"/>
      <c r="L96" s="70" t="s">
        <v>764</v>
      </c>
      <c r="M96" s="71" t="s">
        <v>849</v>
      </c>
      <c r="N96" s="71" t="s">
        <v>901</v>
      </c>
      <c r="O96" s="71" t="s">
        <v>901</v>
      </c>
      <c r="P96" s="61"/>
      <c r="Q96" s="61"/>
      <c r="R96" s="61"/>
    </row>
    <row r="97" spans="1:18" s="27" customFormat="1" x14ac:dyDescent="0.25">
      <c r="A97" s="13">
        <v>467200</v>
      </c>
      <c r="B97" s="14" t="s">
        <v>36</v>
      </c>
      <c r="C97" s="14" t="s">
        <v>15</v>
      </c>
      <c r="D97" s="15">
        <v>46720099035</v>
      </c>
      <c r="E97" s="16" t="s">
        <v>658</v>
      </c>
      <c r="F97" s="17">
        <v>0</v>
      </c>
      <c r="G97" s="19" t="s">
        <v>900</v>
      </c>
      <c r="H97" s="19" t="s">
        <v>760</v>
      </c>
      <c r="I97" s="19" t="s">
        <v>761</v>
      </c>
      <c r="J97" s="73"/>
      <c r="K97" s="61"/>
      <c r="L97" s="70" t="s">
        <v>764</v>
      </c>
      <c r="M97" s="71" t="s">
        <v>849</v>
      </c>
      <c r="N97" s="71" t="s">
        <v>901</v>
      </c>
      <c r="O97" s="71" t="s">
        <v>901</v>
      </c>
      <c r="P97" s="61"/>
      <c r="Q97" s="61"/>
      <c r="R97" s="61"/>
    </row>
    <row r="98" spans="1:18" s="27" customFormat="1" x14ac:dyDescent="0.25">
      <c r="A98" s="13">
        <v>467200</v>
      </c>
      <c r="B98" s="14" t="s">
        <v>39</v>
      </c>
      <c r="C98" s="14" t="s">
        <v>15</v>
      </c>
      <c r="D98" s="15">
        <v>46720099035</v>
      </c>
      <c r="E98" s="16" t="s">
        <v>658</v>
      </c>
      <c r="F98" s="17">
        <v>0</v>
      </c>
      <c r="G98" s="19" t="s">
        <v>900</v>
      </c>
      <c r="H98" s="19" t="s">
        <v>760</v>
      </c>
      <c r="I98" s="19" t="s">
        <v>761</v>
      </c>
      <c r="J98" s="73"/>
      <c r="K98" s="61"/>
      <c r="L98" s="70" t="s">
        <v>764</v>
      </c>
      <c r="M98" s="71" t="s">
        <v>849</v>
      </c>
      <c r="N98" s="71" t="s">
        <v>901</v>
      </c>
      <c r="O98" s="71" t="s">
        <v>901</v>
      </c>
      <c r="P98" s="61"/>
      <c r="Q98" s="61"/>
      <c r="R98" s="61"/>
    </row>
    <row r="99" spans="1:18" s="27" customFormat="1" x14ac:dyDescent="0.25">
      <c r="A99" s="13">
        <v>467200</v>
      </c>
      <c r="B99" s="14" t="s">
        <v>40</v>
      </c>
      <c r="C99" s="14" t="s">
        <v>15</v>
      </c>
      <c r="D99" s="15">
        <v>46720099035</v>
      </c>
      <c r="E99" s="16" t="s">
        <v>658</v>
      </c>
      <c r="F99" s="17">
        <v>0</v>
      </c>
      <c r="G99" s="19" t="s">
        <v>900</v>
      </c>
      <c r="H99" s="19" t="s">
        <v>760</v>
      </c>
      <c r="I99" s="19" t="s">
        <v>761</v>
      </c>
      <c r="J99" s="73"/>
      <c r="K99" s="61"/>
      <c r="L99" s="70" t="s">
        <v>764</v>
      </c>
      <c r="M99" s="71" t="s">
        <v>849</v>
      </c>
      <c r="N99" s="71" t="s">
        <v>901</v>
      </c>
      <c r="O99" s="71" t="s">
        <v>901</v>
      </c>
      <c r="P99" s="61"/>
      <c r="Q99" s="61"/>
      <c r="R99" s="61"/>
    </row>
    <row r="100" spans="1:18" s="27" customFormat="1" x14ac:dyDescent="0.25">
      <c r="A100" s="13">
        <v>467200</v>
      </c>
      <c r="B100" s="14" t="s">
        <v>41</v>
      </c>
      <c r="C100" s="14" t="s">
        <v>15</v>
      </c>
      <c r="D100" s="15">
        <v>46720099035</v>
      </c>
      <c r="E100" s="16" t="s">
        <v>658</v>
      </c>
      <c r="F100" s="17">
        <v>0</v>
      </c>
      <c r="G100" s="19" t="s">
        <v>900</v>
      </c>
      <c r="H100" s="19" t="s">
        <v>760</v>
      </c>
      <c r="I100" s="19" t="s">
        <v>761</v>
      </c>
      <c r="J100" s="73"/>
      <c r="K100" s="61"/>
      <c r="L100" s="70" t="s">
        <v>764</v>
      </c>
      <c r="M100" s="71" t="s">
        <v>849</v>
      </c>
      <c r="N100" s="71" t="s">
        <v>901</v>
      </c>
      <c r="O100" s="71" t="s">
        <v>901</v>
      </c>
      <c r="P100" s="61"/>
      <c r="Q100" s="61"/>
      <c r="R100" s="61"/>
    </row>
    <row r="101" spans="1:18" s="27" customFormat="1" x14ac:dyDescent="0.25">
      <c r="A101" s="13">
        <v>467200</v>
      </c>
      <c r="B101" s="14" t="s">
        <v>80</v>
      </c>
      <c r="C101" s="14" t="s">
        <v>15</v>
      </c>
      <c r="D101" s="15">
        <v>46720099035</v>
      </c>
      <c r="E101" s="16" t="s">
        <v>658</v>
      </c>
      <c r="F101" s="17">
        <v>0</v>
      </c>
      <c r="G101" s="19" t="s">
        <v>900</v>
      </c>
      <c r="H101" s="19" t="s">
        <v>760</v>
      </c>
      <c r="I101" s="19" t="s">
        <v>761</v>
      </c>
      <c r="J101" s="73"/>
      <c r="K101" s="61"/>
      <c r="L101" s="70" t="s">
        <v>764</v>
      </c>
      <c r="M101" s="71" t="s">
        <v>849</v>
      </c>
      <c r="N101" s="71" t="s">
        <v>901</v>
      </c>
      <c r="O101" s="71" t="s">
        <v>901</v>
      </c>
      <c r="P101" s="61"/>
      <c r="Q101" s="61"/>
      <c r="R101" s="61"/>
    </row>
    <row r="102" spans="1:18" s="27" customFormat="1" x14ac:dyDescent="0.25">
      <c r="A102" s="13">
        <v>467200</v>
      </c>
      <c r="B102" s="14" t="s">
        <v>42</v>
      </c>
      <c r="C102" s="14" t="s">
        <v>15</v>
      </c>
      <c r="D102" s="15">
        <v>46720099035</v>
      </c>
      <c r="E102" s="16" t="s">
        <v>658</v>
      </c>
      <c r="F102" s="17">
        <v>0</v>
      </c>
      <c r="G102" s="19" t="s">
        <v>900</v>
      </c>
      <c r="H102" s="19" t="s">
        <v>760</v>
      </c>
      <c r="I102" s="19" t="s">
        <v>761</v>
      </c>
      <c r="J102" s="73"/>
      <c r="K102" s="61"/>
      <c r="L102" s="70" t="s">
        <v>764</v>
      </c>
      <c r="M102" s="71" t="s">
        <v>849</v>
      </c>
      <c r="N102" s="71" t="s">
        <v>901</v>
      </c>
      <c r="O102" s="71" t="s">
        <v>901</v>
      </c>
      <c r="P102" s="61"/>
      <c r="Q102" s="61"/>
      <c r="R102" s="61"/>
    </row>
    <row r="103" spans="1:18" s="27" customFormat="1" x14ac:dyDescent="0.25">
      <c r="A103" s="13">
        <v>467200</v>
      </c>
      <c r="B103" s="14" t="s">
        <v>81</v>
      </c>
      <c r="C103" s="14" t="s">
        <v>15</v>
      </c>
      <c r="D103" s="15">
        <v>46720099035</v>
      </c>
      <c r="E103" s="16" t="s">
        <v>658</v>
      </c>
      <c r="F103" s="17">
        <v>0</v>
      </c>
      <c r="G103" s="19" t="s">
        <v>900</v>
      </c>
      <c r="H103" s="19" t="s">
        <v>760</v>
      </c>
      <c r="I103" s="19" t="s">
        <v>761</v>
      </c>
      <c r="J103" s="73"/>
      <c r="K103" s="61"/>
      <c r="L103" s="70" t="s">
        <v>764</v>
      </c>
      <c r="M103" s="71" t="s">
        <v>849</v>
      </c>
      <c r="N103" s="71" t="s">
        <v>901</v>
      </c>
      <c r="O103" s="71" t="s">
        <v>901</v>
      </c>
      <c r="P103" s="61"/>
      <c r="Q103" s="61"/>
      <c r="R103" s="61"/>
    </row>
    <row r="104" spans="1:18" s="27" customFormat="1" x14ac:dyDescent="0.25">
      <c r="A104" s="13">
        <v>467200</v>
      </c>
      <c r="B104" s="14" t="s">
        <v>48</v>
      </c>
      <c r="C104" s="14" t="s">
        <v>15</v>
      </c>
      <c r="D104" s="15">
        <v>46720099035</v>
      </c>
      <c r="E104" s="16" t="s">
        <v>658</v>
      </c>
      <c r="F104" s="17">
        <v>0</v>
      </c>
      <c r="G104" s="19" t="s">
        <v>900</v>
      </c>
      <c r="H104" s="19" t="s">
        <v>760</v>
      </c>
      <c r="I104" s="19" t="s">
        <v>761</v>
      </c>
      <c r="J104" s="73"/>
      <c r="K104" s="61"/>
      <c r="L104" s="70" t="s">
        <v>764</v>
      </c>
      <c r="M104" s="71" t="s">
        <v>849</v>
      </c>
      <c r="N104" s="71" t="s">
        <v>901</v>
      </c>
      <c r="O104" s="71" t="s">
        <v>901</v>
      </c>
      <c r="P104" s="61"/>
      <c r="Q104" s="61"/>
      <c r="R104" s="61"/>
    </row>
    <row r="105" spans="1:18" s="27" customFormat="1" x14ac:dyDescent="0.25">
      <c r="A105" s="13">
        <v>467200</v>
      </c>
      <c r="B105" s="14" t="s">
        <v>26</v>
      </c>
      <c r="C105" s="14" t="s">
        <v>15</v>
      </c>
      <c r="D105" s="15">
        <v>46720099035</v>
      </c>
      <c r="E105" s="16" t="s">
        <v>658</v>
      </c>
      <c r="F105" s="17">
        <v>0</v>
      </c>
      <c r="G105" s="19" t="s">
        <v>900</v>
      </c>
      <c r="H105" s="19" t="s">
        <v>760</v>
      </c>
      <c r="I105" s="19" t="s">
        <v>761</v>
      </c>
      <c r="J105" s="73"/>
      <c r="K105" s="61"/>
      <c r="L105" s="70" t="s">
        <v>764</v>
      </c>
      <c r="M105" s="71" t="s">
        <v>849</v>
      </c>
      <c r="N105" s="71" t="s">
        <v>901</v>
      </c>
      <c r="O105" s="71" t="s">
        <v>901</v>
      </c>
      <c r="P105" s="61"/>
      <c r="Q105" s="61"/>
      <c r="R105" s="61"/>
    </row>
    <row r="106" spans="1:18" s="27" customFormat="1" x14ac:dyDescent="0.25">
      <c r="A106" s="13">
        <v>467200</v>
      </c>
      <c r="B106" s="14" t="s">
        <v>45</v>
      </c>
      <c r="C106" s="14" t="s">
        <v>15</v>
      </c>
      <c r="D106" s="15">
        <v>46720099035</v>
      </c>
      <c r="E106" s="16" t="s">
        <v>658</v>
      </c>
      <c r="F106" s="17">
        <v>0</v>
      </c>
      <c r="G106" s="19" t="s">
        <v>900</v>
      </c>
      <c r="H106" s="19" t="s">
        <v>760</v>
      </c>
      <c r="I106" s="19" t="s">
        <v>761</v>
      </c>
      <c r="J106" s="73"/>
      <c r="K106" s="61"/>
      <c r="L106" s="70" t="s">
        <v>764</v>
      </c>
      <c r="M106" s="71" t="s">
        <v>849</v>
      </c>
      <c r="N106" s="71" t="s">
        <v>901</v>
      </c>
      <c r="O106" s="71" t="s">
        <v>901</v>
      </c>
      <c r="P106" s="61"/>
      <c r="Q106" s="61"/>
      <c r="R106" s="61"/>
    </row>
    <row r="107" spans="1:18" s="27" customFormat="1" x14ac:dyDescent="0.25">
      <c r="A107" s="13">
        <v>467200</v>
      </c>
      <c r="B107" s="14" t="s">
        <v>84</v>
      </c>
      <c r="C107" s="14" t="s">
        <v>15</v>
      </c>
      <c r="D107" s="15">
        <v>46720099035</v>
      </c>
      <c r="E107" s="16" t="s">
        <v>658</v>
      </c>
      <c r="F107" s="17">
        <v>0</v>
      </c>
      <c r="G107" s="19" t="s">
        <v>900</v>
      </c>
      <c r="H107" s="19" t="s">
        <v>760</v>
      </c>
      <c r="I107" s="19" t="s">
        <v>761</v>
      </c>
      <c r="J107" s="73"/>
      <c r="K107" s="61"/>
      <c r="L107" s="70" t="s">
        <v>764</v>
      </c>
      <c r="M107" s="71" t="s">
        <v>849</v>
      </c>
      <c r="N107" s="71" t="s">
        <v>901</v>
      </c>
      <c r="O107" s="71" t="s">
        <v>901</v>
      </c>
      <c r="P107" s="61"/>
      <c r="Q107" s="61"/>
      <c r="R107" s="61"/>
    </row>
    <row r="108" spans="1:18" s="27" customFormat="1" x14ac:dyDescent="0.25">
      <c r="A108" s="13">
        <v>467200</v>
      </c>
      <c r="B108" s="14" t="s">
        <v>87</v>
      </c>
      <c r="C108" s="14" t="s">
        <v>15</v>
      </c>
      <c r="D108" s="15">
        <v>46720099035</v>
      </c>
      <c r="E108" s="16" t="s">
        <v>658</v>
      </c>
      <c r="F108" s="17">
        <v>0</v>
      </c>
      <c r="G108" s="19" t="s">
        <v>900</v>
      </c>
      <c r="H108" s="19" t="s">
        <v>760</v>
      </c>
      <c r="I108" s="19" t="s">
        <v>761</v>
      </c>
      <c r="J108" s="73"/>
      <c r="K108" s="61"/>
      <c r="L108" s="70" t="s">
        <v>764</v>
      </c>
      <c r="M108" s="71" t="s">
        <v>849</v>
      </c>
      <c r="N108" s="71" t="s">
        <v>901</v>
      </c>
      <c r="O108" s="71" t="s">
        <v>901</v>
      </c>
      <c r="P108" s="61"/>
      <c r="Q108" s="61"/>
      <c r="R108" s="61"/>
    </row>
    <row r="109" spans="1:18" s="27" customFormat="1" x14ac:dyDescent="0.25">
      <c r="A109" s="13">
        <v>467200</v>
      </c>
      <c r="B109" s="14" t="s">
        <v>88</v>
      </c>
      <c r="C109" s="14" t="s">
        <v>15</v>
      </c>
      <c r="D109" s="15">
        <v>46720099035</v>
      </c>
      <c r="E109" s="16" t="s">
        <v>658</v>
      </c>
      <c r="F109" s="17">
        <v>0</v>
      </c>
      <c r="G109" s="19" t="s">
        <v>900</v>
      </c>
      <c r="H109" s="19" t="s">
        <v>760</v>
      </c>
      <c r="I109" s="19" t="s">
        <v>761</v>
      </c>
      <c r="J109" s="73"/>
      <c r="K109" s="61"/>
      <c r="L109" s="70" t="s">
        <v>764</v>
      </c>
      <c r="M109" s="71" t="s">
        <v>849</v>
      </c>
      <c r="N109" s="71" t="s">
        <v>901</v>
      </c>
      <c r="O109" s="71" t="s">
        <v>901</v>
      </c>
      <c r="P109" s="61"/>
      <c r="Q109" s="61"/>
      <c r="R109" s="61"/>
    </row>
    <row r="110" spans="1:18" s="27" customFormat="1" x14ac:dyDescent="0.25">
      <c r="A110" s="13">
        <v>467200</v>
      </c>
      <c r="B110" s="14" t="s">
        <v>31</v>
      </c>
      <c r="C110" s="14" t="s">
        <v>15</v>
      </c>
      <c r="D110" s="15">
        <v>46720099103</v>
      </c>
      <c r="E110" s="16" t="s">
        <v>655</v>
      </c>
      <c r="F110" s="17">
        <v>0</v>
      </c>
      <c r="G110" s="19" t="s">
        <v>900</v>
      </c>
      <c r="H110" s="19" t="s">
        <v>760</v>
      </c>
      <c r="I110" s="19" t="s">
        <v>761</v>
      </c>
      <c r="J110" s="19"/>
      <c r="K110" s="62"/>
      <c r="L110" s="70" t="s">
        <v>764</v>
      </c>
      <c r="M110" s="71" t="s">
        <v>877</v>
      </c>
      <c r="N110" s="71">
        <v>366</v>
      </c>
      <c r="O110" s="71" t="s">
        <v>855</v>
      </c>
      <c r="P110" s="62"/>
      <c r="Q110" s="62"/>
      <c r="R110" s="62"/>
    </row>
    <row r="111" spans="1:18" s="27" customFormat="1" x14ac:dyDescent="0.25">
      <c r="A111" s="13">
        <v>467200</v>
      </c>
      <c r="B111" s="14" t="s">
        <v>33</v>
      </c>
      <c r="C111" s="14" t="s">
        <v>15</v>
      </c>
      <c r="D111" s="15">
        <v>46720099103</v>
      </c>
      <c r="E111" s="16" t="s">
        <v>655</v>
      </c>
      <c r="F111" s="17">
        <v>0</v>
      </c>
      <c r="G111" s="19" t="s">
        <v>900</v>
      </c>
      <c r="H111" s="19" t="s">
        <v>760</v>
      </c>
      <c r="I111" s="19" t="s">
        <v>761</v>
      </c>
      <c r="J111" s="73"/>
      <c r="K111" s="61"/>
      <c r="L111" s="70" t="s">
        <v>764</v>
      </c>
      <c r="M111" s="71" t="s">
        <v>877</v>
      </c>
      <c r="N111" s="71" t="s">
        <v>902</v>
      </c>
      <c r="O111" s="71" t="s">
        <v>902</v>
      </c>
      <c r="P111" s="61"/>
      <c r="Q111" s="61"/>
      <c r="R111" s="61"/>
    </row>
    <row r="112" spans="1:18" s="27" customFormat="1" x14ac:dyDescent="0.25">
      <c r="A112" s="13">
        <v>467200</v>
      </c>
      <c r="B112" s="14" t="s">
        <v>36</v>
      </c>
      <c r="C112" s="14" t="s">
        <v>15</v>
      </c>
      <c r="D112" s="15">
        <v>46720099103</v>
      </c>
      <c r="E112" s="16" t="s">
        <v>655</v>
      </c>
      <c r="F112" s="17">
        <v>0</v>
      </c>
      <c r="G112" s="19" t="s">
        <v>900</v>
      </c>
      <c r="H112" s="19" t="s">
        <v>760</v>
      </c>
      <c r="I112" s="19" t="s">
        <v>761</v>
      </c>
      <c r="J112" s="73"/>
      <c r="K112" s="61"/>
      <c r="L112" s="70" t="s">
        <v>764</v>
      </c>
      <c r="M112" s="71" t="s">
        <v>877</v>
      </c>
      <c r="N112" s="71" t="s">
        <v>902</v>
      </c>
      <c r="O112" s="71" t="s">
        <v>902</v>
      </c>
      <c r="P112" s="61"/>
      <c r="Q112" s="61"/>
      <c r="R112" s="61"/>
    </row>
    <row r="113" spans="1:18" s="27" customFormat="1" x14ac:dyDescent="0.25">
      <c r="A113" s="13">
        <v>467200</v>
      </c>
      <c r="B113" s="14" t="s">
        <v>39</v>
      </c>
      <c r="C113" s="14" t="s">
        <v>15</v>
      </c>
      <c r="D113" s="15">
        <v>46720099103</v>
      </c>
      <c r="E113" s="16" t="s">
        <v>655</v>
      </c>
      <c r="F113" s="17">
        <v>0</v>
      </c>
      <c r="G113" s="19" t="s">
        <v>900</v>
      </c>
      <c r="H113" s="19" t="s">
        <v>760</v>
      </c>
      <c r="I113" s="19" t="s">
        <v>761</v>
      </c>
      <c r="J113" s="73"/>
      <c r="K113" s="61"/>
      <c r="L113" s="70" t="s">
        <v>764</v>
      </c>
      <c r="M113" s="71" t="s">
        <v>877</v>
      </c>
      <c r="N113" s="71" t="s">
        <v>902</v>
      </c>
      <c r="O113" s="71" t="s">
        <v>902</v>
      </c>
      <c r="P113" s="61"/>
      <c r="Q113" s="61"/>
      <c r="R113" s="61"/>
    </row>
    <row r="114" spans="1:18" s="27" customFormat="1" x14ac:dyDescent="0.25">
      <c r="A114" s="13">
        <v>467200</v>
      </c>
      <c r="B114" s="14" t="s">
        <v>40</v>
      </c>
      <c r="C114" s="14" t="s">
        <v>15</v>
      </c>
      <c r="D114" s="15">
        <v>46720099103</v>
      </c>
      <c r="E114" s="16" t="s">
        <v>655</v>
      </c>
      <c r="F114" s="17">
        <v>0</v>
      </c>
      <c r="G114" s="19" t="s">
        <v>900</v>
      </c>
      <c r="H114" s="19" t="s">
        <v>760</v>
      </c>
      <c r="I114" s="19" t="s">
        <v>761</v>
      </c>
      <c r="J114" s="73"/>
      <c r="K114" s="61"/>
      <c r="L114" s="70" t="s">
        <v>764</v>
      </c>
      <c r="M114" s="71" t="s">
        <v>877</v>
      </c>
      <c r="N114" s="71" t="s">
        <v>902</v>
      </c>
      <c r="O114" s="71" t="s">
        <v>902</v>
      </c>
      <c r="P114" s="61"/>
      <c r="Q114" s="61"/>
      <c r="R114" s="61"/>
    </row>
    <row r="115" spans="1:18" s="27" customFormat="1" x14ac:dyDescent="0.25">
      <c r="A115" s="13">
        <v>467200</v>
      </c>
      <c r="B115" s="14" t="s">
        <v>41</v>
      </c>
      <c r="C115" s="14" t="s">
        <v>15</v>
      </c>
      <c r="D115" s="15">
        <v>46720099103</v>
      </c>
      <c r="E115" s="16" t="s">
        <v>655</v>
      </c>
      <c r="F115" s="17">
        <v>0</v>
      </c>
      <c r="G115" s="19" t="s">
        <v>900</v>
      </c>
      <c r="H115" s="19" t="s">
        <v>760</v>
      </c>
      <c r="I115" s="19" t="s">
        <v>761</v>
      </c>
      <c r="J115" s="73"/>
      <c r="K115" s="61"/>
      <c r="L115" s="70" t="s">
        <v>764</v>
      </c>
      <c r="M115" s="71" t="s">
        <v>877</v>
      </c>
      <c r="N115" s="71" t="s">
        <v>902</v>
      </c>
      <c r="O115" s="71" t="s">
        <v>902</v>
      </c>
      <c r="P115" s="61"/>
      <c r="Q115" s="61"/>
      <c r="R115" s="61"/>
    </row>
    <row r="116" spans="1:18" s="27" customFormat="1" x14ac:dyDescent="0.25">
      <c r="A116" s="13">
        <v>467200</v>
      </c>
      <c r="B116" s="14" t="s">
        <v>80</v>
      </c>
      <c r="C116" s="14" t="s">
        <v>15</v>
      </c>
      <c r="D116" s="15">
        <v>46720099103</v>
      </c>
      <c r="E116" s="16" t="s">
        <v>655</v>
      </c>
      <c r="F116" s="17">
        <v>0</v>
      </c>
      <c r="G116" s="19" t="s">
        <v>900</v>
      </c>
      <c r="H116" s="19" t="s">
        <v>760</v>
      </c>
      <c r="I116" s="19" t="s">
        <v>761</v>
      </c>
      <c r="J116" s="73"/>
      <c r="K116" s="61"/>
      <c r="L116" s="70" t="s">
        <v>764</v>
      </c>
      <c r="M116" s="71" t="s">
        <v>877</v>
      </c>
      <c r="N116" s="71" t="s">
        <v>902</v>
      </c>
      <c r="O116" s="71" t="s">
        <v>902</v>
      </c>
      <c r="P116" s="61"/>
      <c r="Q116" s="61"/>
      <c r="R116" s="61"/>
    </row>
    <row r="117" spans="1:18" s="27" customFormat="1" x14ac:dyDescent="0.25">
      <c r="A117" s="13">
        <v>467200</v>
      </c>
      <c r="B117" s="14" t="s">
        <v>42</v>
      </c>
      <c r="C117" s="14" t="s">
        <v>15</v>
      </c>
      <c r="D117" s="15">
        <v>46720099103</v>
      </c>
      <c r="E117" s="16" t="s">
        <v>655</v>
      </c>
      <c r="F117" s="17">
        <v>0</v>
      </c>
      <c r="G117" s="19" t="s">
        <v>900</v>
      </c>
      <c r="H117" s="19" t="s">
        <v>760</v>
      </c>
      <c r="I117" s="19" t="s">
        <v>761</v>
      </c>
      <c r="J117" s="73"/>
      <c r="K117" s="61"/>
      <c r="L117" s="70" t="s">
        <v>764</v>
      </c>
      <c r="M117" s="71" t="s">
        <v>877</v>
      </c>
      <c r="N117" s="71" t="s">
        <v>902</v>
      </c>
      <c r="O117" s="71" t="s">
        <v>902</v>
      </c>
      <c r="P117" s="61"/>
      <c r="Q117" s="61"/>
      <c r="R117" s="61"/>
    </row>
    <row r="118" spans="1:18" s="27" customFormat="1" x14ac:dyDescent="0.25">
      <c r="A118" s="13">
        <v>467200</v>
      </c>
      <c r="B118" s="14" t="s">
        <v>81</v>
      </c>
      <c r="C118" s="14" t="s">
        <v>15</v>
      </c>
      <c r="D118" s="15">
        <v>46720099103</v>
      </c>
      <c r="E118" s="16" t="s">
        <v>655</v>
      </c>
      <c r="F118" s="17">
        <v>0</v>
      </c>
      <c r="G118" s="19" t="s">
        <v>900</v>
      </c>
      <c r="H118" s="19" t="s">
        <v>760</v>
      </c>
      <c r="I118" s="19" t="s">
        <v>761</v>
      </c>
      <c r="J118" s="73"/>
      <c r="K118" s="61"/>
      <c r="L118" s="70" t="s">
        <v>764</v>
      </c>
      <c r="M118" s="71" t="s">
        <v>877</v>
      </c>
      <c r="N118" s="71" t="s">
        <v>902</v>
      </c>
      <c r="O118" s="71" t="s">
        <v>902</v>
      </c>
      <c r="P118" s="61"/>
      <c r="Q118" s="61"/>
      <c r="R118" s="61"/>
    </row>
    <row r="119" spans="1:18" s="27" customFormat="1" x14ac:dyDescent="0.25">
      <c r="A119" s="13">
        <v>467200</v>
      </c>
      <c r="B119" s="14" t="s">
        <v>48</v>
      </c>
      <c r="C119" s="14" t="s">
        <v>15</v>
      </c>
      <c r="D119" s="15">
        <v>46720099103</v>
      </c>
      <c r="E119" s="16" t="s">
        <v>655</v>
      </c>
      <c r="F119" s="17">
        <v>0</v>
      </c>
      <c r="G119" s="19" t="s">
        <v>900</v>
      </c>
      <c r="H119" s="19" t="s">
        <v>760</v>
      </c>
      <c r="I119" s="19" t="s">
        <v>761</v>
      </c>
      <c r="J119" s="73"/>
      <c r="K119" s="61"/>
      <c r="L119" s="70" t="s">
        <v>764</v>
      </c>
      <c r="M119" s="71" t="s">
        <v>877</v>
      </c>
      <c r="N119" s="71" t="s">
        <v>902</v>
      </c>
      <c r="O119" s="71" t="s">
        <v>902</v>
      </c>
      <c r="P119" s="61"/>
      <c r="Q119" s="61"/>
      <c r="R119" s="61"/>
    </row>
    <row r="120" spans="1:18" s="27" customFormat="1" x14ac:dyDescent="0.25">
      <c r="A120" s="13">
        <v>467200</v>
      </c>
      <c r="B120" s="14" t="s">
        <v>26</v>
      </c>
      <c r="C120" s="14" t="s">
        <v>15</v>
      </c>
      <c r="D120" s="15">
        <v>46720099103</v>
      </c>
      <c r="E120" s="16" t="s">
        <v>655</v>
      </c>
      <c r="F120" s="17">
        <v>0</v>
      </c>
      <c r="G120" s="19" t="s">
        <v>900</v>
      </c>
      <c r="H120" s="19" t="s">
        <v>760</v>
      </c>
      <c r="I120" s="19" t="s">
        <v>761</v>
      </c>
      <c r="J120" s="73"/>
      <c r="K120" s="61"/>
      <c r="L120" s="70" t="s">
        <v>764</v>
      </c>
      <c r="M120" s="71" t="s">
        <v>877</v>
      </c>
      <c r="N120" s="71" t="s">
        <v>902</v>
      </c>
      <c r="O120" s="71" t="s">
        <v>902</v>
      </c>
      <c r="P120" s="61"/>
      <c r="Q120" s="61"/>
      <c r="R120" s="61"/>
    </row>
    <row r="121" spans="1:18" s="27" customFormat="1" x14ac:dyDescent="0.25">
      <c r="A121" s="13">
        <v>467200</v>
      </c>
      <c r="B121" s="14" t="s">
        <v>22</v>
      </c>
      <c r="C121" s="14" t="s">
        <v>15</v>
      </c>
      <c r="D121" s="15">
        <v>46720099103</v>
      </c>
      <c r="E121" s="16" t="s">
        <v>655</v>
      </c>
      <c r="F121" s="17">
        <v>0</v>
      </c>
      <c r="G121" s="19" t="s">
        <v>900</v>
      </c>
      <c r="H121" s="19" t="s">
        <v>760</v>
      </c>
      <c r="I121" s="19" t="s">
        <v>761</v>
      </c>
      <c r="J121" s="73"/>
      <c r="K121" s="61"/>
      <c r="L121" s="70" t="s">
        <v>764</v>
      </c>
      <c r="M121" s="71" t="s">
        <v>877</v>
      </c>
      <c r="N121" s="71" t="s">
        <v>902</v>
      </c>
      <c r="O121" s="71" t="s">
        <v>902</v>
      </c>
      <c r="P121" s="61"/>
      <c r="Q121" s="61"/>
      <c r="R121" s="61"/>
    </row>
    <row r="122" spans="1:18" s="27" customFormat="1" x14ac:dyDescent="0.25">
      <c r="A122" s="13">
        <v>467200</v>
      </c>
      <c r="B122" s="14" t="s">
        <v>45</v>
      </c>
      <c r="C122" s="14" t="s">
        <v>15</v>
      </c>
      <c r="D122" s="15">
        <v>46720099103</v>
      </c>
      <c r="E122" s="16" t="s">
        <v>655</v>
      </c>
      <c r="F122" s="17">
        <v>0</v>
      </c>
      <c r="G122" s="19" t="s">
        <v>900</v>
      </c>
      <c r="H122" s="19" t="s">
        <v>760</v>
      </c>
      <c r="I122" s="19" t="s">
        <v>761</v>
      </c>
      <c r="J122" s="73"/>
      <c r="K122" s="61"/>
      <c r="L122" s="70" t="s">
        <v>764</v>
      </c>
      <c r="M122" s="71" t="s">
        <v>877</v>
      </c>
      <c r="N122" s="71" t="s">
        <v>902</v>
      </c>
      <c r="O122" s="71" t="s">
        <v>902</v>
      </c>
      <c r="P122" s="61"/>
      <c r="Q122" s="61"/>
      <c r="R122" s="61"/>
    </row>
    <row r="123" spans="1:18" s="27" customFormat="1" x14ac:dyDescent="0.25">
      <c r="A123" s="13">
        <v>467200</v>
      </c>
      <c r="B123" s="14" t="s">
        <v>84</v>
      </c>
      <c r="C123" s="14" t="s">
        <v>15</v>
      </c>
      <c r="D123" s="15">
        <v>46720099103</v>
      </c>
      <c r="E123" s="16" t="s">
        <v>655</v>
      </c>
      <c r="F123" s="17">
        <v>0</v>
      </c>
      <c r="G123" s="19" t="s">
        <v>900</v>
      </c>
      <c r="H123" s="19" t="s">
        <v>760</v>
      </c>
      <c r="I123" s="19" t="s">
        <v>761</v>
      </c>
      <c r="J123" s="73"/>
      <c r="K123" s="61"/>
      <c r="L123" s="70" t="s">
        <v>764</v>
      </c>
      <c r="M123" s="71" t="s">
        <v>877</v>
      </c>
      <c r="N123" s="71" t="s">
        <v>902</v>
      </c>
      <c r="O123" s="71" t="s">
        <v>902</v>
      </c>
      <c r="P123" s="61"/>
      <c r="Q123" s="61"/>
      <c r="R123" s="61"/>
    </row>
    <row r="124" spans="1:18" s="27" customFormat="1" x14ac:dyDescent="0.25">
      <c r="A124" s="13">
        <v>467200</v>
      </c>
      <c r="B124" s="14" t="s">
        <v>87</v>
      </c>
      <c r="C124" s="14" t="s">
        <v>15</v>
      </c>
      <c r="D124" s="15">
        <v>46720099103</v>
      </c>
      <c r="E124" s="16" t="s">
        <v>655</v>
      </c>
      <c r="F124" s="17">
        <v>0</v>
      </c>
      <c r="G124" s="19" t="s">
        <v>900</v>
      </c>
      <c r="H124" s="19" t="s">
        <v>760</v>
      </c>
      <c r="I124" s="19" t="s">
        <v>761</v>
      </c>
      <c r="J124" s="73"/>
      <c r="K124" s="61"/>
      <c r="L124" s="70" t="s">
        <v>764</v>
      </c>
      <c r="M124" s="71" t="s">
        <v>877</v>
      </c>
      <c r="N124" s="71" t="s">
        <v>902</v>
      </c>
      <c r="O124" s="71" t="s">
        <v>902</v>
      </c>
      <c r="P124" s="61"/>
      <c r="Q124" s="61"/>
      <c r="R124" s="61"/>
    </row>
    <row r="125" spans="1:18" s="27" customFormat="1" x14ac:dyDescent="0.25">
      <c r="A125" s="13">
        <v>467200</v>
      </c>
      <c r="B125" s="14" t="s">
        <v>436</v>
      </c>
      <c r="C125" s="14" t="s">
        <v>15</v>
      </c>
      <c r="D125" s="15">
        <v>46720099103</v>
      </c>
      <c r="E125" s="16" t="s">
        <v>655</v>
      </c>
      <c r="F125" s="17">
        <v>0</v>
      </c>
      <c r="G125" s="19" t="s">
        <v>900</v>
      </c>
      <c r="H125" s="19" t="s">
        <v>760</v>
      </c>
      <c r="I125" s="19" t="s">
        <v>761</v>
      </c>
      <c r="J125" s="73"/>
      <c r="K125" s="61"/>
      <c r="L125" s="70" t="s">
        <v>764</v>
      </c>
      <c r="M125" s="71" t="s">
        <v>877</v>
      </c>
      <c r="N125" s="71" t="s">
        <v>902</v>
      </c>
      <c r="O125" s="71" t="s">
        <v>902</v>
      </c>
      <c r="P125" s="61"/>
      <c r="Q125" s="61"/>
      <c r="R125" s="61"/>
    </row>
    <row r="126" spans="1:18" s="27" customFormat="1" x14ac:dyDescent="0.25">
      <c r="A126" s="13">
        <v>467200</v>
      </c>
      <c r="B126" s="14" t="s">
        <v>88</v>
      </c>
      <c r="C126" s="14" t="s">
        <v>15</v>
      </c>
      <c r="D126" s="15">
        <v>46720099103</v>
      </c>
      <c r="E126" s="16" t="s">
        <v>655</v>
      </c>
      <c r="F126" s="17">
        <v>0</v>
      </c>
      <c r="G126" s="19" t="s">
        <v>900</v>
      </c>
      <c r="H126" s="19" t="s">
        <v>760</v>
      </c>
      <c r="I126" s="19" t="s">
        <v>761</v>
      </c>
      <c r="J126" s="73"/>
      <c r="K126" s="61"/>
      <c r="L126" s="70" t="s">
        <v>764</v>
      </c>
      <c r="M126" s="71" t="s">
        <v>877</v>
      </c>
      <c r="N126" s="71" t="s">
        <v>902</v>
      </c>
      <c r="O126" s="71" t="s">
        <v>902</v>
      </c>
      <c r="P126" s="61"/>
      <c r="Q126" s="61"/>
      <c r="R126" s="61"/>
    </row>
    <row r="127" spans="1:18" s="27" customFormat="1" x14ac:dyDescent="0.25">
      <c r="A127" s="13">
        <v>467200</v>
      </c>
      <c r="B127" s="14" t="s">
        <v>46</v>
      </c>
      <c r="C127" s="14" t="s">
        <v>15</v>
      </c>
      <c r="D127" s="15">
        <v>46720099103</v>
      </c>
      <c r="E127" s="16" t="s">
        <v>655</v>
      </c>
      <c r="F127" s="17">
        <v>0</v>
      </c>
      <c r="G127" s="19" t="s">
        <v>900</v>
      </c>
      <c r="H127" s="19" t="s">
        <v>760</v>
      </c>
      <c r="I127" s="19" t="s">
        <v>761</v>
      </c>
      <c r="J127" s="73"/>
      <c r="K127" s="61"/>
      <c r="L127" s="70" t="s">
        <v>764</v>
      </c>
      <c r="M127" s="71" t="s">
        <v>877</v>
      </c>
      <c r="N127" s="71" t="s">
        <v>902</v>
      </c>
      <c r="O127" s="71" t="s">
        <v>902</v>
      </c>
      <c r="P127" s="61"/>
      <c r="Q127" s="61"/>
      <c r="R127" s="61"/>
    </row>
    <row r="128" spans="1:18" s="27" customFormat="1" x14ac:dyDescent="0.25">
      <c r="A128" s="13">
        <v>467400</v>
      </c>
      <c r="B128" s="14" t="s">
        <v>31</v>
      </c>
      <c r="C128" s="14" t="s">
        <v>15</v>
      </c>
      <c r="D128" s="15">
        <v>46740099001</v>
      </c>
      <c r="E128" s="16" t="s">
        <v>661</v>
      </c>
      <c r="F128" s="17">
        <v>0</v>
      </c>
      <c r="G128" s="19" t="s">
        <v>900</v>
      </c>
      <c r="H128" s="19" t="s">
        <v>760</v>
      </c>
      <c r="I128" s="19" t="s">
        <v>761</v>
      </c>
      <c r="J128" s="19"/>
      <c r="K128" s="62"/>
      <c r="L128" s="70" t="s">
        <v>764</v>
      </c>
      <c r="M128" s="71" t="s">
        <v>849</v>
      </c>
      <c r="N128" s="71">
        <v>240</v>
      </c>
      <c r="O128" s="71" t="s">
        <v>899</v>
      </c>
      <c r="P128" s="62"/>
      <c r="Q128" s="62"/>
      <c r="R128" s="62"/>
    </row>
    <row r="129" spans="1:18" s="27" customFormat="1" x14ac:dyDescent="0.25">
      <c r="A129" s="13">
        <v>467000</v>
      </c>
      <c r="B129" s="14" t="s">
        <v>31</v>
      </c>
      <c r="C129" s="14" t="s">
        <v>15</v>
      </c>
      <c r="D129" s="15">
        <v>46750099001</v>
      </c>
      <c r="E129" s="16" t="s">
        <v>636</v>
      </c>
      <c r="F129" s="17">
        <v>1</v>
      </c>
      <c r="G129" s="19" t="s">
        <v>900</v>
      </c>
      <c r="H129" s="19" t="s">
        <v>760</v>
      </c>
      <c r="I129" s="19" t="s">
        <v>761</v>
      </c>
      <c r="J129" s="19"/>
      <c r="K129" s="62"/>
      <c r="L129" s="70" t="s">
        <v>764</v>
      </c>
      <c r="M129" s="71" t="s">
        <v>849</v>
      </c>
      <c r="N129" s="71">
        <v>240</v>
      </c>
      <c r="O129" s="71" t="s">
        <v>899</v>
      </c>
      <c r="P129" s="62"/>
      <c r="Q129" s="62"/>
      <c r="R129" s="62"/>
    </row>
    <row r="130" spans="1:18" s="27" customFormat="1" x14ac:dyDescent="0.25">
      <c r="A130" s="13">
        <v>467000</v>
      </c>
      <c r="B130" s="14" t="s">
        <v>42</v>
      </c>
      <c r="C130" s="14" t="s">
        <v>15</v>
      </c>
      <c r="D130" s="15">
        <v>46750099001</v>
      </c>
      <c r="E130" s="16" t="s">
        <v>636</v>
      </c>
      <c r="F130" s="17">
        <v>1</v>
      </c>
      <c r="G130" s="19" t="s">
        <v>900</v>
      </c>
      <c r="H130" s="19" t="s">
        <v>760</v>
      </c>
      <c r="I130" s="19" t="s">
        <v>761</v>
      </c>
      <c r="J130" s="73"/>
      <c r="K130" s="61"/>
      <c r="L130" s="70" t="s">
        <v>764</v>
      </c>
      <c r="M130" s="71" t="s">
        <v>849</v>
      </c>
      <c r="N130" s="71">
        <v>240</v>
      </c>
      <c r="O130" s="71" t="s">
        <v>899</v>
      </c>
      <c r="P130" s="61"/>
      <c r="Q130" s="61"/>
      <c r="R130" s="61"/>
    </row>
    <row r="131" spans="1:18" s="27" customFormat="1" x14ac:dyDescent="0.25">
      <c r="A131" s="13">
        <v>467000</v>
      </c>
      <c r="B131" s="14" t="s">
        <v>48</v>
      </c>
      <c r="C131" s="14" t="s">
        <v>15</v>
      </c>
      <c r="D131" s="15">
        <v>46750099001</v>
      </c>
      <c r="E131" s="16" t="s">
        <v>636</v>
      </c>
      <c r="F131" s="17">
        <v>1</v>
      </c>
      <c r="G131" s="19" t="s">
        <v>900</v>
      </c>
      <c r="H131" s="19" t="s">
        <v>760</v>
      </c>
      <c r="I131" s="19" t="s">
        <v>761</v>
      </c>
      <c r="J131" s="73"/>
      <c r="K131" s="61"/>
      <c r="L131" s="70" t="s">
        <v>764</v>
      </c>
      <c r="M131" s="71" t="s">
        <v>849</v>
      </c>
      <c r="N131" s="71">
        <v>240</v>
      </c>
      <c r="O131" s="71" t="s">
        <v>899</v>
      </c>
      <c r="P131" s="61"/>
      <c r="Q131" s="61"/>
      <c r="R131" s="61"/>
    </row>
    <row r="132" spans="1:18" s="27" customFormat="1" x14ac:dyDescent="0.25">
      <c r="A132" s="13">
        <v>467000</v>
      </c>
      <c r="B132" s="14" t="s">
        <v>26</v>
      </c>
      <c r="C132" s="14" t="s">
        <v>15</v>
      </c>
      <c r="D132" s="15">
        <v>46750099001</v>
      </c>
      <c r="E132" s="16" t="s">
        <v>636</v>
      </c>
      <c r="F132" s="17">
        <v>1</v>
      </c>
      <c r="G132" s="19" t="s">
        <v>900</v>
      </c>
      <c r="H132" s="19" t="s">
        <v>760</v>
      </c>
      <c r="I132" s="19" t="s">
        <v>761</v>
      </c>
      <c r="J132" s="73"/>
      <c r="K132" s="61"/>
      <c r="L132" s="70" t="s">
        <v>764</v>
      </c>
      <c r="M132" s="71" t="s">
        <v>849</v>
      </c>
      <c r="N132" s="71">
        <v>240</v>
      </c>
      <c r="O132" s="71" t="s">
        <v>899</v>
      </c>
      <c r="P132" s="61"/>
      <c r="Q132" s="61"/>
      <c r="R132" s="61"/>
    </row>
    <row r="133" spans="1:18" s="27" customFormat="1" x14ac:dyDescent="0.25">
      <c r="A133" s="13">
        <v>467000</v>
      </c>
      <c r="B133" s="14" t="s">
        <v>45</v>
      </c>
      <c r="C133" s="14" t="s">
        <v>15</v>
      </c>
      <c r="D133" s="15">
        <v>46750099001</v>
      </c>
      <c r="E133" s="16" t="s">
        <v>636</v>
      </c>
      <c r="F133" s="17">
        <v>1</v>
      </c>
      <c r="G133" s="19" t="s">
        <v>900</v>
      </c>
      <c r="H133" s="19" t="s">
        <v>760</v>
      </c>
      <c r="I133" s="19" t="s">
        <v>761</v>
      </c>
      <c r="J133" s="73"/>
      <c r="K133" s="61"/>
      <c r="L133" s="70" t="s">
        <v>764</v>
      </c>
      <c r="M133" s="71" t="s">
        <v>849</v>
      </c>
      <c r="N133" s="71">
        <v>240</v>
      </c>
      <c r="O133" s="71" t="s">
        <v>899</v>
      </c>
      <c r="P133" s="61"/>
      <c r="Q133" s="61"/>
      <c r="R133" s="61"/>
    </row>
    <row r="134" spans="1:18" s="27" customFormat="1" x14ac:dyDescent="0.25">
      <c r="A134" s="13">
        <v>467000</v>
      </c>
      <c r="B134" s="14" t="s">
        <v>31</v>
      </c>
      <c r="C134" s="14" t="s">
        <v>15</v>
      </c>
      <c r="D134" s="15">
        <v>46750099002</v>
      </c>
      <c r="E134" s="16" t="s">
        <v>637</v>
      </c>
      <c r="F134" s="17">
        <v>1</v>
      </c>
      <c r="G134" s="19" t="s">
        <v>900</v>
      </c>
      <c r="H134" s="19" t="s">
        <v>760</v>
      </c>
      <c r="I134" s="19" t="s">
        <v>761</v>
      </c>
      <c r="J134" s="19"/>
      <c r="K134" s="62"/>
      <c r="L134" s="70" t="s">
        <v>764</v>
      </c>
      <c r="M134" s="71" t="s">
        <v>849</v>
      </c>
      <c r="N134" s="71">
        <v>240</v>
      </c>
      <c r="O134" s="71" t="s">
        <v>899</v>
      </c>
      <c r="P134" s="62"/>
      <c r="Q134" s="62"/>
      <c r="R134" s="62"/>
    </row>
    <row r="135" spans="1:18" s="27" customFormat="1" x14ac:dyDescent="0.25">
      <c r="A135" s="13">
        <v>467000</v>
      </c>
      <c r="B135" s="14" t="s">
        <v>45</v>
      </c>
      <c r="C135" s="14" t="s">
        <v>15</v>
      </c>
      <c r="D135" s="15">
        <v>46750099002</v>
      </c>
      <c r="E135" s="16" t="s">
        <v>637</v>
      </c>
      <c r="F135" s="17">
        <v>1</v>
      </c>
      <c r="G135" s="19" t="s">
        <v>900</v>
      </c>
      <c r="H135" s="19" t="s">
        <v>760</v>
      </c>
      <c r="I135" s="19" t="s">
        <v>761</v>
      </c>
      <c r="J135" s="19"/>
      <c r="K135" s="62"/>
      <c r="L135" s="70" t="s">
        <v>764</v>
      </c>
      <c r="M135" s="71" t="s">
        <v>849</v>
      </c>
      <c r="N135" s="71">
        <v>240</v>
      </c>
      <c r="O135" s="71" t="s">
        <v>899</v>
      </c>
      <c r="P135" s="62"/>
      <c r="Q135" s="62"/>
      <c r="R135" s="62"/>
    </row>
    <row r="136" spans="1:18" s="27" customFormat="1" x14ac:dyDescent="0.25">
      <c r="A136" s="13">
        <v>467500</v>
      </c>
      <c r="B136" s="14" t="s">
        <v>31</v>
      </c>
      <c r="C136" s="14" t="s">
        <v>15</v>
      </c>
      <c r="D136" s="15">
        <v>46750099009</v>
      </c>
      <c r="E136" s="16" t="s">
        <v>663</v>
      </c>
      <c r="F136" s="17">
        <v>0</v>
      </c>
      <c r="G136" s="19" t="s">
        <v>900</v>
      </c>
      <c r="H136" s="19" t="s">
        <v>760</v>
      </c>
      <c r="I136" s="19" t="s">
        <v>761</v>
      </c>
      <c r="J136" s="19"/>
      <c r="K136" s="62"/>
      <c r="L136" s="70" t="s">
        <v>764</v>
      </c>
      <c r="M136" s="71" t="s">
        <v>849</v>
      </c>
      <c r="N136" s="71">
        <v>240</v>
      </c>
      <c r="O136" s="71" t="s">
        <v>899</v>
      </c>
      <c r="P136" s="62"/>
      <c r="Q136" s="62"/>
      <c r="R136" s="62"/>
    </row>
    <row r="137" spans="1:18" s="27" customFormat="1" ht="75" x14ac:dyDescent="0.25">
      <c r="A137" s="13">
        <v>463100</v>
      </c>
      <c r="B137" s="14" t="s">
        <v>33</v>
      </c>
      <c r="C137" s="14" t="s">
        <v>15</v>
      </c>
      <c r="D137" s="15">
        <v>46310099010</v>
      </c>
      <c r="E137" s="16" t="s">
        <v>592</v>
      </c>
      <c r="F137" s="17">
        <v>0</v>
      </c>
      <c r="G137" s="19" t="s">
        <v>903</v>
      </c>
      <c r="H137" s="19" t="s">
        <v>904</v>
      </c>
      <c r="I137" s="19" t="s">
        <v>761</v>
      </c>
      <c r="J137" s="20" t="s">
        <v>815</v>
      </c>
      <c r="K137" s="24" t="s">
        <v>816</v>
      </c>
      <c r="L137" s="74" t="s">
        <v>764</v>
      </c>
      <c r="M137" s="23" t="s">
        <v>877</v>
      </c>
      <c r="N137" s="23">
        <v>366</v>
      </c>
      <c r="O137" s="23" t="s">
        <v>855</v>
      </c>
      <c r="P137" s="64" t="s">
        <v>905</v>
      </c>
      <c r="Q137" s="64" t="s">
        <v>906</v>
      </c>
      <c r="R137" s="24" t="s">
        <v>907</v>
      </c>
    </row>
    <row r="138" spans="1:18" s="27" customFormat="1" ht="75" x14ac:dyDescent="0.25">
      <c r="A138" s="13">
        <v>463100</v>
      </c>
      <c r="B138" s="14" t="s">
        <v>42</v>
      </c>
      <c r="C138" s="14" t="s">
        <v>15</v>
      </c>
      <c r="D138" s="15">
        <v>46310099011</v>
      </c>
      <c r="E138" s="16" t="s">
        <v>595</v>
      </c>
      <c r="F138" s="17">
        <v>0</v>
      </c>
      <c r="G138" s="19" t="s">
        <v>903</v>
      </c>
      <c r="H138" s="19" t="s">
        <v>904</v>
      </c>
      <c r="I138" s="19" t="s">
        <v>761</v>
      </c>
      <c r="J138" s="20" t="s">
        <v>815</v>
      </c>
      <c r="K138" s="24" t="s">
        <v>816</v>
      </c>
      <c r="L138" s="74" t="s">
        <v>764</v>
      </c>
      <c r="M138" s="23" t="s">
        <v>877</v>
      </c>
      <c r="N138" s="23">
        <v>366</v>
      </c>
      <c r="O138" s="23" t="s">
        <v>855</v>
      </c>
      <c r="P138" s="72" t="s">
        <v>908</v>
      </c>
      <c r="Q138" s="72" t="s">
        <v>909</v>
      </c>
      <c r="R138" s="24" t="s">
        <v>907</v>
      </c>
    </row>
    <row r="139" spans="1:18" s="27" customFormat="1" ht="75" x14ac:dyDescent="0.25">
      <c r="A139" s="13">
        <v>463100</v>
      </c>
      <c r="B139" s="14" t="s">
        <v>33</v>
      </c>
      <c r="C139" s="14" t="s">
        <v>15</v>
      </c>
      <c r="D139" s="15">
        <v>46310099020</v>
      </c>
      <c r="E139" s="16" t="s">
        <v>596</v>
      </c>
      <c r="F139" s="17">
        <v>0</v>
      </c>
      <c r="G139" s="19" t="s">
        <v>903</v>
      </c>
      <c r="H139" s="19" t="s">
        <v>904</v>
      </c>
      <c r="I139" s="19" t="s">
        <v>761</v>
      </c>
      <c r="J139" s="20" t="s">
        <v>807</v>
      </c>
      <c r="K139" s="24" t="s">
        <v>780</v>
      </c>
      <c r="L139" s="74" t="s">
        <v>764</v>
      </c>
      <c r="M139" s="23" t="s">
        <v>877</v>
      </c>
      <c r="N139" s="23">
        <v>366</v>
      </c>
      <c r="O139" s="23" t="s">
        <v>855</v>
      </c>
      <c r="P139" s="24" t="s">
        <v>910</v>
      </c>
      <c r="Q139" s="21" t="s">
        <v>911</v>
      </c>
      <c r="R139" s="24" t="s">
        <v>907</v>
      </c>
    </row>
    <row r="140" spans="1:18" s="27" customFormat="1" ht="30" x14ac:dyDescent="0.25">
      <c r="A140" s="13">
        <v>463300</v>
      </c>
      <c r="B140" s="14" t="s">
        <v>33</v>
      </c>
      <c r="C140" s="14" t="s">
        <v>15</v>
      </c>
      <c r="D140" s="15">
        <v>46330099010</v>
      </c>
      <c r="E140" s="16" t="s">
        <v>604</v>
      </c>
      <c r="F140" s="17">
        <v>0</v>
      </c>
      <c r="G140" s="19" t="s">
        <v>903</v>
      </c>
      <c r="H140" s="19" t="s">
        <v>904</v>
      </c>
      <c r="I140" s="19" t="s">
        <v>761</v>
      </c>
      <c r="J140" s="20" t="s">
        <v>820</v>
      </c>
      <c r="K140" s="25" t="s">
        <v>912</v>
      </c>
      <c r="L140" s="65" t="s">
        <v>764</v>
      </c>
      <c r="M140" s="23" t="s">
        <v>877</v>
      </c>
      <c r="N140" s="23">
        <v>366</v>
      </c>
      <c r="O140" s="23" t="s">
        <v>855</v>
      </c>
      <c r="P140" s="24" t="s">
        <v>913</v>
      </c>
      <c r="Q140" s="24" t="s">
        <v>914</v>
      </c>
      <c r="R140" s="24" t="s">
        <v>915</v>
      </c>
    </row>
    <row r="141" spans="1:18" s="27" customFormat="1" ht="30" x14ac:dyDescent="0.25">
      <c r="A141" s="13">
        <v>463300</v>
      </c>
      <c r="B141" s="14" t="s">
        <v>33</v>
      </c>
      <c r="C141" s="14" t="s">
        <v>15</v>
      </c>
      <c r="D141" s="15">
        <v>46330099020</v>
      </c>
      <c r="E141" s="16" t="s">
        <v>605</v>
      </c>
      <c r="F141" s="17">
        <v>0</v>
      </c>
      <c r="G141" s="19" t="s">
        <v>903</v>
      </c>
      <c r="H141" s="19" t="s">
        <v>904</v>
      </c>
      <c r="I141" s="19" t="s">
        <v>761</v>
      </c>
      <c r="J141" s="20" t="s">
        <v>820</v>
      </c>
      <c r="K141" s="25" t="s">
        <v>912</v>
      </c>
      <c r="L141" s="65" t="s">
        <v>764</v>
      </c>
      <c r="M141" s="23" t="s">
        <v>877</v>
      </c>
      <c r="N141" s="23">
        <v>366</v>
      </c>
      <c r="O141" s="23" t="s">
        <v>855</v>
      </c>
      <c r="P141" s="24" t="s">
        <v>913</v>
      </c>
      <c r="Q141" s="24" t="s">
        <v>914</v>
      </c>
      <c r="R141" s="24" t="s">
        <v>915</v>
      </c>
    </row>
    <row r="142" spans="1:18" s="27" customFormat="1" x14ac:dyDescent="0.25">
      <c r="A142" s="13">
        <v>463100</v>
      </c>
      <c r="B142" s="14" t="s">
        <v>36</v>
      </c>
      <c r="C142" s="14" t="s">
        <v>15</v>
      </c>
      <c r="D142" s="15">
        <v>46310099010</v>
      </c>
      <c r="E142" s="16" t="s">
        <v>592</v>
      </c>
      <c r="F142" s="17">
        <v>0</v>
      </c>
      <c r="G142" s="19" t="s">
        <v>916</v>
      </c>
      <c r="H142" s="19" t="s">
        <v>904</v>
      </c>
      <c r="I142" s="19" t="s">
        <v>761</v>
      </c>
      <c r="J142" s="62" t="s">
        <v>67</v>
      </c>
      <c r="K142" s="62"/>
      <c r="L142" s="74" t="s">
        <v>764</v>
      </c>
      <c r="M142" s="23" t="s">
        <v>877</v>
      </c>
      <c r="N142" s="23">
        <v>366</v>
      </c>
      <c r="O142" s="23" t="s">
        <v>855</v>
      </c>
      <c r="P142" s="62"/>
      <c r="Q142" s="62"/>
      <c r="R142" s="62"/>
    </row>
    <row r="143" spans="1:18" s="27" customFormat="1" x14ac:dyDescent="0.25">
      <c r="A143" s="13">
        <v>463100</v>
      </c>
      <c r="B143" s="14" t="s">
        <v>36</v>
      </c>
      <c r="C143" s="14" t="s">
        <v>15</v>
      </c>
      <c r="D143" s="15">
        <v>46310099011</v>
      </c>
      <c r="E143" s="16" t="s">
        <v>595</v>
      </c>
      <c r="F143" s="17">
        <v>0</v>
      </c>
      <c r="G143" s="19" t="s">
        <v>916</v>
      </c>
      <c r="H143" s="19" t="s">
        <v>904</v>
      </c>
      <c r="I143" s="19" t="s">
        <v>761</v>
      </c>
      <c r="J143" s="62" t="s">
        <v>67</v>
      </c>
      <c r="K143" s="62"/>
      <c r="L143" s="74" t="s">
        <v>764</v>
      </c>
      <c r="M143" s="23" t="s">
        <v>877</v>
      </c>
      <c r="N143" s="23">
        <v>366</v>
      </c>
      <c r="O143" s="23" t="s">
        <v>855</v>
      </c>
      <c r="P143" s="62"/>
      <c r="Q143" s="62"/>
      <c r="R143" s="62"/>
    </row>
    <row r="144" spans="1:18" s="27" customFormat="1" x14ac:dyDescent="0.25">
      <c r="A144" s="13">
        <v>463100</v>
      </c>
      <c r="B144" s="14" t="s">
        <v>36</v>
      </c>
      <c r="C144" s="14" t="s">
        <v>15</v>
      </c>
      <c r="D144" s="15">
        <v>46310099020</v>
      </c>
      <c r="E144" s="16" t="s">
        <v>596</v>
      </c>
      <c r="F144" s="17">
        <v>0</v>
      </c>
      <c r="G144" s="19" t="s">
        <v>916</v>
      </c>
      <c r="H144" s="19" t="s">
        <v>904</v>
      </c>
      <c r="I144" s="19" t="s">
        <v>761</v>
      </c>
      <c r="J144" s="62" t="s">
        <v>18</v>
      </c>
      <c r="K144" s="62"/>
      <c r="L144" s="74" t="s">
        <v>764</v>
      </c>
      <c r="M144" s="23" t="s">
        <v>877</v>
      </c>
      <c r="N144" s="23">
        <v>366</v>
      </c>
      <c r="O144" s="23" t="s">
        <v>855</v>
      </c>
      <c r="P144" s="62"/>
      <c r="Q144" s="62"/>
      <c r="R144" s="62"/>
    </row>
    <row r="145" spans="1:18" s="27" customFormat="1" x14ac:dyDescent="0.25">
      <c r="A145" s="13">
        <v>463300</v>
      </c>
      <c r="B145" s="14" t="s">
        <v>36</v>
      </c>
      <c r="C145" s="14" t="s">
        <v>15</v>
      </c>
      <c r="D145" s="15">
        <v>46330099010</v>
      </c>
      <c r="E145" s="16" t="s">
        <v>604</v>
      </c>
      <c r="F145" s="17">
        <v>0</v>
      </c>
      <c r="G145" s="19" t="s">
        <v>916</v>
      </c>
      <c r="H145" s="19" t="s">
        <v>904</v>
      </c>
      <c r="I145" s="19" t="s">
        <v>761</v>
      </c>
      <c r="J145" s="62" t="s">
        <v>67</v>
      </c>
      <c r="K145" s="62"/>
      <c r="L145" s="74" t="s">
        <v>764</v>
      </c>
      <c r="M145" s="23" t="s">
        <v>877</v>
      </c>
      <c r="N145" s="23">
        <v>366</v>
      </c>
      <c r="O145" s="23" t="s">
        <v>855</v>
      </c>
      <c r="P145" s="62"/>
      <c r="Q145" s="62"/>
      <c r="R145" s="62"/>
    </row>
    <row r="146" spans="1:18" s="27" customFormat="1" x14ac:dyDescent="0.25">
      <c r="A146" s="13">
        <v>463300</v>
      </c>
      <c r="B146" s="14" t="s">
        <v>36</v>
      </c>
      <c r="C146" s="14" t="s">
        <v>15</v>
      </c>
      <c r="D146" s="15">
        <v>46330099020</v>
      </c>
      <c r="E146" s="16" t="s">
        <v>605</v>
      </c>
      <c r="F146" s="17">
        <v>0</v>
      </c>
      <c r="G146" s="19" t="s">
        <v>916</v>
      </c>
      <c r="H146" s="19" t="s">
        <v>904</v>
      </c>
      <c r="I146" s="19" t="s">
        <v>761</v>
      </c>
      <c r="J146" s="62" t="s">
        <v>18</v>
      </c>
      <c r="K146" s="62"/>
      <c r="L146" s="74" t="s">
        <v>764</v>
      </c>
      <c r="M146" s="23" t="s">
        <v>877</v>
      </c>
      <c r="N146" s="23">
        <v>366</v>
      </c>
      <c r="O146" s="23" t="s">
        <v>855</v>
      </c>
      <c r="P146" s="62"/>
      <c r="Q146" s="62"/>
      <c r="R146" s="62"/>
    </row>
    <row r="147" spans="1:18" s="27" customFormat="1" x14ac:dyDescent="0.25">
      <c r="A147" s="13">
        <v>463900</v>
      </c>
      <c r="B147" s="14" t="s">
        <v>36</v>
      </c>
      <c r="C147" s="14" t="s">
        <v>15</v>
      </c>
      <c r="D147" s="15">
        <v>46390099999</v>
      </c>
      <c r="E147" s="16" t="s">
        <v>607</v>
      </c>
      <c r="F147" s="17">
        <v>0</v>
      </c>
      <c r="G147" s="19" t="s">
        <v>916</v>
      </c>
      <c r="H147" s="19" t="s">
        <v>904</v>
      </c>
      <c r="I147" s="19" t="s">
        <v>761</v>
      </c>
      <c r="J147" s="62" t="s">
        <v>67</v>
      </c>
      <c r="K147" s="62"/>
      <c r="L147" s="74" t="s">
        <v>764</v>
      </c>
      <c r="M147" s="23" t="s">
        <v>877</v>
      </c>
      <c r="N147" s="23">
        <v>366</v>
      </c>
      <c r="O147" s="23" t="s">
        <v>855</v>
      </c>
      <c r="P147" s="62"/>
      <c r="Q147" s="62"/>
      <c r="R147" s="62"/>
    </row>
    <row r="148" spans="1:18" s="27" customFormat="1" x14ac:dyDescent="0.25">
      <c r="A148" s="13">
        <v>463100</v>
      </c>
      <c r="B148" s="14" t="s">
        <v>39</v>
      </c>
      <c r="C148" s="14" t="s">
        <v>15</v>
      </c>
      <c r="D148" s="15">
        <v>46310099010</v>
      </c>
      <c r="E148" s="16" t="s">
        <v>592</v>
      </c>
      <c r="F148" s="17">
        <v>0</v>
      </c>
      <c r="G148" s="19" t="s">
        <v>917</v>
      </c>
      <c r="H148" s="19" t="s">
        <v>904</v>
      </c>
      <c r="I148" s="19" t="s">
        <v>918</v>
      </c>
      <c r="J148" s="62"/>
      <c r="K148" s="62"/>
      <c r="L148" s="74" t="s">
        <v>764</v>
      </c>
      <c r="M148" s="23" t="s">
        <v>877</v>
      </c>
      <c r="N148" s="23">
        <v>366</v>
      </c>
      <c r="O148" s="23" t="s">
        <v>855</v>
      </c>
      <c r="P148" s="62"/>
      <c r="Q148" s="62"/>
      <c r="R148" s="62"/>
    </row>
    <row r="149" spans="1:18" s="27" customFormat="1" x14ac:dyDescent="0.25">
      <c r="A149" s="13">
        <v>463100</v>
      </c>
      <c r="B149" s="14" t="s">
        <v>39</v>
      </c>
      <c r="C149" s="14" t="s">
        <v>15</v>
      </c>
      <c r="D149" s="15">
        <v>46310099011</v>
      </c>
      <c r="E149" s="16" t="s">
        <v>595</v>
      </c>
      <c r="F149" s="17">
        <v>0</v>
      </c>
      <c r="G149" s="19" t="s">
        <v>917</v>
      </c>
      <c r="H149" s="19" t="s">
        <v>904</v>
      </c>
      <c r="I149" s="19" t="s">
        <v>918</v>
      </c>
      <c r="J149" s="62"/>
      <c r="K149" s="62"/>
      <c r="L149" s="74" t="s">
        <v>764</v>
      </c>
      <c r="M149" s="23" t="s">
        <v>877</v>
      </c>
      <c r="N149" s="23">
        <v>366</v>
      </c>
      <c r="O149" s="23" t="s">
        <v>855</v>
      </c>
      <c r="P149" s="62"/>
      <c r="Q149" s="62"/>
      <c r="R149" s="62"/>
    </row>
    <row r="150" spans="1:18" s="27" customFormat="1" x14ac:dyDescent="0.25">
      <c r="A150" s="13">
        <v>463100</v>
      </c>
      <c r="B150" s="14" t="s">
        <v>39</v>
      </c>
      <c r="C150" s="14" t="s">
        <v>15</v>
      </c>
      <c r="D150" s="15">
        <v>46310099020</v>
      </c>
      <c r="E150" s="16" t="s">
        <v>596</v>
      </c>
      <c r="F150" s="17">
        <v>0</v>
      </c>
      <c r="G150" s="19" t="s">
        <v>917</v>
      </c>
      <c r="H150" s="19" t="s">
        <v>904</v>
      </c>
      <c r="I150" s="19" t="s">
        <v>918</v>
      </c>
      <c r="J150" s="62"/>
      <c r="K150" s="62"/>
      <c r="L150" s="74" t="s">
        <v>764</v>
      </c>
      <c r="M150" s="23" t="s">
        <v>877</v>
      </c>
      <c r="N150" s="23">
        <v>366</v>
      </c>
      <c r="O150" s="23" t="s">
        <v>855</v>
      </c>
      <c r="P150" s="62"/>
      <c r="Q150" s="62"/>
      <c r="R150" s="62"/>
    </row>
    <row r="151" spans="1:18" s="27" customFormat="1" x14ac:dyDescent="0.25">
      <c r="A151" s="13">
        <v>463300</v>
      </c>
      <c r="B151" s="14" t="s">
        <v>39</v>
      </c>
      <c r="C151" s="14" t="s">
        <v>15</v>
      </c>
      <c r="D151" s="15">
        <v>46330099010</v>
      </c>
      <c r="E151" s="16" t="s">
        <v>604</v>
      </c>
      <c r="F151" s="17">
        <v>0</v>
      </c>
      <c r="G151" s="19" t="s">
        <v>917</v>
      </c>
      <c r="H151" s="19" t="s">
        <v>904</v>
      </c>
      <c r="I151" s="19" t="s">
        <v>918</v>
      </c>
      <c r="J151" s="62"/>
      <c r="K151" s="62"/>
      <c r="L151" s="74" t="s">
        <v>764</v>
      </c>
      <c r="M151" s="23" t="s">
        <v>877</v>
      </c>
      <c r="N151" s="23">
        <v>366</v>
      </c>
      <c r="O151" s="23" t="s">
        <v>855</v>
      </c>
      <c r="P151" s="62"/>
      <c r="Q151" s="62"/>
      <c r="R151" s="62"/>
    </row>
    <row r="152" spans="1:18" s="27" customFormat="1" x14ac:dyDescent="0.25">
      <c r="A152" s="13">
        <v>463300</v>
      </c>
      <c r="B152" s="14" t="s">
        <v>39</v>
      </c>
      <c r="C152" s="14" t="s">
        <v>15</v>
      </c>
      <c r="D152" s="15">
        <v>46330099020</v>
      </c>
      <c r="E152" s="16" t="s">
        <v>605</v>
      </c>
      <c r="F152" s="17">
        <v>0</v>
      </c>
      <c r="G152" s="19" t="s">
        <v>917</v>
      </c>
      <c r="H152" s="19" t="s">
        <v>904</v>
      </c>
      <c r="I152" s="19" t="s">
        <v>918</v>
      </c>
      <c r="J152" s="62"/>
      <c r="K152" s="62"/>
      <c r="L152" s="74" t="s">
        <v>764</v>
      </c>
      <c r="M152" s="23" t="s">
        <v>877</v>
      </c>
      <c r="N152" s="23">
        <v>366</v>
      </c>
      <c r="O152" s="23" t="s">
        <v>855</v>
      </c>
      <c r="P152" s="62"/>
      <c r="Q152" s="62"/>
      <c r="R152" s="62"/>
    </row>
    <row r="153" spans="1:18" s="27" customFormat="1" x14ac:dyDescent="0.25">
      <c r="A153" s="13">
        <v>463900</v>
      </c>
      <c r="B153" s="14" t="s">
        <v>39</v>
      </c>
      <c r="C153" s="14" t="s">
        <v>15</v>
      </c>
      <c r="D153" s="15">
        <v>46390099999</v>
      </c>
      <c r="E153" s="16" t="s">
        <v>607</v>
      </c>
      <c r="F153" s="17">
        <v>0</v>
      </c>
      <c r="G153" s="19" t="s">
        <v>917</v>
      </c>
      <c r="H153" s="19" t="s">
        <v>904</v>
      </c>
      <c r="I153" s="19" t="s">
        <v>918</v>
      </c>
      <c r="J153" s="62"/>
      <c r="K153" s="62"/>
      <c r="L153" s="74" t="s">
        <v>764</v>
      </c>
      <c r="M153" s="23" t="s">
        <v>877</v>
      </c>
      <c r="N153" s="23">
        <v>366</v>
      </c>
      <c r="O153" s="23" t="s">
        <v>855</v>
      </c>
      <c r="P153" s="62"/>
      <c r="Q153" s="62"/>
      <c r="R153" s="62"/>
    </row>
    <row r="154" spans="1:18" s="27" customFormat="1" x14ac:dyDescent="0.25">
      <c r="A154" s="13">
        <v>463100</v>
      </c>
      <c r="B154" s="14" t="s">
        <v>40</v>
      </c>
      <c r="C154" s="14" t="s">
        <v>15</v>
      </c>
      <c r="D154" s="15">
        <v>46310099010</v>
      </c>
      <c r="E154" s="16" t="s">
        <v>592</v>
      </c>
      <c r="F154" s="17">
        <v>0</v>
      </c>
      <c r="G154" s="19" t="s">
        <v>919</v>
      </c>
      <c r="H154" s="19" t="s">
        <v>904</v>
      </c>
      <c r="I154" s="19" t="s">
        <v>761</v>
      </c>
      <c r="J154" s="62"/>
      <c r="K154" s="62"/>
      <c r="L154" s="74" t="s">
        <v>764</v>
      </c>
      <c r="M154" s="23" t="s">
        <v>877</v>
      </c>
      <c r="N154" s="23">
        <v>366</v>
      </c>
      <c r="O154" s="23" t="s">
        <v>855</v>
      </c>
      <c r="P154" s="62"/>
      <c r="Q154" s="62"/>
      <c r="R154" s="62"/>
    </row>
    <row r="155" spans="1:18" s="27" customFormat="1" x14ac:dyDescent="0.25">
      <c r="A155" s="13">
        <v>463100</v>
      </c>
      <c r="B155" s="14" t="s">
        <v>40</v>
      </c>
      <c r="C155" s="14" t="s">
        <v>15</v>
      </c>
      <c r="D155" s="15">
        <v>46310099020</v>
      </c>
      <c r="E155" s="16" t="s">
        <v>596</v>
      </c>
      <c r="F155" s="17">
        <v>0</v>
      </c>
      <c r="G155" s="19" t="s">
        <v>919</v>
      </c>
      <c r="H155" s="19" t="s">
        <v>904</v>
      </c>
      <c r="I155" s="19" t="s">
        <v>761</v>
      </c>
      <c r="J155" s="62"/>
      <c r="K155" s="62"/>
      <c r="L155" s="74" t="s">
        <v>764</v>
      </c>
      <c r="M155" s="23" t="s">
        <v>877</v>
      </c>
      <c r="N155" s="23">
        <v>366</v>
      </c>
      <c r="O155" s="23" t="s">
        <v>855</v>
      </c>
      <c r="P155" s="62"/>
      <c r="Q155" s="62"/>
      <c r="R155" s="62"/>
    </row>
    <row r="156" spans="1:18" s="27" customFormat="1" x14ac:dyDescent="0.25">
      <c r="A156" s="13">
        <v>463300</v>
      </c>
      <c r="B156" s="14" t="s">
        <v>40</v>
      </c>
      <c r="C156" s="14" t="s">
        <v>15</v>
      </c>
      <c r="D156" s="15">
        <v>46330099010</v>
      </c>
      <c r="E156" s="16" t="s">
        <v>604</v>
      </c>
      <c r="F156" s="17">
        <v>0</v>
      </c>
      <c r="G156" s="19" t="s">
        <v>919</v>
      </c>
      <c r="H156" s="19" t="s">
        <v>904</v>
      </c>
      <c r="I156" s="19" t="s">
        <v>761</v>
      </c>
      <c r="J156" s="62"/>
      <c r="K156" s="62"/>
      <c r="L156" s="74" t="s">
        <v>764</v>
      </c>
      <c r="M156" s="23" t="s">
        <v>877</v>
      </c>
      <c r="N156" s="23">
        <v>366</v>
      </c>
      <c r="O156" s="23" t="s">
        <v>855</v>
      </c>
      <c r="P156" s="62"/>
      <c r="Q156" s="62"/>
      <c r="R156" s="62"/>
    </row>
    <row r="157" spans="1:18" s="27" customFormat="1" x14ac:dyDescent="0.25">
      <c r="A157" s="13">
        <v>463300</v>
      </c>
      <c r="B157" s="14" t="s">
        <v>40</v>
      </c>
      <c r="C157" s="14" t="s">
        <v>15</v>
      </c>
      <c r="D157" s="15">
        <v>46330099020</v>
      </c>
      <c r="E157" s="16" t="s">
        <v>605</v>
      </c>
      <c r="F157" s="17">
        <v>0</v>
      </c>
      <c r="G157" s="19" t="s">
        <v>919</v>
      </c>
      <c r="H157" s="19" t="s">
        <v>904</v>
      </c>
      <c r="I157" s="19" t="s">
        <v>761</v>
      </c>
      <c r="J157" s="62"/>
      <c r="K157" s="62"/>
      <c r="L157" s="74" t="s">
        <v>764</v>
      </c>
      <c r="M157" s="23" t="s">
        <v>877</v>
      </c>
      <c r="N157" s="23">
        <v>366</v>
      </c>
      <c r="O157" s="23" t="s">
        <v>855</v>
      </c>
      <c r="P157" s="62"/>
      <c r="Q157" s="62"/>
      <c r="R157" s="62"/>
    </row>
    <row r="158" spans="1:18" s="27" customFormat="1" x14ac:dyDescent="0.25">
      <c r="A158" s="13">
        <v>463100</v>
      </c>
      <c r="B158" s="14" t="s">
        <v>81</v>
      </c>
      <c r="C158" s="14" t="s">
        <v>15</v>
      </c>
      <c r="D158" s="15">
        <v>46310099010</v>
      </c>
      <c r="E158" s="16" t="s">
        <v>592</v>
      </c>
      <c r="F158" s="17">
        <v>0</v>
      </c>
      <c r="G158" s="19" t="s">
        <v>920</v>
      </c>
      <c r="H158" s="19" t="s">
        <v>904</v>
      </c>
      <c r="I158" s="19" t="s">
        <v>761</v>
      </c>
      <c r="J158" s="62"/>
      <c r="K158" s="62"/>
      <c r="L158" s="74" t="s">
        <v>764</v>
      </c>
      <c r="M158" s="23" t="s">
        <v>877</v>
      </c>
      <c r="N158" s="23">
        <v>366</v>
      </c>
      <c r="O158" s="23" t="s">
        <v>855</v>
      </c>
      <c r="P158" s="62"/>
      <c r="Q158" s="62"/>
      <c r="R158" s="62"/>
    </row>
    <row r="159" spans="1:18" s="27" customFormat="1" x14ac:dyDescent="0.25">
      <c r="A159" s="13">
        <v>463100</v>
      </c>
      <c r="B159" s="14" t="s">
        <v>81</v>
      </c>
      <c r="C159" s="14" t="s">
        <v>15</v>
      </c>
      <c r="D159" s="15">
        <v>46310099011</v>
      </c>
      <c r="E159" s="16" t="s">
        <v>595</v>
      </c>
      <c r="F159" s="17">
        <v>0</v>
      </c>
      <c r="G159" s="19" t="s">
        <v>920</v>
      </c>
      <c r="H159" s="19" t="s">
        <v>904</v>
      </c>
      <c r="I159" s="19" t="s">
        <v>761</v>
      </c>
      <c r="J159" s="62"/>
      <c r="K159" s="62"/>
      <c r="L159" s="74" t="s">
        <v>764</v>
      </c>
      <c r="M159" s="23" t="s">
        <v>877</v>
      </c>
      <c r="N159" s="23">
        <v>366</v>
      </c>
      <c r="O159" s="23" t="s">
        <v>855</v>
      </c>
      <c r="P159" s="62"/>
      <c r="Q159" s="62"/>
      <c r="R159" s="62"/>
    </row>
    <row r="160" spans="1:18" s="27" customFormat="1" x14ac:dyDescent="0.25">
      <c r="A160" s="13">
        <v>463100</v>
      </c>
      <c r="B160" s="14" t="s">
        <v>81</v>
      </c>
      <c r="C160" s="14" t="s">
        <v>15</v>
      </c>
      <c r="D160" s="15">
        <v>46310099020</v>
      </c>
      <c r="E160" s="16" t="s">
        <v>596</v>
      </c>
      <c r="F160" s="17">
        <v>0</v>
      </c>
      <c r="G160" s="19" t="s">
        <v>920</v>
      </c>
      <c r="H160" s="19" t="s">
        <v>904</v>
      </c>
      <c r="I160" s="19" t="s">
        <v>761</v>
      </c>
      <c r="J160" s="62"/>
      <c r="K160" s="62"/>
      <c r="L160" s="74" t="s">
        <v>764</v>
      </c>
      <c r="M160" s="23" t="s">
        <v>877</v>
      </c>
      <c r="N160" s="23">
        <v>366</v>
      </c>
      <c r="O160" s="23" t="s">
        <v>855</v>
      </c>
      <c r="P160" s="62"/>
      <c r="Q160" s="62"/>
      <c r="R160" s="62"/>
    </row>
    <row r="161" spans="1:18" s="27" customFormat="1" x14ac:dyDescent="0.25">
      <c r="A161" s="13">
        <v>463300</v>
      </c>
      <c r="B161" s="14" t="s">
        <v>81</v>
      </c>
      <c r="C161" s="14" t="s">
        <v>15</v>
      </c>
      <c r="D161" s="15">
        <v>46330099010</v>
      </c>
      <c r="E161" s="16" t="s">
        <v>604</v>
      </c>
      <c r="F161" s="17">
        <v>0</v>
      </c>
      <c r="G161" s="19" t="s">
        <v>920</v>
      </c>
      <c r="H161" s="19" t="s">
        <v>904</v>
      </c>
      <c r="I161" s="19" t="s">
        <v>761</v>
      </c>
      <c r="J161" s="62"/>
      <c r="K161" s="62"/>
      <c r="L161" s="74" t="s">
        <v>764</v>
      </c>
      <c r="M161" s="23" t="s">
        <v>877</v>
      </c>
      <c r="N161" s="23">
        <v>366</v>
      </c>
      <c r="O161" s="23" t="s">
        <v>855</v>
      </c>
      <c r="P161" s="62"/>
      <c r="Q161" s="62"/>
      <c r="R161" s="62"/>
    </row>
    <row r="162" spans="1:18" s="27" customFormat="1" x14ac:dyDescent="0.25">
      <c r="A162" s="13">
        <v>463300</v>
      </c>
      <c r="B162" s="14" t="s">
        <v>81</v>
      </c>
      <c r="C162" s="14" t="s">
        <v>15</v>
      </c>
      <c r="D162" s="15">
        <v>46330099020</v>
      </c>
      <c r="E162" s="16" t="s">
        <v>605</v>
      </c>
      <c r="F162" s="17">
        <v>0</v>
      </c>
      <c r="G162" s="19" t="s">
        <v>920</v>
      </c>
      <c r="H162" s="19" t="s">
        <v>904</v>
      </c>
      <c r="I162" s="19" t="s">
        <v>761</v>
      </c>
      <c r="J162" s="62"/>
      <c r="K162" s="62"/>
      <c r="L162" s="74" t="s">
        <v>764</v>
      </c>
      <c r="M162" s="23" t="s">
        <v>877</v>
      </c>
      <c r="N162" s="23">
        <v>366</v>
      </c>
      <c r="O162" s="23" t="s">
        <v>855</v>
      </c>
      <c r="P162" s="62"/>
      <c r="Q162" s="62"/>
      <c r="R162" s="62"/>
    </row>
    <row r="163" spans="1:18" s="27" customFormat="1" x14ac:dyDescent="0.25">
      <c r="A163" s="14">
        <v>463100</v>
      </c>
      <c r="B163" s="14" t="s">
        <v>80</v>
      </c>
      <c r="C163" s="14" t="s">
        <v>15</v>
      </c>
      <c r="D163" s="15">
        <v>46310099010</v>
      </c>
      <c r="E163" s="16" t="s">
        <v>592</v>
      </c>
      <c r="F163" s="17">
        <v>0</v>
      </c>
      <c r="G163" s="19" t="s">
        <v>921</v>
      </c>
      <c r="H163" s="19" t="s">
        <v>904</v>
      </c>
      <c r="I163" s="19" t="s">
        <v>761</v>
      </c>
      <c r="J163" s="62"/>
      <c r="K163" s="62"/>
      <c r="L163" s="74" t="s">
        <v>764</v>
      </c>
      <c r="M163" s="23" t="s">
        <v>877</v>
      </c>
      <c r="N163" s="23">
        <v>366</v>
      </c>
      <c r="O163" s="23" t="s">
        <v>855</v>
      </c>
      <c r="P163" s="62"/>
      <c r="Q163" s="62"/>
      <c r="R163" s="62"/>
    </row>
    <row r="164" spans="1:18" s="27" customFormat="1" x14ac:dyDescent="0.25">
      <c r="A164" s="14">
        <v>463100</v>
      </c>
      <c r="B164" s="14" t="s">
        <v>80</v>
      </c>
      <c r="C164" s="14" t="s">
        <v>15</v>
      </c>
      <c r="D164" s="15">
        <v>46310099020</v>
      </c>
      <c r="E164" s="16" t="s">
        <v>596</v>
      </c>
      <c r="F164" s="17">
        <v>0</v>
      </c>
      <c r="G164" s="19" t="s">
        <v>921</v>
      </c>
      <c r="H164" s="19" t="s">
        <v>904</v>
      </c>
      <c r="I164" s="19" t="s">
        <v>761</v>
      </c>
      <c r="J164" s="62"/>
      <c r="K164" s="62"/>
      <c r="L164" s="74" t="s">
        <v>764</v>
      </c>
      <c r="M164" s="23" t="s">
        <v>877</v>
      </c>
      <c r="N164" s="23">
        <v>366</v>
      </c>
      <c r="O164" s="23" t="s">
        <v>855</v>
      </c>
      <c r="P164" s="62"/>
      <c r="Q164" s="62"/>
      <c r="R164" s="62"/>
    </row>
    <row r="165" spans="1:18" s="27" customFormat="1" x14ac:dyDescent="0.25">
      <c r="A165" s="14">
        <v>463300</v>
      </c>
      <c r="B165" s="14" t="s">
        <v>80</v>
      </c>
      <c r="C165" s="14" t="s">
        <v>15</v>
      </c>
      <c r="D165" s="15">
        <v>46330099010</v>
      </c>
      <c r="E165" s="16" t="s">
        <v>604</v>
      </c>
      <c r="F165" s="17">
        <v>0</v>
      </c>
      <c r="G165" s="19" t="s">
        <v>921</v>
      </c>
      <c r="H165" s="19" t="s">
        <v>904</v>
      </c>
      <c r="I165" s="19" t="s">
        <v>761</v>
      </c>
      <c r="J165" s="62"/>
      <c r="K165" s="62"/>
      <c r="L165" s="74" t="s">
        <v>764</v>
      </c>
      <c r="M165" s="23" t="s">
        <v>877</v>
      </c>
      <c r="N165" s="23">
        <v>366</v>
      </c>
      <c r="O165" s="23" t="s">
        <v>855</v>
      </c>
      <c r="P165" s="62"/>
      <c r="Q165" s="62"/>
      <c r="R165" s="62"/>
    </row>
    <row r="166" spans="1:18" s="27" customFormat="1" x14ac:dyDescent="0.25">
      <c r="A166" s="14">
        <v>463300</v>
      </c>
      <c r="B166" s="14" t="s">
        <v>80</v>
      </c>
      <c r="C166" s="14" t="s">
        <v>15</v>
      </c>
      <c r="D166" s="15">
        <v>46330099020</v>
      </c>
      <c r="E166" s="16" t="s">
        <v>605</v>
      </c>
      <c r="F166" s="17">
        <v>0</v>
      </c>
      <c r="G166" s="19" t="s">
        <v>921</v>
      </c>
      <c r="H166" s="19" t="s">
        <v>904</v>
      </c>
      <c r="I166" s="19" t="s">
        <v>761</v>
      </c>
      <c r="J166" s="62"/>
      <c r="K166" s="62"/>
      <c r="L166" s="74" t="s">
        <v>764</v>
      </c>
      <c r="M166" s="23" t="s">
        <v>877</v>
      </c>
      <c r="N166" s="23">
        <v>366</v>
      </c>
      <c r="O166" s="23" t="s">
        <v>855</v>
      </c>
      <c r="P166" s="62"/>
      <c r="Q166" s="62"/>
      <c r="R166" s="62"/>
    </row>
    <row r="167" spans="1:18" s="27" customFormat="1" x14ac:dyDescent="0.25">
      <c r="A167" s="13">
        <v>463100</v>
      </c>
      <c r="B167" s="14" t="s">
        <v>41</v>
      </c>
      <c r="C167" s="14" t="s">
        <v>15</v>
      </c>
      <c r="D167" s="15">
        <v>46310099010</v>
      </c>
      <c r="E167" s="16" t="s">
        <v>592</v>
      </c>
      <c r="F167" s="17">
        <v>0</v>
      </c>
      <c r="G167" s="19" t="s">
        <v>922</v>
      </c>
      <c r="H167" s="19" t="s">
        <v>904</v>
      </c>
      <c r="I167" s="19" t="s">
        <v>761</v>
      </c>
      <c r="J167" s="62"/>
      <c r="K167" s="62"/>
      <c r="L167" s="74" t="s">
        <v>764</v>
      </c>
      <c r="M167" s="23" t="s">
        <v>877</v>
      </c>
      <c r="N167" s="23">
        <v>366</v>
      </c>
      <c r="O167" s="23" t="s">
        <v>855</v>
      </c>
      <c r="P167" s="62"/>
      <c r="Q167" s="62"/>
      <c r="R167" s="62"/>
    </row>
    <row r="168" spans="1:18" s="27" customFormat="1" x14ac:dyDescent="0.25">
      <c r="A168" s="13">
        <v>463100</v>
      </c>
      <c r="B168" s="14" t="s">
        <v>41</v>
      </c>
      <c r="C168" s="14" t="s">
        <v>594</v>
      </c>
      <c r="D168" s="15">
        <v>46310099010</v>
      </c>
      <c r="E168" s="16" t="s">
        <v>592</v>
      </c>
      <c r="F168" s="17">
        <v>0</v>
      </c>
      <c r="G168" s="19" t="s">
        <v>922</v>
      </c>
      <c r="H168" s="19" t="s">
        <v>904</v>
      </c>
      <c r="I168" s="19" t="s">
        <v>761</v>
      </c>
      <c r="J168" s="62"/>
      <c r="K168" s="62"/>
      <c r="L168" s="74" t="s">
        <v>764</v>
      </c>
      <c r="M168" s="23" t="s">
        <v>877</v>
      </c>
      <c r="N168" s="23">
        <v>366</v>
      </c>
      <c r="O168" s="23" t="s">
        <v>855</v>
      </c>
      <c r="P168" s="62"/>
      <c r="Q168" s="62"/>
      <c r="R168" s="62"/>
    </row>
    <row r="169" spans="1:18" s="27" customFormat="1" x14ac:dyDescent="0.25">
      <c r="A169" s="13">
        <v>463100</v>
      </c>
      <c r="B169" s="14" t="s">
        <v>41</v>
      </c>
      <c r="C169" s="14" t="s">
        <v>15</v>
      </c>
      <c r="D169" s="15">
        <v>46310099020</v>
      </c>
      <c r="E169" s="16" t="s">
        <v>596</v>
      </c>
      <c r="F169" s="17">
        <v>0</v>
      </c>
      <c r="G169" s="19" t="s">
        <v>922</v>
      </c>
      <c r="H169" s="19" t="s">
        <v>904</v>
      </c>
      <c r="I169" s="19" t="s">
        <v>761</v>
      </c>
      <c r="J169" s="62"/>
      <c r="K169" s="62"/>
      <c r="L169" s="74" t="s">
        <v>764</v>
      </c>
      <c r="M169" s="23" t="s">
        <v>877</v>
      </c>
      <c r="N169" s="23">
        <v>366</v>
      </c>
      <c r="O169" s="23" t="s">
        <v>855</v>
      </c>
      <c r="P169" s="62"/>
      <c r="Q169" s="62"/>
      <c r="R169" s="62"/>
    </row>
    <row r="170" spans="1:18" s="27" customFormat="1" x14ac:dyDescent="0.25">
      <c r="A170" s="13">
        <v>463300</v>
      </c>
      <c r="B170" s="14" t="s">
        <v>41</v>
      </c>
      <c r="C170" s="14" t="s">
        <v>15</v>
      </c>
      <c r="D170" s="15">
        <v>46330099010</v>
      </c>
      <c r="E170" s="16" t="s">
        <v>604</v>
      </c>
      <c r="F170" s="17">
        <v>0</v>
      </c>
      <c r="G170" s="19" t="s">
        <v>922</v>
      </c>
      <c r="H170" s="19" t="s">
        <v>904</v>
      </c>
      <c r="I170" s="19" t="s">
        <v>761</v>
      </c>
      <c r="J170" s="62"/>
      <c r="K170" s="62"/>
      <c r="L170" s="74" t="s">
        <v>764</v>
      </c>
      <c r="M170" s="23" t="s">
        <v>877</v>
      </c>
      <c r="N170" s="23">
        <v>366</v>
      </c>
      <c r="O170" s="23" t="s">
        <v>855</v>
      </c>
      <c r="P170" s="62"/>
      <c r="Q170" s="62"/>
      <c r="R170" s="62"/>
    </row>
    <row r="171" spans="1:18" s="27" customFormat="1" x14ac:dyDescent="0.25">
      <c r="A171" s="13">
        <v>463300</v>
      </c>
      <c r="B171" s="14" t="s">
        <v>41</v>
      </c>
      <c r="C171" s="14" t="s">
        <v>15</v>
      </c>
      <c r="D171" s="15">
        <v>46330099020</v>
      </c>
      <c r="E171" s="16" t="s">
        <v>605</v>
      </c>
      <c r="F171" s="17">
        <v>0</v>
      </c>
      <c r="G171" s="19" t="s">
        <v>922</v>
      </c>
      <c r="H171" s="19" t="s">
        <v>904</v>
      </c>
      <c r="I171" s="19" t="s">
        <v>761</v>
      </c>
      <c r="J171" s="62"/>
      <c r="K171" s="62"/>
      <c r="L171" s="74" t="s">
        <v>764</v>
      </c>
      <c r="M171" s="23" t="s">
        <v>877</v>
      </c>
      <c r="N171" s="23">
        <v>366</v>
      </c>
      <c r="O171" s="23" t="s">
        <v>855</v>
      </c>
      <c r="P171" s="62"/>
      <c r="Q171" s="62"/>
      <c r="R171" s="62"/>
    </row>
    <row r="172" spans="1:18" s="27" customFormat="1" x14ac:dyDescent="0.25">
      <c r="A172" s="13">
        <v>463100</v>
      </c>
      <c r="B172" s="14" t="s">
        <v>31</v>
      </c>
      <c r="C172" s="14" t="s">
        <v>15</v>
      </c>
      <c r="D172" s="15">
        <v>46310099010</v>
      </c>
      <c r="E172" s="16" t="s">
        <v>592</v>
      </c>
      <c r="F172" s="17">
        <v>0</v>
      </c>
      <c r="G172" s="19" t="s">
        <v>923</v>
      </c>
      <c r="H172" s="19" t="s">
        <v>904</v>
      </c>
      <c r="I172" s="19" t="s">
        <v>761</v>
      </c>
      <c r="J172" s="62"/>
      <c r="K172" s="62"/>
      <c r="L172" s="74" t="s">
        <v>764</v>
      </c>
      <c r="M172" s="71" t="s">
        <v>924</v>
      </c>
      <c r="N172" s="71">
        <v>366</v>
      </c>
      <c r="O172" s="23" t="s">
        <v>855</v>
      </c>
      <c r="P172" s="62"/>
      <c r="Q172" s="62"/>
      <c r="R172" s="62"/>
    </row>
    <row r="173" spans="1:18" s="27" customFormat="1" x14ac:dyDescent="0.25">
      <c r="A173" s="13">
        <v>463100</v>
      </c>
      <c r="B173" s="14" t="s">
        <v>31</v>
      </c>
      <c r="C173" s="14" t="s">
        <v>594</v>
      </c>
      <c r="D173" s="15">
        <v>46310099010</v>
      </c>
      <c r="E173" s="16" t="s">
        <v>592</v>
      </c>
      <c r="F173" s="17">
        <v>0</v>
      </c>
      <c r="G173" s="19" t="s">
        <v>923</v>
      </c>
      <c r="H173" s="19" t="s">
        <v>904</v>
      </c>
      <c r="I173" s="19" t="s">
        <v>761</v>
      </c>
      <c r="J173" s="62"/>
      <c r="K173" s="62"/>
      <c r="L173" s="74" t="s">
        <v>764</v>
      </c>
      <c r="M173" s="71" t="s">
        <v>924</v>
      </c>
      <c r="N173" s="71">
        <v>366</v>
      </c>
      <c r="O173" s="23" t="s">
        <v>855</v>
      </c>
      <c r="P173" s="62"/>
      <c r="Q173" s="62"/>
      <c r="R173" s="62"/>
    </row>
    <row r="174" spans="1:18" s="27" customFormat="1" x14ac:dyDescent="0.25">
      <c r="A174" s="13">
        <v>463100</v>
      </c>
      <c r="B174" s="14" t="s">
        <v>31</v>
      </c>
      <c r="C174" s="14" t="s">
        <v>582</v>
      </c>
      <c r="D174" s="15">
        <v>46310099010</v>
      </c>
      <c r="E174" s="16" t="s">
        <v>592</v>
      </c>
      <c r="F174" s="17">
        <v>0</v>
      </c>
      <c r="G174" s="19" t="s">
        <v>923</v>
      </c>
      <c r="H174" s="19" t="s">
        <v>904</v>
      </c>
      <c r="I174" s="19" t="s">
        <v>761</v>
      </c>
      <c r="J174" s="62"/>
      <c r="K174" s="62"/>
      <c r="L174" s="74" t="s">
        <v>764</v>
      </c>
      <c r="M174" s="71" t="s">
        <v>924</v>
      </c>
      <c r="N174" s="71">
        <v>366</v>
      </c>
      <c r="O174" s="23" t="s">
        <v>855</v>
      </c>
      <c r="P174" s="62"/>
      <c r="Q174" s="62"/>
      <c r="R174" s="62"/>
    </row>
    <row r="175" spans="1:18" s="27" customFormat="1" x14ac:dyDescent="0.25">
      <c r="A175" s="13">
        <v>463100</v>
      </c>
      <c r="B175" s="14" t="s">
        <v>31</v>
      </c>
      <c r="C175" s="14" t="s">
        <v>15</v>
      </c>
      <c r="D175" s="15">
        <v>46310099011</v>
      </c>
      <c r="E175" s="16" t="s">
        <v>595</v>
      </c>
      <c r="F175" s="17">
        <v>0</v>
      </c>
      <c r="G175" s="19" t="s">
        <v>923</v>
      </c>
      <c r="H175" s="19" t="s">
        <v>904</v>
      </c>
      <c r="I175" s="19" t="s">
        <v>761</v>
      </c>
      <c r="J175" s="62"/>
      <c r="K175" s="62"/>
      <c r="L175" s="74" t="s">
        <v>764</v>
      </c>
      <c r="M175" s="71" t="s">
        <v>924</v>
      </c>
      <c r="N175" s="71">
        <v>366</v>
      </c>
      <c r="O175" s="23" t="s">
        <v>855</v>
      </c>
      <c r="P175" s="62"/>
      <c r="Q175" s="62"/>
      <c r="R175" s="62"/>
    </row>
    <row r="176" spans="1:18" s="27" customFormat="1" x14ac:dyDescent="0.25">
      <c r="A176" s="13">
        <v>463000</v>
      </c>
      <c r="B176" s="14" t="s">
        <v>31</v>
      </c>
      <c r="C176" s="14" t="s">
        <v>594</v>
      </c>
      <c r="D176" s="15">
        <v>46310099020</v>
      </c>
      <c r="E176" s="16" t="s">
        <v>925</v>
      </c>
      <c r="F176" s="17">
        <v>0</v>
      </c>
      <c r="G176" s="19" t="s">
        <v>923</v>
      </c>
      <c r="H176" s="19" t="s">
        <v>904</v>
      </c>
      <c r="I176" s="19" t="s">
        <v>761</v>
      </c>
      <c r="J176" s="62"/>
      <c r="K176" s="62"/>
      <c r="L176" s="74" t="s">
        <v>764</v>
      </c>
      <c r="M176" s="71" t="s">
        <v>924</v>
      </c>
      <c r="N176" s="71">
        <v>366</v>
      </c>
      <c r="O176" s="23" t="s">
        <v>855</v>
      </c>
      <c r="P176" s="62"/>
      <c r="Q176" s="62"/>
      <c r="R176" s="62"/>
    </row>
    <row r="177" spans="1:18" s="27" customFormat="1" x14ac:dyDescent="0.25">
      <c r="A177" s="13">
        <v>463100</v>
      </c>
      <c r="B177" s="14" t="s">
        <v>31</v>
      </c>
      <c r="C177" s="14" t="s">
        <v>15</v>
      </c>
      <c r="D177" s="15">
        <v>46310099020</v>
      </c>
      <c r="E177" s="16" t="s">
        <v>596</v>
      </c>
      <c r="F177" s="17">
        <v>0</v>
      </c>
      <c r="G177" s="19" t="s">
        <v>923</v>
      </c>
      <c r="H177" s="19" t="s">
        <v>904</v>
      </c>
      <c r="I177" s="19" t="s">
        <v>761</v>
      </c>
      <c r="J177" s="62"/>
      <c r="K177" s="62"/>
      <c r="L177" s="74" t="s">
        <v>764</v>
      </c>
      <c r="M177" s="71" t="s">
        <v>924</v>
      </c>
      <c r="N177" s="71">
        <v>366</v>
      </c>
      <c r="O177" s="23" t="s">
        <v>855</v>
      </c>
      <c r="P177" s="62"/>
      <c r="Q177" s="62"/>
      <c r="R177" s="62"/>
    </row>
    <row r="178" spans="1:18" s="27" customFormat="1" x14ac:dyDescent="0.25">
      <c r="A178" s="13">
        <v>463300</v>
      </c>
      <c r="B178" s="14" t="s">
        <v>31</v>
      </c>
      <c r="C178" s="14" t="s">
        <v>15</v>
      </c>
      <c r="D178" s="15">
        <v>46330099010</v>
      </c>
      <c r="E178" s="16" t="s">
        <v>604</v>
      </c>
      <c r="F178" s="17">
        <v>0</v>
      </c>
      <c r="G178" s="19" t="s">
        <v>923</v>
      </c>
      <c r="H178" s="19" t="s">
        <v>904</v>
      </c>
      <c r="I178" s="19" t="s">
        <v>761</v>
      </c>
      <c r="J178" s="62"/>
      <c r="K178" s="62"/>
      <c r="L178" s="74" t="s">
        <v>764</v>
      </c>
      <c r="M178" s="71" t="s">
        <v>924</v>
      </c>
      <c r="N178" s="71">
        <v>366</v>
      </c>
      <c r="O178" s="23" t="s">
        <v>855</v>
      </c>
      <c r="P178" s="62"/>
      <c r="Q178" s="62"/>
      <c r="R178" s="62"/>
    </row>
    <row r="179" spans="1:18" s="27" customFormat="1" x14ac:dyDescent="0.25">
      <c r="A179" s="13">
        <v>463300</v>
      </c>
      <c r="B179" s="14" t="s">
        <v>31</v>
      </c>
      <c r="C179" s="14" t="s">
        <v>15</v>
      </c>
      <c r="D179" s="15">
        <v>46330099020</v>
      </c>
      <c r="E179" s="16" t="s">
        <v>605</v>
      </c>
      <c r="F179" s="17">
        <v>0</v>
      </c>
      <c r="G179" s="19" t="s">
        <v>923</v>
      </c>
      <c r="H179" s="19" t="s">
        <v>904</v>
      </c>
      <c r="I179" s="19" t="s">
        <v>761</v>
      </c>
      <c r="J179" s="62"/>
      <c r="K179" s="62"/>
      <c r="L179" s="74" t="s">
        <v>764</v>
      </c>
      <c r="M179" s="71" t="s">
        <v>924</v>
      </c>
      <c r="N179" s="71">
        <v>366</v>
      </c>
      <c r="O179" s="23" t="s">
        <v>855</v>
      </c>
      <c r="P179" s="62"/>
      <c r="Q179" s="62"/>
      <c r="R179" s="62"/>
    </row>
    <row r="180" spans="1:18" s="27" customFormat="1" x14ac:dyDescent="0.25">
      <c r="A180" s="13">
        <v>463900</v>
      </c>
      <c r="B180" s="14" t="s">
        <v>31</v>
      </c>
      <c r="C180" s="14" t="s">
        <v>15</v>
      </c>
      <c r="D180" s="15">
        <v>46390099999</v>
      </c>
      <c r="E180" s="16" t="s">
        <v>607</v>
      </c>
      <c r="F180" s="17">
        <v>0</v>
      </c>
      <c r="G180" s="19" t="s">
        <v>923</v>
      </c>
      <c r="H180" s="19" t="s">
        <v>904</v>
      </c>
      <c r="I180" s="19" t="s">
        <v>761</v>
      </c>
      <c r="J180" s="62"/>
      <c r="K180" s="62"/>
      <c r="L180" s="74" t="s">
        <v>764</v>
      </c>
      <c r="M180" s="71" t="s">
        <v>924</v>
      </c>
      <c r="N180" s="71">
        <v>366</v>
      </c>
      <c r="O180" s="23" t="s">
        <v>855</v>
      </c>
      <c r="P180" s="62"/>
      <c r="Q180" s="62"/>
      <c r="R180" s="62"/>
    </row>
    <row r="181" spans="1:18" s="27" customFormat="1" x14ac:dyDescent="0.25">
      <c r="A181" s="13">
        <v>463100</v>
      </c>
      <c r="B181" s="14" t="s">
        <v>22</v>
      </c>
      <c r="C181" s="14" t="s">
        <v>15</v>
      </c>
      <c r="D181" s="15">
        <v>46310099010</v>
      </c>
      <c r="E181" s="16" t="s">
        <v>592</v>
      </c>
      <c r="F181" s="17">
        <v>0</v>
      </c>
      <c r="G181" s="19" t="s">
        <v>926</v>
      </c>
      <c r="H181" s="19" t="s">
        <v>904</v>
      </c>
      <c r="I181" s="19" t="s">
        <v>761</v>
      </c>
      <c r="J181" s="62"/>
      <c r="K181" s="62"/>
      <c r="L181" s="74" t="s">
        <v>764</v>
      </c>
      <c r="M181" s="71" t="s">
        <v>924</v>
      </c>
      <c r="N181" s="71">
        <v>366</v>
      </c>
      <c r="O181" s="71" t="s">
        <v>801</v>
      </c>
      <c r="P181" s="62"/>
      <c r="Q181" s="62"/>
      <c r="R181" s="62"/>
    </row>
    <row r="182" spans="1:18" s="27" customFormat="1" x14ac:dyDescent="0.25">
      <c r="A182" s="13">
        <v>463100</v>
      </c>
      <c r="B182" s="14" t="s">
        <v>22</v>
      </c>
      <c r="C182" s="14" t="s">
        <v>15</v>
      </c>
      <c r="D182" s="15">
        <v>46310099020</v>
      </c>
      <c r="E182" s="16" t="s">
        <v>596</v>
      </c>
      <c r="F182" s="17">
        <v>0</v>
      </c>
      <c r="G182" s="19" t="s">
        <v>926</v>
      </c>
      <c r="H182" s="19" t="s">
        <v>904</v>
      </c>
      <c r="I182" s="19" t="s">
        <v>761</v>
      </c>
      <c r="J182" s="62"/>
      <c r="K182" s="62"/>
      <c r="L182" s="74" t="s">
        <v>764</v>
      </c>
      <c r="M182" s="71" t="s">
        <v>924</v>
      </c>
      <c r="N182" s="71">
        <v>366</v>
      </c>
      <c r="O182" s="71" t="s">
        <v>801</v>
      </c>
      <c r="P182" s="62"/>
      <c r="Q182" s="62"/>
      <c r="R182" s="62"/>
    </row>
    <row r="183" spans="1:18" s="27" customFormat="1" x14ac:dyDescent="0.25">
      <c r="A183" s="13">
        <v>463300</v>
      </c>
      <c r="B183" s="14" t="s">
        <v>22</v>
      </c>
      <c r="C183" s="14" t="s">
        <v>15</v>
      </c>
      <c r="D183" s="15">
        <v>46330099010</v>
      </c>
      <c r="E183" s="16" t="s">
        <v>604</v>
      </c>
      <c r="F183" s="17">
        <v>0</v>
      </c>
      <c r="G183" s="19" t="s">
        <v>926</v>
      </c>
      <c r="H183" s="19" t="s">
        <v>904</v>
      </c>
      <c r="I183" s="19" t="s">
        <v>761</v>
      </c>
      <c r="J183" s="62"/>
      <c r="K183" s="62"/>
      <c r="L183" s="74" t="s">
        <v>764</v>
      </c>
      <c r="M183" s="71" t="s">
        <v>924</v>
      </c>
      <c r="N183" s="71">
        <v>366</v>
      </c>
      <c r="O183" s="71" t="s">
        <v>801</v>
      </c>
      <c r="P183" s="62"/>
      <c r="Q183" s="62"/>
      <c r="R183" s="62"/>
    </row>
    <row r="184" spans="1:18" s="27" customFormat="1" x14ac:dyDescent="0.25">
      <c r="A184" s="13">
        <v>463300</v>
      </c>
      <c r="B184" s="14" t="s">
        <v>22</v>
      </c>
      <c r="C184" s="14" t="s">
        <v>15</v>
      </c>
      <c r="D184" s="15">
        <v>46330099020</v>
      </c>
      <c r="E184" s="16" t="s">
        <v>605</v>
      </c>
      <c r="F184" s="17">
        <v>0</v>
      </c>
      <c r="G184" s="19" t="s">
        <v>926</v>
      </c>
      <c r="H184" s="19" t="s">
        <v>904</v>
      </c>
      <c r="I184" s="19" t="s">
        <v>761</v>
      </c>
      <c r="J184" s="62"/>
      <c r="K184" s="62"/>
      <c r="L184" s="74" t="s">
        <v>764</v>
      </c>
      <c r="M184" s="71" t="s">
        <v>924</v>
      </c>
      <c r="N184" s="71">
        <v>366</v>
      </c>
      <c r="O184" s="71" t="s">
        <v>801</v>
      </c>
      <c r="P184" s="62"/>
      <c r="Q184" s="62"/>
      <c r="R184" s="62"/>
    </row>
    <row r="185" spans="1:18" s="27" customFormat="1" x14ac:dyDescent="0.25">
      <c r="A185" s="13">
        <v>463900</v>
      </c>
      <c r="B185" s="14" t="s">
        <v>22</v>
      </c>
      <c r="C185" s="14" t="s">
        <v>15</v>
      </c>
      <c r="D185" s="15">
        <v>46390099999</v>
      </c>
      <c r="E185" s="16" t="s">
        <v>607</v>
      </c>
      <c r="F185" s="17">
        <v>0</v>
      </c>
      <c r="G185" s="19" t="s">
        <v>926</v>
      </c>
      <c r="H185" s="19" t="s">
        <v>904</v>
      </c>
      <c r="I185" s="19" t="s">
        <v>761</v>
      </c>
      <c r="J185" s="62"/>
      <c r="K185" s="62"/>
      <c r="L185" s="74" t="s">
        <v>764</v>
      </c>
      <c r="M185" s="71" t="s">
        <v>924</v>
      </c>
      <c r="N185" s="71">
        <v>366</v>
      </c>
      <c r="O185" s="71" t="s">
        <v>801</v>
      </c>
      <c r="P185" s="62"/>
      <c r="Q185" s="62"/>
      <c r="R185" s="62"/>
    </row>
    <row r="186" spans="1:18" s="27" customFormat="1" x14ac:dyDescent="0.25">
      <c r="A186" s="13">
        <v>463100</v>
      </c>
      <c r="B186" s="14" t="s">
        <v>45</v>
      </c>
      <c r="C186" s="14" t="s">
        <v>15</v>
      </c>
      <c r="D186" s="15">
        <v>46310099010</v>
      </c>
      <c r="E186" s="16" t="s">
        <v>592</v>
      </c>
      <c r="F186" s="17">
        <v>0</v>
      </c>
      <c r="G186" s="19" t="s">
        <v>927</v>
      </c>
      <c r="H186" s="19" t="s">
        <v>904</v>
      </c>
      <c r="I186" s="19" t="s">
        <v>761</v>
      </c>
      <c r="J186" s="62"/>
      <c r="K186" s="62"/>
      <c r="L186" s="74" t="s">
        <v>764</v>
      </c>
      <c r="M186" s="71" t="s">
        <v>924</v>
      </c>
      <c r="N186" s="71">
        <v>366</v>
      </c>
      <c r="O186" s="23" t="s">
        <v>855</v>
      </c>
      <c r="P186" s="62"/>
      <c r="Q186" s="62"/>
      <c r="R186" s="62"/>
    </row>
    <row r="187" spans="1:18" s="27" customFormat="1" x14ac:dyDescent="0.25">
      <c r="A187" s="13">
        <v>463100</v>
      </c>
      <c r="B187" s="14" t="s">
        <v>45</v>
      </c>
      <c r="C187" s="14" t="s">
        <v>15</v>
      </c>
      <c r="D187" s="15">
        <v>46310099011</v>
      </c>
      <c r="E187" s="16" t="s">
        <v>595</v>
      </c>
      <c r="F187" s="17">
        <v>0</v>
      </c>
      <c r="G187" s="19" t="s">
        <v>927</v>
      </c>
      <c r="H187" s="19" t="s">
        <v>904</v>
      </c>
      <c r="I187" s="19" t="s">
        <v>761</v>
      </c>
      <c r="J187" s="62"/>
      <c r="K187" s="62"/>
      <c r="L187" s="74" t="s">
        <v>764</v>
      </c>
      <c r="M187" s="71" t="s">
        <v>924</v>
      </c>
      <c r="N187" s="71">
        <v>366</v>
      </c>
      <c r="O187" s="23" t="s">
        <v>855</v>
      </c>
      <c r="P187" s="62"/>
      <c r="Q187" s="62"/>
      <c r="R187" s="62"/>
    </row>
    <row r="188" spans="1:18" s="27" customFormat="1" x14ac:dyDescent="0.25">
      <c r="A188" s="13">
        <v>463100</v>
      </c>
      <c r="B188" s="14" t="s">
        <v>45</v>
      </c>
      <c r="C188" s="14" t="s">
        <v>15</v>
      </c>
      <c r="D188" s="15">
        <v>46310099020</v>
      </c>
      <c r="E188" s="16" t="s">
        <v>596</v>
      </c>
      <c r="F188" s="17">
        <v>0</v>
      </c>
      <c r="G188" s="19" t="s">
        <v>927</v>
      </c>
      <c r="H188" s="19" t="s">
        <v>904</v>
      </c>
      <c r="I188" s="19" t="s">
        <v>761</v>
      </c>
      <c r="J188" s="62"/>
      <c r="K188" s="62"/>
      <c r="L188" s="74" t="s">
        <v>764</v>
      </c>
      <c r="M188" s="71" t="s">
        <v>924</v>
      </c>
      <c r="N188" s="71">
        <v>366</v>
      </c>
      <c r="O188" s="23" t="s">
        <v>855</v>
      </c>
      <c r="P188" s="62"/>
      <c r="Q188" s="62"/>
      <c r="R188" s="62"/>
    </row>
    <row r="189" spans="1:18" s="27" customFormat="1" x14ac:dyDescent="0.25">
      <c r="A189" s="13">
        <v>463300</v>
      </c>
      <c r="B189" s="14" t="s">
        <v>45</v>
      </c>
      <c r="C189" s="14" t="s">
        <v>15</v>
      </c>
      <c r="D189" s="15">
        <v>46330099010</v>
      </c>
      <c r="E189" s="16" t="s">
        <v>604</v>
      </c>
      <c r="F189" s="17">
        <v>0</v>
      </c>
      <c r="G189" s="19" t="s">
        <v>927</v>
      </c>
      <c r="H189" s="19" t="s">
        <v>904</v>
      </c>
      <c r="I189" s="19" t="s">
        <v>761</v>
      </c>
      <c r="J189" s="62"/>
      <c r="K189" s="62"/>
      <c r="L189" s="74" t="s">
        <v>764</v>
      </c>
      <c r="M189" s="71" t="s">
        <v>924</v>
      </c>
      <c r="N189" s="71">
        <v>366</v>
      </c>
      <c r="O189" s="23" t="s">
        <v>855</v>
      </c>
      <c r="P189" s="62"/>
      <c r="Q189" s="62"/>
      <c r="R189" s="62"/>
    </row>
    <row r="190" spans="1:18" s="27" customFormat="1" x14ac:dyDescent="0.25">
      <c r="A190" s="13">
        <v>463300</v>
      </c>
      <c r="B190" s="14" t="s">
        <v>45</v>
      </c>
      <c r="C190" s="14" t="s">
        <v>15</v>
      </c>
      <c r="D190" s="15">
        <v>46330099020</v>
      </c>
      <c r="E190" s="16" t="s">
        <v>605</v>
      </c>
      <c r="F190" s="17">
        <v>0</v>
      </c>
      <c r="G190" s="19" t="s">
        <v>927</v>
      </c>
      <c r="H190" s="19" t="s">
        <v>904</v>
      </c>
      <c r="I190" s="19" t="s">
        <v>761</v>
      </c>
      <c r="J190" s="62"/>
      <c r="K190" s="62"/>
      <c r="L190" s="74" t="s">
        <v>764</v>
      </c>
      <c r="M190" s="71" t="s">
        <v>924</v>
      </c>
      <c r="N190" s="71">
        <v>366</v>
      </c>
      <c r="O190" s="23" t="s">
        <v>855</v>
      </c>
      <c r="P190" s="62"/>
      <c r="Q190" s="62"/>
      <c r="R190" s="62"/>
    </row>
    <row r="191" spans="1:18" s="27" customFormat="1" x14ac:dyDescent="0.25">
      <c r="A191" s="13">
        <v>463900</v>
      </c>
      <c r="B191" s="14" t="s">
        <v>45</v>
      </c>
      <c r="C191" s="14" t="s">
        <v>15</v>
      </c>
      <c r="D191" s="15">
        <v>46390099999</v>
      </c>
      <c r="E191" s="16" t="s">
        <v>607</v>
      </c>
      <c r="F191" s="17">
        <v>0</v>
      </c>
      <c r="G191" s="19" t="s">
        <v>927</v>
      </c>
      <c r="H191" s="19" t="s">
        <v>904</v>
      </c>
      <c r="I191" s="19" t="s">
        <v>761</v>
      </c>
      <c r="J191" s="62"/>
      <c r="K191" s="62"/>
      <c r="L191" s="74" t="s">
        <v>764</v>
      </c>
      <c r="M191" s="71" t="s">
        <v>924</v>
      </c>
      <c r="N191" s="71">
        <v>366</v>
      </c>
      <c r="O191" s="23" t="s">
        <v>855</v>
      </c>
      <c r="P191" s="62"/>
      <c r="Q191" s="62"/>
      <c r="R191" s="62"/>
    </row>
    <row r="192" spans="1:18" s="27" customFormat="1" x14ac:dyDescent="0.25">
      <c r="A192" s="75">
        <v>384000</v>
      </c>
      <c r="B192" s="76" t="s">
        <v>22</v>
      </c>
      <c r="C192" s="76" t="s">
        <v>15</v>
      </c>
      <c r="D192" s="77">
        <v>38407035452</v>
      </c>
      <c r="E192" s="78" t="s">
        <v>928</v>
      </c>
      <c r="F192" s="79" t="s">
        <v>758</v>
      </c>
      <c r="G192" s="19" t="s">
        <v>929</v>
      </c>
      <c r="H192" s="19" t="s">
        <v>904</v>
      </c>
      <c r="I192" s="19" t="s">
        <v>761</v>
      </c>
      <c r="J192" s="62"/>
      <c r="K192" s="62"/>
      <c r="L192" s="74" t="s">
        <v>764</v>
      </c>
      <c r="M192" s="71" t="s">
        <v>776</v>
      </c>
      <c r="N192" s="71">
        <v>121</v>
      </c>
      <c r="O192" s="23" t="s">
        <v>930</v>
      </c>
      <c r="P192" s="62"/>
      <c r="Q192" s="62"/>
      <c r="R192" s="62"/>
    </row>
    <row r="193" spans="1:18" s="27" customFormat="1" x14ac:dyDescent="0.25">
      <c r="A193" s="13">
        <v>463100</v>
      </c>
      <c r="B193" s="14" t="s">
        <v>84</v>
      </c>
      <c r="C193" s="14" t="s">
        <v>15</v>
      </c>
      <c r="D193" s="15">
        <v>46310099010</v>
      </c>
      <c r="E193" s="16" t="s">
        <v>592</v>
      </c>
      <c r="F193" s="17">
        <v>0</v>
      </c>
      <c r="G193" s="19" t="s">
        <v>931</v>
      </c>
      <c r="H193" s="19" t="s">
        <v>904</v>
      </c>
      <c r="I193" s="19" t="s">
        <v>761</v>
      </c>
      <c r="J193" s="62"/>
      <c r="K193" s="62"/>
      <c r="L193" s="74" t="s">
        <v>764</v>
      </c>
      <c r="M193" s="71" t="s">
        <v>924</v>
      </c>
      <c r="N193" s="71">
        <v>366</v>
      </c>
      <c r="O193" s="80" t="s">
        <v>801</v>
      </c>
      <c r="P193" s="62"/>
      <c r="Q193" s="62"/>
      <c r="R193" s="62"/>
    </row>
    <row r="194" spans="1:18" s="27" customFormat="1" x14ac:dyDescent="0.25">
      <c r="A194" s="13">
        <v>463100</v>
      </c>
      <c r="B194" s="14" t="s">
        <v>84</v>
      </c>
      <c r="C194" s="14" t="s">
        <v>15</v>
      </c>
      <c r="D194" s="15">
        <v>46310099011</v>
      </c>
      <c r="E194" s="16" t="s">
        <v>595</v>
      </c>
      <c r="F194" s="17">
        <v>0</v>
      </c>
      <c r="G194" s="19" t="s">
        <v>931</v>
      </c>
      <c r="H194" s="19" t="s">
        <v>904</v>
      </c>
      <c r="I194" s="19" t="s">
        <v>761</v>
      </c>
      <c r="J194" s="62"/>
      <c r="K194" s="62"/>
      <c r="L194" s="74" t="s">
        <v>764</v>
      </c>
      <c r="M194" s="71" t="s">
        <v>924</v>
      </c>
      <c r="N194" s="71">
        <v>366</v>
      </c>
      <c r="O194" s="80" t="s">
        <v>801</v>
      </c>
      <c r="P194" s="62"/>
      <c r="Q194" s="62"/>
      <c r="R194" s="62"/>
    </row>
    <row r="195" spans="1:18" s="27" customFormat="1" x14ac:dyDescent="0.25">
      <c r="A195" s="13">
        <v>463100</v>
      </c>
      <c r="B195" s="14" t="s">
        <v>84</v>
      </c>
      <c r="C195" s="14" t="s">
        <v>15</v>
      </c>
      <c r="D195" s="15">
        <v>46310099020</v>
      </c>
      <c r="E195" s="16" t="s">
        <v>596</v>
      </c>
      <c r="F195" s="17">
        <v>0</v>
      </c>
      <c r="G195" s="19" t="s">
        <v>931</v>
      </c>
      <c r="H195" s="19" t="s">
        <v>904</v>
      </c>
      <c r="I195" s="19" t="s">
        <v>761</v>
      </c>
      <c r="J195" s="62"/>
      <c r="K195" s="62"/>
      <c r="L195" s="74" t="s">
        <v>764</v>
      </c>
      <c r="M195" s="71" t="s">
        <v>924</v>
      </c>
      <c r="N195" s="71">
        <v>366</v>
      </c>
      <c r="O195" s="80" t="s">
        <v>801</v>
      </c>
      <c r="P195" s="62"/>
      <c r="Q195" s="62"/>
      <c r="R195" s="62"/>
    </row>
    <row r="196" spans="1:18" s="27" customFormat="1" x14ac:dyDescent="0.25">
      <c r="A196" s="13">
        <v>463300</v>
      </c>
      <c r="B196" s="14" t="s">
        <v>84</v>
      </c>
      <c r="C196" s="14" t="s">
        <v>15</v>
      </c>
      <c r="D196" s="15">
        <v>46330099010</v>
      </c>
      <c r="E196" s="16" t="s">
        <v>604</v>
      </c>
      <c r="F196" s="17">
        <v>0</v>
      </c>
      <c r="G196" s="19" t="s">
        <v>931</v>
      </c>
      <c r="H196" s="19" t="s">
        <v>904</v>
      </c>
      <c r="I196" s="19" t="s">
        <v>761</v>
      </c>
      <c r="J196" s="62"/>
      <c r="K196" s="62"/>
      <c r="L196" s="74" t="s">
        <v>764</v>
      </c>
      <c r="M196" s="71" t="s">
        <v>924</v>
      </c>
      <c r="N196" s="71">
        <v>366</v>
      </c>
      <c r="O196" s="80" t="s">
        <v>801</v>
      </c>
      <c r="P196" s="62"/>
      <c r="Q196" s="62"/>
      <c r="R196" s="62"/>
    </row>
    <row r="197" spans="1:18" s="27" customFormat="1" x14ac:dyDescent="0.25">
      <c r="A197" s="13">
        <v>463300</v>
      </c>
      <c r="B197" s="14" t="s">
        <v>84</v>
      </c>
      <c r="C197" s="14" t="s">
        <v>15</v>
      </c>
      <c r="D197" s="15">
        <v>46330099020</v>
      </c>
      <c r="E197" s="16" t="s">
        <v>605</v>
      </c>
      <c r="F197" s="17">
        <v>0</v>
      </c>
      <c r="G197" s="19" t="s">
        <v>931</v>
      </c>
      <c r="H197" s="19" t="s">
        <v>904</v>
      </c>
      <c r="I197" s="19" t="s">
        <v>761</v>
      </c>
      <c r="J197" s="62"/>
      <c r="K197" s="62"/>
      <c r="L197" s="74" t="s">
        <v>764</v>
      </c>
      <c r="M197" s="71" t="s">
        <v>924</v>
      </c>
      <c r="N197" s="71">
        <v>366</v>
      </c>
      <c r="O197" s="80" t="s">
        <v>801</v>
      </c>
      <c r="P197" s="62"/>
      <c r="Q197" s="62"/>
      <c r="R197" s="62"/>
    </row>
    <row r="198" spans="1:18" s="27" customFormat="1" x14ac:dyDescent="0.25">
      <c r="A198" s="13">
        <v>463900</v>
      </c>
      <c r="B198" s="14" t="s">
        <v>84</v>
      </c>
      <c r="C198" s="14" t="s">
        <v>15</v>
      </c>
      <c r="D198" s="15">
        <v>46390099999</v>
      </c>
      <c r="E198" s="16" t="s">
        <v>607</v>
      </c>
      <c r="F198" s="17">
        <v>0</v>
      </c>
      <c r="G198" s="19" t="s">
        <v>931</v>
      </c>
      <c r="H198" s="19" t="s">
        <v>904</v>
      </c>
      <c r="I198" s="19" t="s">
        <v>761</v>
      </c>
      <c r="J198" s="62"/>
      <c r="K198" s="62"/>
      <c r="L198" s="74" t="s">
        <v>764</v>
      </c>
      <c r="M198" s="71" t="s">
        <v>924</v>
      </c>
      <c r="N198" s="71">
        <v>366</v>
      </c>
      <c r="O198" s="80" t="s">
        <v>801</v>
      </c>
      <c r="P198" s="62"/>
      <c r="Q198" s="62"/>
      <c r="R198" s="62"/>
    </row>
    <row r="199" spans="1:18" s="27" customFormat="1" x14ac:dyDescent="0.25">
      <c r="A199" s="13">
        <v>463100</v>
      </c>
      <c r="B199" s="14" t="s">
        <v>88</v>
      </c>
      <c r="C199" s="14" t="s">
        <v>15</v>
      </c>
      <c r="D199" s="15">
        <v>46310099010</v>
      </c>
      <c r="E199" s="16" t="s">
        <v>592</v>
      </c>
      <c r="F199" s="17">
        <v>0</v>
      </c>
      <c r="G199" s="19" t="s">
        <v>932</v>
      </c>
      <c r="H199" s="19" t="s">
        <v>904</v>
      </c>
      <c r="I199" s="19" t="s">
        <v>761</v>
      </c>
      <c r="J199" s="62"/>
      <c r="K199" s="62"/>
      <c r="L199" s="74" t="s">
        <v>764</v>
      </c>
      <c r="M199" s="71" t="s">
        <v>924</v>
      </c>
      <c r="N199" s="71">
        <v>366</v>
      </c>
      <c r="O199" s="80" t="s">
        <v>801</v>
      </c>
      <c r="P199" s="62"/>
      <c r="Q199" s="62"/>
      <c r="R199" s="62"/>
    </row>
    <row r="200" spans="1:18" s="27" customFormat="1" x14ac:dyDescent="0.25">
      <c r="A200" s="13">
        <v>463100</v>
      </c>
      <c r="B200" s="14" t="s">
        <v>88</v>
      </c>
      <c r="C200" s="14" t="s">
        <v>15</v>
      </c>
      <c r="D200" s="15">
        <v>46310099011</v>
      </c>
      <c r="E200" s="16" t="s">
        <v>595</v>
      </c>
      <c r="F200" s="17">
        <v>0</v>
      </c>
      <c r="G200" s="19" t="s">
        <v>932</v>
      </c>
      <c r="H200" s="19" t="s">
        <v>904</v>
      </c>
      <c r="I200" s="19" t="s">
        <v>761</v>
      </c>
      <c r="J200" s="62"/>
      <c r="K200" s="62"/>
      <c r="L200" s="74" t="s">
        <v>764</v>
      </c>
      <c r="M200" s="71" t="s">
        <v>924</v>
      </c>
      <c r="N200" s="71">
        <v>366</v>
      </c>
      <c r="O200" s="80" t="s">
        <v>801</v>
      </c>
      <c r="P200" s="62"/>
      <c r="Q200" s="62"/>
      <c r="R200" s="62"/>
    </row>
    <row r="201" spans="1:18" s="27" customFormat="1" x14ac:dyDescent="0.25">
      <c r="A201" s="13">
        <v>463100</v>
      </c>
      <c r="B201" s="14" t="s">
        <v>88</v>
      </c>
      <c r="C201" s="14" t="s">
        <v>15</v>
      </c>
      <c r="D201" s="15">
        <v>46310099020</v>
      </c>
      <c r="E201" s="16" t="s">
        <v>596</v>
      </c>
      <c r="F201" s="17">
        <v>0</v>
      </c>
      <c r="G201" s="19" t="s">
        <v>932</v>
      </c>
      <c r="H201" s="19" t="s">
        <v>904</v>
      </c>
      <c r="I201" s="19" t="s">
        <v>761</v>
      </c>
      <c r="J201" s="62"/>
      <c r="K201" s="62"/>
      <c r="L201" s="74" t="s">
        <v>764</v>
      </c>
      <c r="M201" s="71" t="s">
        <v>924</v>
      </c>
      <c r="N201" s="71">
        <v>366</v>
      </c>
      <c r="O201" s="80" t="s">
        <v>801</v>
      </c>
      <c r="P201" s="62"/>
      <c r="Q201" s="62"/>
      <c r="R201" s="62"/>
    </row>
    <row r="202" spans="1:18" s="27" customFormat="1" x14ac:dyDescent="0.25">
      <c r="A202" s="13">
        <v>463300</v>
      </c>
      <c r="B202" s="14" t="s">
        <v>88</v>
      </c>
      <c r="C202" s="14" t="s">
        <v>15</v>
      </c>
      <c r="D202" s="15">
        <v>46330099010</v>
      </c>
      <c r="E202" s="16" t="s">
        <v>604</v>
      </c>
      <c r="F202" s="17">
        <v>0</v>
      </c>
      <c r="G202" s="19" t="s">
        <v>932</v>
      </c>
      <c r="H202" s="19" t="s">
        <v>904</v>
      </c>
      <c r="I202" s="19" t="s">
        <v>761</v>
      </c>
      <c r="J202" s="62"/>
      <c r="K202" s="62"/>
      <c r="L202" s="74" t="s">
        <v>764</v>
      </c>
      <c r="M202" s="71" t="s">
        <v>924</v>
      </c>
      <c r="N202" s="71">
        <v>366</v>
      </c>
      <c r="O202" s="80" t="s">
        <v>801</v>
      </c>
      <c r="P202" s="62"/>
      <c r="Q202" s="62"/>
      <c r="R202" s="62"/>
    </row>
    <row r="203" spans="1:18" s="27" customFormat="1" x14ac:dyDescent="0.25">
      <c r="A203" s="13">
        <v>463300</v>
      </c>
      <c r="B203" s="14" t="s">
        <v>88</v>
      </c>
      <c r="C203" s="14" t="s">
        <v>15</v>
      </c>
      <c r="D203" s="15">
        <v>46330099020</v>
      </c>
      <c r="E203" s="16" t="s">
        <v>605</v>
      </c>
      <c r="F203" s="17">
        <v>0</v>
      </c>
      <c r="G203" s="19" t="s">
        <v>932</v>
      </c>
      <c r="H203" s="19" t="s">
        <v>904</v>
      </c>
      <c r="I203" s="19" t="s">
        <v>761</v>
      </c>
      <c r="J203" s="62"/>
      <c r="K203" s="62"/>
      <c r="L203" s="74" t="s">
        <v>764</v>
      </c>
      <c r="M203" s="71" t="s">
        <v>924</v>
      </c>
      <c r="N203" s="71">
        <v>366</v>
      </c>
      <c r="O203" s="80" t="s">
        <v>801</v>
      </c>
      <c r="P203" s="62"/>
      <c r="Q203" s="62"/>
      <c r="R203" s="62"/>
    </row>
    <row r="204" spans="1:18" s="27" customFormat="1" x14ac:dyDescent="0.25">
      <c r="A204" s="13">
        <v>463900</v>
      </c>
      <c r="B204" s="14" t="s">
        <v>88</v>
      </c>
      <c r="C204" s="14" t="s">
        <v>15</v>
      </c>
      <c r="D204" s="15">
        <v>46390099999</v>
      </c>
      <c r="E204" s="16" t="s">
        <v>607</v>
      </c>
      <c r="F204" s="17">
        <v>0</v>
      </c>
      <c r="G204" s="19" t="s">
        <v>932</v>
      </c>
      <c r="H204" s="19" t="s">
        <v>904</v>
      </c>
      <c r="I204" s="19" t="s">
        <v>761</v>
      </c>
      <c r="J204" s="62"/>
      <c r="K204" s="62"/>
      <c r="L204" s="74" t="s">
        <v>764</v>
      </c>
      <c r="M204" s="71" t="s">
        <v>924</v>
      </c>
      <c r="N204" s="71">
        <v>366</v>
      </c>
      <c r="O204" s="80" t="s">
        <v>801</v>
      </c>
      <c r="P204" s="62"/>
      <c r="Q204" s="62"/>
      <c r="R204" s="62"/>
    </row>
    <row r="205" spans="1:18" s="27" customFormat="1" x14ac:dyDescent="0.25">
      <c r="A205" s="75">
        <v>384000</v>
      </c>
      <c r="B205" s="76" t="s">
        <v>88</v>
      </c>
      <c r="C205" s="76" t="s">
        <v>15</v>
      </c>
      <c r="D205" s="77">
        <v>38407032321</v>
      </c>
      <c r="E205" s="78" t="s">
        <v>928</v>
      </c>
      <c r="F205" s="79" t="s">
        <v>758</v>
      </c>
      <c r="G205" s="19" t="s">
        <v>932</v>
      </c>
      <c r="H205" s="19" t="s">
        <v>904</v>
      </c>
      <c r="I205" s="19" t="s">
        <v>761</v>
      </c>
      <c r="J205" s="62"/>
      <c r="K205" s="62"/>
      <c r="L205" s="74" t="s">
        <v>764</v>
      </c>
      <c r="M205" s="71" t="s">
        <v>776</v>
      </c>
      <c r="N205" s="71">
        <v>121</v>
      </c>
      <c r="O205" s="80" t="s">
        <v>933</v>
      </c>
      <c r="P205" s="62"/>
      <c r="Q205" s="62"/>
      <c r="R205" s="62"/>
    </row>
    <row r="206" spans="1:18" s="27" customFormat="1" x14ac:dyDescent="0.25">
      <c r="A206" s="75">
        <v>384000</v>
      </c>
      <c r="B206" s="76" t="s">
        <v>88</v>
      </c>
      <c r="C206" s="76" t="s">
        <v>15</v>
      </c>
      <c r="D206" s="77">
        <v>38407035456</v>
      </c>
      <c r="E206" s="78" t="s">
        <v>928</v>
      </c>
      <c r="F206" s="79" t="s">
        <v>758</v>
      </c>
      <c r="G206" s="19" t="s">
        <v>932</v>
      </c>
      <c r="H206" s="19" t="s">
        <v>904</v>
      </c>
      <c r="I206" s="19" t="s">
        <v>761</v>
      </c>
      <c r="J206" s="62"/>
      <c r="K206" s="62"/>
      <c r="L206" s="74" t="s">
        <v>764</v>
      </c>
      <c r="M206" s="71" t="s">
        <v>776</v>
      </c>
      <c r="N206" s="71">
        <v>121</v>
      </c>
      <c r="O206" s="80" t="s">
        <v>933</v>
      </c>
      <c r="P206" s="62"/>
      <c r="Q206" s="62"/>
      <c r="R206" s="62"/>
    </row>
    <row r="207" spans="1:18" s="27" customFormat="1" x14ac:dyDescent="0.25">
      <c r="A207" s="75">
        <v>384000</v>
      </c>
      <c r="B207" s="76" t="s">
        <v>46</v>
      </c>
      <c r="C207" s="76" t="s">
        <v>15</v>
      </c>
      <c r="D207" s="77">
        <v>38407035457</v>
      </c>
      <c r="E207" s="78" t="s">
        <v>928</v>
      </c>
      <c r="F207" s="79" t="s">
        <v>758</v>
      </c>
      <c r="G207" s="19" t="s">
        <v>934</v>
      </c>
      <c r="H207" s="19" t="s">
        <v>904</v>
      </c>
      <c r="I207" s="19" t="s">
        <v>761</v>
      </c>
      <c r="J207" s="62"/>
      <c r="K207" s="62"/>
      <c r="L207" s="74" t="s">
        <v>764</v>
      </c>
      <c r="M207" s="71" t="s">
        <v>776</v>
      </c>
      <c r="N207" s="71">
        <v>121</v>
      </c>
      <c r="O207" s="81" t="s">
        <v>933</v>
      </c>
      <c r="P207" s="62"/>
      <c r="Q207" s="62"/>
      <c r="R207" s="62"/>
    </row>
    <row r="208" spans="1:18" s="27" customFormat="1" x14ac:dyDescent="0.25">
      <c r="A208" s="13">
        <v>463100</v>
      </c>
      <c r="B208" s="14" t="s">
        <v>46</v>
      </c>
      <c r="C208" s="14" t="s">
        <v>15</v>
      </c>
      <c r="D208" s="15">
        <v>46310099010</v>
      </c>
      <c r="E208" s="16" t="s">
        <v>592</v>
      </c>
      <c r="F208" s="17">
        <v>0</v>
      </c>
      <c r="G208" s="19" t="s">
        <v>935</v>
      </c>
      <c r="H208" s="19" t="s">
        <v>904</v>
      </c>
      <c r="I208" s="19" t="s">
        <v>761</v>
      </c>
      <c r="J208" s="62"/>
      <c r="K208" s="62"/>
      <c r="L208" s="74" t="s">
        <v>764</v>
      </c>
      <c r="M208" s="71" t="s">
        <v>924</v>
      </c>
      <c r="N208" s="71">
        <v>366</v>
      </c>
      <c r="O208" s="80" t="s">
        <v>801</v>
      </c>
      <c r="P208" s="62"/>
      <c r="Q208" s="62"/>
      <c r="R208" s="62"/>
    </row>
    <row r="209" spans="1:18" s="27" customFormat="1" x14ac:dyDescent="0.25">
      <c r="A209" s="13">
        <v>463100</v>
      </c>
      <c r="B209" s="14" t="s">
        <v>46</v>
      </c>
      <c r="C209" s="14" t="s">
        <v>15</v>
      </c>
      <c r="D209" s="15">
        <v>46310099020</v>
      </c>
      <c r="E209" s="16" t="s">
        <v>596</v>
      </c>
      <c r="F209" s="17">
        <v>0</v>
      </c>
      <c r="G209" s="19" t="s">
        <v>935</v>
      </c>
      <c r="H209" s="19" t="s">
        <v>904</v>
      </c>
      <c r="I209" s="19" t="s">
        <v>761</v>
      </c>
      <c r="J209" s="62"/>
      <c r="K209" s="62"/>
      <c r="L209" s="74" t="s">
        <v>764</v>
      </c>
      <c r="M209" s="71" t="s">
        <v>924</v>
      </c>
      <c r="N209" s="71">
        <v>366</v>
      </c>
      <c r="O209" s="80" t="s">
        <v>801</v>
      </c>
      <c r="P209" s="62"/>
      <c r="Q209" s="62"/>
      <c r="R209" s="62"/>
    </row>
    <row r="210" spans="1:18" s="27" customFormat="1" x14ac:dyDescent="0.25">
      <c r="A210" s="13">
        <v>463300</v>
      </c>
      <c r="B210" s="14" t="s">
        <v>46</v>
      </c>
      <c r="C210" s="14" t="s">
        <v>15</v>
      </c>
      <c r="D210" s="15">
        <v>46330099010</v>
      </c>
      <c r="E210" s="16" t="s">
        <v>604</v>
      </c>
      <c r="F210" s="17">
        <v>0</v>
      </c>
      <c r="G210" s="19" t="s">
        <v>935</v>
      </c>
      <c r="H210" s="19" t="s">
        <v>904</v>
      </c>
      <c r="I210" s="19" t="s">
        <v>761</v>
      </c>
      <c r="J210" s="62"/>
      <c r="K210" s="62"/>
      <c r="L210" s="74" t="s">
        <v>764</v>
      </c>
      <c r="M210" s="71" t="s">
        <v>924</v>
      </c>
      <c r="N210" s="71">
        <v>366</v>
      </c>
      <c r="O210" s="80" t="s">
        <v>801</v>
      </c>
      <c r="P210" s="62"/>
      <c r="Q210" s="62"/>
      <c r="R210" s="62"/>
    </row>
    <row r="211" spans="1:18" s="27" customFormat="1" x14ac:dyDescent="0.25">
      <c r="A211" s="13">
        <v>463300</v>
      </c>
      <c r="B211" s="14" t="s">
        <v>46</v>
      </c>
      <c r="C211" s="14" t="s">
        <v>15</v>
      </c>
      <c r="D211" s="15">
        <v>46330099020</v>
      </c>
      <c r="E211" s="16" t="s">
        <v>605</v>
      </c>
      <c r="F211" s="17">
        <v>0</v>
      </c>
      <c r="G211" s="19" t="s">
        <v>935</v>
      </c>
      <c r="H211" s="19" t="s">
        <v>904</v>
      </c>
      <c r="I211" s="19" t="s">
        <v>761</v>
      </c>
      <c r="J211" s="62"/>
      <c r="K211" s="62"/>
      <c r="L211" s="74" t="s">
        <v>764</v>
      </c>
      <c r="M211" s="71" t="s">
        <v>924</v>
      </c>
      <c r="N211" s="71">
        <v>366</v>
      </c>
      <c r="O211" s="80" t="s">
        <v>801</v>
      </c>
      <c r="P211" s="62"/>
      <c r="Q211" s="62"/>
      <c r="R211" s="62"/>
    </row>
    <row r="212" spans="1:18" s="27" customFormat="1" x14ac:dyDescent="0.25">
      <c r="A212" s="13">
        <v>463900</v>
      </c>
      <c r="B212" s="14" t="s">
        <v>46</v>
      </c>
      <c r="C212" s="14" t="s">
        <v>15</v>
      </c>
      <c r="D212" s="15">
        <v>46390099999</v>
      </c>
      <c r="E212" s="16" t="s">
        <v>607</v>
      </c>
      <c r="F212" s="17">
        <v>0</v>
      </c>
      <c r="G212" s="19" t="s">
        <v>935</v>
      </c>
      <c r="H212" s="19" t="s">
        <v>904</v>
      </c>
      <c r="I212" s="19" t="s">
        <v>761</v>
      </c>
      <c r="J212" s="62"/>
      <c r="K212" s="62"/>
      <c r="L212" s="74" t="s">
        <v>764</v>
      </c>
      <c r="M212" s="71" t="s">
        <v>924</v>
      </c>
      <c r="N212" s="71">
        <v>366</v>
      </c>
      <c r="O212" s="80" t="s">
        <v>801</v>
      </c>
      <c r="P212" s="62"/>
      <c r="Q212" s="62"/>
      <c r="R212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28</vt:i4>
      </vt:variant>
    </vt:vector>
  </HeadingPairs>
  <TitlesOfParts>
    <vt:vector size="32" baseType="lpstr">
      <vt:lpstr>0</vt:lpstr>
      <vt:lpstr>1</vt:lpstr>
      <vt:lpstr>2</vt:lpstr>
      <vt:lpstr>Liste des cptes sans mvts </vt:lpstr>
      <vt:lpstr>'2'!AGE</vt:lpstr>
      <vt:lpstr>AGE</vt:lpstr>
      <vt:lpstr>AUTR_OPP</vt:lpstr>
      <vt:lpstr>CHA</vt:lpstr>
      <vt:lpstr>CHAPCPTEDEBLOQUEJ1</vt:lpstr>
      <vt:lpstr>chapdormant</vt:lpstr>
      <vt:lpstr>CPTECPTEDEBLOQUEJ1</vt:lpstr>
      <vt:lpstr>cptedormant</vt:lpstr>
      <vt:lpstr>DATECPTEDEBLOQUEJ1</vt:lpstr>
      <vt:lpstr>DDC</vt:lpstr>
      <vt:lpstr>DDD</vt:lpstr>
      <vt:lpstr>DDEB</vt:lpstr>
      <vt:lpstr>DDM</vt:lpstr>
      <vt:lpstr>'2'!DEV</vt:lpstr>
      <vt:lpstr>DEV</vt:lpstr>
      <vt:lpstr>DFIN</vt:lpstr>
      <vt:lpstr>DLEV</vt:lpstr>
      <vt:lpstr>dormants</vt:lpstr>
      <vt:lpstr>DOU</vt:lpstr>
      <vt:lpstr>ETA</vt:lpstr>
      <vt:lpstr>INTI</vt:lpstr>
      <vt:lpstr>NBRE_JOURS_SANS_MVT</vt:lpstr>
      <vt:lpstr>'2'!NCP</vt:lpstr>
      <vt:lpstr>NCP</vt:lpstr>
      <vt:lpstr>OPP</vt:lpstr>
      <vt:lpstr>OPP_IG</vt:lpstr>
      <vt:lpstr>SBI</vt:lpstr>
      <vt:lpstr>SDE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keywords>pmk;index-equiv</cp:keywords>
  <cp:lastModifiedBy>PMK</cp:lastModifiedBy>
  <dcterms:created xsi:type="dcterms:W3CDTF">2018-01-19T08:01:39Z</dcterms:created>
  <dcterms:modified xsi:type="dcterms:W3CDTF">2018-02-14T11:52:05Z</dcterms:modified>
</cp:coreProperties>
</file>