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6410" yWindow="-15" windowWidth="12405" windowHeight="125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Feuil1!$A$1:$C$307</definedName>
    <definedName name="Article">Feuil1!$B$2:$B$307</definedName>
    <definedName name="Libellé">Feuil1!$C$2:$C$307</definedName>
    <definedName name="Ori">Feuil1!$A$2:$A$307</definedName>
  </definedNames>
  <calcPr calcId="145621" calcOnSave="0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2" i="1"/>
</calcChain>
</file>

<file path=xl/sharedStrings.xml><?xml version="1.0" encoding="utf-8"?>
<sst xmlns="http://schemas.openxmlformats.org/spreadsheetml/2006/main" count="617" uniqueCount="251">
  <si>
    <t>Ori</t>
  </si>
  <si>
    <t>Article</t>
  </si>
  <si>
    <t>Libellé</t>
  </si>
  <si>
    <t>C</t>
  </si>
  <si>
    <t>CRAQUINETT.FRAISE,CRACOTTE,200G</t>
  </si>
  <si>
    <t>COOKIES ECLAT DAIM,GRANOLA,184G</t>
  </si>
  <si>
    <t>SABLE CHOCO NOIR,DELICHOC,150G</t>
  </si>
  <si>
    <t>COOKIE FOND.CHOC/NOIS,DELI,200G</t>
  </si>
  <si>
    <t>S</t>
  </si>
  <si>
    <t>BISCUITS CHOCO.LAIT,GRAN,2x200G</t>
  </si>
  <si>
    <t>BN PETIT DEJEUNER,CHOCOLAT,200G</t>
  </si>
  <si>
    <t>CREPE CRACKY CHOCOX8,WHAOU,256G</t>
  </si>
  <si>
    <t>Crepes breton.nat.stmichel,315g</t>
  </si>
  <si>
    <t>MADEL.SAVANE PEPITE X8,BRO,200G</t>
  </si>
  <si>
    <t>G</t>
  </si>
  <si>
    <t>SPECIAL K CHOCO LAIT,KELLO,550G</t>
  </si>
  <si>
    <t>CRUESLI CHOCO.AU LAIT,QUAK,500G</t>
  </si>
  <si>
    <t>TRESOR CHOCOLAT LAIT, 650G</t>
  </si>
  <si>
    <t>NUTRIGRAIN CRUNCHY DUO CHO,200G</t>
  </si>
  <si>
    <t>NUTELLA POT VERRE, 600G</t>
  </si>
  <si>
    <t>PATE TART. NOIS CACAO BIO.350G</t>
  </si>
  <si>
    <t>INF.BRULEUR GRAISSE J.BIO.30G</t>
  </si>
  <si>
    <t>CHOC.NOIR NOISETTES ENT.,C,180G</t>
  </si>
  <si>
    <t>CHOCO EXCELL.NR 85%,LINDT,100G</t>
  </si>
  <si>
    <t>CHOCO NR E.FONDANT,LINDT,3x100G</t>
  </si>
  <si>
    <t>CREATION LT CARAMEL,LINDT,150G</t>
  </si>
  <si>
    <t>CHOCOLAT LAIT RIZ,TABLET,2x100G</t>
  </si>
  <si>
    <t>TUTTIZ BUBBLIZZ  ,L/LUTTI, 275G</t>
  </si>
  <si>
    <t>DRAGOLO          ,HARIBO,  750G</t>
  </si>
  <si>
    <t>FESTIVAL FAMILIAL,KREMA,   590G</t>
  </si>
  <si>
    <t>PURE FRESH CHLORO, MENTOS ,100G</t>
  </si>
  <si>
    <t>FARINE DE BLE, FRANCINE, 1.4KG</t>
  </si>
  <si>
    <t>BOUILLON CUBE POULE BIO.4L</t>
  </si>
  <si>
    <t>COUSCOUS EPIC/DOUC,TIPIA,2X250G</t>
  </si>
  <si>
    <t>LASAGNE AUX OEUFS,BARILLA, 500G</t>
  </si>
  <si>
    <t>FARFALLE,BARILLA,1KG</t>
  </si>
  <si>
    <t>D</t>
  </si>
  <si>
    <t>FARFALLES,TURINI,1KG</t>
  </si>
  <si>
    <t>PATE RADIATORI,GAROFALO,500G</t>
  </si>
  <si>
    <t>RIZ MEDITERRANE 2MN,U/BENS,250G</t>
  </si>
  <si>
    <t>LEGUMES ET VERMICELLES,LIEBI,1L</t>
  </si>
  <si>
    <t>VELOUTE LEGU.SOLEIL,LIEB,2x35CL</t>
  </si>
  <si>
    <t>POTAGE DOUCEUR 8 LEGUM,KNO,50CL</t>
  </si>
  <si>
    <t>CROUTONS FROMAGE, TIPIAK, 140G</t>
  </si>
  <si>
    <t>CORNICHON MINI CLASS,MAILL,210G</t>
  </si>
  <si>
    <t>OIGNONS FRITS    ,KUHNE,   100G</t>
  </si>
  <si>
    <t>SAUCE BOLOGNAISE,ZAPETTI,380G</t>
  </si>
  <si>
    <t>CONCASS.TOMAT.NATUR,TURINI,390G</t>
  </si>
  <si>
    <t>COULIS TOMATE,JARDIN BIO,500G</t>
  </si>
  <si>
    <t>SAUCE ARRABBIATA,PASTAGUST,190G</t>
  </si>
  <si>
    <t>GINGEMBRE MOULU DUCROS ,0,026Kg</t>
  </si>
  <si>
    <t>FAGOTS BOUQUET GARNI,17G,</t>
  </si>
  <si>
    <t>Sucre morceau.pur.can,daddy,1kg</t>
  </si>
  <si>
    <t>POIRE WILLIAM 4/4, S/MAMET,455G</t>
  </si>
  <si>
    <t>COMPOT PANACH S/SUC,MAT,12x100G</t>
  </si>
  <si>
    <t>FRUIT.JAUN.COUPEL,MATER,12x100G</t>
  </si>
  <si>
    <t>POM'POTES 4 PARFUMS,SSA,12x90G</t>
  </si>
  <si>
    <t>LENTILLES PTS LEGUM. BIO.440ML</t>
  </si>
  <si>
    <t>RATATOUIL BIO JARDIN BIO.720ML</t>
  </si>
  <si>
    <t>LENTILLES,NOTRE JARDIN,530G</t>
  </si>
  <si>
    <t>HARICOTS VTS EXTRAS 4/4,NJ,390G</t>
  </si>
  <si>
    <t>MORCEAU THON NATURE,LISTAO,130G</t>
  </si>
  <si>
    <t>CASSOULET 4/4,WILL/SAURIN,840G</t>
  </si>
  <si>
    <t>QUINOA POULET SESAME BIO.250G</t>
  </si>
  <si>
    <t>CHIPS NATURE PAYSANNES,LAY,300G</t>
  </si>
  <si>
    <t>DORITOS NATURE,BENENUTS,170G</t>
  </si>
  <si>
    <t>APERIFRUITS BLEU, VICO, 110G</t>
  </si>
  <si>
    <t>CRACKS CROUST.EMMENTAL,BENE,90G</t>
  </si>
  <si>
    <t>TUC CRACKERS NATURE, 3x100G</t>
  </si>
  <si>
    <t>BLEDILAIT CROISSANCE,6x1L</t>
  </si>
  <si>
    <t>NATURNES EPINARDS, 2x130G</t>
  </si>
  <si>
    <t>BOLS AUBERGINES,NATURNES,2x200G</t>
  </si>
  <si>
    <t>BOL PUREE LEGUM,NATURNES,2x200G</t>
  </si>
  <si>
    <t>PUREE PANAIS DINDE,BLEDI,2x200G</t>
  </si>
  <si>
    <t>PUREE ARTICH.CABILL,BLED,2x200G</t>
  </si>
  <si>
    <t>POMME/PRUNEAU,NATURNES,4x130G</t>
  </si>
  <si>
    <t>GALETTE DE RIZ CHOCOLAT,GE,105G</t>
  </si>
  <si>
    <t>PUR JUS CITR VT BIO JARDIN.25CL</t>
  </si>
  <si>
    <t>PAIN MIE NATURE,SS GLUTEN,350G</t>
  </si>
  <si>
    <t>TORTILLA DE BLE,20CM X 8,320G</t>
  </si>
  <si>
    <t>COCA COLA EURO,STANDARD,2L</t>
  </si>
  <si>
    <t>COCA COLA LIGHT FRIGO,  10x33CL</t>
  </si>
  <si>
    <t>COCA COLA LIGHT PACK   ,4X150CL</t>
  </si>
  <si>
    <t>COCA COLA ZERO PET,COCA ,4x1,5L</t>
  </si>
  <si>
    <t>LIMONADE ARTISANALE,NRT,1L</t>
  </si>
  <si>
    <t>LIMONADE ZERO,SPRINK'S,1.5L</t>
  </si>
  <si>
    <t>SPRITE BOITE ,6X33CL</t>
  </si>
  <si>
    <t>FINLEY MOJITO ,1.5L</t>
  </si>
  <si>
    <t>TROPICANA ORANGE DOUCE S/PUL,1L</t>
  </si>
  <si>
    <t>P.JUS ORANG.SS PULPE,JAFAD,6x1L</t>
  </si>
  <si>
    <t>EAU MINERALE VITTEL PACK  ,6X1L</t>
  </si>
  <si>
    <t>EAU DE SOURCE,CRISTALINE,6x1.5L</t>
  </si>
  <si>
    <t>LANGUEDOC RGE BIO,P/BARSAN,75CL</t>
  </si>
  <si>
    <t>FREIXENET CORDON NEGRO,BRU,75cL</t>
  </si>
  <si>
    <t>RHUM S/JAMES IMPER.BLC 40D,70CL</t>
  </si>
  <si>
    <t>Mojito saint james 14d9,70cl</t>
  </si>
  <si>
    <t>BIERE HEINEKEN BLE 12X25CL</t>
  </si>
  <si>
    <t>BIERE 1664  , 20x25CL</t>
  </si>
  <si>
    <t>BIERE HEINEKEN LG NECK 12X33CL</t>
  </si>
  <si>
    <t>BIERE GOUDALE 7D2,GAYANT,6x25CL</t>
  </si>
  <si>
    <t>9DOUBLE DELICE TOM.,FINDUS,675G</t>
  </si>
  <si>
    <t>GL.CAR/FLEUR SEL,CARTE OR,500G</t>
  </si>
  <si>
    <t>JUS D'ORANGE AVEC PULPE,IN,1.5L</t>
  </si>
  <si>
    <t>8COMPOTE POM/CHATAI,ANDROS,800G</t>
  </si>
  <si>
    <t>4 TAILLEFINE FOND.CHOCOLAT,500G</t>
  </si>
  <si>
    <t>FROM BLANC CALIN+ 3.2%MG,Y,850G</t>
  </si>
  <si>
    <t>4 YAOURT CONFITURE FRAISE,,500G</t>
  </si>
  <si>
    <t>8 KINDER PINGUI CHOCOLAT,240G</t>
  </si>
  <si>
    <t>PTIT FILOUS TUBS FRT RGE,,480G</t>
  </si>
  <si>
    <t>4 ACTIVIA SAV CITRON,,500G</t>
  </si>
  <si>
    <t>4 YAOURT NATURE BIO,VRAI,500G</t>
  </si>
  <si>
    <t>4YRT BRASSE NAT.BIO,BIO VI,500G</t>
  </si>
  <si>
    <t>4SOJASUN ABR.GOYAVE,SOJASU,400G</t>
  </si>
  <si>
    <t>6 SOJA NATURE,DELISSE,600G</t>
  </si>
  <si>
    <t>6ACTIMEL NATURE SUCRE,,600G</t>
  </si>
  <si>
    <t>4 SPECIAL.YOPA LIT FRAISE ,400G</t>
  </si>
  <si>
    <t>4 LIEG.SENSATION CARAMEL,400G</t>
  </si>
  <si>
    <t>4 FEUILLETE MOUSSE VAN,LA ,228G</t>
  </si>
  <si>
    <t>4 PT POT CREME CHOCOLAT,LA,400G</t>
  </si>
  <si>
    <t>4 PT POT CREME VANILLE,LA,400G</t>
  </si>
  <si>
    <t>8 CREME CHOCOLAT,LAITIERE,800G</t>
  </si>
  <si>
    <t>4 SEMOULE LAIT VAN,LAITIER,460G</t>
  </si>
  <si>
    <t>CAMEMBERT CAMPAGNE,PRESIDE,250G</t>
  </si>
  <si>
    <t>COULOMMIERS ENTIER,PRESIDT,350G</t>
  </si>
  <si>
    <t>BRIE MEAUX AOP CRU,NRT,200G</t>
  </si>
  <si>
    <t>COUSTERON,BEL,320G</t>
  </si>
  <si>
    <t>CANTAL ENTRE 2 AOP,NRT,220G</t>
  </si>
  <si>
    <t>ETORKI PORTION,(3 MOIS),180G</t>
  </si>
  <si>
    <t>MI CHEVRE PLATANE,180G</t>
  </si>
  <si>
    <t>3 CABECOU,TRIBALLAT,105G</t>
  </si>
  <si>
    <t>2 CROTTIN POITEVIN CRU,NRT,120G</t>
  </si>
  <si>
    <t>STE MAURE FAMILIAL 45%MG,,300G</t>
  </si>
  <si>
    <t>11TRANCHE LEERDAMMER LIGNE,200G</t>
  </si>
  <si>
    <t>9 ST MORET 55%MG ,FROMARSA,180G</t>
  </si>
  <si>
    <t>FROMAG.PHILADELPHIA NATURE,150G</t>
  </si>
  <si>
    <t>FRAIS PLAISIR ST AGUR BLEU 140G</t>
  </si>
  <si>
    <t>10 TARTARE AIL ET F/H,,160G</t>
  </si>
  <si>
    <t>BOURSIN AIL/FINES HERBES,,150G</t>
  </si>
  <si>
    <t>FROM.A TARTIN.ECHAL/CIBOU,150G</t>
  </si>
  <si>
    <t>8 PIK &amp; CROQ' VQR,280G</t>
  </si>
  <si>
    <t>8 KIRI GOUTER,BEL,280G</t>
  </si>
  <si>
    <t>EMMENTAL 28%MG,PRESIDENT,400G</t>
  </si>
  <si>
    <t>TRANCHET.CHEDDAR,LES CROIS,200G</t>
  </si>
  <si>
    <t>RACLETTE TRANCHES XXL,,480G</t>
  </si>
  <si>
    <t>4 CHEVRE CHAUD,VALCREST,100G</t>
  </si>
  <si>
    <t>EMMENTAL RAPE TSR,LES CROI,150G</t>
  </si>
  <si>
    <t>COMTE RAPE,ENTREMONT,140G</t>
  </si>
  <si>
    <t>PARMIGIANO REGGIANO RAPE,60G</t>
  </si>
  <si>
    <t>CHEDDAR RAPE,LES CROISES,200G</t>
  </si>
  <si>
    <t>B.SEL DE MER NOIRMOUTIER,,250G</t>
  </si>
  <si>
    <t>3CR.LEG.S/EPAISSE,DELISSE,60CL</t>
  </si>
  <si>
    <t>CR.SEMI-EPAIS.LEGERE,DELIS,50CL</t>
  </si>
  <si>
    <t>FRUIT D'OR DOUX,,510G</t>
  </si>
  <si>
    <t>12GROS OEUFS DJP,MAXI D'AUGE,1P</t>
  </si>
  <si>
    <t>CITRON JNE PRIMO 6KG CAL4/5 ESP</t>
  </si>
  <si>
    <t>.CITRON JNE N/TRAITE 4F DDV ESP</t>
  </si>
  <si>
    <t>.POMME GOLDEN AOP X4 NRT FRAN</t>
  </si>
  <si>
    <t>POIRE CONFERENCE 65/70 7KG BELG</t>
  </si>
  <si>
    <t>.RAISIN CHASSELAS 750GRS NRT FR</t>
  </si>
  <si>
    <t>.CITRON JAUNE BIO FILET 500G ES</t>
  </si>
  <si>
    <t>.LAITUE X 12 FRANCE</t>
  </si>
  <si>
    <t>.MACHE BARQ FILMEE 150 GR FRANC</t>
  </si>
  <si>
    <t>TOMATE GRAPPE NJ 750GR MAROC</t>
  </si>
  <si>
    <t>.CHAMPIGNON BLANC PE 250 GR FRA</t>
  </si>
  <si>
    <t>FENOUIL 7KG ITALIE</t>
  </si>
  <si>
    <t>CAROTTE DES LANDES NRT 1KG FRAN</t>
  </si>
  <si>
    <t>POIVRON VERT LONG 5KG MAROC</t>
  </si>
  <si>
    <t>*ECHALOTE ISSUE SEMIS 500G ECO+</t>
  </si>
  <si>
    <t>.TOMATE RONDE BIO 500GR ESPAGNE</t>
  </si>
  <si>
    <t>MACHE MAXI FORMAT,BONDUELL,175G</t>
  </si>
  <si>
    <t>COEUR DE LAITUE,BONDUELLE,280G</t>
  </si>
  <si>
    <t>FEUILLE CHENE ROUGE,BONDUE,125G</t>
  </si>
  <si>
    <t>SALADE MESCLUN MAXI,BONDUE,145G</t>
  </si>
  <si>
    <t>FEUILLES DE MACHE,BONDUELL,100G</t>
  </si>
  <si>
    <t>ICEBERG,BONDUELLE,280G</t>
  </si>
  <si>
    <t>Pot au feu Notre Jardin 1kg fra</t>
  </si>
  <si>
    <t>POULET BLANC S/ATM,MAITRE,1.3KG</t>
  </si>
  <si>
    <t>Plet fermier jne st sever,1.3kg</t>
  </si>
  <si>
    <t>POULET DE LOUE BLANC,1,25Kg</t>
  </si>
  <si>
    <t>Ht cuis plet av dos s/at,,750gr</t>
  </si>
  <si>
    <t>PILON PLET BLC BQ S/ATMO,M,750G</t>
  </si>
  <si>
    <t>2BELLE ESCALOPE PLT S/ATMO,240G</t>
  </si>
  <si>
    <t>2 CUISSE PLT BLC DEJ S/AT,,500G</t>
  </si>
  <si>
    <t>FILETS POULET BLANC S/AT B,600G</t>
  </si>
  <si>
    <t>2FLT PLT BLC EX/TENDRE,VOL,240G</t>
  </si>
  <si>
    <t>ESCALOPE POULET JAUNE X2,280G</t>
  </si>
  <si>
    <t>AIGUILLET.PLT CERT.JNE,VOL,210G</t>
  </si>
  <si>
    <t>2 BELLE ESCALOPE DDE S/AT,,240G</t>
  </si>
  <si>
    <t>ESCALOPE DINDE S/AT,VOLAIL,600G</t>
  </si>
  <si>
    <t>GESIER CNRD CONF S/VI,M.CO,300G</t>
  </si>
  <si>
    <t>JBON SC  2T BIO,BIO VILLAGE,90G</t>
  </si>
  <si>
    <t>2TR.JB TORCHON SC -25%SEL,F,80G</t>
  </si>
  <si>
    <t>4TR.JAMBON SUP FUME HETR A,160G</t>
  </si>
  <si>
    <t>2TR JBON PARIS TSR VPF,FLEU,80G</t>
  </si>
  <si>
    <t>4TR.LE BON POULET NAT.,HER,120G</t>
  </si>
  <si>
    <t>4R.LE BON POULET BROCHE,HE,120G</t>
  </si>
  <si>
    <t>6TR.JAMBON PARME,ST AZAY, 80G</t>
  </si>
  <si>
    <t>4TR.JAMBON BAYONNE,DELPEYR,100G</t>
  </si>
  <si>
    <t>VERITABLES RILLETTES MANS,,220G</t>
  </si>
  <si>
    <t>MINI BATON BERGER NAT.,S/P,100G</t>
  </si>
  <si>
    <t>SAUCISSE SEC/DTE,BOX LAB/R,250G</t>
  </si>
  <si>
    <t>SAUCISSE LA FINE ST AGAUNE,200G</t>
  </si>
  <si>
    <t>PIZ L'OVALE JBON/FROM,SODE,200G</t>
  </si>
  <si>
    <t>ESCALOPE NORMANDE,PERE DOD,200G</t>
  </si>
  <si>
    <t>2TENDRE CROC ORIG.JB/FROM,,210G</t>
  </si>
  <si>
    <t>18TR.CARPAC.BOEUF BASILIC,,200G</t>
  </si>
  <si>
    <t>1 STEAK * * *  PF,CHARAL,130G</t>
  </si>
  <si>
    <t>VIANDE BOVINE 2BAVETTE***,280G</t>
  </si>
  <si>
    <t>4COTES DE PORC PREMIERE VPF, 60</t>
  </si>
  <si>
    <t>2 cotes de porc echine 340g</t>
  </si>
  <si>
    <t>4 cotes de porc echine 680g</t>
  </si>
  <si>
    <t>SAUM.FUME NORV.3/4PERS.,LA,150G</t>
  </si>
  <si>
    <t>TRUITE FUM.BIO 3/4TR,OVIVE,100G</t>
  </si>
  <si>
    <t>5 BLINIS,RONDE DES MERS,250G</t>
  </si>
  <si>
    <t>2 HACHE COLIN AIL F/H,ROND,200G</t>
  </si>
  <si>
    <t>BRANDADE MORUE,P.BASQUES,900G</t>
  </si>
  <si>
    <t>ESSUIE TOUT BLANC X6,MIMOSA,1P</t>
  </si>
  <si>
    <t>ESSUIE TOUT DECORE 3=6,MIMOS,3P</t>
  </si>
  <si>
    <t>ESSUIE TT 1/2 FEUIL 3=6,MIMO.3P</t>
  </si>
  <si>
    <t>TAMPON COMPAK SUPER,TAMPAX,22P</t>
  </si>
  <si>
    <t>DISQ.COTON ORIG,DEMAK'UP,105P</t>
  </si>
  <si>
    <t>COTON ORIGINA X70,LOTUS BABY,1P</t>
  </si>
  <si>
    <t>CARRE COTON BEBE,,2x80P</t>
  </si>
  <si>
    <t>XTRA LIQUIDE FRAICHEUR,XT,3,01L</t>
  </si>
  <si>
    <t>PERSIL LIQUIDE AMANDE 57LAV,4L</t>
  </si>
  <si>
    <t>PERSIL LIQ.BQT PROVENC 57LAV,4L</t>
  </si>
  <si>
    <t>MR PROPRE LING.ANTIBACTERIE,60P</t>
  </si>
  <si>
    <t>DENT.HALEINE PURE,SIGNAL,75ML</t>
  </si>
  <si>
    <t>DENTIF.STAGES R.D NEIGES,O,75ML</t>
  </si>
  <si>
    <t>DENTIFR.INTEGR.WHITE,SIGNA,75ML</t>
  </si>
  <si>
    <t>DEN.TRIPLE PROTECT.MENT,AQ,75mL</t>
  </si>
  <si>
    <t>DEO ATO APOLLO,AXE,150mL</t>
  </si>
  <si>
    <t>SHAMP ULTRA DX CVX SEC VA,150mL</t>
  </si>
  <si>
    <t>GEL DOUCH PROTECT, CADUM, 400ML</t>
  </si>
  <si>
    <t>Litiere P'tit Ami Purete et.4L</t>
  </si>
  <si>
    <t>MELANGE EPICES GUACAMOLE,TA,20G</t>
  </si>
  <si>
    <t>KIT BURRITOS,OLD EL PASO,510G</t>
  </si>
  <si>
    <t>KIT FAJITA,OLD EL PASO,500G</t>
  </si>
  <si>
    <t>SAUCE TOMATE BASILIC,JARDI,200G</t>
  </si>
  <si>
    <t>DBLE CONCENT.TOMATE,JARDIN,200G</t>
  </si>
  <si>
    <t>CEREALES VANILLE ,BABYBIO, 220G</t>
  </si>
  <si>
    <t>POMME/PRUNEAU,BABYBIO,2x130G</t>
  </si>
  <si>
    <t>PTIPLAT PTI LEGU/AGNEA,BAB,230G</t>
  </si>
  <si>
    <t>MENU LEGUMES VEAU,BABYBI,2x200G</t>
  </si>
  <si>
    <t>Pot leg.canar.fermi,baby,2x200g</t>
  </si>
  <si>
    <t>LAI.CROISSANCE BIO,BABYBIO,6x1L</t>
  </si>
  <si>
    <t>MINI CRAK.FROM.COURG,B/VIL,110G</t>
  </si>
  <si>
    <t>PAIN/MIE BIO CEREAL,BOULAN,500G</t>
  </si>
  <si>
    <t>MADELEINE COQUIL.MGV,BIO V,250G</t>
  </si>
  <si>
    <t>Code</t>
  </si>
  <si>
    <t>Lib 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</si>
</sst>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8"/>
      <color rgb="FF808080"/>
      <name val="Tahoma"/>
      <charset val="1"/>
    </font>
    <font>
      <sz val="8"/>
      <color rgb="FF808080"/>
      <name val="Tahoma"/>
      <family val="2"/>
    </font>
    <font>
      <sz val="8"/>
      <color rgb="FF000000"/>
      <name val="Tahoma"/>
      <family val="2"/>
    </font>
    <font>
      <sz val="1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NumberFormat="1" applyFont="1" applyFill="1" applyBorder="1" applyAlignment="1" applyProtection="1">
      <alignment horizontal="left" vertical="top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NumberFormat="1" applyFont="1" applyFill="1" applyBorder="1" applyAlignment="1" applyProtection="1">
      <alignment horizontal="right" vertical="top" wrapText="1"/>
    </xf>
    <xf numFmtId="0" fontId="2" fillId="2" borderId="0" xfId="0" applyNumberFormat="1" applyFont="1" applyFill="1" applyBorder="1" applyAlignment="1" applyProtection="1">
      <alignment horizontal="left" vertical="top" wrapText="1"/>
    </xf>
    <xf numFmtId="0" fontId="3" fillId="3" borderId="2" xfId="0" applyNumberFormat="1" applyFont="1" applyFill="1" applyBorder="1" applyAlignment="1" applyProtection="1">
      <alignment horizontal="left" vertical="top" wrapText="1"/>
    </xf>
    <xf numFmtId="0" fontId="3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AFCO4000.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Gencod" refersTo="='Feuil1'!$A$2:$A$252"/>
      <definedName name="Libellé_article" refersTo="='Feuil1'!$B$2:$B$252"/>
    </definedNames>
    <sheetDataSet>
      <sheetData sheetId="0">
        <row r="2">
          <cell r="A2" t="str">
            <v>3450970111690</v>
          </cell>
          <cell r="B2" t="str">
            <v>*ECHALOTE IS/SEMIS 500G ECO+ F</v>
          </cell>
        </row>
        <row r="3">
          <cell r="A3" t="str">
            <v>3333168712100</v>
          </cell>
          <cell r="B3" t="str">
            <v>.CHAMPIGNON BLANC PE 250 GR FRA</v>
          </cell>
        </row>
        <row r="4">
          <cell r="A4" t="str">
            <v>3661030107571</v>
          </cell>
          <cell r="B4" t="str">
            <v>.CITRON JAUNE BIO FILET 500G ES</v>
          </cell>
        </row>
        <row r="5">
          <cell r="A5" t="str">
            <v>3564700448571</v>
          </cell>
          <cell r="B5" t="str">
            <v>.CITRON JNE N/TRAITE 4F DDV ESP</v>
          </cell>
        </row>
        <row r="6">
          <cell r="A6" t="str">
            <v>3308840555610</v>
          </cell>
          <cell r="B6" t="str">
            <v>.LAITUE X 12 FRANCE</v>
          </cell>
        </row>
        <row r="7">
          <cell r="A7" t="str">
            <v>3000045040433</v>
          </cell>
          <cell r="B7" t="str">
            <v>.MACHE BARQ FILMEE 150 GR FRANC</v>
          </cell>
        </row>
        <row r="8">
          <cell r="A8" t="str">
            <v>3564709018072</v>
          </cell>
          <cell r="B8" t="str">
            <v>.POMME GOLDEN AOP X4 NRT FRAN</v>
          </cell>
        </row>
        <row r="9">
          <cell r="A9" t="str">
            <v>3564700585443</v>
          </cell>
          <cell r="B9" t="str">
            <v>.RAISIN BLC S/PEPIN DDV 750G FR</v>
          </cell>
        </row>
        <row r="10">
          <cell r="A10" t="str">
            <v>3564709017495</v>
          </cell>
          <cell r="B10" t="str">
            <v>.RAISIN CHASSELAS 750GRS NRT FR</v>
          </cell>
        </row>
        <row r="11">
          <cell r="A11" t="str">
            <v>3564707083652</v>
          </cell>
          <cell r="B11" t="str">
            <v>.TOMATE RONDE BIO 500GR ESPAGNE</v>
          </cell>
        </row>
        <row r="12">
          <cell r="A12" t="str">
            <v>3181238941444</v>
          </cell>
          <cell r="B12" t="str">
            <v>1 STEAK * * *  PF,CHARAL,130G</v>
          </cell>
        </row>
        <row r="13">
          <cell r="A13" t="str">
            <v>3272770097536</v>
          </cell>
          <cell r="B13" t="str">
            <v>10 TARTARE AIL ET F/H,,160G</v>
          </cell>
        </row>
        <row r="14">
          <cell r="A14" t="str">
            <v>8721800021706</v>
          </cell>
          <cell r="B14" t="str">
            <v>11TRANCHE LEERDAMMER LIGNE,200G</v>
          </cell>
        </row>
        <row r="15">
          <cell r="A15" t="str">
            <v>3282070012498</v>
          </cell>
          <cell r="B15" t="str">
            <v>12GROS OEUFS DJP,MAXI D'AUGE,1P</v>
          </cell>
        </row>
        <row r="16">
          <cell r="A16" t="str">
            <v>3661112037819</v>
          </cell>
          <cell r="B16" t="str">
            <v>18TR.CARPAC.BOEUF BASILIC,,200G</v>
          </cell>
        </row>
        <row r="17">
          <cell r="A17" t="str">
            <v>3266980467098</v>
          </cell>
          <cell r="B17" t="str">
            <v>2 BELLE ESCALOPE DDE S/AT,,240G</v>
          </cell>
        </row>
        <row r="18">
          <cell r="A18" t="str">
            <v>3266110094439</v>
          </cell>
          <cell r="B18" t="str">
            <v>2 cotes de porc echine 340g</v>
          </cell>
        </row>
        <row r="19">
          <cell r="A19" t="str">
            <v>3564709168722</v>
          </cell>
          <cell r="B19" t="str">
            <v>2 CROTTIN POITEVIN CRU,NRT,120G</v>
          </cell>
        </row>
        <row r="20">
          <cell r="A20" t="str">
            <v>3435660719769</v>
          </cell>
          <cell r="B20" t="str">
            <v>2 CUISSE PLT BLC DEJ S/AT,,500G</v>
          </cell>
        </row>
        <row r="21">
          <cell r="A21" t="str">
            <v>3564700829783</v>
          </cell>
          <cell r="B21" t="str">
            <v>2 HACHE COLIN AIL F/H,ROND,200G</v>
          </cell>
        </row>
        <row r="22">
          <cell r="A22" t="str">
            <v>3266980467128</v>
          </cell>
          <cell r="B22" t="str">
            <v>2BELLE ESCALOPE PLT S/ATMO,240G</v>
          </cell>
        </row>
        <row r="23">
          <cell r="A23" t="str">
            <v>3564700725245</v>
          </cell>
          <cell r="B23" t="str">
            <v>2FLT PLT BLC EX/TENDRE,VOL,240G</v>
          </cell>
        </row>
        <row r="24">
          <cell r="A24" t="str">
            <v>3564700713235</v>
          </cell>
          <cell r="B24" t="str">
            <v>2FLT PLT JAU EX/TENDRE,VOL,240G</v>
          </cell>
        </row>
        <row r="25">
          <cell r="A25" t="str">
            <v>7613035512894</v>
          </cell>
          <cell r="B25" t="str">
            <v>2TENDRE CROC ORIG.JB/FROM,,210G</v>
          </cell>
        </row>
        <row r="26">
          <cell r="A26" t="str">
            <v>3095750383104</v>
          </cell>
          <cell r="B26" t="str">
            <v>2TR JBON PARIS TSR VPF,FLEU,80G</v>
          </cell>
        </row>
        <row r="27">
          <cell r="A27" t="str">
            <v>3095758048012</v>
          </cell>
          <cell r="B27" t="str">
            <v>2TR.JB TORCHON SC -25%SEL,F,80G</v>
          </cell>
        </row>
        <row r="28">
          <cell r="A28" t="str">
            <v>3305510131808</v>
          </cell>
          <cell r="B28" t="str">
            <v>3 CABECOU,TRIBALLAT,105G</v>
          </cell>
        </row>
        <row r="29">
          <cell r="A29" t="str">
            <v>3564700291634</v>
          </cell>
          <cell r="B29" t="str">
            <v>3CR.LEG.S/EPAISSE,DELISSE,60CL</v>
          </cell>
        </row>
        <row r="30">
          <cell r="A30" t="str">
            <v>3033491139888</v>
          </cell>
          <cell r="B30" t="str">
            <v>4 ACTIVIA SAV CITRON,,500G</v>
          </cell>
        </row>
        <row r="31">
          <cell r="A31" t="str">
            <v>3523230033015</v>
          </cell>
          <cell r="B31" t="str">
            <v>4 CHEVRE CHAUD,VALCREST,100G</v>
          </cell>
        </row>
        <row r="32">
          <cell r="A32" t="str">
            <v>3266110094446</v>
          </cell>
          <cell r="B32" t="str">
            <v>4 cotes de porc echine 680g</v>
          </cell>
        </row>
        <row r="33">
          <cell r="A33" t="str">
            <v>3023290234501</v>
          </cell>
          <cell r="B33" t="str">
            <v>4 FEUILLETE MOUSSE VAN,LA ,228G</v>
          </cell>
        </row>
        <row r="34">
          <cell r="A34" t="str">
            <v>3033490968137</v>
          </cell>
          <cell r="B34" t="str">
            <v>4 LIEG.SENSATION CARAMEL,400G</v>
          </cell>
        </row>
        <row r="35">
          <cell r="A35" t="str">
            <v>3023290236819</v>
          </cell>
          <cell r="B35" t="str">
            <v>4 PT POT CREME CHOCOLAT,LA,400G</v>
          </cell>
        </row>
        <row r="36">
          <cell r="A36" t="str">
            <v>3023290236826</v>
          </cell>
          <cell r="B36" t="str">
            <v>4 PT POT CREME VANILLE,LA,400G</v>
          </cell>
        </row>
        <row r="37">
          <cell r="A37" t="str">
            <v>3023290169971</v>
          </cell>
          <cell r="B37" t="str">
            <v>4 SEMOULE LAIT VAN,LAITIER,460G</v>
          </cell>
        </row>
        <row r="38">
          <cell r="A38" t="str">
            <v>3329770050402</v>
          </cell>
          <cell r="B38" t="str">
            <v>4 SPECIAL.YOPA LIT FRAISE ,400G</v>
          </cell>
        </row>
        <row r="39">
          <cell r="A39" t="str">
            <v>3033490905354</v>
          </cell>
          <cell r="B39" t="str">
            <v>4 TAILLEFINE FOND.CARAMEL,500G</v>
          </cell>
        </row>
        <row r="40">
          <cell r="A40" t="str">
            <v>3033490905316</v>
          </cell>
          <cell r="B40" t="str">
            <v>4 TAILLEFINE FOND.CHOCOLAT,500G</v>
          </cell>
        </row>
        <row r="41">
          <cell r="A41" t="str">
            <v>3033490958008</v>
          </cell>
          <cell r="B41" t="str">
            <v>4 TAILLEFINE FRAISE,DANONE,500G</v>
          </cell>
        </row>
        <row r="42">
          <cell r="A42" t="str">
            <v>3608580781882</v>
          </cell>
          <cell r="B42" t="str">
            <v>4 YAOURT CONFITURE FRAISE,,500G</v>
          </cell>
        </row>
        <row r="43">
          <cell r="A43" t="str">
            <v>3273220530351</v>
          </cell>
          <cell r="B43" t="str">
            <v>4 YAOURT NATURE BIO,VRAI,500G</v>
          </cell>
        </row>
        <row r="44">
          <cell r="A44" t="str">
            <v>3266110093609</v>
          </cell>
          <cell r="B44" t="str">
            <v>4COTES DE PORC PREMIERE VPF, 60</v>
          </cell>
        </row>
        <row r="45">
          <cell r="A45" t="str">
            <v>7613034684905</v>
          </cell>
          <cell r="B45" t="str">
            <v>4R.LE BON POULET BROCHE,HE,120G</v>
          </cell>
        </row>
        <row r="46">
          <cell r="A46" t="str">
            <v>3273220082089</v>
          </cell>
          <cell r="B46" t="str">
            <v>4SOJASUN ABR.GOYAVE,SOJASU,400G</v>
          </cell>
        </row>
        <row r="47">
          <cell r="A47" t="str">
            <v>3067162212013</v>
          </cell>
          <cell r="B47" t="str">
            <v>4TR.JAMBON BAYONNE,DELPEYR,100G</v>
          </cell>
        </row>
        <row r="48">
          <cell r="A48" t="str">
            <v>3661112096434</v>
          </cell>
          <cell r="B48" t="str">
            <v>4TR.JAMBON SUP FUME HETR A,160G</v>
          </cell>
        </row>
        <row r="49">
          <cell r="A49" t="str">
            <v>7613034689221</v>
          </cell>
          <cell r="B49" t="str">
            <v>4TR.LE BON POULET NAT.,HER,120G</v>
          </cell>
        </row>
        <row r="50">
          <cell r="A50" t="str">
            <v>3564707107884</v>
          </cell>
          <cell r="B50" t="str">
            <v>4YRT BRASSE NAT.BIO,BIO VI,500G</v>
          </cell>
        </row>
        <row r="51">
          <cell r="A51" t="str">
            <v>3564700467879</v>
          </cell>
          <cell r="B51" t="str">
            <v>5 BLINIS,RONDE DES MERS,250G</v>
          </cell>
        </row>
        <row r="52">
          <cell r="A52" t="str">
            <v>3564700681329</v>
          </cell>
          <cell r="B52" t="str">
            <v>6 SOJA NATURE,DELISSE,600G</v>
          </cell>
        </row>
        <row r="53">
          <cell r="A53" t="str">
            <v>3033490859190</v>
          </cell>
          <cell r="B53" t="str">
            <v>6ACTIMEL NATURE SUCRE,,600G</v>
          </cell>
        </row>
        <row r="54">
          <cell r="A54" t="str">
            <v>3564700251461</v>
          </cell>
          <cell r="B54" t="str">
            <v>6TR.JAMBON PARME,ST AZAY, 80G</v>
          </cell>
        </row>
        <row r="55">
          <cell r="A55" t="str">
            <v>3023290112243</v>
          </cell>
          <cell r="B55" t="str">
            <v>8 CREME CHOCOLAT,LAITIERE,800G</v>
          </cell>
        </row>
        <row r="56">
          <cell r="A56" t="str">
            <v>4008400290829</v>
          </cell>
          <cell r="B56" t="str">
            <v>8 KINDER PINGUI CHOCOLAT,240G</v>
          </cell>
        </row>
        <row r="57">
          <cell r="A57" t="str">
            <v>3073780969000</v>
          </cell>
          <cell r="B57" t="str">
            <v>8 KIRI GOUTER,BEL,280G</v>
          </cell>
        </row>
        <row r="58">
          <cell r="A58" t="str">
            <v>3073780841610</v>
          </cell>
          <cell r="B58" t="str">
            <v>8 PIK &amp; CROQ' ,VQR,280G</v>
          </cell>
        </row>
        <row r="59">
          <cell r="A59" t="str">
            <v>3608580725572</v>
          </cell>
          <cell r="B59" t="str">
            <v>8COMPOTE POM/CHATAI,ANDROS,800G</v>
          </cell>
        </row>
        <row r="60">
          <cell r="A60" t="str">
            <v>3272770004725</v>
          </cell>
          <cell r="B60" t="str">
            <v>9 ST MORET 55%MG ,FROMARSA,180G</v>
          </cell>
        </row>
        <row r="61">
          <cell r="A61" t="str">
            <v>3599741001010</v>
          </cell>
          <cell r="B61" t="str">
            <v>9DOUBLE DELICE TOM.,FINDUS,675G</v>
          </cell>
        </row>
        <row r="62">
          <cell r="A62" t="str">
            <v>3564700713198</v>
          </cell>
          <cell r="B62" t="str">
            <v>AIGUILLET.PLT CERT.JNE,VOL,210G</v>
          </cell>
        </row>
        <row r="63">
          <cell r="A63" t="str">
            <v>3336970810019</v>
          </cell>
          <cell r="B63" t="str">
            <v>APERIFRUITS BLEU,VICO,110G</v>
          </cell>
        </row>
        <row r="64">
          <cell r="A64" t="str">
            <v>3523230030793</v>
          </cell>
          <cell r="B64" t="str">
            <v>B.SEL DE MER NOIRMOUTIER,,250G</v>
          </cell>
        </row>
        <row r="65">
          <cell r="A65" t="str">
            <v>3080216009094</v>
          </cell>
          <cell r="B65" t="str">
            <v>BIERE 1664  , 20x25CL</v>
          </cell>
        </row>
        <row r="66">
          <cell r="A66" t="str">
            <v>3261570001546</v>
          </cell>
          <cell r="B66" t="str">
            <v>BIERE GOUDALE 7D2,GAYANT,6x25CL</v>
          </cell>
        </row>
        <row r="67">
          <cell r="A67" t="str">
            <v>3119780259069</v>
          </cell>
          <cell r="B67" t="str">
            <v>BIERE HEINEKEN BLE 12X25CL</v>
          </cell>
        </row>
        <row r="68">
          <cell r="A68" t="str">
            <v>3119780259106</v>
          </cell>
          <cell r="B68" t="str">
            <v>BIERE HEINEKEN,BLONDE,12x33CL</v>
          </cell>
        </row>
        <row r="69">
          <cell r="A69" t="str">
            <v>7622210602015</v>
          </cell>
          <cell r="B69" t="str">
            <v>BISCUITS CHOCO.LAIT,GRAN,2x200G</v>
          </cell>
        </row>
        <row r="70">
          <cell r="A70" t="str">
            <v>3041091022479</v>
          </cell>
          <cell r="B70" t="str">
            <v>BLEDILAIT CROISSANCE,6x1L</v>
          </cell>
        </row>
        <row r="71">
          <cell r="A71" t="str">
            <v>5000168185880</v>
          </cell>
          <cell r="B71" t="str">
            <v>BN PETIT DEJEUNER,CHOCOLAT,200G</v>
          </cell>
        </row>
        <row r="72">
          <cell r="A72" t="str">
            <v>7613032725907</v>
          </cell>
          <cell r="B72" t="str">
            <v>BOL PUREE LEGUM,NATURNES,2x200G</v>
          </cell>
        </row>
        <row r="73">
          <cell r="A73" t="str">
            <v>7613032725969</v>
          </cell>
          <cell r="B73" t="str">
            <v>BOLS AUBERGINES,NATURNES,2x200G</v>
          </cell>
        </row>
        <row r="74">
          <cell r="A74" t="str">
            <v>3760020505912</v>
          </cell>
          <cell r="B74" t="str">
            <v>BOUILLON CUBE POULE BIO.4L</v>
          </cell>
        </row>
        <row r="75">
          <cell r="A75" t="str">
            <v>3073781074987</v>
          </cell>
          <cell r="B75" t="str">
            <v>BOURSIN AIL/FINES HERBES,,150G</v>
          </cell>
        </row>
        <row r="76">
          <cell r="A76" t="str">
            <v>3760002340456</v>
          </cell>
          <cell r="B76" t="str">
            <v>BRANDADE MORUE,P.BASQUES,900G</v>
          </cell>
        </row>
        <row r="77">
          <cell r="A77" t="str">
            <v>3564709171876</v>
          </cell>
          <cell r="B77" t="str">
            <v>BRIE MEAUX AOP CRU,NRT,200G</v>
          </cell>
        </row>
        <row r="78">
          <cell r="A78" t="str">
            <v>3228024140244</v>
          </cell>
          <cell r="B78" t="str">
            <v>CAMEMBERT CAMPAGNE,PRESIDE,250G</v>
          </cell>
        </row>
        <row r="79">
          <cell r="A79" t="str">
            <v>3564709170695</v>
          </cell>
          <cell r="B79" t="str">
            <v>CANTAL ENTRE 2 AOP,NRT,220G</v>
          </cell>
        </row>
        <row r="80">
          <cell r="A80" t="str">
            <v>3564709018997</v>
          </cell>
          <cell r="B80" t="str">
            <v>CAROTTE DES LANDES NRT 1KG FRAN</v>
          </cell>
        </row>
        <row r="81">
          <cell r="A81" t="str">
            <v>3564700748558</v>
          </cell>
          <cell r="B81" t="str">
            <v>CARRE COTON BEBE,2X80,160P</v>
          </cell>
        </row>
        <row r="82">
          <cell r="A82" t="str">
            <v>3261055930422</v>
          </cell>
          <cell r="B82" t="str">
            <v>CASSOULET 4/4,WILL/SAURIN,840G</v>
          </cell>
        </row>
        <row r="83">
          <cell r="A83" t="str">
            <v>3288131500102</v>
          </cell>
          <cell r="B83" t="str">
            <v>CEREALES VANILLE ,BABYBIO, 220G</v>
          </cell>
        </row>
        <row r="84">
          <cell r="A84" t="str">
            <v>3564700811467</v>
          </cell>
          <cell r="B84" t="str">
            <v>CHEDDAR RAPE,LES CROISES,200G</v>
          </cell>
        </row>
        <row r="85">
          <cell r="A85" t="str">
            <v>3168930009054</v>
          </cell>
          <cell r="B85" t="str">
            <v>CHIPS NATURE PAYSANNES,LAY,300G</v>
          </cell>
        </row>
        <row r="86">
          <cell r="A86" t="str">
            <v>7622210995087</v>
          </cell>
          <cell r="B86" t="str">
            <v>CHOC.NOIR NOISETTES ENT.,C,180G</v>
          </cell>
        </row>
        <row r="87">
          <cell r="A87" t="str">
            <v>3046920022606</v>
          </cell>
          <cell r="B87" t="str">
            <v>CHOCO EXCELLENCE NR 85%,LI,100G</v>
          </cell>
        </row>
        <row r="88">
          <cell r="A88" t="str">
            <v>3046920025454</v>
          </cell>
          <cell r="B88" t="str">
            <v>CHOCO NR E.FONDANT,LINDT,3x100G</v>
          </cell>
        </row>
        <row r="89">
          <cell r="A89" t="str">
            <v>3564700010860</v>
          </cell>
          <cell r="B89" t="str">
            <v>CHOCOLAT LAIT RIZ,TABLET,2x100G</v>
          </cell>
        </row>
        <row r="90">
          <cell r="A90" t="str">
            <v>0201805</v>
          </cell>
          <cell r="B90" t="str">
            <v>CITRON JNE PRIMO 6KG CAL4/5 ESP</v>
          </cell>
        </row>
        <row r="91">
          <cell r="A91" t="str">
            <v>5000112616316</v>
          </cell>
          <cell r="B91" t="str">
            <v>COCA COLA EURO,STANDARD,2L</v>
          </cell>
        </row>
        <row r="92">
          <cell r="A92" t="str">
            <v>5449000114273</v>
          </cell>
          <cell r="B92" t="str">
            <v>COCA COLA LIGHT FRIGO,  10x33CL</v>
          </cell>
        </row>
        <row r="93">
          <cell r="A93" t="str">
            <v>5449000025449</v>
          </cell>
          <cell r="B93" t="str">
            <v>COCA COLA LIGHT PACK   ,4X150CL</v>
          </cell>
        </row>
        <row r="94">
          <cell r="A94" t="str">
            <v>5000112609554</v>
          </cell>
          <cell r="B94" t="str">
            <v>COCA COLA ZERO PET,COCA ,4x1,5L</v>
          </cell>
        </row>
        <row r="95">
          <cell r="A95" t="str">
            <v>3083680482202</v>
          </cell>
          <cell r="B95" t="str">
            <v>COEUR DE LAITUE,BONDUELLE,280G</v>
          </cell>
        </row>
        <row r="96">
          <cell r="A96" t="str">
            <v>3021760885673</v>
          </cell>
          <cell r="B96" t="str">
            <v>COMPOTE SSA JAUNE,MATER,12x100G</v>
          </cell>
        </row>
        <row r="97">
          <cell r="A97" t="str">
            <v>3021760885635</v>
          </cell>
          <cell r="B97" t="str">
            <v>COMPOTE SSA RGE,MATERNE,12x100G</v>
          </cell>
        </row>
        <row r="98">
          <cell r="A98" t="str">
            <v>3123930771004</v>
          </cell>
          <cell r="B98" t="str">
            <v>COMTE RAPE,ENTREMONT,140G</v>
          </cell>
        </row>
        <row r="99">
          <cell r="A99" t="str">
            <v>3564700755358</v>
          </cell>
          <cell r="B99" t="str">
            <v>CONCASS.TOMAT.NATUR,TURINI,390G</v>
          </cell>
        </row>
        <row r="100">
          <cell r="A100" t="str">
            <v>3564700755372</v>
          </cell>
          <cell r="B100" t="str">
            <v>CONCASS.TOMAT.ORIGAN,TURIN,390G</v>
          </cell>
        </row>
        <row r="101">
          <cell r="A101" t="str">
            <v>3478820003186</v>
          </cell>
          <cell r="B101" t="str">
            <v>CONCENTRE TOMATE,J.BIO,200ML</v>
          </cell>
        </row>
        <row r="102">
          <cell r="A102" t="str">
            <v>3564700564431</v>
          </cell>
          <cell r="B102" t="str">
            <v>COOKIE FOND.CHOC/NOIS,DELI,200G</v>
          </cell>
        </row>
        <row r="103">
          <cell r="A103" t="str">
            <v>7622300782443</v>
          </cell>
          <cell r="B103" t="str">
            <v>COOKIES ECLAT DAIM,GRANOLA,184G</v>
          </cell>
        </row>
        <row r="104">
          <cell r="A104" t="str">
            <v>8722700430889</v>
          </cell>
          <cell r="B104" t="str">
            <v>CORNICHON MINI CLASS,MAILL,210G</v>
          </cell>
        </row>
        <row r="105">
          <cell r="A105" t="str">
            <v>7322540718089</v>
          </cell>
          <cell r="B105" t="str">
            <v>COTON ORIGINA X70,LOTUS BABY,1P</v>
          </cell>
        </row>
        <row r="106">
          <cell r="A106" t="str">
            <v>3478820013185</v>
          </cell>
          <cell r="B106" t="str">
            <v>COULIS DE TOMATE BIO.500ML</v>
          </cell>
        </row>
        <row r="107">
          <cell r="A107" t="str">
            <v>3228024150205</v>
          </cell>
          <cell r="B107" t="str">
            <v>COULOMMIERS ENTIER,PRESIDE,350G</v>
          </cell>
        </row>
        <row r="108">
          <cell r="A108" t="str">
            <v>3165440008782</v>
          </cell>
          <cell r="B108" t="str">
            <v>COUSCOUS EPIC/DOUC,TIPIA,2X250G</v>
          </cell>
        </row>
        <row r="109">
          <cell r="A109" t="str">
            <v>3073781069945</v>
          </cell>
          <cell r="B109" t="str">
            <v>COUSTERON,BEL,320G</v>
          </cell>
        </row>
        <row r="110">
          <cell r="A110" t="str">
            <v>3564700597781</v>
          </cell>
          <cell r="B110" t="str">
            <v>CR.SEMI-EPAIS.LEGERE,DELIS,50CL</v>
          </cell>
        </row>
        <row r="111">
          <cell r="A111" t="str">
            <v>3168930007708</v>
          </cell>
          <cell r="B111" t="str">
            <v>CRACKS CROUST.EMMENTAL,BENE,90G</v>
          </cell>
        </row>
        <row r="112">
          <cell r="A112" t="str">
            <v>3041090061646</v>
          </cell>
          <cell r="B112" t="str">
            <v>CRAQUINETT.FRAISE,CRACOTTE,200G</v>
          </cell>
        </row>
        <row r="113">
          <cell r="A113" t="str">
            <v>3046920045407</v>
          </cell>
          <cell r="B113" t="str">
            <v>CREATION LT CARAMEL,LINDT,150G</v>
          </cell>
        </row>
        <row r="114">
          <cell r="A114" t="str">
            <v>3322680009966</v>
          </cell>
          <cell r="B114" t="str">
            <v>CREPE CRACKY CHOCOX8,WHAOU,256G</v>
          </cell>
        </row>
        <row r="115">
          <cell r="A115" t="str">
            <v>3178530405774</v>
          </cell>
          <cell r="B115" t="str">
            <v>Crepes breton.nat.stmichel,315g</v>
          </cell>
        </row>
        <row r="116">
          <cell r="A116" t="str">
            <v>3274080001005</v>
          </cell>
          <cell r="B116" t="str">
            <v>CRISTALLINE</v>
          </cell>
        </row>
        <row r="117">
          <cell r="A117" t="str">
            <v>3185200027181</v>
          </cell>
          <cell r="B117" t="str">
            <v>CROUTONS FROMAGE, TIPIAK, 140G</v>
          </cell>
        </row>
        <row r="118">
          <cell r="A118" t="str">
            <v>3597620009003</v>
          </cell>
          <cell r="B118" t="str">
            <v>CRUESLI CHOCO.AU LAIT,QUAK,500G</v>
          </cell>
        </row>
        <row r="119">
          <cell r="A119" t="str">
            <v>3116430210173</v>
          </cell>
          <cell r="B119" t="str">
            <v>DELICHOC SABLE CHOCO NOIR,150G</v>
          </cell>
        </row>
        <row r="120">
          <cell r="A120" t="str">
            <v>8016825926687</v>
          </cell>
          <cell r="B120" t="str">
            <v>DEN.TRIPLE PROTECT.MENT,AQ,75mL</v>
          </cell>
        </row>
        <row r="121">
          <cell r="A121" t="str">
            <v>3014230002601</v>
          </cell>
          <cell r="B121" t="str">
            <v>DENT.HALEINE PURE,SIGNAL,75ML</v>
          </cell>
        </row>
        <row r="122">
          <cell r="A122" t="str">
            <v>4084500966475</v>
          </cell>
          <cell r="B122" t="str">
            <v>DENTIF.STAGES R.D NEIGES,O,75ML</v>
          </cell>
        </row>
        <row r="123">
          <cell r="A123" t="str">
            <v>8710908455032</v>
          </cell>
          <cell r="B123" t="str">
            <v>DENTIFR.INTEGR.WHITE,SIGNA,75ML</v>
          </cell>
        </row>
        <row r="124">
          <cell r="A124" t="str">
            <v>8712561218108</v>
          </cell>
          <cell r="B124" t="str">
            <v>DEO ATO APOLLO,AXE,150mL</v>
          </cell>
        </row>
        <row r="125">
          <cell r="A125" t="str">
            <v>7322540809213</v>
          </cell>
          <cell r="B125" t="str">
            <v>DISQ.COTON ORIG,DEMAK'UP,105P</v>
          </cell>
        </row>
        <row r="126">
          <cell r="A126" t="str">
            <v>3168930009191</v>
          </cell>
          <cell r="B126" t="str">
            <v>DORITOS NACHO CHEESE,BENEN,170G</v>
          </cell>
        </row>
        <row r="127">
          <cell r="A127" t="str">
            <v>3168930009184</v>
          </cell>
          <cell r="B127" t="str">
            <v>DORITOS NATURE,BENENUTS,170G</v>
          </cell>
        </row>
        <row r="128">
          <cell r="A128" t="str">
            <v>3103220007822</v>
          </cell>
          <cell r="B128" t="str">
            <v>DRAGOLO          ,HARIBO,  750G</v>
          </cell>
        </row>
        <row r="129">
          <cell r="A129" t="str">
            <v>3179732333926</v>
          </cell>
          <cell r="B129" t="str">
            <v>EAU MINERALE VITTEL PACK,6X1L</v>
          </cell>
        </row>
        <row r="130">
          <cell r="A130" t="str">
            <v>3228024930050</v>
          </cell>
          <cell r="B130" t="str">
            <v>EMMENTAL 28%MG,PRESIDENT,400G</v>
          </cell>
        </row>
        <row r="131">
          <cell r="A131" t="str">
            <v>3564700788059</v>
          </cell>
          <cell r="B131" t="str">
            <v>EMMENTAL RAPE TSR,LES CROI,150G</v>
          </cell>
        </row>
        <row r="132">
          <cell r="A132" t="str">
            <v>3435660727597</v>
          </cell>
          <cell r="B132" t="str">
            <v>ESCALOPE DINDE S/AT,VOLAIL,600G</v>
          </cell>
        </row>
        <row r="133">
          <cell r="A133" t="str">
            <v>3011250112020</v>
          </cell>
          <cell r="B133" t="str">
            <v>ESCALOPE NORMANDE,PERE DOD,200G</v>
          </cell>
        </row>
        <row r="134">
          <cell r="A134" t="str">
            <v>3266980575571</v>
          </cell>
          <cell r="B134" t="str">
            <v>ESCALOPE POULET JAUNE X2,280G</v>
          </cell>
        </row>
        <row r="135">
          <cell r="A135" t="str">
            <v>3564700345993</v>
          </cell>
          <cell r="B135" t="str">
            <v>ESSUIE TOUT BLANC X6,MIMOSA,1P</v>
          </cell>
        </row>
        <row r="136">
          <cell r="A136" t="str">
            <v>3564700848326</v>
          </cell>
          <cell r="B136" t="str">
            <v>ESSUIE TOUT DECORE 3=6,MIMOS,3P</v>
          </cell>
        </row>
        <row r="137">
          <cell r="A137" t="str">
            <v>3564700750094</v>
          </cell>
          <cell r="B137" t="str">
            <v>ESSUIE TT 1/2 FEUIL 3=6,MIMO.3P</v>
          </cell>
        </row>
        <row r="138">
          <cell r="A138" t="str">
            <v>3222110000825</v>
          </cell>
          <cell r="B138" t="str">
            <v>ETORKI PORTION,(3 MOIS),180G</v>
          </cell>
        </row>
        <row r="139">
          <cell r="A139" t="str">
            <v>3166291452304</v>
          </cell>
          <cell r="B139" t="str">
            <v>FAGOTS BOUQUET GARNI</v>
          </cell>
        </row>
        <row r="140">
          <cell r="A140" t="str">
            <v>8076809535748</v>
          </cell>
          <cell r="B140" t="str">
            <v>FARFALLE,BARILLA,1KG</v>
          </cell>
        </row>
        <row r="141">
          <cell r="A141" t="str">
            <v>3564700769058</v>
          </cell>
          <cell r="B141" t="str">
            <v>FARFALLES,TURINI,1KG</v>
          </cell>
        </row>
        <row r="142">
          <cell r="A142" t="str">
            <v>3068110380266</v>
          </cell>
          <cell r="B142" t="str">
            <v>FARINE DE BLE, FRANCINE, 1.4KG</v>
          </cell>
        </row>
        <row r="143">
          <cell r="A143" t="str">
            <v>0201881</v>
          </cell>
          <cell r="B143" t="str">
            <v>FENOUIL 7KG ITALIE</v>
          </cell>
        </row>
        <row r="144">
          <cell r="A144" t="str">
            <v>3538280003383</v>
          </cell>
          <cell r="B144" t="str">
            <v>FESTIVAL FAMILIAL,KREMA,   590G</v>
          </cell>
        </row>
        <row r="145">
          <cell r="A145" t="str">
            <v>3083680605410</v>
          </cell>
          <cell r="B145" t="str">
            <v>FEUILLE CHENE ROUGE,BONDUE,125G</v>
          </cell>
        </row>
        <row r="146">
          <cell r="A146" t="str">
            <v>3083681055511</v>
          </cell>
          <cell r="B146" t="str">
            <v>FEUILLES DE MACHE,BONDUELL,100G</v>
          </cell>
        </row>
        <row r="147">
          <cell r="A147" t="str">
            <v>3230890758348</v>
          </cell>
          <cell r="B147" t="str">
            <v>FILETS POULET BLANC S/AT B,600G</v>
          </cell>
        </row>
        <row r="148">
          <cell r="A148" t="str">
            <v>5449000212351</v>
          </cell>
          <cell r="B148" t="str">
            <v>FINLEY MOJITO ,1.5L</v>
          </cell>
        </row>
        <row r="149">
          <cell r="A149" t="str">
            <v>3222110018813</v>
          </cell>
          <cell r="B149" t="str">
            <v>FRAIS PLAISIR ST AGUR BLEU 140G</v>
          </cell>
        </row>
        <row r="150">
          <cell r="A150" t="str">
            <v>8410036009090</v>
          </cell>
          <cell r="B150" t="str">
            <v>FREIXENET CORDON NEGRO,BRU,75CL</v>
          </cell>
        </row>
        <row r="151">
          <cell r="A151" t="str">
            <v>3329770057241</v>
          </cell>
          <cell r="B151" t="str">
            <v>FROM BLANC CALIN+ 3.2%MG,Y,850G</v>
          </cell>
        </row>
        <row r="152">
          <cell r="A152" t="str">
            <v>3564700697603</v>
          </cell>
          <cell r="B152" t="str">
            <v>FROM.A TARTIN.ECHAL/CIBOU,150G</v>
          </cell>
        </row>
        <row r="153">
          <cell r="A153" t="str">
            <v>7622300441937</v>
          </cell>
          <cell r="B153" t="str">
            <v>FROMAG.PHILADELPHIA NATURE,150G</v>
          </cell>
        </row>
        <row r="154">
          <cell r="A154" t="str">
            <v>8712100876868</v>
          </cell>
          <cell r="B154" t="str">
            <v>FRUIT D'OR DOUX,,510G</v>
          </cell>
        </row>
        <row r="155">
          <cell r="A155" t="str">
            <v>3175681054240</v>
          </cell>
          <cell r="B155" t="str">
            <v>GALETTE DE RIZ CHOCOLAT,GE,105G</v>
          </cell>
        </row>
        <row r="156">
          <cell r="A156" t="str">
            <v>3760099590086</v>
          </cell>
          <cell r="B156" t="str">
            <v>GEL DOUCH HYDRATANT CADUM,400ML</v>
          </cell>
        </row>
        <row r="157">
          <cell r="A157" t="str">
            <v>3760099590093</v>
          </cell>
          <cell r="B157" t="str">
            <v>GEL DOUCH PROTECT, CADUM, 400ML</v>
          </cell>
        </row>
        <row r="158">
          <cell r="A158" t="str">
            <v>3230890013522</v>
          </cell>
          <cell r="B158" t="str">
            <v>GESIER CNRD CONF S/VI,M.CO,300G</v>
          </cell>
        </row>
        <row r="159">
          <cell r="A159" t="str">
            <v>3166291503303</v>
          </cell>
          <cell r="B159" t="str">
            <v>GINGEMBRE MOULU DUCROS 26G</v>
          </cell>
        </row>
        <row r="160">
          <cell r="A160" t="str">
            <v>8712566360697</v>
          </cell>
          <cell r="B160" t="str">
            <v>GL.CAR/FLEUR SEL,CARTE OR,500G</v>
          </cell>
        </row>
        <row r="161">
          <cell r="A161" t="str">
            <v>3564700455128</v>
          </cell>
          <cell r="B161" t="str">
            <v>HARICOTS VTS EXTRAS 4/4,NJ,390G</v>
          </cell>
        </row>
        <row r="162">
          <cell r="A162" t="str">
            <v>3230890026539</v>
          </cell>
          <cell r="B162" t="str">
            <v>Ht cuis plet av dos s/at,,750gr</v>
          </cell>
        </row>
        <row r="163">
          <cell r="A163" t="str">
            <v>3083680918824</v>
          </cell>
          <cell r="B163" t="str">
            <v>ICEBERG,BONDUELLE,280G</v>
          </cell>
        </row>
        <row r="164">
          <cell r="A164" t="str">
            <v>3760020502287</v>
          </cell>
          <cell r="B164" t="str">
            <v>INFUS.BRULE GRAISS JARD.BIO,,30</v>
          </cell>
        </row>
        <row r="165">
          <cell r="A165" t="str">
            <v>3661112052560</v>
          </cell>
          <cell r="B165" t="str">
            <v>JBON SC  2T BIO,BIO VILLAGE,90G</v>
          </cell>
        </row>
        <row r="166">
          <cell r="A166" t="str">
            <v>5038862133838</v>
          </cell>
          <cell r="B166" t="str">
            <v>JUS D'ORANGE AVEC PULPE,IN,1.5L</v>
          </cell>
        </row>
        <row r="167">
          <cell r="A167" t="str">
            <v>8410076472977</v>
          </cell>
          <cell r="B167" t="str">
            <v>KIT BURRITOS ORIG,OLD EL P,510G</v>
          </cell>
        </row>
        <row r="168">
          <cell r="A168" t="str">
            <v>8410076472960</v>
          </cell>
          <cell r="B168" t="str">
            <v>KIT FAJITAS,OLD EL PASO,500G</v>
          </cell>
        </row>
        <row r="169">
          <cell r="A169" t="str">
            <v>3288131500065</v>
          </cell>
          <cell r="B169" t="str">
            <v>LAI.CROISSANCE BIO,BABYBIO,6x1L</v>
          </cell>
        </row>
        <row r="170">
          <cell r="A170" t="str">
            <v>3564707110952</v>
          </cell>
          <cell r="B170" t="str">
            <v>LANGUEDOC RGE BIO,P/BARSAN,75CL</v>
          </cell>
        </row>
        <row r="171">
          <cell r="A171" t="str">
            <v>8076800376999</v>
          </cell>
          <cell r="B171" t="str">
            <v>LASAGNE AUX OEUFS,BARILLA, 500G</v>
          </cell>
        </row>
        <row r="172">
          <cell r="A172" t="str">
            <v>3564700584958</v>
          </cell>
          <cell r="B172" t="str">
            <v>LEGUME POT AU FEU NJ 1KG FRANCE</v>
          </cell>
        </row>
        <row r="173">
          <cell r="A173" t="str">
            <v>3036811365561</v>
          </cell>
          <cell r="B173" t="str">
            <v>LEGUMES ET VERMICELLES,LIEBI,1L</v>
          </cell>
        </row>
        <row r="174">
          <cell r="A174" t="str">
            <v>3478820023757</v>
          </cell>
          <cell r="B174" t="str">
            <v>LENTILLES PTS LEGUM. BIO.440ML</v>
          </cell>
        </row>
        <row r="175">
          <cell r="A175" t="str">
            <v>3564700005101</v>
          </cell>
          <cell r="B175" t="str">
            <v>LENTILLES,NOTRE JARDIN,530G</v>
          </cell>
        </row>
        <row r="176">
          <cell r="A176" t="str">
            <v>3564709000114</v>
          </cell>
          <cell r="B176" t="str">
            <v>LIMONADE ARTISANALE,NRT,1L</v>
          </cell>
        </row>
        <row r="177">
          <cell r="A177" t="str">
            <v>3564700716519</v>
          </cell>
          <cell r="B177" t="str">
            <v>LIMONADE ZERO,SPRINK'S,1.5L</v>
          </cell>
        </row>
        <row r="178">
          <cell r="A178" t="str">
            <v>3601029855298</v>
          </cell>
          <cell r="B178" t="str">
            <v>LITIERE BLC AGGLOMERANTE PTA,4L</v>
          </cell>
        </row>
        <row r="179">
          <cell r="A179" t="str">
            <v>3083680482424</v>
          </cell>
          <cell r="B179" t="str">
            <v>MACHE MAXI FORMAT,BONDUELL,175G</v>
          </cell>
        </row>
        <row r="180">
          <cell r="A180" t="str">
            <v>3660140912150</v>
          </cell>
          <cell r="B180" t="str">
            <v>MADEL.SAVANE PEPITE X8,BRO,200G</v>
          </cell>
        </row>
        <row r="181">
          <cell r="A181" t="str">
            <v>3564707091749</v>
          </cell>
          <cell r="B181" t="str">
            <v>MADELEINE COQUIL.MGV,BIO V,250G</v>
          </cell>
        </row>
        <row r="182">
          <cell r="A182" t="str">
            <v>3564700719985</v>
          </cell>
          <cell r="B182" t="str">
            <v>MELANGE EPICES GUACAMOLE,TA,20G</v>
          </cell>
        </row>
        <row r="183">
          <cell r="A183" t="str">
            <v>3288131510514</v>
          </cell>
          <cell r="B183" t="str">
            <v>MENU LEGUMES VEAU,BABYBI,2x200G</v>
          </cell>
        </row>
        <row r="184">
          <cell r="A184" t="str">
            <v>3394230023104</v>
          </cell>
          <cell r="B184" t="str">
            <v>MI CHEVRE PLATANE,180G</v>
          </cell>
        </row>
        <row r="185">
          <cell r="A185" t="str">
            <v>3449865240898</v>
          </cell>
          <cell r="B185" t="str">
            <v>MINI BATON BERGER NAT.,S/P,100G</v>
          </cell>
        </row>
        <row r="186">
          <cell r="A186" t="str">
            <v>3564707105798</v>
          </cell>
          <cell r="B186" t="str">
            <v>MINI CRACKERS MOZZA/TOMATE,,110</v>
          </cell>
        </row>
        <row r="187">
          <cell r="A187" t="str">
            <v>3564707105835</v>
          </cell>
          <cell r="B187" t="str">
            <v>MINI CRAK.FROM.COURG,B/VIL,110G</v>
          </cell>
        </row>
        <row r="188">
          <cell r="A188" t="str">
            <v>3564707105873</v>
          </cell>
          <cell r="B188" t="str">
            <v>MINI GALET RIZ CHOC NOI,BIO,60G</v>
          </cell>
        </row>
        <row r="189">
          <cell r="A189" t="str">
            <v>3147699110270</v>
          </cell>
          <cell r="B189" t="str">
            <v>Mojito saint james 14d9,70cl</v>
          </cell>
        </row>
        <row r="190">
          <cell r="A190" t="str">
            <v>3450970104432</v>
          </cell>
          <cell r="B190" t="str">
            <v>MORCEAU THON NATURE,LISTAO,130G</v>
          </cell>
        </row>
        <row r="191">
          <cell r="A191" t="str">
            <v>4015400794806</v>
          </cell>
          <cell r="B191" t="str">
            <v>MR PROPRE LING.ANTIBACTERIE,60P</v>
          </cell>
        </row>
        <row r="192">
          <cell r="A192" t="str">
            <v>7613031478149</v>
          </cell>
          <cell r="B192" t="str">
            <v>NATURNES EPINARDS, 2x130G</v>
          </cell>
        </row>
        <row r="193">
          <cell r="A193" t="str">
            <v>3017620406003</v>
          </cell>
          <cell r="B193" t="str">
            <v>NUTELLA POT VERRE,,600G</v>
          </cell>
        </row>
        <row r="194">
          <cell r="A194" t="str">
            <v>5053827115520</v>
          </cell>
          <cell r="B194" t="str">
            <v>NUTRIGRAIN CRUNCHY DUO CHO,200G</v>
          </cell>
        </row>
        <row r="195">
          <cell r="A195" t="str">
            <v>4012200032947</v>
          </cell>
          <cell r="B195" t="str">
            <v>OIGNONS FRITS    ,KUHNE,   100G</v>
          </cell>
        </row>
        <row r="196">
          <cell r="A196" t="str">
            <v>3564700848739</v>
          </cell>
          <cell r="B196" t="str">
            <v>P.JUS ORANG.SS PULPE,JAFAD,6x1L</v>
          </cell>
        </row>
        <row r="197">
          <cell r="A197" t="str">
            <v>3564700653586</v>
          </cell>
          <cell r="B197" t="str">
            <v>PAIN DE MIE NATURE,SANS GL,350G</v>
          </cell>
        </row>
        <row r="198">
          <cell r="A198" t="str">
            <v>3760049794298</v>
          </cell>
          <cell r="B198" t="str">
            <v>PAIN/MIE BIO CEREAL,BOULAN,500G</v>
          </cell>
        </row>
        <row r="199">
          <cell r="A199" t="str">
            <v>8010721001509</v>
          </cell>
          <cell r="B199" t="str">
            <v>PARMIGIANO REGGIANO RAPE,60G</v>
          </cell>
        </row>
        <row r="200">
          <cell r="A200" t="str">
            <v>8000139004872</v>
          </cell>
          <cell r="B200" t="str">
            <v>PATE RADIATORI,GAROFALO,500G</v>
          </cell>
        </row>
        <row r="201">
          <cell r="A201" t="str">
            <v>3478820023184</v>
          </cell>
          <cell r="B201" t="str">
            <v>PATE TART. NOIS CACAO BIO.350G</v>
          </cell>
        </row>
        <row r="202">
          <cell r="A202" t="str">
            <v>8710908481529</v>
          </cell>
          <cell r="B202" t="str">
            <v>PERSIL LIQ.BQT PROVENC 57LAV,4L</v>
          </cell>
        </row>
        <row r="203">
          <cell r="A203" t="str">
            <v>8710908481536</v>
          </cell>
          <cell r="B203" t="str">
            <v>PERSIL LIQUIDE AMANDE 57LAV,4L</v>
          </cell>
        </row>
        <row r="204">
          <cell r="A204" t="str">
            <v>3230890026546</v>
          </cell>
          <cell r="B204" t="str">
            <v>PILON PLET BLC BQ S/ATMO,M,750G</v>
          </cell>
        </row>
        <row r="205">
          <cell r="A205" t="str">
            <v>3242273204052</v>
          </cell>
          <cell r="B205" t="str">
            <v>PIZ L'OVALE JBON/FROM,SODE,200G</v>
          </cell>
        </row>
        <row r="206">
          <cell r="A206" t="str">
            <v>3159580007941</v>
          </cell>
          <cell r="B206" t="str">
            <v>Plet fermier jne st sever,1.3kg</v>
          </cell>
        </row>
        <row r="207">
          <cell r="A207" t="str">
            <v>0201845</v>
          </cell>
          <cell r="B207" t="str">
            <v>POIRE CONFERENCE 1RG 65/70 FRAN</v>
          </cell>
        </row>
        <row r="208">
          <cell r="A208" t="str">
            <v>3080920100261</v>
          </cell>
          <cell r="B208" t="str">
            <v>POIRE WILLIAM 4/4, S/MAMET,455G</v>
          </cell>
        </row>
        <row r="209">
          <cell r="A209" t="str">
            <v>0201919</v>
          </cell>
          <cell r="B209" t="str">
            <v>POIVRON VERT LONG 5KG MAROC</v>
          </cell>
        </row>
        <row r="210">
          <cell r="A210" t="str">
            <v>3288131510767</v>
          </cell>
          <cell r="B210" t="str">
            <v>POMME/PRUNEAU,BABYBIO,2x130G</v>
          </cell>
        </row>
        <row r="211">
          <cell r="A211" t="str">
            <v>7613031552160</v>
          </cell>
          <cell r="B211" t="str">
            <v>POMME/PRUNEAU,NATURNES,4x130G</v>
          </cell>
        </row>
        <row r="212">
          <cell r="A212" t="str">
            <v>3021762412280</v>
          </cell>
          <cell r="B212" t="str">
            <v>POM'POTES 4 PARFUMS,SSA,12x90G</v>
          </cell>
        </row>
        <row r="213">
          <cell r="A213" t="str">
            <v>3288131510644</v>
          </cell>
          <cell r="B213" t="str">
            <v>Pot leg.canar.fermi,baby,2x200g</v>
          </cell>
        </row>
        <row r="214">
          <cell r="A214" t="str">
            <v>8710908960956</v>
          </cell>
          <cell r="B214" t="str">
            <v>POTAGE DOUCEUR 8 LEGUM,KNO,50CL</v>
          </cell>
        </row>
        <row r="215">
          <cell r="A215" t="str">
            <v>3230890568299</v>
          </cell>
          <cell r="B215" t="str">
            <v>POULET BLANC S/ATM,MAITRE,1.3KG</v>
          </cell>
        </row>
        <row r="216">
          <cell r="A216" t="str">
            <v>3238990478074</v>
          </cell>
          <cell r="B216" t="str">
            <v>POULET DE LOUE BLANC,1,25Kg</v>
          </cell>
        </row>
        <row r="217">
          <cell r="A217" t="str">
            <v>3288131501628</v>
          </cell>
          <cell r="B217" t="str">
            <v>PTIPLAT PTI LEGU/AGNEA,BAB,230G</v>
          </cell>
        </row>
        <row r="218">
          <cell r="A218" t="str">
            <v>3329770057258</v>
          </cell>
          <cell r="B218" t="str">
            <v>PTIT FILOUS TUBS FRT RGE,,480G</v>
          </cell>
        </row>
        <row r="219">
          <cell r="A219" t="str">
            <v>3478820088879</v>
          </cell>
          <cell r="B219" t="str">
            <v>PUR JUS CITR VT BIO JARDIN.25CL</v>
          </cell>
        </row>
        <row r="220">
          <cell r="A220" t="str">
            <v>80785293</v>
          </cell>
          <cell r="B220" t="str">
            <v>PURE FRESH CHLORO, MENTOS ,100G</v>
          </cell>
        </row>
        <row r="221">
          <cell r="A221" t="str">
            <v>3041091097408</v>
          </cell>
          <cell r="B221" t="str">
            <v>PUREE ARTICH.CABILL,BLED,2x200G</v>
          </cell>
        </row>
        <row r="222">
          <cell r="A222" t="str">
            <v>3041091097590</v>
          </cell>
          <cell r="B222" t="str">
            <v>PUREE PANAIS DINDE,BLEDI,2x200G</v>
          </cell>
        </row>
        <row r="223">
          <cell r="A223" t="str">
            <v>3478820003193</v>
          </cell>
          <cell r="B223" t="str">
            <v>QUINOA POULET SESAME BIO.250G</v>
          </cell>
        </row>
        <row r="224">
          <cell r="A224" t="str">
            <v>3564700768419</v>
          </cell>
          <cell r="B224" t="str">
            <v>RACLETTE TRANCHES XXL,,480G</v>
          </cell>
        </row>
        <row r="225">
          <cell r="A225" t="str">
            <v>3307130803004</v>
          </cell>
          <cell r="B225" t="str">
            <v>RATATOUIL BIO JARDIN BIO.720ML</v>
          </cell>
        </row>
        <row r="226">
          <cell r="A226" t="str">
            <v>3255537505079</v>
          </cell>
          <cell r="B226" t="str">
            <v>RHUM S/JAMES IMPER.BLC 40D,70CL</v>
          </cell>
        </row>
        <row r="227">
          <cell r="A227" t="str">
            <v>3487400002099</v>
          </cell>
          <cell r="B227" t="str">
            <v>RIZ MEDITERRANE 2MN,U/BENS,250G</v>
          </cell>
        </row>
        <row r="228">
          <cell r="A228" t="str">
            <v>3083680994606</v>
          </cell>
          <cell r="B228" t="str">
            <v>SALADE MESCLUN MAXI,BONDUE,145G</v>
          </cell>
        </row>
        <row r="229">
          <cell r="A229" t="str">
            <v>8001060001329</v>
          </cell>
          <cell r="B229" t="str">
            <v>SAUCE ARRABBIATA,PASTAGUST,190G</v>
          </cell>
        </row>
        <row r="230">
          <cell r="A230" t="str">
            <v>3021690017359</v>
          </cell>
          <cell r="B230" t="str">
            <v>SAUCE BOLOGNAISE,ZAPETTI,380G</v>
          </cell>
        </row>
        <row r="231">
          <cell r="A231" t="str">
            <v>3478820023641</v>
          </cell>
          <cell r="B231" t="str">
            <v>SAUCE TOMATE BASILIC,J.BIO,200G</v>
          </cell>
        </row>
        <row r="232">
          <cell r="A232" t="str">
            <v>3450160005051</v>
          </cell>
          <cell r="B232" t="str">
            <v>SAUCISSE LA FINE ST AGAUNE,200G</v>
          </cell>
        </row>
        <row r="233">
          <cell r="A233" t="str">
            <v>3564700132258</v>
          </cell>
          <cell r="B233" t="str">
            <v>SAUCISSE SEC/DTE,BOX LAB/R,250G</v>
          </cell>
        </row>
        <row r="234">
          <cell r="A234" t="str">
            <v>3033615771741</v>
          </cell>
          <cell r="B234" t="str">
            <v>SAUM.FUME NORV.3/4PERS.,LA,150G</v>
          </cell>
        </row>
        <row r="235">
          <cell r="A235" t="str">
            <v>3600541348233</v>
          </cell>
          <cell r="B235" t="str">
            <v>SHP SEC VANILLE ULTRA DX.150ML</v>
          </cell>
        </row>
        <row r="236">
          <cell r="A236" t="str">
            <v>5050083286131</v>
          </cell>
          <cell r="B236" t="str">
            <v>SPECIAL K CHOCO LAIT,KELLO,550G</v>
          </cell>
        </row>
        <row r="237">
          <cell r="A237" t="str">
            <v>5449000012241</v>
          </cell>
          <cell r="B237" t="str">
            <v>SPRITE BOITE ,6X33CL</v>
          </cell>
        </row>
        <row r="238">
          <cell r="A238" t="str">
            <v>3523230029681</v>
          </cell>
          <cell r="B238" t="str">
            <v>STE MAURE FAMILIAL 45%MG,,300G</v>
          </cell>
        </row>
        <row r="239">
          <cell r="A239" t="str">
            <v>3165432100005</v>
          </cell>
          <cell r="B239" t="str">
            <v>Sucre morceau.pur.can,daddy,1kg</v>
          </cell>
        </row>
        <row r="240">
          <cell r="A240" t="str">
            <v>4015400715443</v>
          </cell>
          <cell r="B240" t="str">
            <v>TAMPON COMPAK SUPER,TAMPAX,22P</v>
          </cell>
        </row>
        <row r="241">
          <cell r="A241" t="str">
            <v>3564700574294</v>
          </cell>
          <cell r="B241" t="str">
            <v>TOMATE GRAPPE NJ 750GR MAROC</v>
          </cell>
        </row>
        <row r="242">
          <cell r="A242" t="str">
            <v>5412514555559</v>
          </cell>
          <cell r="B242" t="str">
            <v>TORTILLA DE BLE,20CM X 8,320G</v>
          </cell>
        </row>
        <row r="243">
          <cell r="A243" t="str">
            <v>3564700768259</v>
          </cell>
          <cell r="B243" t="str">
            <v>TRANCHET.CHEDDAR,LES CROIS,200G</v>
          </cell>
        </row>
        <row r="244">
          <cell r="A244" t="str">
            <v>5050083500671</v>
          </cell>
          <cell r="B244" t="str">
            <v>TRESOR CHOCOLAT LAIT, 650G</v>
          </cell>
        </row>
        <row r="245">
          <cell r="A245" t="str">
            <v>3502110007384</v>
          </cell>
          <cell r="B245" t="str">
            <v>TROPICANA ORANGE DOUCE S/PUL,1L</v>
          </cell>
        </row>
        <row r="246">
          <cell r="A246" t="str">
            <v>3392780001634</v>
          </cell>
          <cell r="B246" t="str">
            <v>TRUITE FUM.BIO 3/4TR,OVIVE,100G</v>
          </cell>
        </row>
        <row r="247">
          <cell r="A247" t="str">
            <v>7622210464637</v>
          </cell>
          <cell r="B247" t="str">
            <v>TUC CRACKERS NATURE, 3x100G</v>
          </cell>
        </row>
        <row r="248">
          <cell r="A248" t="str">
            <v>5410057169110</v>
          </cell>
          <cell r="B248" t="str">
            <v>TUTTIZ BUBBLIZZ  ,L/LUTTI, 275G</v>
          </cell>
        </row>
        <row r="249">
          <cell r="A249" t="str">
            <v>3036811363611</v>
          </cell>
          <cell r="B249" t="str">
            <v>VELOUTE LEGU.SOLEIL,LIEB,2x35CL</v>
          </cell>
        </row>
        <row r="250">
          <cell r="A250" t="str">
            <v>3024720022408</v>
          </cell>
          <cell r="B250" t="str">
            <v>VERITABLES RILLETTES MANS,,220G</v>
          </cell>
        </row>
        <row r="251">
          <cell r="A251" t="str">
            <v>3266110094323</v>
          </cell>
          <cell r="B251" t="str">
            <v>VIANDE BOVINE 2BAVETTE***,280G</v>
          </cell>
        </row>
        <row r="252">
          <cell r="A252" t="str">
            <v>3178041302791</v>
          </cell>
          <cell r="B252" t="str">
            <v>XTRA LIQUIDE FRAICHEUR,XT,3,01L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7"/>
  <sheetViews>
    <sheetView tabSelected="1" zoomScale="80" zoomScaleNormal="80" workbookViewId="0"/>
  </sheetViews>
  <sheetFormatPr baseColWidth="10" defaultColWidth="14.1640625" defaultRowHeight="14.25" customHeight="1" x14ac:dyDescent="0.15"/>
  <cols>
    <col min="1" max="1" width="13.1640625" style="1" customWidth="1"/>
    <col min="2" max="2" width="13.83203125" style="1" customWidth="1"/>
    <col min="3" max="3" width="38.6640625" style="1" customWidth="1"/>
    <col min="5" max="5" width="26" customWidth="1"/>
    <col min="6" max="6" width="41.5" customWidth="1"/>
  </cols>
  <sheetData>
    <row r="1" spans="1:7" ht="12.75" x14ac:dyDescent="0.15">
      <c r="A1" s="2" t="s">
        <v>0</v>
      </c>
      <c r="B1" s="2" t="s">
        <v>1</v>
      </c>
      <c r="C1" s="2" t="s">
        <v>2</v>
      </c>
      <c r="E1" s="5" t="s">
        <v>249</v>
      </c>
      <c r="F1" s="5" t="s">
        <v>250</v>
      </c>
      <c r="G1" s="4"/>
    </row>
    <row r="2" spans="1:7" ht="12.75" customHeight="1" x14ac:dyDescent="0.2">
      <c r="A2" s="2" t="s">
        <v>3</v>
      </c>
      <c r="B2" s="3">
        <v>1523598</v>
      </c>
      <c r="C2" s="2" t="s">
        <v>167</v>
      </c>
      <c r="E2" s="6" t="e">
        <f>INDEX([1]!Gencod,MATCH($C2,[1]!Libellé_article,0))</f>
        <v>#N/A</v>
      </c>
      <c r="F2" s="6" t="e">
        <f>INDEX([1]!Libellé_article,MATCH($C2,[1]!Libellé_article,0))</f>
        <v>#N/A</v>
      </c>
    </row>
    <row r="3" spans="1:7" ht="12.75" customHeight="1" x14ac:dyDescent="0.2">
      <c r="A3" s="2" t="s">
        <v>14</v>
      </c>
      <c r="B3" s="3">
        <v>1107397</v>
      </c>
      <c r="C3" s="2" t="s">
        <v>163</v>
      </c>
      <c r="E3" s="6" t="str">
        <f>INDEX([1]!Gencod,MATCH($C3,[1]!Libellé_article,0))</f>
        <v>3333168712100</v>
      </c>
      <c r="F3" s="6" t="str">
        <f>INDEX([1]!Libellé_article,MATCH($C3,[1]!Libellé_article,0))</f>
        <v>.CHAMPIGNON BLANC PE 250 GR FRA</v>
      </c>
    </row>
    <row r="4" spans="1:7" ht="12.75" customHeight="1" x14ac:dyDescent="0.2">
      <c r="A4" s="2" t="s">
        <v>14</v>
      </c>
      <c r="B4" s="3">
        <v>2886683</v>
      </c>
      <c r="C4" s="2" t="s">
        <v>159</v>
      </c>
      <c r="E4" s="6" t="str">
        <f>INDEX([1]!Gencod,MATCH($C4,[1]!Libellé_article,0))</f>
        <v>3661030107571</v>
      </c>
      <c r="F4" s="6" t="str">
        <f>INDEX([1]!Libellé_article,MATCH($C4,[1]!Libellé_article,0))</f>
        <v>.CITRON JAUNE BIO FILET 500G ES</v>
      </c>
    </row>
    <row r="5" spans="1:7" ht="12.75" customHeight="1" x14ac:dyDescent="0.2">
      <c r="A5" s="2" t="s">
        <v>14</v>
      </c>
      <c r="B5" s="3">
        <v>1186777</v>
      </c>
      <c r="C5" s="2" t="s">
        <v>155</v>
      </c>
      <c r="E5" s="6" t="str">
        <f>INDEX([1]!Gencod,MATCH($C5,[1]!Libellé_article,0))</f>
        <v>3564700448571</v>
      </c>
      <c r="F5" s="6" t="str">
        <f>INDEX([1]!Libellé_article,MATCH($C5,[1]!Libellé_article,0))</f>
        <v>.CITRON JNE N/TRAITE 4F DDV ESP</v>
      </c>
    </row>
    <row r="6" spans="1:7" ht="12.75" customHeight="1" x14ac:dyDescent="0.2">
      <c r="A6" s="2" t="s">
        <v>8</v>
      </c>
      <c r="B6" s="3">
        <v>1186777</v>
      </c>
      <c r="C6" s="2" t="s">
        <v>155</v>
      </c>
      <c r="E6" s="6" t="str">
        <f>INDEX([1]!Gencod,MATCH($C6,[1]!Libellé_article,0))</f>
        <v>3564700448571</v>
      </c>
      <c r="F6" s="6" t="str">
        <f>INDEX([1]!Libellé_article,MATCH($C6,[1]!Libellé_article,0))</f>
        <v>.CITRON JNE N/TRAITE 4F DDV ESP</v>
      </c>
    </row>
    <row r="7" spans="1:7" ht="12.75" customHeight="1" x14ac:dyDescent="0.2">
      <c r="A7" s="2" t="s">
        <v>3</v>
      </c>
      <c r="B7" s="3">
        <v>503802</v>
      </c>
      <c r="C7" s="2" t="s">
        <v>160</v>
      </c>
      <c r="E7" s="6" t="str">
        <f>INDEX([1]!Gencod,MATCH($C7,[1]!Libellé_article,0))</f>
        <v>3308840555610</v>
      </c>
      <c r="F7" s="6" t="str">
        <f>INDEX([1]!Libellé_article,MATCH($C7,[1]!Libellé_article,0))</f>
        <v>.LAITUE X 12 FRANCE</v>
      </c>
    </row>
    <row r="8" spans="1:7" ht="12.75" customHeight="1" x14ac:dyDescent="0.2">
      <c r="A8" s="2" t="s">
        <v>36</v>
      </c>
      <c r="B8" s="3">
        <v>555072</v>
      </c>
      <c r="C8" s="2" t="s">
        <v>160</v>
      </c>
      <c r="E8" s="6" t="str">
        <f>INDEX([1]!Gencod,MATCH($C8,[1]!Libellé_article,0))</f>
        <v>3308840555610</v>
      </c>
      <c r="F8" s="6" t="str">
        <f>INDEX([1]!Libellé_article,MATCH($C8,[1]!Libellé_article,0))</f>
        <v>.LAITUE X 12 FRANCE</v>
      </c>
    </row>
    <row r="9" spans="1:7" ht="12.75" customHeight="1" x14ac:dyDescent="0.2">
      <c r="A9" s="2" t="s">
        <v>14</v>
      </c>
      <c r="B9" s="3">
        <v>4040034</v>
      </c>
      <c r="C9" s="2" t="s">
        <v>160</v>
      </c>
      <c r="E9" s="6" t="str">
        <f>INDEX([1]!Gencod,MATCH($C9,[1]!Libellé_article,0))</f>
        <v>3308840555610</v>
      </c>
      <c r="F9" s="6" t="str">
        <f>INDEX([1]!Libellé_article,MATCH($C9,[1]!Libellé_article,0))</f>
        <v>.LAITUE X 12 FRANCE</v>
      </c>
    </row>
    <row r="10" spans="1:7" ht="12.75" customHeight="1" x14ac:dyDescent="0.2">
      <c r="A10" s="2" t="s">
        <v>3</v>
      </c>
      <c r="B10" s="3">
        <v>504015</v>
      </c>
      <c r="C10" s="2" t="s">
        <v>161</v>
      </c>
      <c r="E10" s="6" t="str">
        <f>INDEX([1]!Gencod,MATCH($C10,[1]!Libellé_article,0))</f>
        <v>3000045040433</v>
      </c>
      <c r="F10" s="6" t="str">
        <f>INDEX([1]!Libellé_article,MATCH($C10,[1]!Libellé_article,0))</f>
        <v>.MACHE BARQ FILMEE 150 GR FRANC</v>
      </c>
    </row>
    <row r="11" spans="1:7" ht="12.75" customHeight="1" x14ac:dyDescent="0.2">
      <c r="A11" s="2" t="s">
        <v>14</v>
      </c>
      <c r="B11" s="3">
        <v>504014</v>
      </c>
      <c r="C11" s="2" t="s">
        <v>161</v>
      </c>
      <c r="E11" s="6" t="str">
        <f>INDEX([1]!Gencod,MATCH($C11,[1]!Libellé_article,0))</f>
        <v>3000045040433</v>
      </c>
      <c r="F11" s="6" t="str">
        <f>INDEX([1]!Libellé_article,MATCH($C11,[1]!Libellé_article,0))</f>
        <v>.MACHE BARQ FILMEE 150 GR FRANC</v>
      </c>
    </row>
    <row r="12" spans="1:7" ht="12.75" customHeight="1" x14ac:dyDescent="0.2">
      <c r="A12" s="2" t="s">
        <v>8</v>
      </c>
      <c r="B12" s="3">
        <v>1331031</v>
      </c>
      <c r="C12" s="2" t="s">
        <v>161</v>
      </c>
      <c r="E12" s="6" t="str">
        <f>INDEX([1]!Gencod,MATCH($C12,[1]!Libellé_article,0))</f>
        <v>3000045040433</v>
      </c>
      <c r="F12" s="6" t="str">
        <f>INDEX([1]!Libellé_article,MATCH($C12,[1]!Libellé_article,0))</f>
        <v>.MACHE BARQ FILMEE 150 GR FRANC</v>
      </c>
    </row>
    <row r="13" spans="1:7" ht="12.75" customHeight="1" x14ac:dyDescent="0.2">
      <c r="A13" s="2" t="s">
        <v>14</v>
      </c>
      <c r="B13" s="3">
        <v>500016</v>
      </c>
      <c r="C13" s="2" t="s">
        <v>156</v>
      </c>
      <c r="E13" s="6" t="str">
        <f>INDEX([1]!Gencod,MATCH($C13,[1]!Libellé_article,0))</f>
        <v>3564709018072</v>
      </c>
      <c r="F13" s="6" t="str">
        <f>INDEX([1]!Libellé_article,MATCH($C13,[1]!Libellé_article,0))</f>
        <v>.POMME GOLDEN AOP X4 NRT FRAN</v>
      </c>
    </row>
    <row r="14" spans="1:7" ht="12.75" customHeight="1" x14ac:dyDescent="0.2">
      <c r="A14" s="2" t="s">
        <v>8</v>
      </c>
      <c r="B14" s="3">
        <v>1315532</v>
      </c>
      <c r="C14" s="2" t="s">
        <v>158</v>
      </c>
      <c r="E14" s="6" t="str">
        <f>INDEX([1]!Gencod,MATCH($C14,[1]!Libellé_article,0))</f>
        <v>3564709017495</v>
      </c>
      <c r="F14" s="6" t="str">
        <f>INDEX([1]!Libellé_article,MATCH($C14,[1]!Libellé_article,0))</f>
        <v>.RAISIN CHASSELAS 750GRS NRT FR</v>
      </c>
    </row>
    <row r="15" spans="1:7" ht="12.75" customHeight="1" x14ac:dyDescent="0.2">
      <c r="A15" s="2" t="s">
        <v>8</v>
      </c>
      <c r="B15" s="3">
        <v>1257948</v>
      </c>
      <c r="C15" s="2" t="s">
        <v>168</v>
      </c>
      <c r="E15" s="6" t="str">
        <f>INDEX([1]!Gencod,MATCH($C15,[1]!Libellé_article,0))</f>
        <v>3564707083652</v>
      </c>
      <c r="F15" s="6" t="str">
        <f>INDEX([1]!Libellé_article,MATCH($C15,[1]!Libellé_article,0))</f>
        <v>.TOMATE RONDE BIO 500GR ESPAGNE</v>
      </c>
    </row>
    <row r="16" spans="1:7" ht="12.75" customHeight="1" x14ac:dyDescent="0.2">
      <c r="A16" s="2" t="s">
        <v>3</v>
      </c>
      <c r="B16" s="3">
        <v>2586541</v>
      </c>
      <c r="C16" s="2" t="s">
        <v>206</v>
      </c>
      <c r="E16" s="6" t="str">
        <f>INDEX([1]!Gencod,MATCH($C16,[1]!Libellé_article,0))</f>
        <v>3181238941444</v>
      </c>
      <c r="F16" s="6" t="str">
        <f>INDEX([1]!Libellé_article,MATCH($C16,[1]!Libellé_article,0))</f>
        <v>1 STEAK * * *  PF,CHARAL,130G</v>
      </c>
    </row>
    <row r="17" spans="1:6" ht="12.75" customHeight="1" x14ac:dyDescent="0.2">
      <c r="A17" s="2" t="s">
        <v>3</v>
      </c>
      <c r="B17" s="3">
        <v>2585441</v>
      </c>
      <c r="C17" s="2" t="s">
        <v>136</v>
      </c>
      <c r="E17" s="6" t="str">
        <f>INDEX([1]!Gencod,MATCH($C17,[1]!Libellé_article,0))</f>
        <v>3272770097536</v>
      </c>
      <c r="F17" s="6" t="str">
        <f>INDEX([1]!Libellé_article,MATCH($C17,[1]!Libellé_article,0))</f>
        <v>10 TARTARE AIL ET F/H,,160G</v>
      </c>
    </row>
    <row r="18" spans="1:6" ht="12.75" customHeight="1" x14ac:dyDescent="0.2">
      <c r="A18" s="2" t="s">
        <v>3</v>
      </c>
      <c r="B18" s="3">
        <v>262796</v>
      </c>
      <c r="C18" s="2" t="s">
        <v>132</v>
      </c>
      <c r="E18" s="6" t="str">
        <f>INDEX([1]!Gencod,MATCH($C18,[1]!Libellé_article,0))</f>
        <v>8721800021706</v>
      </c>
      <c r="F18" s="6" t="str">
        <f>INDEX([1]!Libellé_article,MATCH($C18,[1]!Libellé_article,0))</f>
        <v>11TRANCHE LEERDAMMER LIGNE,200G</v>
      </c>
    </row>
    <row r="19" spans="1:6" ht="12.75" customHeight="1" x14ac:dyDescent="0.2">
      <c r="A19" s="2" t="s">
        <v>3</v>
      </c>
      <c r="B19" s="3">
        <v>727922</v>
      </c>
      <c r="C19" s="2" t="s">
        <v>153</v>
      </c>
      <c r="E19" s="6" t="str">
        <f>INDEX([1]!Gencod,MATCH($C19,[1]!Libellé_article,0))</f>
        <v>3282070012498</v>
      </c>
      <c r="F19" s="6" t="str">
        <f>INDEX([1]!Libellé_article,MATCH($C19,[1]!Libellé_article,0))</f>
        <v>12GROS OEUFS DJP,MAXI D'AUGE,1P</v>
      </c>
    </row>
    <row r="20" spans="1:6" ht="12.75" customHeight="1" x14ac:dyDescent="0.2">
      <c r="A20" s="2" t="s">
        <v>8</v>
      </c>
      <c r="B20" s="3">
        <v>1496335</v>
      </c>
      <c r="C20" s="2" t="s">
        <v>205</v>
      </c>
      <c r="E20" s="6" t="str">
        <f>INDEX([1]!Gencod,MATCH($C20,[1]!Libellé_article,0))</f>
        <v>3661112037819</v>
      </c>
      <c r="F20" s="6" t="str">
        <f>INDEX([1]!Libellé_article,MATCH($C20,[1]!Libellé_article,0))</f>
        <v>18TR.CARPAC.BOEUF BASILIC,,200G</v>
      </c>
    </row>
    <row r="21" spans="1:6" ht="12.75" customHeight="1" x14ac:dyDescent="0.2">
      <c r="A21" s="2" t="s">
        <v>3</v>
      </c>
      <c r="B21" s="3">
        <v>4019246</v>
      </c>
      <c r="C21" s="2" t="s">
        <v>187</v>
      </c>
      <c r="E21" s="6" t="str">
        <f>INDEX([1]!Gencod,MATCH($C21,[1]!Libellé_article,0))</f>
        <v>3266980467098</v>
      </c>
      <c r="F21" s="6" t="str">
        <f>INDEX([1]!Libellé_article,MATCH($C21,[1]!Libellé_article,0))</f>
        <v>2 BELLE ESCALOPE DDE S/AT,,240G</v>
      </c>
    </row>
    <row r="22" spans="1:6" ht="12.75" customHeight="1" x14ac:dyDescent="0.2">
      <c r="A22" s="2" t="s">
        <v>3</v>
      </c>
      <c r="B22" s="3">
        <v>4003714</v>
      </c>
      <c r="C22" s="2" t="s">
        <v>209</v>
      </c>
      <c r="E22" s="6" t="str">
        <f>INDEX([1]!Gencod,MATCH($C22,[1]!Libellé_article,0))</f>
        <v>3266110094439</v>
      </c>
      <c r="F22" s="6" t="str">
        <f>INDEX([1]!Libellé_article,MATCH($C22,[1]!Libellé_article,0))</f>
        <v>2 cotes de porc echine 340g</v>
      </c>
    </row>
    <row r="23" spans="1:6" ht="12.75" customHeight="1" x14ac:dyDescent="0.2">
      <c r="A23" s="2" t="s">
        <v>3</v>
      </c>
      <c r="B23" s="3">
        <v>2678767</v>
      </c>
      <c r="C23" s="2" t="s">
        <v>130</v>
      </c>
      <c r="E23" s="6" t="str">
        <f>INDEX([1]!Gencod,MATCH($C23,[1]!Libellé_article,0))</f>
        <v>3564709168722</v>
      </c>
      <c r="F23" s="6" t="str">
        <f>INDEX([1]!Libellé_article,MATCH($C23,[1]!Libellé_article,0))</f>
        <v>2 CROTTIN POITEVIN CRU,NRT,120G</v>
      </c>
    </row>
    <row r="24" spans="1:6" ht="12.75" customHeight="1" x14ac:dyDescent="0.2">
      <c r="A24" s="2" t="s">
        <v>8</v>
      </c>
      <c r="B24" s="3">
        <v>2678767</v>
      </c>
      <c r="C24" s="2" t="s">
        <v>130</v>
      </c>
      <c r="E24" s="6" t="str">
        <f>INDEX([1]!Gencod,MATCH($C24,[1]!Libellé_article,0))</f>
        <v>3564709168722</v>
      </c>
      <c r="F24" s="6" t="str">
        <f>INDEX([1]!Libellé_article,MATCH($C24,[1]!Libellé_article,0))</f>
        <v>2 CROTTIN POITEVIN CRU,NRT,120G</v>
      </c>
    </row>
    <row r="25" spans="1:6" ht="12.75" customHeight="1" x14ac:dyDescent="0.2">
      <c r="A25" s="2" t="s">
        <v>3</v>
      </c>
      <c r="B25" s="3">
        <v>4026160</v>
      </c>
      <c r="C25" s="2" t="s">
        <v>182</v>
      </c>
      <c r="E25" s="6" t="str">
        <f>INDEX([1]!Gencod,MATCH($C25,[1]!Libellé_article,0))</f>
        <v>3435660719769</v>
      </c>
      <c r="F25" s="6" t="str">
        <f>INDEX([1]!Libellé_article,MATCH($C25,[1]!Libellé_article,0))</f>
        <v>2 CUISSE PLT BLC DEJ S/AT,,500G</v>
      </c>
    </row>
    <row r="26" spans="1:6" ht="12.75" customHeight="1" x14ac:dyDescent="0.2">
      <c r="A26" s="2" t="s">
        <v>3</v>
      </c>
      <c r="B26" s="3">
        <v>2763305</v>
      </c>
      <c r="C26" s="2" t="s">
        <v>214</v>
      </c>
      <c r="E26" s="6" t="str">
        <f>INDEX([1]!Gencod,MATCH($C26,[1]!Libellé_article,0))</f>
        <v>3564700829783</v>
      </c>
      <c r="F26" s="6" t="str">
        <f>INDEX([1]!Libellé_article,MATCH($C26,[1]!Libellé_article,0))</f>
        <v>2 HACHE COLIN AIL F/H,ROND,200G</v>
      </c>
    </row>
    <row r="27" spans="1:6" ht="12.75" customHeight="1" x14ac:dyDescent="0.2">
      <c r="A27" s="2" t="s">
        <v>3</v>
      </c>
      <c r="B27" s="3">
        <v>4019243</v>
      </c>
      <c r="C27" s="2" t="s">
        <v>181</v>
      </c>
      <c r="E27" s="6" t="str">
        <f>INDEX([1]!Gencod,MATCH($C27,[1]!Libellé_article,0))</f>
        <v>3266980467128</v>
      </c>
      <c r="F27" s="6" t="str">
        <f>INDEX([1]!Libellé_article,MATCH($C27,[1]!Libellé_article,0))</f>
        <v>2BELLE ESCALOPE PLT S/ATMO,240G</v>
      </c>
    </row>
    <row r="28" spans="1:6" ht="12.75" customHeight="1" x14ac:dyDescent="0.2">
      <c r="A28" s="2" t="s">
        <v>3</v>
      </c>
      <c r="B28" s="3">
        <v>2594926</v>
      </c>
      <c r="C28" s="2" t="s">
        <v>184</v>
      </c>
      <c r="E28" s="6" t="str">
        <f>INDEX([1]!Gencod,MATCH($C28,[1]!Libellé_article,0))</f>
        <v>3564700725245</v>
      </c>
      <c r="F28" s="6" t="str">
        <f>INDEX([1]!Libellé_article,MATCH($C28,[1]!Libellé_article,0))</f>
        <v>2FLT PLT BLC EX/TENDRE,VOL,240G</v>
      </c>
    </row>
    <row r="29" spans="1:6" ht="12.75" customHeight="1" x14ac:dyDescent="0.2">
      <c r="A29" s="2" t="s">
        <v>3</v>
      </c>
      <c r="B29" s="3">
        <v>2871708</v>
      </c>
      <c r="C29" s="2" t="s">
        <v>204</v>
      </c>
      <c r="E29" s="6" t="str">
        <f>INDEX([1]!Gencod,MATCH($C29,[1]!Libellé_article,0))</f>
        <v>7613035512894</v>
      </c>
      <c r="F29" s="6" t="str">
        <f>INDEX([1]!Libellé_article,MATCH($C29,[1]!Libellé_article,0))</f>
        <v>2TENDRE CROC ORIG.JB/FROM,,210G</v>
      </c>
    </row>
    <row r="30" spans="1:6" ht="12.75" customHeight="1" x14ac:dyDescent="0.2">
      <c r="A30" s="2" t="s">
        <v>3</v>
      </c>
      <c r="B30" s="3">
        <v>1208758</v>
      </c>
      <c r="C30" s="2" t="s">
        <v>193</v>
      </c>
      <c r="E30" s="6" t="str">
        <f>INDEX([1]!Gencod,MATCH($C30,[1]!Libellé_article,0))</f>
        <v>3095750383104</v>
      </c>
      <c r="F30" s="6" t="str">
        <f>INDEX([1]!Libellé_article,MATCH($C30,[1]!Libellé_article,0))</f>
        <v>2TR JBON PARIS TSR VPF,FLEU,80G</v>
      </c>
    </row>
    <row r="31" spans="1:6" ht="12.75" customHeight="1" x14ac:dyDescent="0.2">
      <c r="A31" s="2" t="s">
        <v>3</v>
      </c>
      <c r="B31" s="3">
        <v>2728117</v>
      </c>
      <c r="C31" s="2" t="s">
        <v>191</v>
      </c>
      <c r="E31" s="6" t="str">
        <f>INDEX([1]!Gencod,MATCH($C31,[1]!Libellé_article,0))</f>
        <v>3095758048012</v>
      </c>
      <c r="F31" s="6" t="str">
        <f>INDEX([1]!Libellé_article,MATCH($C31,[1]!Libellé_article,0))</f>
        <v>2TR.JB TORCHON SC -25%SEL,F,80G</v>
      </c>
    </row>
    <row r="32" spans="1:6" ht="12.75" customHeight="1" x14ac:dyDescent="0.2">
      <c r="A32" s="2" t="s">
        <v>3</v>
      </c>
      <c r="B32" s="3">
        <v>578343</v>
      </c>
      <c r="C32" s="2" t="s">
        <v>129</v>
      </c>
      <c r="E32" s="6" t="str">
        <f>INDEX([1]!Gencod,MATCH($C32,[1]!Libellé_article,0))</f>
        <v>3305510131808</v>
      </c>
      <c r="F32" s="6" t="str">
        <f>INDEX([1]!Libellé_article,MATCH($C32,[1]!Libellé_article,0))</f>
        <v>3 CABECOU,TRIBALLAT,105G</v>
      </c>
    </row>
    <row r="33" spans="1:6" ht="12.75" customHeight="1" x14ac:dyDescent="0.2">
      <c r="A33" s="2" t="s">
        <v>8</v>
      </c>
      <c r="B33" s="3">
        <v>2895017</v>
      </c>
      <c r="C33" s="2" t="s">
        <v>129</v>
      </c>
      <c r="E33" s="6" t="str">
        <f>INDEX([1]!Gencod,MATCH($C33,[1]!Libellé_article,0))</f>
        <v>3305510131808</v>
      </c>
      <c r="F33" s="6" t="str">
        <f>INDEX([1]!Libellé_article,MATCH($C33,[1]!Libellé_article,0))</f>
        <v>3 CABECOU,TRIBALLAT,105G</v>
      </c>
    </row>
    <row r="34" spans="1:6" ht="12.75" customHeight="1" x14ac:dyDescent="0.2">
      <c r="A34" s="2" t="s">
        <v>3</v>
      </c>
      <c r="B34" s="3">
        <v>436576</v>
      </c>
      <c r="C34" s="2" t="s">
        <v>150</v>
      </c>
      <c r="E34" s="6" t="str">
        <f>INDEX([1]!Gencod,MATCH($C34,[1]!Libellé_article,0))</f>
        <v>3564700291634</v>
      </c>
      <c r="F34" s="6" t="str">
        <f>INDEX([1]!Libellé_article,MATCH($C34,[1]!Libellé_article,0))</f>
        <v>3CR.LEG.S/EPAISSE,DELISSE,60CL</v>
      </c>
    </row>
    <row r="35" spans="1:6" ht="12.75" customHeight="1" x14ac:dyDescent="0.2">
      <c r="A35" s="2" t="s">
        <v>8</v>
      </c>
      <c r="B35" s="3">
        <v>436576</v>
      </c>
      <c r="C35" s="2" t="s">
        <v>150</v>
      </c>
      <c r="E35" s="6" t="str">
        <f>INDEX([1]!Gencod,MATCH($C35,[1]!Libellé_article,0))</f>
        <v>3564700291634</v>
      </c>
      <c r="F35" s="6" t="str">
        <f>INDEX([1]!Libellé_article,MATCH($C35,[1]!Libellé_article,0))</f>
        <v>3CR.LEG.S/EPAISSE,DELISSE,60CL</v>
      </c>
    </row>
    <row r="36" spans="1:6" ht="12.75" customHeight="1" x14ac:dyDescent="0.2">
      <c r="A36" s="2" t="s">
        <v>8</v>
      </c>
      <c r="B36" s="3">
        <v>2292116</v>
      </c>
      <c r="C36" s="2" t="s">
        <v>150</v>
      </c>
      <c r="E36" s="6" t="str">
        <f>INDEX([1]!Gencod,MATCH($C36,[1]!Libellé_article,0))</f>
        <v>3564700291634</v>
      </c>
      <c r="F36" s="6" t="str">
        <f>INDEX([1]!Libellé_article,MATCH($C36,[1]!Libellé_article,0))</f>
        <v>3CR.LEG.S/EPAISSE,DELISSE,60CL</v>
      </c>
    </row>
    <row r="37" spans="1:6" ht="12.75" customHeight="1" x14ac:dyDescent="0.2">
      <c r="A37" s="2" t="s">
        <v>3</v>
      </c>
      <c r="B37" s="3">
        <v>2901782</v>
      </c>
      <c r="C37" s="2" t="s">
        <v>109</v>
      </c>
      <c r="E37" s="6" t="str">
        <f>INDEX([1]!Gencod,MATCH($C37,[1]!Libellé_article,0))</f>
        <v>3033491139888</v>
      </c>
      <c r="F37" s="6" t="str">
        <f>INDEX([1]!Libellé_article,MATCH($C37,[1]!Libellé_article,0))</f>
        <v>4 ACTIVIA SAV CITRON,,500G</v>
      </c>
    </row>
    <row r="38" spans="1:6" ht="12.75" customHeight="1" x14ac:dyDescent="0.2">
      <c r="A38" s="2" t="s">
        <v>14</v>
      </c>
      <c r="B38" s="3">
        <v>2773077</v>
      </c>
      <c r="C38" s="2" t="s">
        <v>144</v>
      </c>
      <c r="E38" s="6" t="str">
        <f>INDEX([1]!Gencod,MATCH($C38,[1]!Libellé_article,0))</f>
        <v>3523230033015</v>
      </c>
      <c r="F38" s="6" t="str">
        <f>INDEX([1]!Libellé_article,MATCH($C38,[1]!Libellé_article,0))</f>
        <v>4 CHEVRE CHAUD,VALCREST,100G</v>
      </c>
    </row>
    <row r="39" spans="1:6" ht="12.75" customHeight="1" x14ac:dyDescent="0.2">
      <c r="A39" s="2" t="s">
        <v>3</v>
      </c>
      <c r="B39" s="3">
        <v>4003715</v>
      </c>
      <c r="C39" s="2" t="s">
        <v>210</v>
      </c>
      <c r="E39" s="6" t="str">
        <f>INDEX([1]!Gencod,MATCH($C39,[1]!Libellé_article,0))</f>
        <v>3266110094446</v>
      </c>
      <c r="F39" s="6" t="str">
        <f>INDEX([1]!Libellé_article,MATCH($C39,[1]!Libellé_article,0))</f>
        <v>4 cotes de porc echine 680g</v>
      </c>
    </row>
    <row r="40" spans="1:6" ht="12.75" customHeight="1" x14ac:dyDescent="0.2">
      <c r="A40" s="2" t="s">
        <v>3</v>
      </c>
      <c r="B40" s="3">
        <v>2800054</v>
      </c>
      <c r="C40" s="2" t="s">
        <v>117</v>
      </c>
      <c r="E40" s="6" t="str">
        <f>INDEX([1]!Gencod,MATCH($C40,[1]!Libellé_article,0))</f>
        <v>3023290234501</v>
      </c>
      <c r="F40" s="6" t="str">
        <f>INDEX([1]!Libellé_article,MATCH($C40,[1]!Libellé_article,0))</f>
        <v>4 FEUILLETE MOUSSE VAN,LA ,228G</v>
      </c>
    </row>
    <row r="41" spans="1:6" ht="12.75" customHeight="1" x14ac:dyDescent="0.2">
      <c r="A41" s="2" t="s">
        <v>8</v>
      </c>
      <c r="B41" s="3">
        <v>4040856</v>
      </c>
      <c r="C41" s="2" t="s">
        <v>116</v>
      </c>
      <c r="E41" s="6" t="str">
        <f>INDEX([1]!Gencod,MATCH($C41,[1]!Libellé_article,0))</f>
        <v>3033490968137</v>
      </c>
      <c r="F41" s="6" t="str">
        <f>INDEX([1]!Libellé_article,MATCH($C41,[1]!Libellé_article,0))</f>
        <v>4 LIEG.SENSATION CARAMEL,400G</v>
      </c>
    </row>
    <row r="42" spans="1:6" ht="12.75" customHeight="1" x14ac:dyDescent="0.2">
      <c r="A42" s="2" t="s">
        <v>3</v>
      </c>
      <c r="B42" s="3">
        <v>2895129</v>
      </c>
      <c r="C42" s="2" t="s">
        <v>118</v>
      </c>
      <c r="E42" s="6" t="str">
        <f>INDEX([1]!Gencod,MATCH($C42,[1]!Libellé_article,0))</f>
        <v>3023290236819</v>
      </c>
      <c r="F42" s="6" t="str">
        <f>INDEX([1]!Libellé_article,MATCH($C42,[1]!Libellé_article,0))</f>
        <v>4 PT POT CREME CHOCOLAT,LA,400G</v>
      </c>
    </row>
    <row r="43" spans="1:6" ht="12.75" customHeight="1" x14ac:dyDescent="0.2">
      <c r="A43" s="2" t="s">
        <v>3</v>
      </c>
      <c r="B43" s="3">
        <v>2895130</v>
      </c>
      <c r="C43" s="2" t="s">
        <v>119</v>
      </c>
      <c r="E43" s="6" t="str">
        <f>INDEX([1]!Gencod,MATCH($C43,[1]!Libellé_article,0))</f>
        <v>3023290236826</v>
      </c>
      <c r="F43" s="6" t="str">
        <f>INDEX([1]!Libellé_article,MATCH($C43,[1]!Libellé_article,0))</f>
        <v>4 PT POT CREME VANILLE,LA,400G</v>
      </c>
    </row>
    <row r="44" spans="1:6" ht="12.75" customHeight="1" x14ac:dyDescent="0.2">
      <c r="A44" s="2" t="s">
        <v>3</v>
      </c>
      <c r="B44" s="3">
        <v>2683500</v>
      </c>
      <c r="C44" s="2" t="s">
        <v>121</v>
      </c>
      <c r="E44" s="6" t="str">
        <f>INDEX([1]!Gencod,MATCH($C44,[1]!Libellé_article,0))</f>
        <v>3023290169971</v>
      </c>
      <c r="F44" s="6" t="str">
        <f>INDEX([1]!Libellé_article,MATCH($C44,[1]!Libellé_article,0))</f>
        <v>4 SEMOULE LAIT VAN,LAITIER,460G</v>
      </c>
    </row>
    <row r="45" spans="1:6" ht="12.75" customHeight="1" x14ac:dyDescent="0.2">
      <c r="A45" s="2" t="s">
        <v>8</v>
      </c>
      <c r="B45" s="3">
        <v>2177597</v>
      </c>
      <c r="C45" s="2" t="s">
        <v>115</v>
      </c>
      <c r="E45" s="6" t="str">
        <f>INDEX([1]!Gencod,MATCH($C45,[1]!Libellé_article,0))</f>
        <v>3329770050402</v>
      </c>
      <c r="F45" s="6" t="str">
        <f>INDEX([1]!Libellé_article,MATCH($C45,[1]!Libellé_article,0))</f>
        <v>4 SPECIAL.YOPA LIT FRAISE ,400G</v>
      </c>
    </row>
    <row r="46" spans="1:6" ht="12.75" customHeight="1" x14ac:dyDescent="0.2">
      <c r="A46" s="2" t="s">
        <v>3</v>
      </c>
      <c r="B46" s="3">
        <v>4034053</v>
      </c>
      <c r="C46" s="2" t="s">
        <v>104</v>
      </c>
      <c r="E46" s="6" t="str">
        <f>INDEX([1]!Gencod,MATCH($C46,[1]!Libellé_article,0))</f>
        <v>3033490905316</v>
      </c>
      <c r="F46" s="6" t="str">
        <f>INDEX([1]!Libellé_article,MATCH($C46,[1]!Libellé_article,0))</f>
        <v>4 TAILLEFINE FOND.CHOCOLAT,500G</v>
      </c>
    </row>
    <row r="47" spans="1:6" ht="12.75" customHeight="1" x14ac:dyDescent="0.2">
      <c r="A47" s="2" t="s">
        <v>3</v>
      </c>
      <c r="B47" s="3">
        <v>2775583</v>
      </c>
      <c r="C47" s="2" t="s">
        <v>106</v>
      </c>
      <c r="E47" s="6" t="str">
        <f>INDEX([1]!Gencod,MATCH($C47,[1]!Libellé_article,0))</f>
        <v>3608580781882</v>
      </c>
      <c r="F47" s="6" t="str">
        <f>INDEX([1]!Libellé_article,MATCH($C47,[1]!Libellé_article,0))</f>
        <v>4 YAOURT CONFITURE FRAISE,,500G</v>
      </c>
    </row>
    <row r="48" spans="1:6" ht="12.75" customHeight="1" x14ac:dyDescent="0.2">
      <c r="A48" s="2" t="s">
        <v>3</v>
      </c>
      <c r="B48" s="3">
        <v>4033431</v>
      </c>
      <c r="C48" s="2" t="s">
        <v>110</v>
      </c>
      <c r="E48" s="6" t="str">
        <f>INDEX([1]!Gencod,MATCH($C48,[1]!Libellé_article,0))</f>
        <v>3273220530351</v>
      </c>
      <c r="F48" s="6" t="str">
        <f>INDEX([1]!Libellé_article,MATCH($C48,[1]!Libellé_article,0))</f>
        <v>4 YAOURT NATURE BIO,VRAI,500G</v>
      </c>
    </row>
    <row r="49" spans="1:6" ht="12.75" customHeight="1" x14ac:dyDescent="0.2">
      <c r="A49" s="2" t="s">
        <v>8</v>
      </c>
      <c r="B49" s="3">
        <v>4033431</v>
      </c>
      <c r="C49" s="2" t="s">
        <v>110</v>
      </c>
      <c r="E49" s="6" t="str">
        <f>INDEX([1]!Gencod,MATCH($C49,[1]!Libellé_article,0))</f>
        <v>3273220530351</v>
      </c>
      <c r="F49" s="6" t="str">
        <f>INDEX([1]!Libellé_article,MATCH($C49,[1]!Libellé_article,0))</f>
        <v>4 YAOURT NATURE BIO,VRAI,500G</v>
      </c>
    </row>
    <row r="50" spans="1:6" ht="12.75" customHeight="1" x14ac:dyDescent="0.2">
      <c r="A50" s="2" t="s">
        <v>3</v>
      </c>
      <c r="B50" s="3">
        <v>4000298</v>
      </c>
      <c r="C50" s="2" t="s">
        <v>208</v>
      </c>
      <c r="E50" s="6" t="str">
        <f>INDEX([1]!Gencod,MATCH($C50,[1]!Libellé_article,0))</f>
        <v>3266110093609</v>
      </c>
      <c r="F50" s="6" t="str">
        <f>INDEX([1]!Libellé_article,MATCH($C50,[1]!Libellé_article,0))</f>
        <v>4COTES DE PORC PREMIERE VPF, 60</v>
      </c>
    </row>
    <row r="51" spans="1:6" ht="12.75" customHeight="1" x14ac:dyDescent="0.2">
      <c r="A51" s="2" t="s">
        <v>3</v>
      </c>
      <c r="B51" s="3">
        <v>4036584</v>
      </c>
      <c r="C51" s="2" t="s">
        <v>195</v>
      </c>
      <c r="E51" s="6" t="str">
        <f>INDEX([1]!Gencod,MATCH($C51,[1]!Libellé_article,0))</f>
        <v>7613034684905</v>
      </c>
      <c r="F51" s="6" t="str">
        <f>INDEX([1]!Libellé_article,MATCH($C51,[1]!Libellé_article,0))</f>
        <v>4R.LE BON POULET BROCHE,HE,120G</v>
      </c>
    </row>
    <row r="52" spans="1:6" ht="12.75" customHeight="1" x14ac:dyDescent="0.2">
      <c r="A52" s="2" t="s">
        <v>3</v>
      </c>
      <c r="B52" s="3">
        <v>2687638</v>
      </c>
      <c r="C52" s="2" t="s">
        <v>112</v>
      </c>
      <c r="E52" s="6" t="str">
        <f>INDEX([1]!Gencod,MATCH($C52,[1]!Libellé_article,0))</f>
        <v>3273220082089</v>
      </c>
      <c r="F52" s="6" t="str">
        <f>INDEX([1]!Libellé_article,MATCH($C52,[1]!Libellé_article,0))</f>
        <v>4SOJASUN ABR.GOYAVE,SOJASU,400G</v>
      </c>
    </row>
    <row r="53" spans="1:6" ht="12.75" customHeight="1" x14ac:dyDescent="0.2">
      <c r="A53" s="2" t="s">
        <v>8</v>
      </c>
      <c r="B53" s="3">
        <v>1147125</v>
      </c>
      <c r="C53" s="2" t="s">
        <v>197</v>
      </c>
      <c r="E53" s="6" t="str">
        <f>INDEX([1]!Gencod,MATCH($C53,[1]!Libellé_article,0))</f>
        <v>3067162212013</v>
      </c>
      <c r="F53" s="6" t="str">
        <f>INDEX([1]!Libellé_article,MATCH($C53,[1]!Libellé_article,0))</f>
        <v>4TR.JAMBON BAYONNE,DELPEYR,100G</v>
      </c>
    </row>
    <row r="54" spans="1:6" ht="12.75" customHeight="1" x14ac:dyDescent="0.2">
      <c r="A54" s="2" t="s">
        <v>3</v>
      </c>
      <c r="B54" s="3">
        <v>4033385</v>
      </c>
      <c r="C54" s="2" t="s">
        <v>192</v>
      </c>
      <c r="E54" s="6" t="str">
        <f>INDEX([1]!Gencod,MATCH($C54,[1]!Libellé_article,0))</f>
        <v>3661112096434</v>
      </c>
      <c r="F54" s="6" t="str">
        <f>INDEX([1]!Libellé_article,MATCH($C54,[1]!Libellé_article,0))</f>
        <v>4TR.JAMBON SUP FUME HETR A,160G</v>
      </c>
    </row>
    <row r="55" spans="1:6" ht="12.75" customHeight="1" x14ac:dyDescent="0.2">
      <c r="A55" s="2" t="s">
        <v>8</v>
      </c>
      <c r="B55" s="3">
        <v>4036579</v>
      </c>
      <c r="C55" s="2" t="s">
        <v>194</v>
      </c>
      <c r="E55" s="6" t="str">
        <f>INDEX([1]!Gencod,MATCH($C55,[1]!Libellé_article,0))</f>
        <v>7613034689221</v>
      </c>
      <c r="F55" s="6" t="str">
        <f>INDEX([1]!Libellé_article,MATCH($C55,[1]!Libellé_article,0))</f>
        <v>4TR.LE BON POULET NAT.,HER,120G</v>
      </c>
    </row>
    <row r="56" spans="1:6" ht="12.75" customHeight="1" x14ac:dyDescent="0.2">
      <c r="A56" s="2" t="s">
        <v>3</v>
      </c>
      <c r="B56" s="3">
        <v>4049462</v>
      </c>
      <c r="C56" s="2" t="s">
        <v>111</v>
      </c>
      <c r="E56" s="6" t="str">
        <f>INDEX([1]!Gencod,MATCH($C56,[1]!Libellé_article,0))</f>
        <v>3564707107884</v>
      </c>
      <c r="F56" s="6" t="str">
        <f>INDEX([1]!Libellé_article,MATCH($C56,[1]!Libellé_article,0))</f>
        <v>4YRT BRASSE NAT.BIO,BIO VI,500G</v>
      </c>
    </row>
    <row r="57" spans="1:6" ht="12.75" customHeight="1" x14ac:dyDescent="0.2">
      <c r="A57" s="2" t="s">
        <v>8</v>
      </c>
      <c r="B57" s="3">
        <v>4049462</v>
      </c>
      <c r="C57" s="2" t="s">
        <v>111</v>
      </c>
      <c r="E57" s="6" t="str">
        <f>INDEX([1]!Gencod,MATCH($C57,[1]!Libellé_article,0))</f>
        <v>3564707107884</v>
      </c>
      <c r="F57" s="6" t="str">
        <f>INDEX([1]!Libellé_article,MATCH($C57,[1]!Libellé_article,0))</f>
        <v>4YRT BRASSE NAT.BIO,BIO VI,500G</v>
      </c>
    </row>
    <row r="58" spans="1:6" ht="12.75" customHeight="1" x14ac:dyDescent="0.2">
      <c r="A58" s="2" t="s">
        <v>8</v>
      </c>
      <c r="B58" s="3">
        <v>1244623</v>
      </c>
      <c r="C58" s="2" t="s">
        <v>213</v>
      </c>
      <c r="E58" s="6" t="str">
        <f>INDEX([1]!Gencod,MATCH($C58,[1]!Libellé_article,0))</f>
        <v>3564700467879</v>
      </c>
      <c r="F58" s="6" t="str">
        <f>INDEX([1]!Libellé_article,MATCH($C58,[1]!Libellé_article,0))</f>
        <v>5 BLINIS,RONDE DES MERS,250G</v>
      </c>
    </row>
    <row r="59" spans="1:6" ht="19.5" customHeight="1" x14ac:dyDescent="0.2">
      <c r="A59" s="2" t="s">
        <v>3</v>
      </c>
      <c r="B59" s="3">
        <v>4027851</v>
      </c>
      <c r="C59" s="2" t="s">
        <v>113</v>
      </c>
      <c r="E59" s="6" t="str">
        <f>INDEX([1]!Gencod,MATCH($C59,[1]!Libellé_article,0))</f>
        <v>3564700681329</v>
      </c>
      <c r="F59" s="6" t="str">
        <f>INDEX([1]!Libellé_article,MATCH($C59,[1]!Libellé_article,0))</f>
        <v>6 SOJA NATURE,DELISSE,600G</v>
      </c>
    </row>
    <row r="60" spans="1:6" ht="12.75" customHeight="1" x14ac:dyDescent="0.2">
      <c r="A60" s="2" t="s">
        <v>3</v>
      </c>
      <c r="B60" s="3">
        <v>2226391</v>
      </c>
      <c r="C60" s="2" t="s">
        <v>114</v>
      </c>
      <c r="E60" s="6" t="str">
        <f>INDEX([1]!Gencod,MATCH($C60,[1]!Libellé_article,0))</f>
        <v>3033490859190</v>
      </c>
      <c r="F60" s="6" t="str">
        <f>INDEX([1]!Libellé_article,MATCH($C60,[1]!Libellé_article,0))</f>
        <v>6ACTIMEL NATURE SUCRE,,600G</v>
      </c>
    </row>
    <row r="61" spans="1:6" ht="12.75" customHeight="1" x14ac:dyDescent="0.2">
      <c r="A61" s="2" t="s">
        <v>3</v>
      </c>
      <c r="B61" s="3">
        <v>292564</v>
      </c>
      <c r="C61" s="2" t="s">
        <v>196</v>
      </c>
      <c r="E61" s="6" t="str">
        <f>INDEX([1]!Gencod,MATCH($C61,[1]!Libellé_article,0))</f>
        <v>3564700251461</v>
      </c>
      <c r="F61" s="6" t="str">
        <f>INDEX([1]!Libellé_article,MATCH($C61,[1]!Libellé_article,0))</f>
        <v>6TR.JAMBON PARME,ST AZAY, 80G</v>
      </c>
    </row>
    <row r="62" spans="1:6" ht="12.75" customHeight="1" x14ac:dyDescent="0.2">
      <c r="A62" s="2" t="s">
        <v>3</v>
      </c>
      <c r="B62" s="3">
        <v>4039985</v>
      </c>
      <c r="C62" s="2" t="s">
        <v>120</v>
      </c>
      <c r="E62" s="6" t="str">
        <f>INDEX([1]!Gencod,MATCH($C62,[1]!Libellé_article,0))</f>
        <v>3023290112243</v>
      </c>
      <c r="F62" s="6" t="str">
        <f>INDEX([1]!Libellé_article,MATCH($C62,[1]!Libellé_article,0))</f>
        <v>8 CREME CHOCOLAT,LAITIERE,800G</v>
      </c>
    </row>
    <row r="63" spans="1:6" ht="12.75" customHeight="1" x14ac:dyDescent="0.2">
      <c r="A63" s="2" t="s">
        <v>3</v>
      </c>
      <c r="B63" s="3">
        <v>869289</v>
      </c>
      <c r="C63" s="2" t="s">
        <v>107</v>
      </c>
      <c r="E63" s="6" t="str">
        <f>INDEX([1]!Gencod,MATCH($C63,[1]!Libellé_article,0))</f>
        <v>4008400290829</v>
      </c>
      <c r="F63" s="6" t="str">
        <f>INDEX([1]!Libellé_article,MATCH($C63,[1]!Libellé_article,0))</f>
        <v>8 KINDER PINGUI CHOCOLAT,240G</v>
      </c>
    </row>
    <row r="64" spans="1:6" ht="12.75" customHeight="1" x14ac:dyDescent="0.2">
      <c r="A64" s="2" t="s">
        <v>8</v>
      </c>
      <c r="B64" s="3">
        <v>869289</v>
      </c>
      <c r="C64" s="2" t="s">
        <v>107</v>
      </c>
      <c r="E64" s="6" t="str">
        <f>INDEX([1]!Gencod,MATCH($C64,[1]!Libellé_article,0))</f>
        <v>4008400290829</v>
      </c>
      <c r="F64" s="6" t="str">
        <f>INDEX([1]!Libellé_article,MATCH($C64,[1]!Libellé_article,0))</f>
        <v>8 KINDER PINGUI CHOCOLAT,240G</v>
      </c>
    </row>
    <row r="65" spans="1:6" ht="12.75" customHeight="1" x14ac:dyDescent="0.2">
      <c r="A65" s="2" t="s">
        <v>3</v>
      </c>
      <c r="B65" s="3">
        <v>1627475</v>
      </c>
      <c r="C65" s="2" t="s">
        <v>140</v>
      </c>
      <c r="E65" s="6" t="str">
        <f>INDEX([1]!Gencod,MATCH($C65,[1]!Libellé_article,0))</f>
        <v>3073780969000</v>
      </c>
      <c r="F65" s="6" t="str">
        <f>INDEX([1]!Libellé_article,MATCH($C65,[1]!Libellé_article,0))</f>
        <v>8 KIRI GOUTER,BEL,280G</v>
      </c>
    </row>
    <row r="66" spans="1:6" ht="12.75" customHeight="1" x14ac:dyDescent="0.2">
      <c r="A66" s="2" t="s">
        <v>3</v>
      </c>
      <c r="B66" s="3">
        <v>231695</v>
      </c>
      <c r="C66" s="2" t="s">
        <v>139</v>
      </c>
      <c r="E66" s="6" t="e">
        <f>INDEX([1]!Gencod,MATCH($C66,[1]!Libellé_article,0))</f>
        <v>#N/A</v>
      </c>
      <c r="F66" s="6" t="e">
        <f>INDEX([1]!Libellé_article,MATCH($C66,[1]!Libellé_article,0))</f>
        <v>#N/A</v>
      </c>
    </row>
    <row r="67" spans="1:6" ht="12.75" customHeight="1" x14ac:dyDescent="0.2">
      <c r="A67" s="2" t="s">
        <v>3</v>
      </c>
      <c r="B67" s="3">
        <v>4049447</v>
      </c>
      <c r="C67" s="2" t="s">
        <v>103</v>
      </c>
      <c r="E67" s="6" t="str">
        <f>INDEX([1]!Gencod,MATCH($C67,[1]!Libellé_article,0))</f>
        <v>3608580725572</v>
      </c>
      <c r="F67" s="6" t="str">
        <f>INDEX([1]!Libellé_article,MATCH($C67,[1]!Libellé_article,0))</f>
        <v>8COMPOTE POM/CHATAI,ANDROS,800G</v>
      </c>
    </row>
    <row r="68" spans="1:6" ht="12.75" customHeight="1" x14ac:dyDescent="0.2">
      <c r="A68" s="2" t="s">
        <v>3</v>
      </c>
      <c r="B68" s="3">
        <v>79905</v>
      </c>
      <c r="C68" s="2" t="s">
        <v>133</v>
      </c>
      <c r="E68" s="6" t="str">
        <f>INDEX([1]!Gencod,MATCH($C68,[1]!Libellé_article,0))</f>
        <v>3272770004725</v>
      </c>
      <c r="F68" s="6" t="str">
        <f>INDEX([1]!Libellé_article,MATCH($C68,[1]!Libellé_article,0))</f>
        <v>9 ST MORET 55%MG ,FROMARSA,180G</v>
      </c>
    </row>
    <row r="69" spans="1:6" ht="12.75" customHeight="1" x14ac:dyDescent="0.2">
      <c r="A69" s="2" t="s">
        <v>8</v>
      </c>
      <c r="B69" s="3">
        <v>79905</v>
      </c>
      <c r="C69" s="2" t="s">
        <v>133</v>
      </c>
      <c r="E69" s="6" t="str">
        <f>INDEX([1]!Gencod,MATCH($C69,[1]!Libellé_article,0))</f>
        <v>3272770004725</v>
      </c>
      <c r="F69" s="6" t="str">
        <f>INDEX([1]!Libellé_article,MATCH($C69,[1]!Libellé_article,0))</f>
        <v>9 ST MORET 55%MG ,FROMARSA,180G</v>
      </c>
    </row>
    <row r="70" spans="1:6" ht="12.75" customHeight="1" x14ac:dyDescent="0.2">
      <c r="A70" s="2" t="s">
        <v>3</v>
      </c>
      <c r="B70" s="3">
        <v>4045266</v>
      </c>
      <c r="C70" s="2" t="s">
        <v>100</v>
      </c>
      <c r="E70" s="6" t="str">
        <f>INDEX([1]!Gencod,MATCH($C70,[1]!Libellé_article,0))</f>
        <v>3599741001010</v>
      </c>
      <c r="F70" s="6" t="str">
        <f>INDEX([1]!Libellé_article,MATCH($C70,[1]!Libellé_article,0))</f>
        <v>9DOUBLE DELICE TOM.,FINDUS,675G</v>
      </c>
    </row>
    <row r="71" spans="1:6" ht="12.75" customHeight="1" x14ac:dyDescent="0.2">
      <c r="A71" s="2" t="s">
        <v>3</v>
      </c>
      <c r="B71" s="3">
        <v>4045419</v>
      </c>
      <c r="C71" s="2" t="s">
        <v>186</v>
      </c>
      <c r="E71" s="6" t="str">
        <f>INDEX([1]!Gencod,MATCH($C71,[1]!Libellé_article,0))</f>
        <v>3564700713198</v>
      </c>
      <c r="F71" s="6" t="str">
        <f>INDEX([1]!Libellé_article,MATCH($C71,[1]!Libellé_article,0))</f>
        <v>AIGUILLET.PLT CERT.JNE,VOL,210G</v>
      </c>
    </row>
    <row r="72" spans="1:6" ht="12.75" customHeight="1" x14ac:dyDescent="0.2">
      <c r="A72" s="2" t="s">
        <v>3</v>
      </c>
      <c r="B72" s="3">
        <v>1288904</v>
      </c>
      <c r="C72" s="2" t="s">
        <v>66</v>
      </c>
      <c r="E72" s="6" t="e">
        <f>INDEX([1]!Gencod,MATCH($C72,[1]!Libellé_article,0))</f>
        <v>#N/A</v>
      </c>
      <c r="F72" s="6" t="e">
        <f>INDEX([1]!Libellé_article,MATCH($C72,[1]!Libellé_article,0))</f>
        <v>#N/A</v>
      </c>
    </row>
    <row r="73" spans="1:6" ht="12.75" customHeight="1" x14ac:dyDescent="0.2">
      <c r="A73" s="2" t="s">
        <v>3</v>
      </c>
      <c r="B73" s="3">
        <v>4043867</v>
      </c>
      <c r="C73" s="2" t="s">
        <v>149</v>
      </c>
      <c r="E73" s="6" t="str">
        <f>INDEX([1]!Gencod,MATCH($C73,[1]!Libellé_article,0))</f>
        <v>3523230030793</v>
      </c>
      <c r="F73" s="6" t="str">
        <f>INDEX([1]!Libellé_article,MATCH($C73,[1]!Libellé_article,0))</f>
        <v>B.SEL DE MER NOIRMOUTIER,,250G</v>
      </c>
    </row>
    <row r="74" spans="1:6" ht="12.75" customHeight="1" x14ac:dyDescent="0.2">
      <c r="A74" s="2" t="s">
        <v>8</v>
      </c>
      <c r="B74" s="3">
        <v>1437425</v>
      </c>
      <c r="C74" s="2" t="s">
        <v>97</v>
      </c>
      <c r="E74" s="6" t="str">
        <f>INDEX([1]!Gencod,MATCH($C74,[1]!Libellé_article,0))</f>
        <v>3080216009094</v>
      </c>
      <c r="F74" s="6" t="str">
        <f>INDEX([1]!Libellé_article,MATCH($C74,[1]!Libellé_article,0))</f>
        <v>BIERE 1664  , 20x25CL</v>
      </c>
    </row>
    <row r="75" spans="1:6" ht="12.75" customHeight="1" x14ac:dyDescent="0.2">
      <c r="A75" s="2" t="s">
        <v>3</v>
      </c>
      <c r="B75" s="3">
        <v>334143</v>
      </c>
      <c r="C75" s="2" t="s">
        <v>99</v>
      </c>
      <c r="E75" s="6" t="str">
        <f>INDEX([1]!Gencod,MATCH($C75,[1]!Libellé_article,0))</f>
        <v>3261570001546</v>
      </c>
      <c r="F75" s="6" t="str">
        <f>INDEX([1]!Libellé_article,MATCH($C75,[1]!Libellé_article,0))</f>
        <v>BIERE GOUDALE 7D2,GAYANT,6x25CL</v>
      </c>
    </row>
    <row r="76" spans="1:6" ht="12.75" customHeight="1" x14ac:dyDescent="0.2">
      <c r="A76" s="2" t="s">
        <v>3</v>
      </c>
      <c r="B76" s="3">
        <v>4038204</v>
      </c>
      <c r="C76" s="2" t="s">
        <v>96</v>
      </c>
      <c r="E76" s="6" t="str">
        <f>INDEX([1]!Gencod,MATCH($C76,[1]!Libellé_article,0))</f>
        <v>3119780259069</v>
      </c>
      <c r="F76" s="6" t="str">
        <f>INDEX([1]!Libellé_article,MATCH($C76,[1]!Libellé_article,0))</f>
        <v>BIERE HEINEKEN BLE 12X25CL</v>
      </c>
    </row>
    <row r="77" spans="1:6" ht="12.75" customHeight="1" x14ac:dyDescent="0.2">
      <c r="A77" s="2" t="s">
        <v>3</v>
      </c>
      <c r="B77" s="3">
        <v>4038209</v>
      </c>
      <c r="C77" s="2" t="s">
        <v>98</v>
      </c>
      <c r="E77" s="6" t="e">
        <f>INDEX([1]!Gencod,MATCH($C77,[1]!Libellé_article,0))</f>
        <v>#N/A</v>
      </c>
      <c r="F77" s="6" t="e">
        <f>INDEX([1]!Libellé_article,MATCH($C77,[1]!Libellé_article,0))</f>
        <v>#N/A</v>
      </c>
    </row>
    <row r="78" spans="1:6" ht="12.75" customHeight="1" x14ac:dyDescent="0.2">
      <c r="A78" s="2" t="s">
        <v>3</v>
      </c>
      <c r="B78" s="3">
        <v>2813290</v>
      </c>
      <c r="C78" s="2" t="s">
        <v>9</v>
      </c>
      <c r="E78" s="6" t="str">
        <f>INDEX([1]!Gencod,MATCH($C78,[1]!Libellé_article,0))</f>
        <v>7622210602015</v>
      </c>
      <c r="F78" s="6" t="str">
        <f>INDEX([1]!Libellé_article,MATCH($C78,[1]!Libellé_article,0))</f>
        <v>BISCUITS CHOCO.LAIT,GRAN,2x200G</v>
      </c>
    </row>
    <row r="79" spans="1:6" ht="12.75" customHeight="1" x14ac:dyDescent="0.2">
      <c r="A79" s="2" t="s">
        <v>8</v>
      </c>
      <c r="B79" s="3">
        <v>2629268</v>
      </c>
      <c r="C79" s="2" t="s">
        <v>69</v>
      </c>
      <c r="E79" s="6" t="str">
        <f>INDEX([1]!Gencod,MATCH($C79,[1]!Libellé_article,0))</f>
        <v>3041091022479</v>
      </c>
      <c r="F79" s="6" t="str">
        <f>INDEX([1]!Libellé_article,MATCH($C79,[1]!Libellé_article,0))</f>
        <v>BLEDILAIT CROISSANCE,6x1L</v>
      </c>
    </row>
    <row r="80" spans="1:6" ht="12.75" customHeight="1" x14ac:dyDescent="0.2">
      <c r="A80" s="2" t="s">
        <v>3</v>
      </c>
      <c r="B80" s="3">
        <v>2561444</v>
      </c>
      <c r="C80" s="2" t="s">
        <v>10</v>
      </c>
      <c r="E80" s="6" t="str">
        <f>INDEX([1]!Gencod,MATCH($C80,[1]!Libellé_article,0))</f>
        <v>5000168185880</v>
      </c>
      <c r="F80" s="6" t="str">
        <f>INDEX([1]!Libellé_article,MATCH($C80,[1]!Libellé_article,0))</f>
        <v>BN PETIT DEJEUNER,CHOCOLAT,200G</v>
      </c>
    </row>
    <row r="81" spans="1:6" ht="12.75" customHeight="1" x14ac:dyDescent="0.2">
      <c r="A81" s="2" t="s">
        <v>3</v>
      </c>
      <c r="B81" s="3">
        <v>1525816</v>
      </c>
      <c r="C81" s="2" t="s">
        <v>72</v>
      </c>
      <c r="E81" s="6" t="str">
        <f>INDEX([1]!Gencod,MATCH($C81,[1]!Libellé_article,0))</f>
        <v>7613032725907</v>
      </c>
      <c r="F81" s="6" t="str">
        <f>INDEX([1]!Libellé_article,MATCH($C81,[1]!Libellé_article,0))</f>
        <v>BOL PUREE LEGUM,NATURNES,2x200G</v>
      </c>
    </row>
    <row r="82" spans="1:6" ht="12.75" customHeight="1" x14ac:dyDescent="0.2">
      <c r="A82" s="2" t="s">
        <v>8</v>
      </c>
      <c r="B82" s="3">
        <v>1525816</v>
      </c>
      <c r="C82" s="2" t="s">
        <v>72</v>
      </c>
      <c r="E82" s="6" t="str">
        <f>INDEX([1]!Gencod,MATCH($C82,[1]!Libellé_article,0))</f>
        <v>7613032725907</v>
      </c>
      <c r="F82" s="6" t="str">
        <f>INDEX([1]!Libellé_article,MATCH($C82,[1]!Libellé_article,0))</f>
        <v>BOL PUREE LEGUM,NATURNES,2x200G</v>
      </c>
    </row>
    <row r="83" spans="1:6" ht="12.75" customHeight="1" x14ac:dyDescent="0.2">
      <c r="A83" s="2" t="s">
        <v>3</v>
      </c>
      <c r="B83" s="3">
        <v>1525744</v>
      </c>
      <c r="C83" s="2" t="s">
        <v>71</v>
      </c>
      <c r="E83" s="6" t="str">
        <f>INDEX([1]!Gencod,MATCH($C83,[1]!Libellé_article,0))</f>
        <v>7613032725969</v>
      </c>
      <c r="F83" s="6" t="str">
        <f>INDEX([1]!Libellé_article,MATCH($C83,[1]!Libellé_article,0))</f>
        <v>BOLS AUBERGINES,NATURNES,2x200G</v>
      </c>
    </row>
    <row r="84" spans="1:6" ht="12.75" customHeight="1" x14ac:dyDescent="0.2">
      <c r="A84" s="2" t="s">
        <v>8</v>
      </c>
      <c r="B84" s="3">
        <v>1525744</v>
      </c>
      <c r="C84" s="2" t="s">
        <v>71</v>
      </c>
      <c r="E84" s="6" t="str">
        <f>INDEX([1]!Gencod,MATCH($C84,[1]!Libellé_article,0))</f>
        <v>7613032725969</v>
      </c>
      <c r="F84" s="6" t="str">
        <f>INDEX([1]!Libellé_article,MATCH($C84,[1]!Libellé_article,0))</f>
        <v>BOLS AUBERGINES,NATURNES,2x200G</v>
      </c>
    </row>
    <row r="85" spans="1:6" ht="12.75" customHeight="1" x14ac:dyDescent="0.2">
      <c r="A85" s="2" t="s">
        <v>8</v>
      </c>
      <c r="B85" s="3">
        <v>2852155</v>
      </c>
      <c r="C85" s="2" t="s">
        <v>32</v>
      </c>
      <c r="E85" s="6" t="str">
        <f>INDEX([1]!Gencod,MATCH($C85,[1]!Libellé_article,0))</f>
        <v>3760020505912</v>
      </c>
      <c r="F85" s="6" t="str">
        <f>INDEX([1]!Libellé_article,MATCH($C85,[1]!Libellé_article,0))</f>
        <v>BOUILLON CUBE POULE BIO.4L</v>
      </c>
    </row>
    <row r="86" spans="1:6" ht="12.75" customHeight="1" x14ac:dyDescent="0.2">
      <c r="A86" s="2" t="s">
        <v>3</v>
      </c>
      <c r="B86" s="3">
        <v>2900911</v>
      </c>
      <c r="C86" s="2" t="s">
        <v>137</v>
      </c>
      <c r="E86" s="6" t="str">
        <f>INDEX([1]!Gencod,MATCH($C86,[1]!Libellé_article,0))</f>
        <v>3073781074987</v>
      </c>
      <c r="F86" s="6" t="str">
        <f>INDEX([1]!Libellé_article,MATCH($C86,[1]!Libellé_article,0))</f>
        <v>BOURSIN AIL/FINES HERBES,,150G</v>
      </c>
    </row>
    <row r="87" spans="1:6" ht="12.75" customHeight="1" x14ac:dyDescent="0.2">
      <c r="A87" s="2" t="s">
        <v>8</v>
      </c>
      <c r="B87" s="3">
        <v>2900911</v>
      </c>
      <c r="C87" s="2" t="s">
        <v>137</v>
      </c>
      <c r="E87" s="6" t="str">
        <f>INDEX([1]!Gencod,MATCH($C87,[1]!Libellé_article,0))</f>
        <v>3073781074987</v>
      </c>
      <c r="F87" s="6" t="str">
        <f>INDEX([1]!Libellé_article,MATCH($C87,[1]!Libellé_article,0))</f>
        <v>BOURSIN AIL/FINES HERBES,,150G</v>
      </c>
    </row>
    <row r="88" spans="1:6" ht="12.75" customHeight="1" x14ac:dyDescent="0.2">
      <c r="A88" s="2" t="s">
        <v>8</v>
      </c>
      <c r="B88" s="3">
        <v>1595754</v>
      </c>
      <c r="C88" s="2" t="s">
        <v>215</v>
      </c>
      <c r="E88" s="6" t="str">
        <f>INDEX([1]!Gencod,MATCH($C88,[1]!Libellé_article,0))</f>
        <v>3760002340456</v>
      </c>
      <c r="F88" s="6" t="str">
        <f>INDEX([1]!Libellé_article,MATCH($C88,[1]!Libellé_article,0))</f>
        <v>BRANDADE MORUE,P.BASQUES,900G</v>
      </c>
    </row>
    <row r="89" spans="1:6" ht="12.75" customHeight="1" x14ac:dyDescent="0.2">
      <c r="A89" s="2" t="s">
        <v>3</v>
      </c>
      <c r="B89" s="3">
        <v>2852281</v>
      </c>
      <c r="C89" s="2" t="s">
        <v>124</v>
      </c>
      <c r="E89" s="6" t="str">
        <f>INDEX([1]!Gencod,MATCH($C89,[1]!Libellé_article,0))</f>
        <v>3564709171876</v>
      </c>
      <c r="F89" s="6" t="str">
        <f>INDEX([1]!Libellé_article,MATCH($C89,[1]!Libellé_article,0))</f>
        <v>BRIE MEAUX AOP CRU,NRT,200G</v>
      </c>
    </row>
    <row r="90" spans="1:6" ht="12.75" customHeight="1" x14ac:dyDescent="0.2">
      <c r="A90" s="2" t="s">
        <v>3</v>
      </c>
      <c r="B90" s="3">
        <v>4048610</v>
      </c>
      <c r="C90" s="2" t="s">
        <v>122</v>
      </c>
      <c r="E90" s="6" t="str">
        <f>INDEX([1]!Gencod,MATCH($C90,[1]!Libellé_article,0))</f>
        <v>3228024140244</v>
      </c>
      <c r="F90" s="6" t="str">
        <f>INDEX([1]!Libellé_article,MATCH($C90,[1]!Libellé_article,0))</f>
        <v>CAMEMBERT CAMPAGNE,PRESIDE,250G</v>
      </c>
    </row>
    <row r="91" spans="1:6" ht="12.75" customHeight="1" x14ac:dyDescent="0.2">
      <c r="A91" s="2" t="s">
        <v>3</v>
      </c>
      <c r="B91" s="3">
        <v>2838824</v>
      </c>
      <c r="C91" s="2" t="s">
        <v>126</v>
      </c>
      <c r="E91" s="6" t="str">
        <f>INDEX([1]!Gencod,MATCH($C91,[1]!Libellé_article,0))</f>
        <v>3564709170695</v>
      </c>
      <c r="F91" s="6" t="str">
        <f>INDEX([1]!Libellé_article,MATCH($C91,[1]!Libellé_article,0))</f>
        <v>CANTAL ENTRE 2 AOP,NRT,220G</v>
      </c>
    </row>
    <row r="92" spans="1:6" ht="12.75" customHeight="1" x14ac:dyDescent="0.2">
      <c r="A92" s="2" t="s">
        <v>14</v>
      </c>
      <c r="B92" s="3">
        <v>504824</v>
      </c>
      <c r="C92" s="2" t="s">
        <v>165</v>
      </c>
      <c r="E92" s="6" t="str">
        <f>INDEX([1]!Gencod,MATCH($C92,[1]!Libellé_article,0))</f>
        <v>3564709018997</v>
      </c>
      <c r="F92" s="6" t="str">
        <f>INDEX([1]!Libellé_article,MATCH($C92,[1]!Libellé_article,0))</f>
        <v>CAROTTE DES LANDES NRT 1KG FRAN</v>
      </c>
    </row>
    <row r="93" spans="1:6" ht="12.75" customHeight="1" x14ac:dyDescent="0.2">
      <c r="A93" s="2" t="s">
        <v>8</v>
      </c>
      <c r="B93" s="3">
        <v>2532516</v>
      </c>
      <c r="C93" s="2" t="s">
        <v>222</v>
      </c>
      <c r="E93" s="6" t="e">
        <f>INDEX([1]!Gencod,MATCH($C93,[1]!Libellé_article,0))</f>
        <v>#N/A</v>
      </c>
      <c r="F93" s="6" t="e">
        <f>INDEX([1]!Libellé_article,MATCH($C93,[1]!Libellé_article,0))</f>
        <v>#N/A</v>
      </c>
    </row>
    <row r="94" spans="1:6" ht="12.75" customHeight="1" x14ac:dyDescent="0.2">
      <c r="A94" s="2" t="s">
        <v>3</v>
      </c>
      <c r="B94" s="3">
        <v>4034002</v>
      </c>
      <c r="C94" s="2" t="s">
        <v>62</v>
      </c>
      <c r="E94" s="6" t="str">
        <f>INDEX([1]!Gencod,MATCH($C94,[1]!Libellé_article,0))</f>
        <v>3261055930422</v>
      </c>
      <c r="F94" s="6" t="str">
        <f>INDEX([1]!Libellé_article,MATCH($C94,[1]!Libellé_article,0))</f>
        <v>CASSOULET 4/4,WILL/SAURIN,840G</v>
      </c>
    </row>
    <row r="95" spans="1:6" ht="12.75" customHeight="1" x14ac:dyDescent="0.2">
      <c r="A95" s="2" t="s">
        <v>3</v>
      </c>
      <c r="B95" s="3">
        <v>259382</v>
      </c>
      <c r="C95" s="2" t="s">
        <v>240</v>
      </c>
      <c r="E95" s="6" t="str">
        <f>INDEX([1]!Gencod,MATCH($C95,[1]!Libellé_article,0))</f>
        <v>3288131500102</v>
      </c>
      <c r="F95" s="6" t="str">
        <f>INDEX([1]!Libellé_article,MATCH($C95,[1]!Libellé_article,0))</f>
        <v>CEREALES VANILLE ,BABYBIO, 220G</v>
      </c>
    </row>
    <row r="96" spans="1:6" ht="12.75" customHeight="1" x14ac:dyDescent="0.2">
      <c r="A96" s="2" t="s">
        <v>8</v>
      </c>
      <c r="B96" s="3">
        <v>259382</v>
      </c>
      <c r="C96" s="2" t="s">
        <v>240</v>
      </c>
      <c r="E96" s="6" t="str">
        <f>INDEX([1]!Gencod,MATCH($C96,[1]!Libellé_article,0))</f>
        <v>3288131500102</v>
      </c>
      <c r="F96" s="6" t="str">
        <f>INDEX([1]!Libellé_article,MATCH($C96,[1]!Libellé_article,0))</f>
        <v>CEREALES VANILLE ,BABYBIO, 220G</v>
      </c>
    </row>
    <row r="97" spans="1:6" ht="12.75" customHeight="1" x14ac:dyDescent="0.2">
      <c r="A97" s="2" t="s">
        <v>3</v>
      </c>
      <c r="B97" s="3">
        <v>2754360</v>
      </c>
      <c r="C97" s="2" t="s">
        <v>148</v>
      </c>
      <c r="E97" s="6" t="str">
        <f>INDEX([1]!Gencod,MATCH($C97,[1]!Libellé_article,0))</f>
        <v>3564700811467</v>
      </c>
      <c r="F97" s="6" t="str">
        <f>INDEX([1]!Libellé_article,MATCH($C97,[1]!Libellé_article,0))</f>
        <v>CHEDDAR RAPE,LES CROISES,200G</v>
      </c>
    </row>
    <row r="98" spans="1:6" ht="12.75" customHeight="1" x14ac:dyDescent="0.2">
      <c r="A98" s="2" t="s">
        <v>3</v>
      </c>
      <c r="B98" s="3">
        <v>2649612</v>
      </c>
      <c r="C98" s="2" t="s">
        <v>64</v>
      </c>
      <c r="E98" s="6" t="str">
        <f>INDEX([1]!Gencod,MATCH($C98,[1]!Libellé_article,0))</f>
        <v>3168930009054</v>
      </c>
      <c r="F98" s="6" t="str">
        <f>INDEX([1]!Libellé_article,MATCH($C98,[1]!Libellé_article,0))</f>
        <v>CHIPS NATURE PAYSANNES,LAY,300G</v>
      </c>
    </row>
    <row r="99" spans="1:6" ht="12.75" customHeight="1" x14ac:dyDescent="0.2">
      <c r="A99" s="2" t="s">
        <v>3</v>
      </c>
      <c r="B99" s="3">
        <v>2880232</v>
      </c>
      <c r="C99" s="2" t="s">
        <v>22</v>
      </c>
      <c r="E99" s="6" t="str">
        <f>INDEX([1]!Gencod,MATCH($C99,[1]!Libellé_article,0))</f>
        <v>7622210995087</v>
      </c>
      <c r="F99" s="6" t="str">
        <f>INDEX([1]!Libellé_article,MATCH($C99,[1]!Libellé_article,0))</f>
        <v>CHOC.NOIR NOISETTES ENT.,C,180G</v>
      </c>
    </row>
    <row r="100" spans="1:6" ht="12.75" customHeight="1" x14ac:dyDescent="0.2">
      <c r="A100" s="2" t="s">
        <v>3</v>
      </c>
      <c r="B100" s="3">
        <v>2805835</v>
      </c>
      <c r="C100" s="2" t="s">
        <v>23</v>
      </c>
      <c r="E100" s="6" t="e">
        <f>INDEX([1]!Gencod,MATCH($C100,[1]!Libellé_article,0))</f>
        <v>#N/A</v>
      </c>
      <c r="F100" s="6" t="e">
        <f>INDEX([1]!Libellé_article,MATCH($C100,[1]!Libellé_article,0))</f>
        <v>#N/A</v>
      </c>
    </row>
    <row r="101" spans="1:6" ht="12.75" customHeight="1" x14ac:dyDescent="0.2">
      <c r="A101" s="2" t="s">
        <v>14</v>
      </c>
      <c r="B101" s="3">
        <v>2805835</v>
      </c>
      <c r="C101" s="2" t="s">
        <v>23</v>
      </c>
      <c r="E101" s="6" t="e">
        <f>INDEX([1]!Gencod,MATCH($C101,[1]!Libellé_article,0))</f>
        <v>#N/A</v>
      </c>
      <c r="F101" s="6" t="e">
        <f>INDEX([1]!Libellé_article,MATCH($C101,[1]!Libellé_article,0))</f>
        <v>#N/A</v>
      </c>
    </row>
    <row r="102" spans="1:6" ht="12.75" customHeight="1" x14ac:dyDescent="0.2">
      <c r="A102" s="2" t="s">
        <v>14</v>
      </c>
      <c r="B102" s="3">
        <v>2851644</v>
      </c>
      <c r="C102" s="2" t="s">
        <v>23</v>
      </c>
      <c r="E102" s="6" t="e">
        <f>INDEX([1]!Gencod,MATCH($C102,[1]!Libellé_article,0))</f>
        <v>#N/A</v>
      </c>
      <c r="F102" s="6" t="e">
        <f>INDEX([1]!Libellé_article,MATCH($C102,[1]!Libellé_article,0))</f>
        <v>#N/A</v>
      </c>
    </row>
    <row r="103" spans="1:6" ht="12.75" customHeight="1" x14ac:dyDescent="0.2">
      <c r="A103" s="2" t="s">
        <v>3</v>
      </c>
      <c r="B103" s="3">
        <v>2808225</v>
      </c>
      <c r="C103" s="2" t="s">
        <v>24</v>
      </c>
      <c r="E103" s="6" t="str">
        <f>INDEX([1]!Gencod,MATCH($C103,[1]!Libellé_article,0))</f>
        <v>3046920025454</v>
      </c>
      <c r="F103" s="6" t="str">
        <f>INDEX([1]!Libellé_article,MATCH($C103,[1]!Libellé_article,0))</f>
        <v>CHOCO NR E.FONDANT,LINDT,3x100G</v>
      </c>
    </row>
    <row r="104" spans="1:6" ht="12.75" customHeight="1" x14ac:dyDescent="0.2">
      <c r="A104" s="2" t="s">
        <v>8</v>
      </c>
      <c r="B104" s="3">
        <v>6286</v>
      </c>
      <c r="C104" s="2" t="s">
        <v>26</v>
      </c>
      <c r="E104" s="6" t="str">
        <f>INDEX([1]!Gencod,MATCH($C104,[1]!Libellé_article,0))</f>
        <v>3564700010860</v>
      </c>
      <c r="F104" s="6" t="str">
        <f>INDEX([1]!Libellé_article,MATCH($C104,[1]!Libellé_article,0))</f>
        <v>CHOCOLAT LAIT RIZ,TABLET,2x100G</v>
      </c>
    </row>
    <row r="105" spans="1:6" ht="12.75" customHeight="1" x14ac:dyDescent="0.2">
      <c r="A105" s="2" t="s">
        <v>14</v>
      </c>
      <c r="B105" s="3">
        <v>502999</v>
      </c>
      <c r="C105" s="2" t="s">
        <v>154</v>
      </c>
      <c r="E105" s="6" t="str">
        <f>INDEX([1]!Gencod,MATCH($C105,[1]!Libellé_article,0))</f>
        <v>0201805</v>
      </c>
      <c r="F105" s="6" t="str">
        <f>INDEX([1]!Libellé_article,MATCH($C105,[1]!Libellé_article,0))</f>
        <v>CITRON JNE PRIMO 6KG CAL4/5 ESP</v>
      </c>
    </row>
    <row r="106" spans="1:6" ht="12.75" customHeight="1" x14ac:dyDescent="0.2">
      <c r="A106" s="2" t="s">
        <v>14</v>
      </c>
      <c r="B106" s="3">
        <v>4040996</v>
      </c>
      <c r="C106" s="2" t="s">
        <v>154</v>
      </c>
      <c r="E106" s="6" t="str">
        <f>INDEX([1]!Gencod,MATCH($C106,[1]!Libellé_article,0))</f>
        <v>0201805</v>
      </c>
      <c r="F106" s="6" t="str">
        <f>INDEX([1]!Libellé_article,MATCH($C106,[1]!Libellé_article,0))</f>
        <v>CITRON JNE PRIMO 6KG CAL4/5 ESP</v>
      </c>
    </row>
    <row r="107" spans="1:6" ht="12.75" customHeight="1" x14ac:dyDescent="0.2">
      <c r="A107" s="2" t="s">
        <v>3</v>
      </c>
      <c r="B107" s="3">
        <v>2799944</v>
      </c>
      <c r="C107" s="2" t="s">
        <v>80</v>
      </c>
      <c r="E107" s="6" t="str">
        <f>INDEX([1]!Gencod,MATCH($C107,[1]!Libellé_article,0))</f>
        <v>5000112616316</v>
      </c>
      <c r="F107" s="6" t="str">
        <f>INDEX([1]!Libellé_article,MATCH($C107,[1]!Libellé_article,0))</f>
        <v>COCA COLA EURO,STANDARD,2L</v>
      </c>
    </row>
    <row r="108" spans="1:6" ht="12.75" customHeight="1" x14ac:dyDescent="0.2">
      <c r="A108" s="2" t="s">
        <v>3</v>
      </c>
      <c r="B108" s="3">
        <v>768078</v>
      </c>
      <c r="C108" s="2" t="s">
        <v>81</v>
      </c>
      <c r="E108" s="6" t="str">
        <f>INDEX([1]!Gencod,MATCH($C108,[1]!Libellé_article,0))</f>
        <v>5449000114273</v>
      </c>
      <c r="F108" s="6" t="str">
        <f>INDEX([1]!Libellé_article,MATCH($C108,[1]!Libellé_article,0))</f>
        <v>COCA COLA LIGHT FRIGO,  10x33CL</v>
      </c>
    </row>
    <row r="109" spans="1:6" ht="12.75" customHeight="1" x14ac:dyDescent="0.2">
      <c r="A109" s="2" t="s">
        <v>3</v>
      </c>
      <c r="B109" s="3">
        <v>260147</v>
      </c>
      <c r="C109" s="2" t="s">
        <v>82</v>
      </c>
      <c r="E109" s="6" t="str">
        <f>INDEX([1]!Gencod,MATCH($C109,[1]!Libellé_article,0))</f>
        <v>5449000025449</v>
      </c>
      <c r="F109" s="6" t="str">
        <f>INDEX([1]!Libellé_article,MATCH($C109,[1]!Libellé_article,0))</f>
        <v>COCA COLA LIGHT PACK   ,4X150CL</v>
      </c>
    </row>
    <row r="110" spans="1:6" ht="12.75" customHeight="1" x14ac:dyDescent="0.2">
      <c r="A110" s="2" t="s">
        <v>8</v>
      </c>
      <c r="B110" s="3">
        <v>1561536</v>
      </c>
      <c r="C110" s="2" t="s">
        <v>82</v>
      </c>
      <c r="E110" s="6" t="str">
        <f>INDEX([1]!Gencod,MATCH($C110,[1]!Libellé_article,0))</f>
        <v>5449000025449</v>
      </c>
      <c r="F110" s="6" t="str">
        <f>INDEX([1]!Libellé_article,MATCH($C110,[1]!Libellé_article,0))</f>
        <v>COCA COLA LIGHT PACK   ,4X150CL</v>
      </c>
    </row>
    <row r="111" spans="1:6" ht="12.75" customHeight="1" x14ac:dyDescent="0.2">
      <c r="A111" s="2" t="s">
        <v>3</v>
      </c>
      <c r="B111" s="3">
        <v>4046752</v>
      </c>
      <c r="C111" s="2" t="s">
        <v>83</v>
      </c>
      <c r="E111" s="6" t="str">
        <f>INDEX([1]!Gencod,MATCH($C111,[1]!Libellé_article,0))</f>
        <v>5000112609554</v>
      </c>
      <c r="F111" s="6" t="str">
        <f>INDEX([1]!Libellé_article,MATCH($C111,[1]!Libellé_article,0))</f>
        <v>COCA COLA ZERO PET,COCA ,4x1,5L</v>
      </c>
    </row>
    <row r="112" spans="1:6" ht="12.75" customHeight="1" x14ac:dyDescent="0.2">
      <c r="A112" s="2" t="s">
        <v>3</v>
      </c>
      <c r="B112" s="3">
        <v>450137</v>
      </c>
      <c r="C112" s="2" t="s">
        <v>170</v>
      </c>
      <c r="E112" s="6" t="str">
        <f>INDEX([1]!Gencod,MATCH($C112,[1]!Libellé_article,0))</f>
        <v>3083680482202</v>
      </c>
      <c r="F112" s="6" t="str">
        <f>INDEX([1]!Libellé_article,MATCH($C112,[1]!Libellé_article,0))</f>
        <v>COEUR DE LAITUE,BONDUELLE,280G</v>
      </c>
    </row>
    <row r="113" spans="1:6" ht="12.75" customHeight="1" x14ac:dyDescent="0.2">
      <c r="A113" s="2" t="s">
        <v>8</v>
      </c>
      <c r="B113" s="3">
        <v>450137</v>
      </c>
      <c r="C113" s="2" t="s">
        <v>170</v>
      </c>
      <c r="E113" s="6" t="str">
        <f>INDEX([1]!Gencod,MATCH($C113,[1]!Libellé_article,0))</f>
        <v>3083680482202</v>
      </c>
      <c r="F113" s="6" t="str">
        <f>INDEX([1]!Libellé_article,MATCH($C113,[1]!Libellé_article,0))</f>
        <v>COEUR DE LAITUE,BONDUELLE,280G</v>
      </c>
    </row>
    <row r="114" spans="1:6" ht="12.75" customHeight="1" x14ac:dyDescent="0.2">
      <c r="A114" s="2" t="s">
        <v>3</v>
      </c>
      <c r="B114" s="3">
        <v>2469887</v>
      </c>
      <c r="C114" s="2" t="s">
        <v>54</v>
      </c>
      <c r="E114" s="6" t="e">
        <f>INDEX([1]!Gencod,MATCH($C114,[1]!Libellé_article,0))</f>
        <v>#N/A</v>
      </c>
      <c r="F114" s="6" t="e">
        <f>INDEX([1]!Libellé_article,MATCH($C114,[1]!Libellé_article,0))</f>
        <v>#N/A</v>
      </c>
    </row>
    <row r="115" spans="1:6" ht="12.75" customHeight="1" x14ac:dyDescent="0.2">
      <c r="A115" s="2" t="s">
        <v>3</v>
      </c>
      <c r="B115" s="3">
        <v>4045055</v>
      </c>
      <c r="C115" s="2" t="s">
        <v>54</v>
      </c>
      <c r="E115" s="6" t="e">
        <f>INDEX([1]!Gencod,MATCH($C115,[1]!Libellé_article,0))</f>
        <v>#N/A</v>
      </c>
      <c r="F115" s="6" t="e">
        <f>INDEX([1]!Libellé_article,MATCH($C115,[1]!Libellé_article,0))</f>
        <v>#N/A</v>
      </c>
    </row>
    <row r="116" spans="1:6" ht="12.75" customHeight="1" x14ac:dyDescent="0.2">
      <c r="A116" s="2" t="s">
        <v>3</v>
      </c>
      <c r="B116" s="3">
        <v>2813606</v>
      </c>
      <c r="C116" s="2" t="s">
        <v>146</v>
      </c>
      <c r="E116" s="6" t="str">
        <f>INDEX([1]!Gencod,MATCH($C116,[1]!Libellé_article,0))</f>
        <v>3123930771004</v>
      </c>
      <c r="F116" s="6" t="str">
        <f>INDEX([1]!Libellé_article,MATCH($C116,[1]!Libellé_article,0))</f>
        <v>COMTE RAPE,ENTREMONT,140G</v>
      </c>
    </row>
    <row r="117" spans="1:6" ht="12.75" customHeight="1" x14ac:dyDescent="0.2">
      <c r="A117" s="2" t="s">
        <v>3</v>
      </c>
      <c r="B117" s="3">
        <v>2683191</v>
      </c>
      <c r="C117" s="2" t="s">
        <v>47</v>
      </c>
      <c r="E117" s="6" t="str">
        <f>INDEX([1]!Gencod,MATCH($C117,[1]!Libellé_article,0))</f>
        <v>3564700755358</v>
      </c>
      <c r="F117" s="6" t="str">
        <f>INDEX([1]!Libellé_article,MATCH($C117,[1]!Libellé_article,0))</f>
        <v>CONCASS.TOMAT.NATUR,TURINI,390G</v>
      </c>
    </row>
    <row r="118" spans="1:6" ht="12.75" customHeight="1" x14ac:dyDescent="0.2">
      <c r="A118" s="2" t="s">
        <v>3</v>
      </c>
      <c r="B118" s="3">
        <v>4037244</v>
      </c>
      <c r="C118" s="2" t="s">
        <v>7</v>
      </c>
      <c r="E118" s="6" t="str">
        <f>INDEX([1]!Gencod,MATCH($C118,[1]!Libellé_article,0))</f>
        <v>3564700564431</v>
      </c>
      <c r="F118" s="6" t="str">
        <f>INDEX([1]!Libellé_article,MATCH($C118,[1]!Libellé_article,0))</f>
        <v>COOKIE FOND.CHOC/NOIS,DELI,200G</v>
      </c>
    </row>
    <row r="119" spans="1:6" ht="12.75" customHeight="1" x14ac:dyDescent="0.2">
      <c r="A119" s="2" t="s">
        <v>3</v>
      </c>
      <c r="B119" s="3">
        <v>1792885</v>
      </c>
      <c r="C119" s="2" t="s">
        <v>5</v>
      </c>
      <c r="E119" s="6" t="str">
        <f>INDEX([1]!Gencod,MATCH($C119,[1]!Libellé_article,0))</f>
        <v>7622300782443</v>
      </c>
      <c r="F119" s="6" t="str">
        <f>INDEX([1]!Libellé_article,MATCH($C119,[1]!Libellé_article,0))</f>
        <v>COOKIES ECLAT DAIM,GRANOLA,184G</v>
      </c>
    </row>
    <row r="120" spans="1:6" ht="12.75" customHeight="1" x14ac:dyDescent="0.2">
      <c r="A120" s="2" t="s">
        <v>3</v>
      </c>
      <c r="B120" s="3">
        <v>1211976</v>
      </c>
      <c r="C120" s="2" t="s">
        <v>44</v>
      </c>
      <c r="E120" s="6" t="str">
        <f>INDEX([1]!Gencod,MATCH($C120,[1]!Libellé_article,0))</f>
        <v>8722700430889</v>
      </c>
      <c r="F120" s="6" t="str">
        <f>INDEX([1]!Libellé_article,MATCH($C120,[1]!Libellé_article,0))</f>
        <v>CORNICHON MINI CLASS,MAILL,210G</v>
      </c>
    </row>
    <row r="121" spans="1:6" ht="12.75" customHeight="1" x14ac:dyDescent="0.2">
      <c r="A121" s="2" t="s">
        <v>3</v>
      </c>
      <c r="B121" s="3">
        <v>4041727</v>
      </c>
      <c r="C121" s="2" t="s">
        <v>221</v>
      </c>
      <c r="E121" s="6" t="str">
        <f>INDEX([1]!Gencod,MATCH($C121,[1]!Libellé_article,0))</f>
        <v>7322540718089</v>
      </c>
      <c r="F121" s="6" t="str">
        <f>INDEX([1]!Libellé_article,MATCH($C121,[1]!Libellé_article,0))</f>
        <v>COTON ORIGINA X70,LOTUS BABY,1P</v>
      </c>
    </row>
    <row r="122" spans="1:6" ht="12.75" customHeight="1" x14ac:dyDescent="0.2">
      <c r="A122" s="2" t="s">
        <v>8</v>
      </c>
      <c r="B122" s="3">
        <v>2483496</v>
      </c>
      <c r="C122" s="2" t="s">
        <v>48</v>
      </c>
      <c r="E122" s="6" t="e">
        <f>INDEX([1]!Gencod,MATCH($C122,[1]!Libellé_article,0))</f>
        <v>#N/A</v>
      </c>
      <c r="F122" s="6" t="e">
        <f>INDEX([1]!Libellé_article,MATCH($C122,[1]!Libellé_article,0))</f>
        <v>#N/A</v>
      </c>
    </row>
    <row r="123" spans="1:6" ht="12.75" customHeight="1" x14ac:dyDescent="0.2">
      <c r="A123" s="2" t="s">
        <v>8</v>
      </c>
      <c r="B123" s="3">
        <v>2805839</v>
      </c>
      <c r="C123" s="2" t="s">
        <v>123</v>
      </c>
      <c r="E123" s="6" t="e">
        <f>INDEX([1]!Gencod,MATCH($C123,[1]!Libellé_article,0))</f>
        <v>#N/A</v>
      </c>
      <c r="F123" s="6" t="e">
        <f>INDEX([1]!Libellé_article,MATCH($C123,[1]!Libellé_article,0))</f>
        <v>#N/A</v>
      </c>
    </row>
    <row r="124" spans="1:6" ht="12.75" customHeight="1" x14ac:dyDescent="0.2">
      <c r="A124" s="2" t="s">
        <v>3</v>
      </c>
      <c r="B124" s="3">
        <v>104558</v>
      </c>
      <c r="C124" s="2" t="s">
        <v>33</v>
      </c>
      <c r="E124" s="6" t="str">
        <f>INDEX([1]!Gencod,MATCH($C124,[1]!Libellé_article,0))</f>
        <v>3165440008782</v>
      </c>
      <c r="F124" s="6" t="str">
        <f>INDEX([1]!Libellé_article,MATCH($C124,[1]!Libellé_article,0))</f>
        <v>COUSCOUS EPIC/DOUC,TIPIA,2X250G</v>
      </c>
    </row>
    <row r="125" spans="1:6" ht="12.75" customHeight="1" x14ac:dyDescent="0.2">
      <c r="A125" s="2" t="s">
        <v>3</v>
      </c>
      <c r="B125" s="3">
        <v>2807282</v>
      </c>
      <c r="C125" s="2" t="s">
        <v>125</v>
      </c>
      <c r="E125" s="6" t="str">
        <f>INDEX([1]!Gencod,MATCH($C125,[1]!Libellé_article,0))</f>
        <v>3073781069945</v>
      </c>
      <c r="F125" s="6" t="str">
        <f>INDEX([1]!Libellé_article,MATCH($C125,[1]!Libellé_article,0))</f>
        <v>COUSTERON,BEL,320G</v>
      </c>
    </row>
    <row r="126" spans="1:6" ht="12.75" customHeight="1" x14ac:dyDescent="0.2">
      <c r="A126" s="2" t="s">
        <v>3</v>
      </c>
      <c r="B126" s="3">
        <v>1656449</v>
      </c>
      <c r="C126" s="2" t="s">
        <v>151</v>
      </c>
      <c r="E126" s="6" t="str">
        <f>INDEX([1]!Gencod,MATCH($C126,[1]!Libellé_article,0))</f>
        <v>3564700597781</v>
      </c>
      <c r="F126" s="6" t="str">
        <f>INDEX([1]!Libellé_article,MATCH($C126,[1]!Libellé_article,0))</f>
        <v>CR.SEMI-EPAIS.LEGERE,DELIS,50CL</v>
      </c>
    </row>
    <row r="127" spans="1:6" ht="12.75" customHeight="1" x14ac:dyDescent="0.2">
      <c r="A127" s="2" t="s">
        <v>8</v>
      </c>
      <c r="B127" s="3">
        <v>1656449</v>
      </c>
      <c r="C127" s="2" t="s">
        <v>151</v>
      </c>
      <c r="E127" s="6" t="str">
        <f>INDEX([1]!Gencod,MATCH($C127,[1]!Libellé_article,0))</f>
        <v>3564700597781</v>
      </c>
      <c r="F127" s="6" t="str">
        <f>INDEX([1]!Libellé_article,MATCH($C127,[1]!Libellé_article,0))</f>
        <v>CR.SEMI-EPAIS.LEGERE,DELIS,50CL</v>
      </c>
    </row>
    <row r="128" spans="1:6" ht="12.75" customHeight="1" x14ac:dyDescent="0.2">
      <c r="A128" s="2" t="s">
        <v>3</v>
      </c>
      <c r="B128" s="3">
        <v>2295347</v>
      </c>
      <c r="C128" s="2" t="s">
        <v>67</v>
      </c>
      <c r="E128" s="6" t="str">
        <f>INDEX([1]!Gencod,MATCH($C128,[1]!Libellé_article,0))</f>
        <v>3168930007708</v>
      </c>
      <c r="F128" s="6" t="str">
        <f>INDEX([1]!Libellé_article,MATCH($C128,[1]!Libellé_article,0))</f>
        <v>CRACKS CROUST.EMMENTAL,BENE,90G</v>
      </c>
    </row>
    <row r="129" spans="1:6" ht="12.75" customHeight="1" x14ac:dyDescent="0.2">
      <c r="A129" s="2" t="s">
        <v>8</v>
      </c>
      <c r="B129" s="3">
        <v>2440086</v>
      </c>
      <c r="C129" s="2" t="s">
        <v>67</v>
      </c>
      <c r="E129" s="6" t="str">
        <f>INDEX([1]!Gencod,MATCH($C129,[1]!Libellé_article,0))</f>
        <v>3168930007708</v>
      </c>
      <c r="F129" s="6" t="str">
        <f>INDEX([1]!Libellé_article,MATCH($C129,[1]!Libellé_article,0))</f>
        <v>CRACKS CROUST.EMMENTAL,BENE,90G</v>
      </c>
    </row>
    <row r="130" spans="1:6" ht="12.75" customHeight="1" x14ac:dyDescent="0.2">
      <c r="A130" s="2" t="s">
        <v>3</v>
      </c>
      <c r="B130" s="3">
        <v>18630</v>
      </c>
      <c r="C130" s="2" t="s">
        <v>4</v>
      </c>
      <c r="E130" s="6" t="str">
        <f>INDEX([1]!Gencod,MATCH($C130,[1]!Libellé_article,0))</f>
        <v>3041090061646</v>
      </c>
      <c r="F130" s="6" t="str">
        <f>INDEX([1]!Libellé_article,MATCH($C130,[1]!Libellé_article,0))</f>
        <v>CRAQUINETT.FRAISE,CRACOTTE,200G</v>
      </c>
    </row>
    <row r="131" spans="1:6" ht="12.75" customHeight="1" x14ac:dyDescent="0.2">
      <c r="A131" s="2" t="s">
        <v>3</v>
      </c>
      <c r="B131" s="3">
        <v>2808258</v>
      </c>
      <c r="C131" s="2" t="s">
        <v>25</v>
      </c>
      <c r="E131" s="6" t="str">
        <f>INDEX([1]!Gencod,MATCH($C131,[1]!Libellé_article,0))</f>
        <v>3046920045407</v>
      </c>
      <c r="F131" s="6" t="str">
        <f>INDEX([1]!Libellé_article,MATCH($C131,[1]!Libellé_article,0))</f>
        <v>CREATION LT CARAMEL,LINDT,150G</v>
      </c>
    </row>
    <row r="132" spans="1:6" ht="12.75" customHeight="1" x14ac:dyDescent="0.2">
      <c r="A132" s="2" t="s">
        <v>14</v>
      </c>
      <c r="B132" s="3">
        <v>2805867</v>
      </c>
      <c r="C132" s="2" t="s">
        <v>25</v>
      </c>
      <c r="E132" s="6" t="str">
        <f>INDEX([1]!Gencod,MATCH($C132,[1]!Libellé_article,0))</f>
        <v>3046920045407</v>
      </c>
      <c r="F132" s="6" t="str">
        <f>INDEX([1]!Libellé_article,MATCH($C132,[1]!Libellé_article,0))</f>
        <v>CREATION LT CARAMEL,LINDT,150G</v>
      </c>
    </row>
    <row r="133" spans="1:6" ht="12.75" customHeight="1" x14ac:dyDescent="0.2">
      <c r="A133" s="2" t="s">
        <v>3</v>
      </c>
      <c r="B133" s="3">
        <v>2798194</v>
      </c>
      <c r="C133" s="2" t="s">
        <v>11</v>
      </c>
      <c r="E133" s="6" t="str">
        <f>INDEX([1]!Gencod,MATCH($C133,[1]!Libellé_article,0))</f>
        <v>3322680009966</v>
      </c>
      <c r="F133" s="6" t="str">
        <f>INDEX([1]!Libellé_article,MATCH($C133,[1]!Libellé_article,0))</f>
        <v>CREPE CRACKY CHOCOX8,WHAOU,256G</v>
      </c>
    </row>
    <row r="134" spans="1:6" ht="12.75" customHeight="1" x14ac:dyDescent="0.2">
      <c r="A134" s="2" t="s">
        <v>8</v>
      </c>
      <c r="B134" s="3">
        <v>2931384</v>
      </c>
      <c r="C134" s="2" t="s">
        <v>11</v>
      </c>
      <c r="E134" s="6" t="str">
        <f>INDEX([1]!Gencod,MATCH($C134,[1]!Libellé_article,0))</f>
        <v>3322680009966</v>
      </c>
      <c r="F134" s="6" t="str">
        <f>INDEX([1]!Libellé_article,MATCH($C134,[1]!Libellé_article,0))</f>
        <v>CREPE CRACKY CHOCOX8,WHAOU,256G</v>
      </c>
    </row>
    <row r="135" spans="1:6" ht="12.75" customHeight="1" x14ac:dyDescent="0.2">
      <c r="A135" s="2" t="s">
        <v>3</v>
      </c>
      <c r="B135" s="3">
        <v>4001393</v>
      </c>
      <c r="C135" s="2" t="s">
        <v>12</v>
      </c>
      <c r="E135" s="6" t="str">
        <f>INDEX([1]!Gencod,MATCH($C135,[1]!Libellé_article,0))</f>
        <v>3178530405774</v>
      </c>
      <c r="F135" s="6" t="str">
        <f>INDEX([1]!Libellé_article,MATCH($C135,[1]!Libellé_article,0))</f>
        <v>Crepes breton.nat.stmichel,315g</v>
      </c>
    </row>
    <row r="136" spans="1:6" ht="12.75" customHeight="1" x14ac:dyDescent="0.2">
      <c r="A136" s="2" t="s">
        <v>3</v>
      </c>
      <c r="B136" s="3">
        <v>1463143</v>
      </c>
      <c r="C136" s="2" t="s">
        <v>43</v>
      </c>
      <c r="E136" s="6" t="str">
        <f>INDEX([1]!Gencod,MATCH($C136,[1]!Libellé_article,0))</f>
        <v>3185200027181</v>
      </c>
      <c r="F136" s="6" t="str">
        <f>INDEX([1]!Libellé_article,MATCH($C136,[1]!Libellé_article,0))</f>
        <v>CROUTONS FROMAGE, TIPIAK, 140G</v>
      </c>
    </row>
    <row r="137" spans="1:6" ht="12.75" customHeight="1" x14ac:dyDescent="0.2">
      <c r="A137" s="2" t="s">
        <v>3</v>
      </c>
      <c r="B137" s="3">
        <v>525070</v>
      </c>
      <c r="C137" s="2" t="s">
        <v>16</v>
      </c>
      <c r="E137" s="6" t="str">
        <f>INDEX([1]!Gencod,MATCH($C137,[1]!Libellé_article,0))</f>
        <v>3597620009003</v>
      </c>
      <c r="F137" s="6" t="str">
        <f>INDEX([1]!Libellé_article,MATCH($C137,[1]!Libellé_article,0))</f>
        <v>CRUESLI CHOCO.AU LAIT,QUAK,500G</v>
      </c>
    </row>
    <row r="138" spans="1:6" ht="12.75" customHeight="1" x14ac:dyDescent="0.2">
      <c r="A138" s="2" t="s">
        <v>8</v>
      </c>
      <c r="B138" s="3">
        <v>2483500</v>
      </c>
      <c r="C138" s="2" t="s">
        <v>239</v>
      </c>
      <c r="E138" s="6" t="e">
        <f>INDEX([1]!Gencod,MATCH($C138,[1]!Libellé_article,0))</f>
        <v>#N/A</v>
      </c>
      <c r="F138" s="6" t="e">
        <f>INDEX([1]!Libellé_article,MATCH($C138,[1]!Libellé_article,0))</f>
        <v>#N/A</v>
      </c>
    </row>
    <row r="139" spans="1:6" ht="12.75" customHeight="1" x14ac:dyDescent="0.2">
      <c r="A139" s="2" t="s">
        <v>3</v>
      </c>
      <c r="B139" s="3">
        <v>4045363</v>
      </c>
      <c r="C139" s="2" t="s">
        <v>230</v>
      </c>
      <c r="E139" s="6" t="str">
        <f>INDEX([1]!Gencod,MATCH($C139,[1]!Libellé_article,0))</f>
        <v>8016825926687</v>
      </c>
      <c r="F139" s="6" t="str">
        <f>INDEX([1]!Libellé_article,MATCH($C139,[1]!Libellé_article,0))</f>
        <v>DEN.TRIPLE PROTECT.MENT,AQ,75mL</v>
      </c>
    </row>
    <row r="140" spans="1:6" ht="12.75" customHeight="1" x14ac:dyDescent="0.2">
      <c r="A140" s="2" t="s">
        <v>3</v>
      </c>
      <c r="B140" s="3">
        <v>187842</v>
      </c>
      <c r="C140" s="2" t="s">
        <v>227</v>
      </c>
      <c r="E140" s="6" t="str">
        <f>INDEX([1]!Gencod,MATCH($C140,[1]!Libellé_article,0))</f>
        <v>3014230002601</v>
      </c>
      <c r="F140" s="6" t="str">
        <f>INDEX([1]!Libellé_article,MATCH($C140,[1]!Libellé_article,0))</f>
        <v>DENT.HALEINE PURE,SIGNAL,75ML</v>
      </c>
    </row>
    <row r="141" spans="1:6" ht="12.75" customHeight="1" x14ac:dyDescent="0.2">
      <c r="A141" s="2" t="s">
        <v>3</v>
      </c>
      <c r="B141" s="3">
        <v>2731399</v>
      </c>
      <c r="C141" s="2" t="s">
        <v>228</v>
      </c>
      <c r="E141" s="6" t="str">
        <f>INDEX([1]!Gencod,MATCH($C141,[1]!Libellé_article,0))</f>
        <v>4084500966475</v>
      </c>
      <c r="F141" s="6" t="str">
        <f>INDEX([1]!Libellé_article,MATCH($C141,[1]!Libellé_article,0))</f>
        <v>DENTIF.STAGES R.D NEIGES,O,75ML</v>
      </c>
    </row>
    <row r="142" spans="1:6" ht="12.75" customHeight="1" x14ac:dyDescent="0.2">
      <c r="A142" s="2" t="s">
        <v>8</v>
      </c>
      <c r="B142" s="3">
        <v>2731399</v>
      </c>
      <c r="C142" s="2" t="s">
        <v>228</v>
      </c>
      <c r="E142" s="6" t="str">
        <f>INDEX([1]!Gencod,MATCH($C142,[1]!Libellé_article,0))</f>
        <v>4084500966475</v>
      </c>
      <c r="F142" s="6" t="str">
        <f>INDEX([1]!Libellé_article,MATCH($C142,[1]!Libellé_article,0))</f>
        <v>DENTIF.STAGES R.D NEIGES,O,75ML</v>
      </c>
    </row>
    <row r="143" spans="1:6" ht="12.75" customHeight="1" x14ac:dyDescent="0.2">
      <c r="A143" s="2" t="s">
        <v>3</v>
      </c>
      <c r="B143" s="3">
        <v>2844316</v>
      </c>
      <c r="C143" s="2" t="s">
        <v>229</v>
      </c>
      <c r="E143" s="6" t="str">
        <f>INDEX([1]!Gencod,MATCH($C143,[1]!Libellé_article,0))</f>
        <v>8710908455032</v>
      </c>
      <c r="F143" s="6" t="str">
        <f>INDEX([1]!Libellé_article,MATCH($C143,[1]!Libellé_article,0))</f>
        <v>DENTIFR.INTEGR.WHITE,SIGNA,75ML</v>
      </c>
    </row>
    <row r="144" spans="1:6" ht="12.75" customHeight="1" x14ac:dyDescent="0.2">
      <c r="A144" s="2" t="s">
        <v>8</v>
      </c>
      <c r="B144" s="3">
        <v>4034760</v>
      </c>
      <c r="C144" s="2" t="s">
        <v>231</v>
      </c>
      <c r="E144" s="6" t="str">
        <f>INDEX([1]!Gencod,MATCH($C144,[1]!Libellé_article,0))</f>
        <v>8712561218108</v>
      </c>
      <c r="F144" s="6" t="str">
        <f>INDEX([1]!Libellé_article,MATCH($C144,[1]!Libellé_article,0))</f>
        <v>DEO ATO APOLLO,AXE,150mL</v>
      </c>
    </row>
    <row r="145" spans="1:6" ht="12.75" customHeight="1" x14ac:dyDescent="0.2">
      <c r="A145" s="2" t="s">
        <v>3</v>
      </c>
      <c r="B145" s="3">
        <v>2813580</v>
      </c>
      <c r="C145" s="2" t="s">
        <v>220</v>
      </c>
      <c r="E145" s="6" t="str">
        <f>INDEX([1]!Gencod,MATCH($C145,[1]!Libellé_article,0))</f>
        <v>7322540809213</v>
      </c>
      <c r="F145" s="6" t="str">
        <f>INDEX([1]!Libellé_article,MATCH($C145,[1]!Libellé_article,0))</f>
        <v>DISQ.COTON ORIG,DEMAK'UP,105P</v>
      </c>
    </row>
    <row r="146" spans="1:6" ht="12.75" customHeight="1" x14ac:dyDescent="0.2">
      <c r="A146" s="2" t="s">
        <v>3</v>
      </c>
      <c r="B146" s="3">
        <v>2798520</v>
      </c>
      <c r="C146" s="2" t="s">
        <v>65</v>
      </c>
      <c r="E146" s="6" t="str">
        <f>INDEX([1]!Gencod,MATCH($C146,[1]!Libellé_article,0))</f>
        <v>3168930009184</v>
      </c>
      <c r="F146" s="6" t="str">
        <f>INDEX([1]!Libellé_article,MATCH($C146,[1]!Libellé_article,0))</f>
        <v>DORITOS NATURE,BENENUTS,170G</v>
      </c>
    </row>
    <row r="147" spans="1:6" ht="12.75" customHeight="1" x14ac:dyDescent="0.2">
      <c r="A147" s="2" t="s">
        <v>3</v>
      </c>
      <c r="B147" s="3">
        <v>255425</v>
      </c>
      <c r="C147" s="2" t="s">
        <v>28</v>
      </c>
      <c r="E147" s="6" t="str">
        <f>INDEX([1]!Gencod,MATCH($C147,[1]!Libellé_article,0))</f>
        <v>3103220007822</v>
      </c>
      <c r="F147" s="6" t="str">
        <f>INDEX([1]!Libellé_article,MATCH($C147,[1]!Libellé_article,0))</f>
        <v>DRAGOLO          ,HARIBO,  750G</v>
      </c>
    </row>
    <row r="148" spans="1:6" ht="12.75" customHeight="1" x14ac:dyDescent="0.2">
      <c r="A148" s="2" t="s">
        <v>3</v>
      </c>
      <c r="B148" s="3">
        <v>783467</v>
      </c>
      <c r="C148" s="2" t="s">
        <v>91</v>
      </c>
      <c r="E148" s="6" t="e">
        <f>INDEX([1]!Gencod,MATCH($C148,[1]!Libellé_article,0))</f>
        <v>#N/A</v>
      </c>
      <c r="F148" s="6" t="e">
        <f>INDEX([1]!Libellé_article,MATCH($C148,[1]!Libellé_article,0))</f>
        <v>#N/A</v>
      </c>
    </row>
    <row r="149" spans="1:6" ht="12.75" customHeight="1" x14ac:dyDescent="0.2">
      <c r="A149" s="2" t="s">
        <v>8</v>
      </c>
      <c r="B149" s="3">
        <v>753479</v>
      </c>
      <c r="C149" s="2" t="s">
        <v>90</v>
      </c>
      <c r="E149" s="6" t="e">
        <f>INDEX([1]!Gencod,MATCH($C149,[1]!Libellé_article,0))</f>
        <v>#N/A</v>
      </c>
      <c r="F149" s="6" t="e">
        <f>INDEX([1]!Libellé_article,MATCH($C149,[1]!Libellé_article,0))</f>
        <v>#N/A</v>
      </c>
    </row>
    <row r="150" spans="1:6" ht="12.75" customHeight="1" x14ac:dyDescent="0.2">
      <c r="A150" s="2" t="s">
        <v>8</v>
      </c>
      <c r="B150" s="3">
        <v>2905693</v>
      </c>
      <c r="C150" s="2" t="s">
        <v>141</v>
      </c>
      <c r="E150" s="6" t="str">
        <f>INDEX([1]!Gencod,MATCH($C150,[1]!Libellé_article,0))</f>
        <v>3228024930050</v>
      </c>
      <c r="F150" s="6" t="str">
        <f>INDEX([1]!Libellé_article,MATCH($C150,[1]!Libellé_article,0))</f>
        <v>EMMENTAL 28%MG,PRESIDENT,400G</v>
      </c>
    </row>
    <row r="151" spans="1:6" ht="12.75" customHeight="1" x14ac:dyDescent="0.2">
      <c r="A151" s="2" t="s">
        <v>3</v>
      </c>
      <c r="B151" s="3">
        <v>2743856</v>
      </c>
      <c r="C151" s="2" t="s">
        <v>145</v>
      </c>
      <c r="E151" s="6" t="str">
        <f>INDEX([1]!Gencod,MATCH($C151,[1]!Libellé_article,0))</f>
        <v>3564700788059</v>
      </c>
      <c r="F151" s="6" t="str">
        <f>INDEX([1]!Libellé_article,MATCH($C151,[1]!Libellé_article,0))</f>
        <v>EMMENTAL RAPE TSR,LES CROI,150G</v>
      </c>
    </row>
    <row r="152" spans="1:6" ht="12.75" customHeight="1" x14ac:dyDescent="0.2">
      <c r="A152" s="2" t="s">
        <v>3</v>
      </c>
      <c r="B152" s="3">
        <v>4022120</v>
      </c>
      <c r="C152" s="2" t="s">
        <v>188</v>
      </c>
      <c r="E152" s="6" t="str">
        <f>INDEX([1]!Gencod,MATCH($C152,[1]!Libellé_article,0))</f>
        <v>3435660727597</v>
      </c>
      <c r="F152" s="6" t="str">
        <f>INDEX([1]!Libellé_article,MATCH($C152,[1]!Libellé_article,0))</f>
        <v>ESCALOPE DINDE S/AT,VOLAIL,600G</v>
      </c>
    </row>
    <row r="153" spans="1:6" ht="12.75" customHeight="1" x14ac:dyDescent="0.2">
      <c r="A153" s="2" t="s">
        <v>3</v>
      </c>
      <c r="B153" s="3">
        <v>217011</v>
      </c>
      <c r="C153" s="2" t="s">
        <v>203</v>
      </c>
      <c r="E153" s="6" t="str">
        <f>INDEX([1]!Gencod,MATCH($C153,[1]!Libellé_article,0))</f>
        <v>3011250112020</v>
      </c>
      <c r="F153" s="6" t="str">
        <f>INDEX([1]!Libellé_article,MATCH($C153,[1]!Libellé_article,0))</f>
        <v>ESCALOPE NORMANDE,PERE DOD,200G</v>
      </c>
    </row>
    <row r="154" spans="1:6" ht="12.75" customHeight="1" x14ac:dyDescent="0.2">
      <c r="A154" s="2" t="s">
        <v>3</v>
      </c>
      <c r="B154" s="3">
        <v>4040783</v>
      </c>
      <c r="C154" s="2" t="s">
        <v>185</v>
      </c>
      <c r="E154" s="6" t="str">
        <f>INDEX([1]!Gencod,MATCH($C154,[1]!Libellé_article,0))</f>
        <v>3266980575571</v>
      </c>
      <c r="F154" s="6" t="str">
        <f>INDEX([1]!Libellé_article,MATCH($C154,[1]!Libellé_article,0))</f>
        <v>ESCALOPE POULET JAUNE X2,280G</v>
      </c>
    </row>
    <row r="155" spans="1:6" ht="12.75" customHeight="1" x14ac:dyDescent="0.2">
      <c r="A155" s="2" t="s">
        <v>3</v>
      </c>
      <c r="B155" s="3">
        <v>1107077</v>
      </c>
      <c r="C155" s="2" t="s">
        <v>216</v>
      </c>
      <c r="E155" s="6" t="str">
        <f>INDEX([1]!Gencod,MATCH($C155,[1]!Libellé_article,0))</f>
        <v>3564700345993</v>
      </c>
      <c r="F155" s="6" t="str">
        <f>INDEX([1]!Libellé_article,MATCH($C155,[1]!Libellé_article,0))</f>
        <v>ESSUIE TOUT BLANC X6,MIMOSA,1P</v>
      </c>
    </row>
    <row r="156" spans="1:6" ht="12.75" customHeight="1" x14ac:dyDescent="0.2">
      <c r="A156" s="2" t="s">
        <v>3</v>
      </c>
      <c r="B156" s="3">
        <v>2909401</v>
      </c>
      <c r="C156" s="2" t="s">
        <v>217</v>
      </c>
      <c r="E156" s="6" t="str">
        <f>INDEX([1]!Gencod,MATCH($C156,[1]!Libellé_article,0))</f>
        <v>3564700848326</v>
      </c>
      <c r="F156" s="6" t="str">
        <f>INDEX([1]!Libellé_article,MATCH($C156,[1]!Libellé_article,0))</f>
        <v>ESSUIE TOUT DECORE 3=6,MIMOS,3P</v>
      </c>
    </row>
    <row r="157" spans="1:6" ht="12.75" customHeight="1" x14ac:dyDescent="0.2">
      <c r="A157" s="2" t="s">
        <v>14</v>
      </c>
      <c r="B157" s="3">
        <v>4043936</v>
      </c>
      <c r="C157" s="2" t="s">
        <v>218</v>
      </c>
      <c r="E157" s="6" t="str">
        <f>INDEX([1]!Gencod,MATCH($C157,[1]!Libellé_article,0))</f>
        <v>3564700750094</v>
      </c>
      <c r="F157" s="6" t="str">
        <f>INDEX([1]!Libellé_article,MATCH($C157,[1]!Libellé_article,0))</f>
        <v>ESSUIE TT 1/2 FEUIL 3=6,MIMO.3P</v>
      </c>
    </row>
    <row r="158" spans="1:6" ht="12.75" customHeight="1" x14ac:dyDescent="0.2">
      <c r="A158" s="2" t="s">
        <v>3</v>
      </c>
      <c r="B158" s="3">
        <v>34389</v>
      </c>
      <c r="C158" s="2" t="s">
        <v>127</v>
      </c>
      <c r="E158" s="6" t="str">
        <f>INDEX([1]!Gencod,MATCH($C158,[1]!Libellé_article,0))</f>
        <v>3222110000825</v>
      </c>
      <c r="F158" s="6" t="str">
        <f>INDEX([1]!Libellé_article,MATCH($C158,[1]!Libellé_article,0))</f>
        <v>ETORKI PORTION,(3 MOIS),180G</v>
      </c>
    </row>
    <row r="159" spans="1:6" ht="12.75" customHeight="1" x14ac:dyDescent="0.2">
      <c r="A159" s="2" t="s">
        <v>3</v>
      </c>
      <c r="B159" s="3">
        <v>4048962</v>
      </c>
      <c r="C159" s="2" t="s">
        <v>127</v>
      </c>
      <c r="E159" s="6" t="str">
        <f>INDEX([1]!Gencod,MATCH($C159,[1]!Libellé_article,0))</f>
        <v>3222110000825</v>
      </c>
      <c r="F159" s="6" t="str">
        <f>INDEX([1]!Libellé_article,MATCH($C159,[1]!Libellé_article,0))</f>
        <v>ETORKI PORTION,(3 MOIS),180G</v>
      </c>
    </row>
    <row r="160" spans="1:6" ht="12.75" customHeight="1" x14ac:dyDescent="0.2">
      <c r="A160" s="2" t="s">
        <v>36</v>
      </c>
      <c r="B160" s="3">
        <v>525890</v>
      </c>
      <c r="C160" s="2" t="s">
        <v>51</v>
      </c>
      <c r="E160" s="6" t="e">
        <f>INDEX([1]!Gencod,MATCH($C160,[1]!Libellé_article,0))</f>
        <v>#N/A</v>
      </c>
      <c r="F160" s="6" t="e">
        <f>INDEX([1]!Libellé_article,MATCH($C160,[1]!Libellé_article,0))</f>
        <v>#N/A</v>
      </c>
    </row>
    <row r="161" spans="1:6" ht="12.75" customHeight="1" x14ac:dyDescent="0.2">
      <c r="A161" s="2" t="s">
        <v>3</v>
      </c>
      <c r="B161" s="3">
        <v>1101309</v>
      </c>
      <c r="C161" s="2" t="s">
        <v>35</v>
      </c>
      <c r="E161" s="6" t="str">
        <f>INDEX([1]!Gencod,MATCH($C161,[1]!Libellé_article,0))</f>
        <v>8076809535748</v>
      </c>
      <c r="F161" s="6" t="str">
        <f>INDEX([1]!Libellé_article,MATCH($C161,[1]!Libellé_article,0))</f>
        <v>FARFALLE,BARILLA,1KG</v>
      </c>
    </row>
    <row r="162" spans="1:6" ht="12.75" customHeight="1" x14ac:dyDescent="0.2">
      <c r="A162" s="2" t="s">
        <v>8</v>
      </c>
      <c r="B162" s="3">
        <v>1101309</v>
      </c>
      <c r="C162" s="2" t="s">
        <v>35</v>
      </c>
      <c r="E162" s="6" t="str">
        <f>INDEX([1]!Gencod,MATCH($C162,[1]!Libellé_article,0))</f>
        <v>8076809535748</v>
      </c>
      <c r="F162" s="6" t="str">
        <f>INDEX([1]!Libellé_article,MATCH($C162,[1]!Libellé_article,0))</f>
        <v>FARFALLE,BARILLA,1KG</v>
      </c>
    </row>
    <row r="163" spans="1:6" ht="12.75" customHeight="1" x14ac:dyDescent="0.2">
      <c r="A163" s="2" t="s">
        <v>3</v>
      </c>
      <c r="B163" s="3">
        <v>2751785</v>
      </c>
      <c r="C163" s="2" t="s">
        <v>37</v>
      </c>
      <c r="E163" s="6" t="str">
        <f>INDEX([1]!Gencod,MATCH($C163,[1]!Libellé_article,0))</f>
        <v>3564700769058</v>
      </c>
      <c r="F163" s="6" t="str">
        <f>INDEX([1]!Libellé_article,MATCH($C163,[1]!Libellé_article,0))</f>
        <v>FARFALLES,TURINI,1KG</v>
      </c>
    </row>
    <row r="164" spans="1:6" ht="12.75" customHeight="1" x14ac:dyDescent="0.2">
      <c r="A164" s="2" t="s">
        <v>3</v>
      </c>
      <c r="B164" s="3">
        <v>2810514</v>
      </c>
      <c r="C164" s="2" t="s">
        <v>31</v>
      </c>
      <c r="E164" s="6" t="str">
        <f>INDEX([1]!Gencod,MATCH($C164,[1]!Libellé_article,0))</f>
        <v>3068110380266</v>
      </c>
      <c r="F164" s="6" t="str">
        <f>INDEX([1]!Libellé_article,MATCH($C164,[1]!Libellé_article,0))</f>
        <v>FARINE DE BLE, FRANCINE, 1.4KG</v>
      </c>
    </row>
    <row r="165" spans="1:6" ht="12.75" customHeight="1" x14ac:dyDescent="0.2">
      <c r="A165" s="2" t="s">
        <v>3</v>
      </c>
      <c r="B165" s="3">
        <v>2810515</v>
      </c>
      <c r="C165" s="2" t="s">
        <v>31</v>
      </c>
      <c r="E165" s="6" t="str">
        <f>INDEX([1]!Gencod,MATCH($C165,[1]!Libellé_article,0))</f>
        <v>3068110380266</v>
      </c>
      <c r="F165" s="6" t="str">
        <f>INDEX([1]!Libellé_article,MATCH($C165,[1]!Libellé_article,0))</f>
        <v>FARINE DE BLE, FRANCINE, 1.4KG</v>
      </c>
    </row>
    <row r="166" spans="1:6" ht="12.75" customHeight="1" x14ac:dyDescent="0.2">
      <c r="A166" s="2" t="s">
        <v>3</v>
      </c>
      <c r="B166" s="3">
        <v>1692411</v>
      </c>
      <c r="C166" s="2" t="s">
        <v>164</v>
      </c>
      <c r="E166" s="6" t="str">
        <f>INDEX([1]!Gencod,MATCH($C166,[1]!Libellé_article,0))</f>
        <v>0201881</v>
      </c>
      <c r="F166" s="6" t="str">
        <f>INDEX([1]!Libellé_article,MATCH($C166,[1]!Libellé_article,0))</f>
        <v>FENOUIL 7KG ITALIE</v>
      </c>
    </row>
    <row r="167" spans="1:6" ht="12.75" customHeight="1" x14ac:dyDescent="0.2">
      <c r="A167" s="2" t="s">
        <v>3</v>
      </c>
      <c r="B167" s="3">
        <v>276238</v>
      </c>
      <c r="C167" s="2" t="s">
        <v>29</v>
      </c>
      <c r="E167" s="6" t="str">
        <f>INDEX([1]!Gencod,MATCH($C167,[1]!Libellé_article,0))</f>
        <v>3538280003383</v>
      </c>
      <c r="F167" s="6" t="str">
        <f>INDEX([1]!Libellé_article,MATCH($C167,[1]!Libellé_article,0))</f>
        <v>FESTIVAL FAMILIAL,KREMA,   590G</v>
      </c>
    </row>
    <row r="168" spans="1:6" ht="12.75" customHeight="1" x14ac:dyDescent="0.2">
      <c r="A168" s="2" t="s">
        <v>3</v>
      </c>
      <c r="B168" s="3">
        <v>455884</v>
      </c>
      <c r="C168" s="2" t="s">
        <v>171</v>
      </c>
      <c r="E168" s="6" t="str">
        <f>INDEX([1]!Gencod,MATCH($C168,[1]!Libellé_article,0))</f>
        <v>3083680605410</v>
      </c>
      <c r="F168" s="6" t="str">
        <f>INDEX([1]!Libellé_article,MATCH($C168,[1]!Libellé_article,0))</f>
        <v>FEUILLE CHENE ROUGE,BONDUE,125G</v>
      </c>
    </row>
    <row r="169" spans="1:6" ht="12.75" customHeight="1" x14ac:dyDescent="0.2">
      <c r="A169" s="2" t="s">
        <v>8</v>
      </c>
      <c r="B169" s="3">
        <v>455884</v>
      </c>
      <c r="C169" s="2" t="s">
        <v>171</v>
      </c>
      <c r="E169" s="6" t="str">
        <f>INDEX([1]!Gencod,MATCH($C169,[1]!Libellé_article,0))</f>
        <v>3083680605410</v>
      </c>
      <c r="F169" s="6" t="str">
        <f>INDEX([1]!Libellé_article,MATCH($C169,[1]!Libellé_article,0))</f>
        <v>FEUILLE CHENE ROUGE,BONDUE,125G</v>
      </c>
    </row>
    <row r="170" spans="1:6" ht="12.75" customHeight="1" x14ac:dyDescent="0.2">
      <c r="A170" s="2" t="s">
        <v>3</v>
      </c>
      <c r="B170" s="3">
        <v>2678996</v>
      </c>
      <c r="C170" s="2" t="s">
        <v>173</v>
      </c>
      <c r="E170" s="6" t="str">
        <f>INDEX([1]!Gencod,MATCH($C170,[1]!Libellé_article,0))</f>
        <v>3083681055511</v>
      </c>
      <c r="F170" s="6" t="str">
        <f>INDEX([1]!Libellé_article,MATCH($C170,[1]!Libellé_article,0))</f>
        <v>FEUILLES DE MACHE,BONDUELL,100G</v>
      </c>
    </row>
    <row r="171" spans="1:6" ht="12.75" customHeight="1" x14ac:dyDescent="0.2">
      <c r="A171" s="2" t="s">
        <v>8</v>
      </c>
      <c r="B171" s="3">
        <v>2678996</v>
      </c>
      <c r="C171" s="2" t="s">
        <v>173</v>
      </c>
      <c r="E171" s="6" t="str">
        <f>INDEX([1]!Gencod,MATCH($C171,[1]!Libellé_article,0))</f>
        <v>3083681055511</v>
      </c>
      <c r="F171" s="6" t="str">
        <f>INDEX([1]!Libellé_article,MATCH($C171,[1]!Libellé_article,0))</f>
        <v>FEUILLES DE MACHE,BONDUELL,100G</v>
      </c>
    </row>
    <row r="172" spans="1:6" ht="12.75" customHeight="1" x14ac:dyDescent="0.2">
      <c r="A172" s="2" t="s">
        <v>3</v>
      </c>
      <c r="B172" s="3">
        <v>4026429</v>
      </c>
      <c r="C172" s="2" t="s">
        <v>183</v>
      </c>
      <c r="E172" s="6" t="str">
        <f>INDEX([1]!Gencod,MATCH($C172,[1]!Libellé_article,0))</f>
        <v>3230890758348</v>
      </c>
      <c r="F172" s="6" t="str">
        <f>INDEX([1]!Libellé_article,MATCH($C172,[1]!Libellé_article,0))</f>
        <v>FILETS POULET BLANC S/AT B,600G</v>
      </c>
    </row>
    <row r="173" spans="1:6" ht="12.75" customHeight="1" x14ac:dyDescent="0.2">
      <c r="A173" s="2" t="s">
        <v>3</v>
      </c>
      <c r="B173" s="3">
        <v>2684336</v>
      </c>
      <c r="C173" s="2" t="s">
        <v>87</v>
      </c>
      <c r="E173" s="6" t="str">
        <f>INDEX([1]!Gencod,MATCH($C173,[1]!Libellé_article,0))</f>
        <v>5449000212351</v>
      </c>
      <c r="F173" s="6" t="str">
        <f>INDEX([1]!Libellé_article,MATCH($C173,[1]!Libellé_article,0))</f>
        <v>FINLEY MOJITO ,1.5L</v>
      </c>
    </row>
    <row r="174" spans="1:6" ht="12.75" customHeight="1" x14ac:dyDescent="0.2">
      <c r="A174" s="2" t="s">
        <v>8</v>
      </c>
      <c r="B174" s="3">
        <v>2684336</v>
      </c>
      <c r="C174" s="2" t="s">
        <v>87</v>
      </c>
      <c r="E174" s="6" t="str">
        <f>INDEX([1]!Gencod,MATCH($C174,[1]!Libellé_article,0))</f>
        <v>5449000212351</v>
      </c>
      <c r="F174" s="6" t="str">
        <f>INDEX([1]!Libellé_article,MATCH($C174,[1]!Libellé_article,0))</f>
        <v>FINLEY MOJITO ,1.5L</v>
      </c>
    </row>
    <row r="175" spans="1:6" ht="12.75" customHeight="1" x14ac:dyDescent="0.2">
      <c r="A175" s="2" t="s">
        <v>3</v>
      </c>
      <c r="B175" s="3">
        <v>1172995</v>
      </c>
      <c r="C175" s="2" t="s">
        <v>135</v>
      </c>
      <c r="E175" s="6" t="str">
        <f>INDEX([1]!Gencod,MATCH($C175,[1]!Libellé_article,0))</f>
        <v>3222110018813</v>
      </c>
      <c r="F175" s="6" t="str">
        <f>INDEX([1]!Libellé_article,MATCH($C175,[1]!Libellé_article,0))</f>
        <v>FRAIS PLAISIR ST AGUR BLEU 140G</v>
      </c>
    </row>
    <row r="176" spans="1:6" ht="12.75" customHeight="1" x14ac:dyDescent="0.2">
      <c r="A176" s="2" t="s">
        <v>8</v>
      </c>
      <c r="B176" s="3">
        <v>1172995</v>
      </c>
      <c r="C176" s="2" t="s">
        <v>135</v>
      </c>
      <c r="E176" s="6" t="str">
        <f>INDEX([1]!Gencod,MATCH($C176,[1]!Libellé_article,0))</f>
        <v>3222110018813</v>
      </c>
      <c r="F176" s="6" t="str">
        <f>INDEX([1]!Libellé_article,MATCH($C176,[1]!Libellé_article,0))</f>
        <v>FRAIS PLAISIR ST AGUR BLEU 140G</v>
      </c>
    </row>
    <row r="177" spans="1:6" ht="12.75" customHeight="1" x14ac:dyDescent="0.2">
      <c r="A177" s="2" t="s">
        <v>3</v>
      </c>
      <c r="B177" s="3">
        <v>911024</v>
      </c>
      <c r="C177" s="2" t="s">
        <v>93</v>
      </c>
      <c r="E177" s="6" t="str">
        <f>INDEX([1]!Gencod,MATCH($C177,[1]!Libellé_article,0))</f>
        <v>8410036009090</v>
      </c>
      <c r="F177" s="6" t="str">
        <f>INDEX([1]!Libellé_article,MATCH($C177,[1]!Libellé_article,0))</f>
        <v>FREIXENET CORDON NEGRO,BRU,75CL</v>
      </c>
    </row>
    <row r="178" spans="1:6" ht="12.75" customHeight="1" x14ac:dyDescent="0.2">
      <c r="A178" s="2" t="s">
        <v>3</v>
      </c>
      <c r="B178" s="3">
        <v>2801768</v>
      </c>
      <c r="C178" s="2" t="s">
        <v>105</v>
      </c>
      <c r="E178" s="6" t="str">
        <f>INDEX([1]!Gencod,MATCH($C178,[1]!Libellé_article,0))</f>
        <v>3329770057241</v>
      </c>
      <c r="F178" s="6" t="str">
        <f>INDEX([1]!Libellé_article,MATCH($C178,[1]!Libellé_article,0))</f>
        <v>FROM BLANC CALIN+ 3.2%MG,Y,850G</v>
      </c>
    </row>
    <row r="179" spans="1:6" ht="12.75" customHeight="1" x14ac:dyDescent="0.2">
      <c r="A179" s="2" t="s">
        <v>3</v>
      </c>
      <c r="B179" s="3">
        <v>4033920</v>
      </c>
      <c r="C179" s="2" t="s">
        <v>138</v>
      </c>
      <c r="E179" s="6" t="str">
        <f>INDEX([1]!Gencod,MATCH($C179,[1]!Libellé_article,0))</f>
        <v>3564700697603</v>
      </c>
      <c r="F179" s="6" t="str">
        <f>INDEX([1]!Libellé_article,MATCH($C179,[1]!Libellé_article,0))</f>
        <v>FROM.A TARTIN.ECHAL/CIBOU,150G</v>
      </c>
    </row>
    <row r="180" spans="1:6" ht="12.75" customHeight="1" x14ac:dyDescent="0.2">
      <c r="A180" s="2" t="s">
        <v>8</v>
      </c>
      <c r="B180" s="3">
        <v>4033920</v>
      </c>
      <c r="C180" s="2" t="s">
        <v>138</v>
      </c>
      <c r="E180" s="6" t="str">
        <f>INDEX([1]!Gencod,MATCH($C180,[1]!Libellé_article,0))</f>
        <v>3564700697603</v>
      </c>
      <c r="F180" s="6" t="str">
        <f>INDEX([1]!Libellé_article,MATCH($C180,[1]!Libellé_article,0))</f>
        <v>FROM.A TARTIN.ECHAL/CIBOU,150G</v>
      </c>
    </row>
    <row r="181" spans="1:6" ht="12.75" customHeight="1" x14ac:dyDescent="0.2">
      <c r="A181" s="2" t="s">
        <v>3</v>
      </c>
      <c r="B181" s="3">
        <v>1553535</v>
      </c>
      <c r="C181" s="2" t="s">
        <v>134</v>
      </c>
      <c r="E181" s="6" t="str">
        <f>INDEX([1]!Gencod,MATCH($C181,[1]!Libellé_article,0))</f>
        <v>7622300441937</v>
      </c>
      <c r="F181" s="6" t="str">
        <f>INDEX([1]!Libellé_article,MATCH($C181,[1]!Libellé_article,0))</f>
        <v>FROMAG.PHILADELPHIA NATURE,150G</v>
      </c>
    </row>
    <row r="182" spans="1:6" ht="12.75" customHeight="1" x14ac:dyDescent="0.2">
      <c r="A182" s="2" t="s">
        <v>8</v>
      </c>
      <c r="B182" s="3">
        <v>1553535</v>
      </c>
      <c r="C182" s="2" t="s">
        <v>134</v>
      </c>
      <c r="E182" s="6" t="str">
        <f>INDEX([1]!Gencod,MATCH($C182,[1]!Libellé_article,0))</f>
        <v>7622300441937</v>
      </c>
      <c r="F182" s="6" t="str">
        <f>INDEX([1]!Libellé_article,MATCH($C182,[1]!Libellé_article,0))</f>
        <v>FROMAG.PHILADELPHIA NATURE,150G</v>
      </c>
    </row>
    <row r="183" spans="1:6" ht="12.75" customHeight="1" x14ac:dyDescent="0.2">
      <c r="A183" s="2" t="s">
        <v>8</v>
      </c>
      <c r="B183" s="3">
        <v>2740494</v>
      </c>
      <c r="C183" s="2" t="s">
        <v>152</v>
      </c>
      <c r="E183" s="6" t="str">
        <f>INDEX([1]!Gencod,MATCH($C183,[1]!Libellé_article,0))</f>
        <v>8712100876868</v>
      </c>
      <c r="F183" s="6" t="str">
        <f>INDEX([1]!Libellé_article,MATCH($C183,[1]!Libellé_article,0))</f>
        <v>FRUIT D'OR DOUX,,510G</v>
      </c>
    </row>
    <row r="184" spans="1:6" ht="12.75" customHeight="1" x14ac:dyDescent="0.2">
      <c r="A184" s="2" t="s">
        <v>3</v>
      </c>
      <c r="B184" s="3">
        <v>2810924</v>
      </c>
      <c r="C184" s="2" t="s">
        <v>55</v>
      </c>
      <c r="E184" s="6" t="e">
        <f>INDEX([1]!Gencod,MATCH($C184,[1]!Libellé_article,0))</f>
        <v>#N/A</v>
      </c>
      <c r="F184" s="6" t="e">
        <f>INDEX([1]!Libellé_article,MATCH($C184,[1]!Libellé_article,0))</f>
        <v>#N/A</v>
      </c>
    </row>
    <row r="185" spans="1:6" ht="12.75" customHeight="1" x14ac:dyDescent="0.2">
      <c r="A185" s="2" t="s">
        <v>8</v>
      </c>
      <c r="B185" s="3">
        <v>2835645</v>
      </c>
      <c r="C185" s="2" t="s">
        <v>55</v>
      </c>
      <c r="E185" s="6" t="e">
        <f>INDEX([1]!Gencod,MATCH($C185,[1]!Libellé_article,0))</f>
        <v>#N/A</v>
      </c>
      <c r="F185" s="6" t="e">
        <f>INDEX([1]!Libellé_article,MATCH($C185,[1]!Libellé_article,0))</f>
        <v>#N/A</v>
      </c>
    </row>
    <row r="186" spans="1:6" ht="12.75" customHeight="1" x14ac:dyDescent="0.2">
      <c r="A186" s="2" t="s">
        <v>3</v>
      </c>
      <c r="B186" s="3">
        <v>1229038</v>
      </c>
      <c r="C186" s="2" t="s">
        <v>76</v>
      </c>
      <c r="E186" s="6" t="str">
        <f>INDEX([1]!Gencod,MATCH($C186,[1]!Libellé_article,0))</f>
        <v>3175681054240</v>
      </c>
      <c r="F186" s="6" t="str">
        <f>INDEX([1]!Libellé_article,MATCH($C186,[1]!Libellé_article,0))</f>
        <v>GALETTE DE RIZ CHOCOLAT,GE,105G</v>
      </c>
    </row>
    <row r="187" spans="1:6" ht="12.75" customHeight="1" x14ac:dyDescent="0.2">
      <c r="A187" s="2" t="s">
        <v>3</v>
      </c>
      <c r="B187" s="3">
        <v>926676</v>
      </c>
      <c r="C187" s="2" t="s">
        <v>233</v>
      </c>
      <c r="E187" s="6" t="str">
        <f>INDEX([1]!Gencod,MATCH($C187,[1]!Libellé_article,0))</f>
        <v>3760099590093</v>
      </c>
      <c r="F187" s="6" t="str">
        <f>INDEX([1]!Libellé_article,MATCH($C187,[1]!Libellé_article,0))</f>
        <v>GEL DOUCH PROTECT, CADUM, 400ML</v>
      </c>
    </row>
    <row r="188" spans="1:6" ht="12.75" customHeight="1" x14ac:dyDescent="0.2">
      <c r="A188" s="2" t="s">
        <v>3</v>
      </c>
      <c r="B188" s="3">
        <v>1146034</v>
      </c>
      <c r="C188" s="2" t="s">
        <v>189</v>
      </c>
      <c r="E188" s="6" t="str">
        <f>INDEX([1]!Gencod,MATCH($C188,[1]!Libellé_article,0))</f>
        <v>3230890013522</v>
      </c>
      <c r="F188" s="6" t="str">
        <f>INDEX([1]!Libellé_article,MATCH($C188,[1]!Libellé_article,0))</f>
        <v>GESIER CNRD CONF S/VI,M.CO,300G</v>
      </c>
    </row>
    <row r="189" spans="1:6" ht="12.75" customHeight="1" x14ac:dyDescent="0.2">
      <c r="A189" s="2" t="s">
        <v>36</v>
      </c>
      <c r="B189" s="3">
        <v>551142</v>
      </c>
      <c r="C189" s="2" t="s">
        <v>50</v>
      </c>
      <c r="E189" s="6" t="e">
        <f>INDEX([1]!Gencod,MATCH($C189,[1]!Libellé_article,0))</f>
        <v>#N/A</v>
      </c>
      <c r="F189" s="6" t="e">
        <f>INDEX([1]!Libellé_article,MATCH($C189,[1]!Libellé_article,0))</f>
        <v>#N/A</v>
      </c>
    </row>
    <row r="190" spans="1:6" ht="12.75" customHeight="1" x14ac:dyDescent="0.2">
      <c r="A190" s="2" t="s">
        <v>3</v>
      </c>
      <c r="B190" s="3">
        <v>1731389</v>
      </c>
      <c r="C190" s="2" t="s">
        <v>101</v>
      </c>
      <c r="E190" s="6" t="str">
        <f>INDEX([1]!Gencod,MATCH($C190,[1]!Libellé_article,0))</f>
        <v>8712566360697</v>
      </c>
      <c r="F190" s="6" t="str">
        <f>INDEX([1]!Libellé_article,MATCH($C190,[1]!Libellé_article,0))</f>
        <v>GL.CAR/FLEUR SEL,CARTE OR,500G</v>
      </c>
    </row>
    <row r="191" spans="1:6" ht="12.75" customHeight="1" x14ac:dyDescent="0.2">
      <c r="A191" s="2" t="s">
        <v>3</v>
      </c>
      <c r="B191" s="3">
        <v>1212518</v>
      </c>
      <c r="C191" s="2" t="s">
        <v>60</v>
      </c>
      <c r="E191" s="6" t="str">
        <f>INDEX([1]!Gencod,MATCH($C191,[1]!Libellé_article,0))</f>
        <v>3564700455128</v>
      </c>
      <c r="F191" s="6" t="str">
        <f>INDEX([1]!Libellé_article,MATCH($C191,[1]!Libellé_article,0))</f>
        <v>HARICOTS VTS EXTRAS 4/4,NJ,390G</v>
      </c>
    </row>
    <row r="192" spans="1:6" ht="12.75" customHeight="1" x14ac:dyDescent="0.2">
      <c r="A192" s="2" t="s">
        <v>3</v>
      </c>
      <c r="B192" s="3">
        <v>1143782</v>
      </c>
      <c r="C192" s="2" t="s">
        <v>179</v>
      </c>
      <c r="E192" s="6" t="str">
        <f>INDEX([1]!Gencod,MATCH($C192,[1]!Libellé_article,0))</f>
        <v>3230890026539</v>
      </c>
      <c r="F192" s="6" t="str">
        <f>INDEX([1]!Libellé_article,MATCH($C192,[1]!Libellé_article,0))</f>
        <v>Ht cuis plet av dos s/at,,750gr</v>
      </c>
    </row>
    <row r="193" spans="1:6" ht="12.75" customHeight="1" x14ac:dyDescent="0.2">
      <c r="A193" s="2" t="s">
        <v>3</v>
      </c>
      <c r="B193" s="3">
        <v>4019502</v>
      </c>
      <c r="C193" s="2" t="s">
        <v>179</v>
      </c>
      <c r="E193" s="6" t="str">
        <f>INDEX([1]!Gencod,MATCH($C193,[1]!Libellé_article,0))</f>
        <v>3230890026539</v>
      </c>
      <c r="F193" s="6" t="str">
        <f>INDEX([1]!Libellé_article,MATCH($C193,[1]!Libellé_article,0))</f>
        <v>Ht cuis plet av dos s/at,,750gr</v>
      </c>
    </row>
    <row r="194" spans="1:6" ht="12.75" customHeight="1" x14ac:dyDescent="0.2">
      <c r="A194" s="2" t="s">
        <v>3</v>
      </c>
      <c r="B194" s="3">
        <v>4029943</v>
      </c>
      <c r="C194" s="2" t="s">
        <v>174</v>
      </c>
      <c r="E194" s="6" t="str">
        <f>INDEX([1]!Gencod,MATCH($C194,[1]!Libellé_article,0))</f>
        <v>3083680918824</v>
      </c>
      <c r="F194" s="6" t="str">
        <f>INDEX([1]!Libellé_article,MATCH($C194,[1]!Libellé_article,0))</f>
        <v>ICEBERG,BONDUELLE,280G</v>
      </c>
    </row>
    <row r="195" spans="1:6" ht="12.75" customHeight="1" x14ac:dyDescent="0.2">
      <c r="A195" s="2" t="s">
        <v>8</v>
      </c>
      <c r="B195" s="3">
        <v>2431881</v>
      </c>
      <c r="C195" s="2" t="s">
        <v>21</v>
      </c>
      <c r="E195" s="6" t="e">
        <f>INDEX([1]!Gencod,MATCH($C195,[1]!Libellé_article,0))</f>
        <v>#N/A</v>
      </c>
      <c r="F195" s="6" t="e">
        <f>INDEX([1]!Libellé_article,MATCH($C195,[1]!Libellé_article,0))</f>
        <v>#N/A</v>
      </c>
    </row>
    <row r="196" spans="1:6" ht="12.75" customHeight="1" x14ac:dyDescent="0.2">
      <c r="A196" s="2" t="s">
        <v>8</v>
      </c>
      <c r="B196" s="3">
        <v>1483807</v>
      </c>
      <c r="C196" s="2" t="s">
        <v>190</v>
      </c>
      <c r="E196" s="6" t="str">
        <f>INDEX([1]!Gencod,MATCH($C196,[1]!Libellé_article,0))</f>
        <v>3661112052560</v>
      </c>
      <c r="F196" s="6" t="str">
        <f>INDEX([1]!Libellé_article,MATCH($C196,[1]!Libellé_article,0))</f>
        <v>JBON SC  2T BIO,BIO VILLAGE,90G</v>
      </c>
    </row>
    <row r="197" spans="1:6" ht="12.75" customHeight="1" x14ac:dyDescent="0.2">
      <c r="A197" s="2" t="s">
        <v>3</v>
      </c>
      <c r="B197" s="3">
        <v>4046492</v>
      </c>
      <c r="C197" s="2" t="s">
        <v>102</v>
      </c>
      <c r="E197" s="6" t="str">
        <f>INDEX([1]!Gencod,MATCH($C197,[1]!Libellé_article,0))</f>
        <v>5038862133838</v>
      </c>
      <c r="F197" s="6" t="str">
        <f>INDEX([1]!Libellé_article,MATCH($C197,[1]!Libellé_article,0))</f>
        <v>JUS D'ORANGE AVEC PULPE,IN,1.5L</v>
      </c>
    </row>
    <row r="198" spans="1:6" ht="12.75" customHeight="1" x14ac:dyDescent="0.2">
      <c r="A198" s="2" t="s">
        <v>3</v>
      </c>
      <c r="B198" s="3">
        <v>2660626</v>
      </c>
      <c r="C198" s="2" t="s">
        <v>236</v>
      </c>
      <c r="E198" s="6" t="e">
        <f>INDEX([1]!Gencod,MATCH($C198,[1]!Libellé_article,0))</f>
        <v>#N/A</v>
      </c>
      <c r="F198" s="6" t="e">
        <f>INDEX([1]!Libellé_article,MATCH($C198,[1]!Libellé_article,0))</f>
        <v>#N/A</v>
      </c>
    </row>
    <row r="199" spans="1:6" ht="12.75" customHeight="1" x14ac:dyDescent="0.2">
      <c r="A199" s="2" t="s">
        <v>14</v>
      </c>
      <c r="B199" s="3">
        <v>2655496</v>
      </c>
      <c r="C199" s="2" t="s">
        <v>236</v>
      </c>
      <c r="E199" s="6" t="e">
        <f>INDEX([1]!Gencod,MATCH($C199,[1]!Libellé_article,0))</f>
        <v>#N/A</v>
      </c>
      <c r="F199" s="6" t="e">
        <f>INDEX([1]!Libellé_article,MATCH($C199,[1]!Libellé_article,0))</f>
        <v>#N/A</v>
      </c>
    </row>
    <row r="200" spans="1:6" ht="12.75" customHeight="1" x14ac:dyDescent="0.2">
      <c r="A200" s="2" t="s">
        <v>14</v>
      </c>
      <c r="B200" s="3">
        <v>2660626</v>
      </c>
      <c r="C200" s="2" t="s">
        <v>236</v>
      </c>
      <c r="E200" s="6" t="e">
        <f>INDEX([1]!Gencod,MATCH($C200,[1]!Libellé_article,0))</f>
        <v>#N/A</v>
      </c>
      <c r="F200" s="6" t="e">
        <f>INDEX([1]!Libellé_article,MATCH($C200,[1]!Libellé_article,0))</f>
        <v>#N/A</v>
      </c>
    </row>
    <row r="201" spans="1:6" ht="12.75" customHeight="1" x14ac:dyDescent="0.2">
      <c r="A201" s="2" t="s">
        <v>8</v>
      </c>
      <c r="B201" s="3">
        <v>2660626</v>
      </c>
      <c r="C201" s="2" t="s">
        <v>236</v>
      </c>
      <c r="E201" s="6" t="e">
        <f>INDEX([1]!Gencod,MATCH($C201,[1]!Libellé_article,0))</f>
        <v>#N/A</v>
      </c>
      <c r="F201" s="6" t="e">
        <f>INDEX([1]!Libellé_article,MATCH($C201,[1]!Libellé_article,0))</f>
        <v>#N/A</v>
      </c>
    </row>
    <row r="202" spans="1:6" ht="12.75" customHeight="1" x14ac:dyDescent="0.2">
      <c r="A202" s="2" t="s">
        <v>8</v>
      </c>
      <c r="B202" s="3">
        <v>2815953</v>
      </c>
      <c r="C202" s="2" t="s">
        <v>236</v>
      </c>
      <c r="E202" s="6" t="e">
        <f>INDEX([1]!Gencod,MATCH($C202,[1]!Libellé_article,0))</f>
        <v>#N/A</v>
      </c>
      <c r="F202" s="6" t="e">
        <f>INDEX([1]!Libellé_article,MATCH($C202,[1]!Libellé_article,0))</f>
        <v>#N/A</v>
      </c>
    </row>
    <row r="203" spans="1:6" ht="12.75" customHeight="1" x14ac:dyDescent="0.2">
      <c r="A203" s="2" t="s">
        <v>3</v>
      </c>
      <c r="B203" s="3">
        <v>2660781</v>
      </c>
      <c r="C203" s="2" t="s">
        <v>237</v>
      </c>
      <c r="E203" s="6" t="e">
        <f>INDEX([1]!Gencod,MATCH($C203,[1]!Libellé_article,0))</f>
        <v>#N/A</v>
      </c>
      <c r="F203" s="6" t="e">
        <f>INDEX([1]!Libellé_article,MATCH($C203,[1]!Libellé_article,0))</f>
        <v>#N/A</v>
      </c>
    </row>
    <row r="204" spans="1:6" ht="12.75" customHeight="1" x14ac:dyDescent="0.2">
      <c r="A204" s="2" t="s">
        <v>14</v>
      </c>
      <c r="B204" s="3">
        <v>2655497</v>
      </c>
      <c r="C204" s="2" t="s">
        <v>237</v>
      </c>
      <c r="E204" s="6" t="e">
        <f>INDEX([1]!Gencod,MATCH($C204,[1]!Libellé_article,0))</f>
        <v>#N/A</v>
      </c>
      <c r="F204" s="6" t="e">
        <f>INDEX([1]!Libellé_article,MATCH($C204,[1]!Libellé_article,0))</f>
        <v>#N/A</v>
      </c>
    </row>
    <row r="205" spans="1:6" ht="12.75" customHeight="1" x14ac:dyDescent="0.2">
      <c r="A205" s="2" t="s">
        <v>14</v>
      </c>
      <c r="B205" s="3">
        <v>2660781</v>
      </c>
      <c r="C205" s="2" t="s">
        <v>237</v>
      </c>
      <c r="E205" s="6" t="e">
        <f>INDEX([1]!Gencod,MATCH($C205,[1]!Libellé_article,0))</f>
        <v>#N/A</v>
      </c>
      <c r="F205" s="6" t="e">
        <f>INDEX([1]!Libellé_article,MATCH($C205,[1]!Libellé_article,0))</f>
        <v>#N/A</v>
      </c>
    </row>
    <row r="206" spans="1:6" ht="12.75" customHeight="1" x14ac:dyDescent="0.2">
      <c r="A206" s="2" t="s">
        <v>8</v>
      </c>
      <c r="B206" s="3">
        <v>2660781</v>
      </c>
      <c r="C206" s="2" t="s">
        <v>237</v>
      </c>
      <c r="E206" s="6" t="e">
        <f>INDEX([1]!Gencod,MATCH($C206,[1]!Libellé_article,0))</f>
        <v>#N/A</v>
      </c>
      <c r="F206" s="6" t="e">
        <f>INDEX([1]!Libellé_article,MATCH($C206,[1]!Libellé_article,0))</f>
        <v>#N/A</v>
      </c>
    </row>
    <row r="207" spans="1:6" ht="12.75" customHeight="1" x14ac:dyDescent="0.2">
      <c r="A207" s="2" t="s">
        <v>8</v>
      </c>
      <c r="B207" s="3">
        <v>2815954</v>
      </c>
      <c r="C207" s="2" t="s">
        <v>237</v>
      </c>
      <c r="E207" s="6" t="e">
        <f>INDEX([1]!Gencod,MATCH($C207,[1]!Libellé_article,0))</f>
        <v>#N/A</v>
      </c>
      <c r="F207" s="6" t="e">
        <f>INDEX([1]!Libellé_article,MATCH($C207,[1]!Libellé_article,0))</f>
        <v>#N/A</v>
      </c>
    </row>
    <row r="208" spans="1:6" ht="12.75" customHeight="1" x14ac:dyDescent="0.2">
      <c r="A208" s="2" t="s">
        <v>3</v>
      </c>
      <c r="B208" s="3">
        <v>1482082</v>
      </c>
      <c r="C208" s="2" t="s">
        <v>245</v>
      </c>
      <c r="E208" s="6" t="str">
        <f>INDEX([1]!Gencod,MATCH($C208,[1]!Libellé_article,0))</f>
        <v>3288131500065</v>
      </c>
      <c r="F208" s="6" t="str">
        <f>INDEX([1]!Libellé_article,MATCH($C208,[1]!Libellé_article,0))</f>
        <v>LAI.CROISSANCE BIO,BABYBIO,6x1L</v>
      </c>
    </row>
    <row r="209" spans="1:6" ht="12.75" customHeight="1" x14ac:dyDescent="0.2">
      <c r="A209" s="2" t="s">
        <v>8</v>
      </c>
      <c r="B209" s="3">
        <v>2018386</v>
      </c>
      <c r="C209" s="2" t="s">
        <v>92</v>
      </c>
      <c r="E209" s="6" t="str">
        <f>INDEX([1]!Gencod,MATCH($C209,[1]!Libellé_article,0))</f>
        <v>3564707110952</v>
      </c>
      <c r="F209" s="6" t="str">
        <f>INDEX([1]!Libellé_article,MATCH($C209,[1]!Libellé_article,0))</f>
        <v>LANGUEDOC RGE BIO,P/BARSAN,75CL</v>
      </c>
    </row>
    <row r="210" spans="1:6" ht="12.75" customHeight="1" x14ac:dyDescent="0.2">
      <c r="A210" s="2" t="s">
        <v>3</v>
      </c>
      <c r="B210" s="3">
        <v>97799</v>
      </c>
      <c r="C210" s="2" t="s">
        <v>34</v>
      </c>
      <c r="E210" s="6" t="str">
        <f>INDEX([1]!Gencod,MATCH($C210,[1]!Libellé_article,0))</f>
        <v>8076800376999</v>
      </c>
      <c r="F210" s="6" t="str">
        <f>INDEX([1]!Libellé_article,MATCH($C210,[1]!Libellé_article,0))</f>
        <v>LASAGNE AUX OEUFS,BARILLA, 500G</v>
      </c>
    </row>
    <row r="211" spans="1:6" ht="12.75" customHeight="1" x14ac:dyDescent="0.2">
      <c r="A211" s="2" t="s">
        <v>3</v>
      </c>
      <c r="B211" s="3">
        <v>2812188</v>
      </c>
      <c r="C211" s="2" t="s">
        <v>40</v>
      </c>
      <c r="E211" s="6" t="str">
        <f>INDEX([1]!Gencod,MATCH($C211,[1]!Libellé_article,0))</f>
        <v>3036811365561</v>
      </c>
      <c r="F211" s="6" t="str">
        <f>INDEX([1]!Libellé_article,MATCH($C211,[1]!Libellé_article,0))</f>
        <v>LEGUMES ET VERMICELLES,LIEBI,1L</v>
      </c>
    </row>
    <row r="212" spans="1:6" ht="12.75" customHeight="1" x14ac:dyDescent="0.2">
      <c r="A212" s="2" t="s">
        <v>8</v>
      </c>
      <c r="B212" s="3">
        <v>599329</v>
      </c>
      <c r="C212" s="2" t="s">
        <v>57</v>
      </c>
      <c r="E212" s="6" t="str">
        <f>INDEX([1]!Gencod,MATCH($C212,[1]!Libellé_article,0))</f>
        <v>3478820023757</v>
      </c>
      <c r="F212" s="6" t="str">
        <f>INDEX([1]!Libellé_article,MATCH($C212,[1]!Libellé_article,0))</f>
        <v>LENTILLES PTS LEGUM. BIO.440ML</v>
      </c>
    </row>
    <row r="213" spans="1:6" ht="12.75" customHeight="1" x14ac:dyDescent="0.2">
      <c r="A213" s="2" t="s">
        <v>3</v>
      </c>
      <c r="B213" s="3">
        <v>3697</v>
      </c>
      <c r="C213" s="2" t="s">
        <v>59</v>
      </c>
      <c r="E213" s="6" t="str">
        <f>INDEX([1]!Gencod,MATCH($C213,[1]!Libellé_article,0))</f>
        <v>3564700005101</v>
      </c>
      <c r="F213" s="6" t="str">
        <f>INDEX([1]!Libellé_article,MATCH($C213,[1]!Libellé_article,0))</f>
        <v>LENTILLES,NOTRE JARDIN,530G</v>
      </c>
    </row>
    <row r="214" spans="1:6" ht="12.75" customHeight="1" x14ac:dyDescent="0.2">
      <c r="A214" s="2" t="s">
        <v>8</v>
      </c>
      <c r="B214" s="3">
        <v>2837063</v>
      </c>
      <c r="C214" s="2" t="s">
        <v>84</v>
      </c>
      <c r="E214" s="6" t="str">
        <f>INDEX([1]!Gencod,MATCH($C214,[1]!Libellé_article,0))</f>
        <v>3564709000114</v>
      </c>
      <c r="F214" s="6" t="str">
        <f>INDEX([1]!Libellé_article,MATCH($C214,[1]!Libellé_article,0))</f>
        <v>LIMONADE ARTISANALE,NRT,1L</v>
      </c>
    </row>
    <row r="215" spans="1:6" ht="12.75" customHeight="1" x14ac:dyDescent="0.2">
      <c r="A215" s="2" t="s">
        <v>3</v>
      </c>
      <c r="B215" s="3">
        <v>2806012</v>
      </c>
      <c r="C215" s="2" t="s">
        <v>85</v>
      </c>
      <c r="E215" s="6" t="str">
        <f>INDEX([1]!Gencod,MATCH($C215,[1]!Libellé_article,0))</f>
        <v>3564700716519</v>
      </c>
      <c r="F215" s="6" t="str">
        <f>INDEX([1]!Libellé_article,MATCH($C215,[1]!Libellé_article,0))</f>
        <v>LIMONADE ZERO,SPRINK'S,1.5L</v>
      </c>
    </row>
    <row r="216" spans="1:6" ht="12.75" customHeight="1" x14ac:dyDescent="0.2">
      <c r="A216" s="2" t="s">
        <v>8</v>
      </c>
      <c r="B216" s="3">
        <v>2295815</v>
      </c>
      <c r="C216" s="2" t="s">
        <v>234</v>
      </c>
      <c r="E216" s="6" t="e">
        <f>INDEX([1]!Gencod,MATCH($C216,[1]!Libellé_article,0))</f>
        <v>#N/A</v>
      </c>
      <c r="F216" s="6" t="e">
        <f>INDEX([1]!Libellé_article,MATCH($C216,[1]!Libellé_article,0))</f>
        <v>#N/A</v>
      </c>
    </row>
    <row r="217" spans="1:6" ht="12.75" customHeight="1" x14ac:dyDescent="0.2">
      <c r="A217" s="2" t="s">
        <v>3</v>
      </c>
      <c r="B217" s="3">
        <v>351443</v>
      </c>
      <c r="C217" s="2" t="s">
        <v>169</v>
      </c>
      <c r="E217" s="6" t="str">
        <f>INDEX([1]!Gencod,MATCH($C217,[1]!Libellé_article,0))</f>
        <v>3083680482424</v>
      </c>
      <c r="F217" s="6" t="str">
        <f>INDEX([1]!Libellé_article,MATCH($C217,[1]!Libellé_article,0))</f>
        <v>MACHE MAXI FORMAT,BONDUELL,175G</v>
      </c>
    </row>
    <row r="218" spans="1:6" ht="12.75" customHeight="1" x14ac:dyDescent="0.2">
      <c r="A218" s="2" t="s">
        <v>8</v>
      </c>
      <c r="B218" s="3">
        <v>351443</v>
      </c>
      <c r="C218" s="2" t="s">
        <v>169</v>
      </c>
      <c r="E218" s="6" t="str">
        <f>INDEX([1]!Gencod,MATCH($C218,[1]!Libellé_article,0))</f>
        <v>3083680482424</v>
      </c>
      <c r="F218" s="6" t="str">
        <f>INDEX([1]!Libellé_article,MATCH($C218,[1]!Libellé_article,0))</f>
        <v>MACHE MAXI FORMAT,BONDUELL,175G</v>
      </c>
    </row>
    <row r="219" spans="1:6" ht="12.75" customHeight="1" x14ac:dyDescent="0.2">
      <c r="A219" s="2" t="s">
        <v>3</v>
      </c>
      <c r="B219" s="3">
        <v>2614207</v>
      </c>
      <c r="C219" s="2" t="s">
        <v>13</v>
      </c>
      <c r="E219" s="6" t="str">
        <f>INDEX([1]!Gencod,MATCH($C219,[1]!Libellé_article,0))</f>
        <v>3660140912150</v>
      </c>
      <c r="F219" s="6" t="str">
        <f>INDEX([1]!Libellé_article,MATCH($C219,[1]!Libellé_article,0))</f>
        <v>MADEL.SAVANE PEPITE X8,BRO,200G</v>
      </c>
    </row>
    <row r="220" spans="1:6" ht="12.75" customHeight="1" x14ac:dyDescent="0.2">
      <c r="A220" s="2" t="s">
        <v>3</v>
      </c>
      <c r="B220" s="3">
        <v>1532072</v>
      </c>
      <c r="C220" s="2" t="s">
        <v>248</v>
      </c>
      <c r="E220" s="6" t="str">
        <f>INDEX([1]!Gencod,MATCH($C220,[1]!Libellé_article,0))</f>
        <v>3564707091749</v>
      </c>
      <c r="F220" s="6" t="str">
        <f>INDEX([1]!Libellé_article,MATCH($C220,[1]!Libellé_article,0))</f>
        <v>MADELEINE COQUIL.MGV,BIO V,250G</v>
      </c>
    </row>
    <row r="221" spans="1:6" ht="12.75" customHeight="1" x14ac:dyDescent="0.2">
      <c r="A221" s="2" t="s">
        <v>3</v>
      </c>
      <c r="B221" s="3">
        <v>2648394</v>
      </c>
      <c r="C221" s="2" t="s">
        <v>235</v>
      </c>
      <c r="E221" s="6" t="str">
        <f>INDEX([1]!Gencod,MATCH($C221,[1]!Libellé_article,0))</f>
        <v>3564700719985</v>
      </c>
      <c r="F221" s="6" t="str">
        <f>INDEX([1]!Libellé_article,MATCH($C221,[1]!Libellé_article,0))</f>
        <v>MELANGE EPICES GUACAMOLE,TA,20G</v>
      </c>
    </row>
    <row r="222" spans="1:6" ht="12.75" customHeight="1" x14ac:dyDescent="0.2">
      <c r="A222" s="2" t="s">
        <v>14</v>
      </c>
      <c r="B222" s="3">
        <v>2648394</v>
      </c>
      <c r="C222" s="2" t="s">
        <v>235</v>
      </c>
      <c r="E222" s="6" t="str">
        <f>INDEX([1]!Gencod,MATCH($C222,[1]!Libellé_article,0))</f>
        <v>3564700719985</v>
      </c>
      <c r="F222" s="6" t="str">
        <f>INDEX([1]!Libellé_article,MATCH($C222,[1]!Libellé_article,0))</f>
        <v>MELANGE EPICES GUACAMOLE,TA,20G</v>
      </c>
    </row>
    <row r="223" spans="1:6" ht="12.75" customHeight="1" x14ac:dyDescent="0.2">
      <c r="A223" s="2" t="s">
        <v>3</v>
      </c>
      <c r="B223" s="3">
        <v>1321247</v>
      </c>
      <c r="C223" s="2" t="s">
        <v>243</v>
      </c>
      <c r="E223" s="6" t="str">
        <f>INDEX([1]!Gencod,MATCH($C223,[1]!Libellé_article,0))</f>
        <v>3288131510514</v>
      </c>
      <c r="F223" s="6" t="str">
        <f>INDEX([1]!Libellé_article,MATCH($C223,[1]!Libellé_article,0))</f>
        <v>MENU LEGUMES VEAU,BABYBI,2x200G</v>
      </c>
    </row>
    <row r="224" spans="1:6" ht="12.75" customHeight="1" x14ac:dyDescent="0.2">
      <c r="A224" s="2" t="s">
        <v>8</v>
      </c>
      <c r="B224" s="3">
        <v>1321247</v>
      </c>
      <c r="C224" s="2" t="s">
        <v>243</v>
      </c>
      <c r="E224" s="6" t="str">
        <f>INDEX([1]!Gencod,MATCH($C224,[1]!Libellé_article,0))</f>
        <v>3288131510514</v>
      </c>
      <c r="F224" s="6" t="str">
        <f>INDEX([1]!Libellé_article,MATCH($C224,[1]!Libellé_article,0))</f>
        <v>MENU LEGUMES VEAU,BABYBI,2x200G</v>
      </c>
    </row>
    <row r="225" spans="1:6" ht="12.75" customHeight="1" x14ac:dyDescent="0.2">
      <c r="A225" s="2" t="s">
        <v>3</v>
      </c>
      <c r="B225" s="3">
        <v>5608</v>
      </c>
      <c r="C225" s="2" t="s">
        <v>128</v>
      </c>
      <c r="E225" s="6" t="str">
        <f>INDEX([1]!Gencod,MATCH($C225,[1]!Libellé_article,0))</f>
        <v>3394230023104</v>
      </c>
      <c r="F225" s="6" t="str">
        <f>INDEX([1]!Libellé_article,MATCH($C225,[1]!Libellé_article,0))</f>
        <v>MI CHEVRE PLATANE,180G</v>
      </c>
    </row>
    <row r="226" spans="1:6" ht="12.75" customHeight="1" x14ac:dyDescent="0.2">
      <c r="A226" s="2" t="s">
        <v>8</v>
      </c>
      <c r="B226" s="3">
        <v>2556496</v>
      </c>
      <c r="C226" s="2" t="s">
        <v>199</v>
      </c>
      <c r="E226" s="6" t="str">
        <f>INDEX([1]!Gencod,MATCH($C226,[1]!Libellé_article,0))</f>
        <v>3449865240898</v>
      </c>
      <c r="F226" s="6" t="str">
        <f>INDEX([1]!Libellé_article,MATCH($C226,[1]!Libellé_article,0))</f>
        <v>MINI BATON BERGER NAT.,S/P,100G</v>
      </c>
    </row>
    <row r="227" spans="1:6" ht="12.75" customHeight="1" x14ac:dyDescent="0.2">
      <c r="A227" s="2" t="s">
        <v>8</v>
      </c>
      <c r="B227" s="3">
        <v>2852173</v>
      </c>
      <c r="C227" s="2" t="s">
        <v>246</v>
      </c>
      <c r="E227" s="6" t="str">
        <f>INDEX([1]!Gencod,MATCH($C227,[1]!Libellé_article,0))</f>
        <v>3564707105835</v>
      </c>
      <c r="F227" s="6" t="str">
        <f>INDEX([1]!Libellé_article,MATCH($C227,[1]!Libellé_article,0))</f>
        <v>MINI CRAK.FROM.COURG,B/VIL,110G</v>
      </c>
    </row>
    <row r="228" spans="1:6" ht="12.75" customHeight="1" x14ac:dyDescent="0.2">
      <c r="A228" s="2" t="s">
        <v>3</v>
      </c>
      <c r="B228" s="3">
        <v>4003334</v>
      </c>
      <c r="C228" s="2" t="s">
        <v>95</v>
      </c>
      <c r="E228" s="6" t="str">
        <f>INDEX([1]!Gencod,MATCH($C228,[1]!Libellé_article,0))</f>
        <v>3147699110270</v>
      </c>
      <c r="F228" s="6" t="str">
        <f>INDEX([1]!Libellé_article,MATCH($C228,[1]!Libellé_article,0))</f>
        <v>Mojito saint james 14d9,70cl</v>
      </c>
    </row>
    <row r="229" spans="1:6" ht="12.75" customHeight="1" x14ac:dyDescent="0.2">
      <c r="A229" s="2" t="s">
        <v>8</v>
      </c>
      <c r="B229" s="3">
        <v>1618356</v>
      </c>
      <c r="C229" s="2" t="s">
        <v>61</v>
      </c>
      <c r="E229" s="6" t="str">
        <f>INDEX([1]!Gencod,MATCH($C229,[1]!Libellé_article,0))</f>
        <v>3450970104432</v>
      </c>
      <c r="F229" s="6" t="str">
        <f>INDEX([1]!Libellé_article,MATCH($C229,[1]!Libellé_article,0))</f>
        <v>MORCEAU THON NATURE,LISTAO,130G</v>
      </c>
    </row>
    <row r="230" spans="1:6" ht="12.75" customHeight="1" x14ac:dyDescent="0.2">
      <c r="A230" s="2" t="s">
        <v>8</v>
      </c>
      <c r="B230" s="3">
        <v>2894598</v>
      </c>
      <c r="C230" s="2" t="s">
        <v>226</v>
      </c>
      <c r="E230" s="6" t="str">
        <f>INDEX([1]!Gencod,MATCH($C230,[1]!Libellé_article,0))</f>
        <v>4015400794806</v>
      </c>
      <c r="F230" s="6" t="str">
        <f>INDEX([1]!Libellé_article,MATCH($C230,[1]!Libellé_article,0))</f>
        <v>MR PROPRE LING.ANTIBACTERIE,60P</v>
      </c>
    </row>
    <row r="231" spans="1:6" ht="12.75" customHeight="1" x14ac:dyDescent="0.2">
      <c r="A231" s="2" t="s">
        <v>3</v>
      </c>
      <c r="B231" s="3">
        <v>1077530</v>
      </c>
      <c r="C231" s="2" t="s">
        <v>70</v>
      </c>
      <c r="E231" s="6" t="str">
        <f>INDEX([1]!Gencod,MATCH($C231,[1]!Libellé_article,0))</f>
        <v>7613031478149</v>
      </c>
      <c r="F231" s="6" t="str">
        <f>INDEX([1]!Libellé_article,MATCH($C231,[1]!Libellé_article,0))</f>
        <v>NATURNES EPINARDS, 2x130G</v>
      </c>
    </row>
    <row r="232" spans="1:6" ht="12.75" customHeight="1" x14ac:dyDescent="0.2">
      <c r="A232" s="2" t="s">
        <v>8</v>
      </c>
      <c r="B232" s="3">
        <v>1077530</v>
      </c>
      <c r="C232" s="2" t="s">
        <v>70</v>
      </c>
      <c r="E232" s="6" t="str">
        <f>INDEX([1]!Gencod,MATCH($C232,[1]!Libellé_article,0))</f>
        <v>7613031478149</v>
      </c>
      <c r="F232" s="6" t="str">
        <f>INDEX([1]!Libellé_article,MATCH($C232,[1]!Libellé_article,0))</f>
        <v>NATURNES EPINARDS, 2x130G</v>
      </c>
    </row>
    <row r="233" spans="1:6" ht="12.75" customHeight="1" x14ac:dyDescent="0.2">
      <c r="A233" s="2" t="s">
        <v>3</v>
      </c>
      <c r="B233" s="3">
        <v>2793849</v>
      </c>
      <c r="C233" s="2" t="s">
        <v>19</v>
      </c>
      <c r="E233" s="6" t="e">
        <f>INDEX([1]!Gencod,MATCH($C233,[1]!Libellé_article,0))</f>
        <v>#N/A</v>
      </c>
      <c r="F233" s="6" t="e">
        <f>INDEX([1]!Libellé_article,MATCH($C233,[1]!Libellé_article,0))</f>
        <v>#N/A</v>
      </c>
    </row>
    <row r="234" spans="1:6" ht="12.75" customHeight="1" x14ac:dyDescent="0.2">
      <c r="A234" s="2" t="s">
        <v>3</v>
      </c>
      <c r="B234" s="3">
        <v>4044045</v>
      </c>
      <c r="C234" s="2" t="s">
        <v>18</v>
      </c>
      <c r="E234" s="6" t="str">
        <f>INDEX([1]!Gencod,MATCH($C234,[1]!Libellé_article,0))</f>
        <v>5053827115520</v>
      </c>
      <c r="F234" s="6" t="str">
        <f>INDEX([1]!Libellé_article,MATCH($C234,[1]!Libellé_article,0))</f>
        <v>NUTRIGRAIN CRUNCHY DUO CHO,200G</v>
      </c>
    </row>
    <row r="235" spans="1:6" ht="12.75" customHeight="1" x14ac:dyDescent="0.2">
      <c r="A235" s="2" t="s">
        <v>3</v>
      </c>
      <c r="B235" s="3">
        <v>236652</v>
      </c>
      <c r="C235" s="2" t="s">
        <v>45</v>
      </c>
      <c r="E235" s="6" t="str">
        <f>INDEX([1]!Gencod,MATCH($C235,[1]!Libellé_article,0))</f>
        <v>4012200032947</v>
      </c>
      <c r="F235" s="6" t="str">
        <f>INDEX([1]!Libellé_article,MATCH($C235,[1]!Libellé_article,0))</f>
        <v>OIGNONS FRITS    ,KUHNE,   100G</v>
      </c>
    </row>
    <row r="236" spans="1:6" ht="12.75" customHeight="1" x14ac:dyDescent="0.2">
      <c r="A236" s="2" t="s">
        <v>3</v>
      </c>
      <c r="B236" s="3">
        <v>2815005</v>
      </c>
      <c r="C236" s="2" t="s">
        <v>89</v>
      </c>
      <c r="E236" s="6" t="str">
        <f>INDEX([1]!Gencod,MATCH($C236,[1]!Libellé_article,0))</f>
        <v>3564700848739</v>
      </c>
      <c r="F236" s="6" t="str">
        <f>INDEX([1]!Libellé_article,MATCH($C236,[1]!Libellé_article,0))</f>
        <v>P.JUS ORANG.SS PULPE,JAFAD,6x1L</v>
      </c>
    </row>
    <row r="237" spans="1:6" ht="12.75" customHeight="1" x14ac:dyDescent="0.2">
      <c r="A237" s="2" t="s">
        <v>8</v>
      </c>
      <c r="B237" s="3">
        <v>2815005</v>
      </c>
      <c r="C237" s="2" t="s">
        <v>89</v>
      </c>
      <c r="E237" s="6" t="str">
        <f>INDEX([1]!Gencod,MATCH($C237,[1]!Libellé_article,0))</f>
        <v>3564700848739</v>
      </c>
      <c r="F237" s="6" t="str">
        <f>INDEX([1]!Libellé_article,MATCH($C237,[1]!Libellé_article,0))</f>
        <v>P.JUS ORANG.SS PULPE,JAFAD,6x1L</v>
      </c>
    </row>
    <row r="238" spans="1:6" ht="12.75" customHeight="1" x14ac:dyDescent="0.2">
      <c r="A238" s="2" t="s">
        <v>3</v>
      </c>
      <c r="B238" s="3">
        <v>4010553</v>
      </c>
      <c r="C238" s="2" t="s">
        <v>78</v>
      </c>
      <c r="E238" s="6" t="e">
        <f>INDEX([1]!Gencod,MATCH($C238,[1]!Libellé_article,0))</f>
        <v>#N/A</v>
      </c>
      <c r="F238" s="6" t="e">
        <f>INDEX([1]!Libellé_article,MATCH($C238,[1]!Libellé_article,0))</f>
        <v>#N/A</v>
      </c>
    </row>
    <row r="239" spans="1:6" ht="12.75" customHeight="1" x14ac:dyDescent="0.2">
      <c r="A239" s="2" t="s">
        <v>3</v>
      </c>
      <c r="B239" s="3">
        <v>1439824</v>
      </c>
      <c r="C239" s="2" t="s">
        <v>247</v>
      </c>
      <c r="E239" s="6" t="str">
        <f>INDEX([1]!Gencod,MATCH($C239,[1]!Libellé_article,0))</f>
        <v>3760049794298</v>
      </c>
      <c r="F239" s="6" t="str">
        <f>INDEX([1]!Libellé_article,MATCH($C239,[1]!Libellé_article,0))</f>
        <v>PAIN/MIE BIO CEREAL,BOULAN,500G</v>
      </c>
    </row>
    <row r="240" spans="1:6" ht="12.75" customHeight="1" x14ac:dyDescent="0.2">
      <c r="A240" s="2" t="s">
        <v>3</v>
      </c>
      <c r="B240" s="3">
        <v>1177427</v>
      </c>
      <c r="C240" s="2" t="s">
        <v>147</v>
      </c>
      <c r="E240" s="6" t="str">
        <f>INDEX([1]!Gencod,MATCH($C240,[1]!Libellé_article,0))</f>
        <v>8010721001509</v>
      </c>
      <c r="F240" s="6" t="str">
        <f>INDEX([1]!Libellé_article,MATCH($C240,[1]!Libellé_article,0))</f>
        <v>PARMIGIANO REGGIANO RAPE,60G</v>
      </c>
    </row>
    <row r="241" spans="1:6" ht="12.75" customHeight="1" x14ac:dyDescent="0.2">
      <c r="A241" s="2" t="s">
        <v>3</v>
      </c>
      <c r="B241" s="3">
        <v>586074</v>
      </c>
      <c r="C241" s="2" t="s">
        <v>38</v>
      </c>
      <c r="E241" s="6" t="str">
        <f>INDEX([1]!Gencod,MATCH($C241,[1]!Libellé_article,0))</f>
        <v>8000139004872</v>
      </c>
      <c r="F241" s="6" t="str">
        <f>INDEX([1]!Libellé_article,MATCH($C241,[1]!Libellé_article,0))</f>
        <v>PATE RADIATORI,GAROFALO,500G</v>
      </c>
    </row>
    <row r="242" spans="1:6" ht="12.75" customHeight="1" x14ac:dyDescent="0.2">
      <c r="A242" s="2" t="s">
        <v>8</v>
      </c>
      <c r="B242" s="3">
        <v>2852158</v>
      </c>
      <c r="C242" s="2" t="s">
        <v>20</v>
      </c>
      <c r="E242" s="6" t="str">
        <f>INDEX([1]!Gencod,MATCH($C242,[1]!Libellé_article,0))</f>
        <v>3478820023184</v>
      </c>
      <c r="F242" s="6" t="str">
        <f>INDEX([1]!Libellé_article,MATCH($C242,[1]!Libellé_article,0))</f>
        <v>PATE TART. NOIS CACAO BIO.350G</v>
      </c>
    </row>
    <row r="243" spans="1:6" ht="12.75" customHeight="1" x14ac:dyDescent="0.2">
      <c r="A243" s="2" t="s">
        <v>3</v>
      </c>
      <c r="B243" s="3">
        <v>2806755</v>
      </c>
      <c r="C243" s="2" t="s">
        <v>225</v>
      </c>
      <c r="E243" s="6" t="str">
        <f>INDEX([1]!Gencod,MATCH($C243,[1]!Libellé_article,0))</f>
        <v>8710908481529</v>
      </c>
      <c r="F243" s="6" t="str">
        <f>INDEX([1]!Libellé_article,MATCH($C243,[1]!Libellé_article,0))</f>
        <v>PERSIL LIQ.BQT PROVENC 57LAV,4L</v>
      </c>
    </row>
    <row r="244" spans="1:6" ht="12.75" customHeight="1" x14ac:dyDescent="0.2">
      <c r="A244" s="2" t="s">
        <v>8</v>
      </c>
      <c r="B244" s="3">
        <v>2806755</v>
      </c>
      <c r="C244" s="2" t="s">
        <v>225</v>
      </c>
      <c r="E244" s="6" t="str">
        <f>INDEX([1]!Gencod,MATCH($C244,[1]!Libellé_article,0))</f>
        <v>8710908481529</v>
      </c>
      <c r="F244" s="6" t="str">
        <f>INDEX([1]!Libellé_article,MATCH($C244,[1]!Libellé_article,0))</f>
        <v>PERSIL LIQ.BQT PROVENC 57LAV,4L</v>
      </c>
    </row>
    <row r="245" spans="1:6" ht="12.75" customHeight="1" x14ac:dyDescent="0.2">
      <c r="A245" s="2" t="s">
        <v>3</v>
      </c>
      <c r="B245" s="3">
        <v>2806754</v>
      </c>
      <c r="C245" s="2" t="s">
        <v>224</v>
      </c>
      <c r="E245" s="6" t="str">
        <f>INDEX([1]!Gencod,MATCH($C245,[1]!Libellé_article,0))</f>
        <v>8710908481536</v>
      </c>
      <c r="F245" s="6" t="str">
        <f>INDEX([1]!Libellé_article,MATCH($C245,[1]!Libellé_article,0))</f>
        <v>PERSIL LIQUIDE AMANDE 57LAV,4L</v>
      </c>
    </row>
    <row r="246" spans="1:6" ht="12.75" customHeight="1" x14ac:dyDescent="0.2">
      <c r="A246" s="2" t="s">
        <v>8</v>
      </c>
      <c r="B246" s="3">
        <v>2806754</v>
      </c>
      <c r="C246" s="2" t="s">
        <v>224</v>
      </c>
      <c r="E246" s="6" t="str">
        <f>INDEX([1]!Gencod,MATCH($C246,[1]!Libellé_article,0))</f>
        <v>8710908481536</v>
      </c>
      <c r="F246" s="6" t="str">
        <f>INDEX([1]!Libellé_article,MATCH($C246,[1]!Libellé_article,0))</f>
        <v>PERSIL LIQUIDE AMANDE 57LAV,4L</v>
      </c>
    </row>
    <row r="247" spans="1:6" ht="12.75" customHeight="1" x14ac:dyDescent="0.2">
      <c r="A247" s="2" t="s">
        <v>3</v>
      </c>
      <c r="B247" s="3">
        <v>1165935</v>
      </c>
      <c r="C247" s="2" t="s">
        <v>180</v>
      </c>
      <c r="E247" s="6" t="str">
        <f>INDEX([1]!Gencod,MATCH($C247,[1]!Libellé_article,0))</f>
        <v>3230890026546</v>
      </c>
      <c r="F247" s="6" t="str">
        <f>INDEX([1]!Libellé_article,MATCH($C247,[1]!Libellé_article,0))</f>
        <v>PILON PLET BLC BQ S/ATMO,M,750G</v>
      </c>
    </row>
    <row r="248" spans="1:6" ht="12.75" customHeight="1" x14ac:dyDescent="0.2">
      <c r="A248" s="2" t="s">
        <v>8</v>
      </c>
      <c r="B248" s="3">
        <v>2693534</v>
      </c>
      <c r="C248" s="2" t="s">
        <v>202</v>
      </c>
      <c r="E248" s="6" t="str">
        <f>INDEX([1]!Gencod,MATCH($C248,[1]!Libellé_article,0))</f>
        <v>3242273204052</v>
      </c>
      <c r="F248" s="6" t="str">
        <f>INDEX([1]!Libellé_article,MATCH($C248,[1]!Libellé_article,0))</f>
        <v>PIZ L'OVALE JBON/FROM,SODE,200G</v>
      </c>
    </row>
    <row r="249" spans="1:6" ht="12.75" customHeight="1" x14ac:dyDescent="0.2">
      <c r="A249" s="2" t="s">
        <v>3</v>
      </c>
      <c r="B249" s="3">
        <v>4011349</v>
      </c>
      <c r="C249" s="2" t="s">
        <v>177</v>
      </c>
      <c r="E249" s="6" t="str">
        <f>INDEX([1]!Gencod,MATCH($C249,[1]!Libellé_article,0))</f>
        <v>3159580007941</v>
      </c>
      <c r="F249" s="6" t="str">
        <f>INDEX([1]!Libellé_article,MATCH($C249,[1]!Libellé_article,0))</f>
        <v>Plet fermier jne st sever,1.3kg</v>
      </c>
    </row>
    <row r="250" spans="1:6" ht="12.75" customHeight="1" x14ac:dyDescent="0.2">
      <c r="A250" s="2" t="s">
        <v>36</v>
      </c>
      <c r="B250" s="3">
        <v>614571</v>
      </c>
      <c r="C250" s="2" t="s">
        <v>157</v>
      </c>
      <c r="E250" s="6" t="e">
        <f>INDEX([1]!Gencod,MATCH($C250,[1]!Libellé_article,0))</f>
        <v>#N/A</v>
      </c>
      <c r="F250" s="6" t="e">
        <f>INDEX([1]!Libellé_article,MATCH($C250,[1]!Libellé_article,0))</f>
        <v>#N/A</v>
      </c>
    </row>
    <row r="251" spans="1:6" ht="12.75" customHeight="1" x14ac:dyDescent="0.2">
      <c r="A251" s="2" t="s">
        <v>3</v>
      </c>
      <c r="B251" s="3">
        <v>19737</v>
      </c>
      <c r="C251" s="2" t="s">
        <v>53</v>
      </c>
      <c r="E251" s="6" t="str">
        <f>INDEX([1]!Gencod,MATCH($C251,[1]!Libellé_article,0))</f>
        <v>3080920100261</v>
      </c>
      <c r="F251" s="6" t="str">
        <f>INDEX([1]!Libellé_article,MATCH($C251,[1]!Libellé_article,0))</f>
        <v>POIRE WILLIAM 4/4, S/MAMET,455G</v>
      </c>
    </row>
    <row r="252" spans="1:6" ht="12.75" customHeight="1" x14ac:dyDescent="0.2">
      <c r="A252" s="2" t="s">
        <v>8</v>
      </c>
      <c r="B252" s="3">
        <v>505413</v>
      </c>
      <c r="C252" s="2" t="s">
        <v>166</v>
      </c>
      <c r="E252" s="6" t="str">
        <f>INDEX([1]!Gencod,MATCH($C252,[1]!Libellé_article,0))</f>
        <v>0201919</v>
      </c>
      <c r="F252" s="6" t="str">
        <f>INDEX([1]!Libellé_article,MATCH($C252,[1]!Libellé_article,0))</f>
        <v>POIVRON VERT LONG 5KG MAROC</v>
      </c>
    </row>
    <row r="253" spans="1:6" ht="12.75" customHeight="1" x14ac:dyDescent="0.2">
      <c r="A253" s="2" t="s">
        <v>3</v>
      </c>
      <c r="B253" s="3">
        <v>423197</v>
      </c>
      <c r="C253" s="2" t="s">
        <v>241</v>
      </c>
      <c r="E253" s="6" t="str">
        <f>INDEX([1]!Gencod,MATCH($C253,[1]!Libellé_article,0))</f>
        <v>3288131510767</v>
      </c>
      <c r="F253" s="6" t="str">
        <f>INDEX([1]!Libellé_article,MATCH($C253,[1]!Libellé_article,0))</f>
        <v>POMME/PRUNEAU,BABYBIO,2x130G</v>
      </c>
    </row>
    <row r="254" spans="1:6" ht="12.75" customHeight="1" x14ac:dyDescent="0.2">
      <c r="A254" s="2" t="s">
        <v>8</v>
      </c>
      <c r="B254" s="3">
        <v>423197</v>
      </c>
      <c r="C254" s="2" t="s">
        <v>241</v>
      </c>
      <c r="E254" s="6" t="str">
        <f>INDEX([1]!Gencod,MATCH($C254,[1]!Libellé_article,0))</f>
        <v>3288131510767</v>
      </c>
      <c r="F254" s="6" t="str">
        <f>INDEX([1]!Libellé_article,MATCH($C254,[1]!Libellé_article,0))</f>
        <v>POMME/PRUNEAU,BABYBIO,2x130G</v>
      </c>
    </row>
    <row r="255" spans="1:6" ht="12.75" customHeight="1" x14ac:dyDescent="0.2">
      <c r="A255" s="2" t="s">
        <v>8</v>
      </c>
      <c r="B255" s="3">
        <v>1472828</v>
      </c>
      <c r="C255" s="2" t="s">
        <v>75</v>
      </c>
      <c r="E255" s="6" t="str">
        <f>INDEX([1]!Gencod,MATCH($C255,[1]!Libellé_article,0))</f>
        <v>7613031552160</v>
      </c>
      <c r="F255" s="6" t="str">
        <f>INDEX([1]!Libellé_article,MATCH($C255,[1]!Libellé_article,0))</f>
        <v>POMME/PRUNEAU,NATURNES,4x130G</v>
      </c>
    </row>
    <row r="256" spans="1:6" ht="12.75" customHeight="1" x14ac:dyDescent="0.2">
      <c r="A256" s="2" t="s">
        <v>3</v>
      </c>
      <c r="B256" s="3">
        <v>4015741</v>
      </c>
      <c r="C256" s="2" t="s">
        <v>56</v>
      </c>
      <c r="E256" s="6" t="str">
        <f>INDEX([1]!Gencod,MATCH($C256,[1]!Libellé_article,0))</f>
        <v>3021762412280</v>
      </c>
      <c r="F256" s="6" t="str">
        <f>INDEX([1]!Libellé_article,MATCH($C256,[1]!Libellé_article,0))</f>
        <v>POM'POTES 4 PARFUMS,SSA,12x90G</v>
      </c>
    </row>
    <row r="257" spans="1:6" ht="12.75" customHeight="1" x14ac:dyDescent="0.2">
      <c r="A257" s="2" t="s">
        <v>8</v>
      </c>
      <c r="B257" s="3">
        <v>1733892</v>
      </c>
      <c r="C257" s="2" t="s">
        <v>175</v>
      </c>
      <c r="E257" s="6" t="e">
        <f>INDEX([1]!Gencod,MATCH($C257,[1]!Libellé_article,0))</f>
        <v>#N/A</v>
      </c>
      <c r="F257" s="6" t="e">
        <f>INDEX([1]!Libellé_article,MATCH($C257,[1]!Libellé_article,0))</f>
        <v>#N/A</v>
      </c>
    </row>
    <row r="258" spans="1:6" ht="12.75" customHeight="1" x14ac:dyDescent="0.2">
      <c r="A258" s="2" t="s">
        <v>3</v>
      </c>
      <c r="B258" s="3">
        <v>1449951</v>
      </c>
      <c r="C258" s="2" t="s">
        <v>244</v>
      </c>
      <c r="E258" s="6" t="str">
        <f>INDEX([1]!Gencod,MATCH($C258,[1]!Libellé_article,0))</f>
        <v>3288131510644</v>
      </c>
      <c r="F258" s="6" t="str">
        <f>INDEX([1]!Libellé_article,MATCH($C258,[1]!Libellé_article,0))</f>
        <v>Pot leg.canar.fermi,baby,2x200g</v>
      </c>
    </row>
    <row r="259" spans="1:6" ht="12.75" customHeight="1" x14ac:dyDescent="0.2">
      <c r="A259" s="2" t="s">
        <v>3</v>
      </c>
      <c r="B259" s="3">
        <v>2836083</v>
      </c>
      <c r="C259" s="2" t="s">
        <v>42</v>
      </c>
      <c r="E259" s="6" t="str">
        <f>INDEX([1]!Gencod,MATCH($C259,[1]!Libellé_article,0))</f>
        <v>8710908960956</v>
      </c>
      <c r="F259" s="6" t="str">
        <f>INDEX([1]!Libellé_article,MATCH($C259,[1]!Libellé_article,0))</f>
        <v>POTAGE DOUCEUR 8 LEGUM,KNO,50CL</v>
      </c>
    </row>
    <row r="260" spans="1:6" ht="12.75" customHeight="1" x14ac:dyDescent="0.2">
      <c r="A260" s="2" t="s">
        <v>3</v>
      </c>
      <c r="B260" s="3">
        <v>1656503</v>
      </c>
      <c r="C260" s="2" t="s">
        <v>176</v>
      </c>
      <c r="E260" s="6" t="str">
        <f>INDEX([1]!Gencod,MATCH($C260,[1]!Libellé_article,0))</f>
        <v>3230890568299</v>
      </c>
      <c r="F260" s="6" t="str">
        <f>INDEX([1]!Libellé_article,MATCH($C260,[1]!Libellé_article,0))</f>
        <v>POULET BLANC S/ATM,MAITRE,1.3KG</v>
      </c>
    </row>
    <row r="261" spans="1:6" ht="12.75" customHeight="1" x14ac:dyDescent="0.2">
      <c r="A261" s="2" t="s">
        <v>3</v>
      </c>
      <c r="B261" s="3">
        <v>4029443</v>
      </c>
      <c r="C261" s="2" t="s">
        <v>178</v>
      </c>
      <c r="E261" s="6" t="str">
        <f>INDEX([1]!Gencod,MATCH($C261,[1]!Libellé_article,0))</f>
        <v>3238990478074</v>
      </c>
      <c r="F261" s="6" t="str">
        <f>INDEX([1]!Libellé_article,MATCH($C261,[1]!Libellé_article,0))</f>
        <v>POULET DE LOUE BLANC,1,25Kg</v>
      </c>
    </row>
    <row r="262" spans="1:6" ht="12.75" customHeight="1" x14ac:dyDescent="0.2">
      <c r="A262" s="2" t="s">
        <v>3</v>
      </c>
      <c r="B262" s="3">
        <v>1208582</v>
      </c>
      <c r="C262" s="2" t="s">
        <v>242</v>
      </c>
      <c r="E262" s="6" t="str">
        <f>INDEX([1]!Gencod,MATCH($C262,[1]!Libellé_article,0))</f>
        <v>3288131501628</v>
      </c>
      <c r="F262" s="6" t="str">
        <f>INDEX([1]!Libellé_article,MATCH($C262,[1]!Libellé_article,0))</f>
        <v>PTIPLAT PTI LEGU/AGNEA,BAB,230G</v>
      </c>
    </row>
    <row r="263" spans="1:6" ht="12.75" customHeight="1" x14ac:dyDescent="0.2">
      <c r="A263" s="2" t="s">
        <v>3</v>
      </c>
      <c r="B263" s="3">
        <v>2799553</v>
      </c>
      <c r="C263" s="2" t="s">
        <v>108</v>
      </c>
      <c r="E263" s="6" t="str">
        <f>INDEX([1]!Gencod,MATCH($C263,[1]!Libellé_article,0))</f>
        <v>3329770057258</v>
      </c>
      <c r="F263" s="6" t="str">
        <f>INDEX([1]!Libellé_article,MATCH($C263,[1]!Libellé_article,0))</f>
        <v>PTIT FILOUS TUBS FRT RGE,,480G</v>
      </c>
    </row>
    <row r="264" spans="1:6" ht="12.75" customHeight="1" x14ac:dyDescent="0.2">
      <c r="A264" s="2" t="s">
        <v>8</v>
      </c>
      <c r="B264" s="3">
        <v>2852154</v>
      </c>
      <c r="C264" s="2" t="s">
        <v>77</v>
      </c>
      <c r="E264" s="6" t="str">
        <f>INDEX([1]!Gencod,MATCH($C264,[1]!Libellé_article,0))</f>
        <v>3478820088879</v>
      </c>
      <c r="F264" s="6" t="str">
        <f>INDEX([1]!Libellé_article,MATCH($C264,[1]!Libellé_article,0))</f>
        <v>PUR JUS CITR VT BIO JARDIN.25CL</v>
      </c>
    </row>
    <row r="265" spans="1:6" ht="12.75" customHeight="1" x14ac:dyDescent="0.2">
      <c r="A265" s="2" t="s">
        <v>3</v>
      </c>
      <c r="B265" s="3">
        <v>1618441</v>
      </c>
      <c r="C265" s="2" t="s">
        <v>30</v>
      </c>
      <c r="E265" s="6" t="str">
        <f>INDEX([1]!Gencod,MATCH($C265,[1]!Libellé_article,0))</f>
        <v>80785293</v>
      </c>
      <c r="F265" s="6" t="str">
        <f>INDEX([1]!Libellé_article,MATCH($C265,[1]!Libellé_article,0))</f>
        <v>PURE FRESH CHLORO, MENTOS ,100G</v>
      </c>
    </row>
    <row r="266" spans="1:6" ht="12.75" customHeight="1" x14ac:dyDescent="0.2">
      <c r="A266" s="2" t="s">
        <v>3</v>
      </c>
      <c r="B266" s="3">
        <v>2799251</v>
      </c>
      <c r="C266" s="2" t="s">
        <v>74</v>
      </c>
      <c r="E266" s="6" t="str">
        <f>INDEX([1]!Gencod,MATCH($C266,[1]!Libellé_article,0))</f>
        <v>3041091097408</v>
      </c>
      <c r="F266" s="6" t="str">
        <f>INDEX([1]!Libellé_article,MATCH($C266,[1]!Libellé_article,0))</f>
        <v>PUREE ARTICH.CABILL,BLED,2x200G</v>
      </c>
    </row>
    <row r="267" spans="1:6" ht="12.75" customHeight="1" x14ac:dyDescent="0.2">
      <c r="A267" s="2" t="s">
        <v>3</v>
      </c>
      <c r="B267" s="3">
        <v>2799242</v>
      </c>
      <c r="C267" s="2" t="s">
        <v>73</v>
      </c>
      <c r="E267" s="6" t="str">
        <f>INDEX([1]!Gencod,MATCH($C267,[1]!Libellé_article,0))</f>
        <v>3041091097590</v>
      </c>
      <c r="F267" s="6" t="str">
        <f>INDEX([1]!Libellé_article,MATCH($C267,[1]!Libellé_article,0))</f>
        <v>PUREE PANAIS DINDE,BLEDI,2x200G</v>
      </c>
    </row>
    <row r="268" spans="1:6" ht="12.75" customHeight="1" x14ac:dyDescent="0.2">
      <c r="A268" s="2" t="s">
        <v>8</v>
      </c>
      <c r="B268" s="3">
        <v>2852153</v>
      </c>
      <c r="C268" s="2" t="s">
        <v>63</v>
      </c>
      <c r="E268" s="6" t="str">
        <f>INDEX([1]!Gencod,MATCH($C268,[1]!Libellé_article,0))</f>
        <v>3478820003193</v>
      </c>
      <c r="F268" s="6" t="str">
        <f>INDEX([1]!Libellé_article,MATCH($C268,[1]!Libellé_article,0))</f>
        <v>QUINOA POULET SESAME BIO.250G</v>
      </c>
    </row>
    <row r="269" spans="1:6" ht="12.75" customHeight="1" x14ac:dyDescent="0.2">
      <c r="A269" s="2" t="s">
        <v>3</v>
      </c>
      <c r="B269" s="3">
        <v>2678944</v>
      </c>
      <c r="C269" s="2" t="s">
        <v>143</v>
      </c>
      <c r="E269" s="6" t="str">
        <f>INDEX([1]!Gencod,MATCH($C269,[1]!Libellé_article,0))</f>
        <v>3564700768419</v>
      </c>
      <c r="F269" s="6" t="str">
        <f>INDEX([1]!Libellé_article,MATCH($C269,[1]!Libellé_article,0))</f>
        <v>RACLETTE TRANCHES XXL,,480G</v>
      </c>
    </row>
    <row r="270" spans="1:6" ht="12.75" customHeight="1" x14ac:dyDescent="0.2">
      <c r="A270" s="2" t="s">
        <v>8</v>
      </c>
      <c r="B270" s="3">
        <v>445018</v>
      </c>
      <c r="C270" s="2" t="s">
        <v>58</v>
      </c>
      <c r="E270" s="6" t="str">
        <f>INDEX([1]!Gencod,MATCH($C270,[1]!Libellé_article,0))</f>
        <v>3307130803004</v>
      </c>
      <c r="F270" s="6" t="str">
        <f>INDEX([1]!Libellé_article,MATCH($C270,[1]!Libellé_article,0))</f>
        <v>RATATOUIL BIO JARDIN BIO.720ML</v>
      </c>
    </row>
    <row r="271" spans="1:6" ht="12.75" customHeight="1" x14ac:dyDescent="0.2">
      <c r="A271" s="2" t="s">
        <v>3</v>
      </c>
      <c r="B271" s="3">
        <v>62273</v>
      </c>
      <c r="C271" s="2" t="s">
        <v>94</v>
      </c>
      <c r="E271" s="6" t="str">
        <f>INDEX([1]!Gencod,MATCH($C271,[1]!Libellé_article,0))</f>
        <v>3255537505079</v>
      </c>
      <c r="F271" s="6" t="str">
        <f>INDEX([1]!Libellé_article,MATCH($C271,[1]!Libellé_article,0))</f>
        <v>RHUM S/JAMES IMPER.BLC 40D,70CL</v>
      </c>
    </row>
    <row r="272" spans="1:6" ht="12.75" customHeight="1" x14ac:dyDescent="0.2">
      <c r="A272" s="2" t="s">
        <v>8</v>
      </c>
      <c r="B272" s="3">
        <v>2445034</v>
      </c>
      <c r="C272" s="2" t="s">
        <v>94</v>
      </c>
      <c r="E272" s="6" t="str">
        <f>INDEX([1]!Gencod,MATCH($C272,[1]!Libellé_article,0))</f>
        <v>3255537505079</v>
      </c>
      <c r="F272" s="6" t="str">
        <f>INDEX([1]!Libellé_article,MATCH($C272,[1]!Libellé_article,0))</f>
        <v>RHUM S/JAMES IMPER.BLC 40D,70CL</v>
      </c>
    </row>
    <row r="273" spans="1:6" ht="12.75" customHeight="1" x14ac:dyDescent="0.2">
      <c r="A273" s="2" t="s">
        <v>3</v>
      </c>
      <c r="B273" s="3">
        <v>2796545</v>
      </c>
      <c r="C273" s="2" t="s">
        <v>39</v>
      </c>
      <c r="E273" s="6" t="str">
        <f>INDEX([1]!Gencod,MATCH($C273,[1]!Libellé_article,0))</f>
        <v>3487400002099</v>
      </c>
      <c r="F273" s="6" t="str">
        <f>INDEX([1]!Libellé_article,MATCH($C273,[1]!Libellé_article,0))</f>
        <v>RIZ MEDITERRANE 2MN,U/BENS,250G</v>
      </c>
    </row>
    <row r="274" spans="1:6" ht="12.75" customHeight="1" x14ac:dyDescent="0.2">
      <c r="A274" s="2" t="s">
        <v>3</v>
      </c>
      <c r="B274" s="3">
        <v>2846138</v>
      </c>
      <c r="C274" s="2" t="s">
        <v>6</v>
      </c>
      <c r="E274" s="6" t="e">
        <f>INDEX([1]!Gencod,MATCH($C274,[1]!Libellé_article,0))</f>
        <v>#N/A</v>
      </c>
      <c r="F274" s="6" t="e">
        <f>INDEX([1]!Libellé_article,MATCH($C274,[1]!Libellé_article,0))</f>
        <v>#N/A</v>
      </c>
    </row>
    <row r="275" spans="1:6" ht="12.75" customHeight="1" x14ac:dyDescent="0.2">
      <c r="A275" s="2" t="s">
        <v>8</v>
      </c>
      <c r="B275" s="3">
        <v>2906506</v>
      </c>
      <c r="C275" s="2" t="s">
        <v>6</v>
      </c>
      <c r="E275" s="6" t="e">
        <f>INDEX([1]!Gencod,MATCH($C275,[1]!Libellé_article,0))</f>
        <v>#N/A</v>
      </c>
      <c r="F275" s="6" t="e">
        <f>INDEX([1]!Libellé_article,MATCH($C275,[1]!Libellé_article,0))</f>
        <v>#N/A</v>
      </c>
    </row>
    <row r="276" spans="1:6" ht="12.75" customHeight="1" x14ac:dyDescent="0.2">
      <c r="A276" s="2" t="s">
        <v>3</v>
      </c>
      <c r="B276" s="3">
        <v>1530483</v>
      </c>
      <c r="C276" s="2" t="s">
        <v>172</v>
      </c>
      <c r="E276" s="6" t="str">
        <f>INDEX([1]!Gencod,MATCH($C276,[1]!Libellé_article,0))</f>
        <v>3083680994606</v>
      </c>
      <c r="F276" s="6" t="str">
        <f>INDEX([1]!Libellé_article,MATCH($C276,[1]!Libellé_article,0))</f>
        <v>SALADE MESCLUN MAXI,BONDUE,145G</v>
      </c>
    </row>
    <row r="277" spans="1:6" ht="12.75" customHeight="1" x14ac:dyDescent="0.2">
      <c r="A277" s="2" t="s">
        <v>8</v>
      </c>
      <c r="B277" s="3">
        <v>1530483</v>
      </c>
      <c r="C277" s="2" t="s">
        <v>172</v>
      </c>
      <c r="E277" s="6" t="str">
        <f>INDEX([1]!Gencod,MATCH($C277,[1]!Libellé_article,0))</f>
        <v>3083680994606</v>
      </c>
      <c r="F277" s="6" t="str">
        <f>INDEX([1]!Libellé_article,MATCH($C277,[1]!Libellé_article,0))</f>
        <v>SALADE MESCLUN MAXI,BONDUE,145G</v>
      </c>
    </row>
    <row r="278" spans="1:6" ht="12.75" customHeight="1" x14ac:dyDescent="0.2">
      <c r="A278" s="2" t="s">
        <v>3</v>
      </c>
      <c r="B278" s="3">
        <v>296223</v>
      </c>
      <c r="C278" s="2" t="s">
        <v>49</v>
      </c>
      <c r="E278" s="6" t="str">
        <f>INDEX([1]!Gencod,MATCH($C278,[1]!Libellé_article,0))</f>
        <v>8001060001329</v>
      </c>
      <c r="F278" s="6" t="str">
        <f>INDEX([1]!Libellé_article,MATCH($C278,[1]!Libellé_article,0))</f>
        <v>SAUCE ARRABBIATA,PASTAGUST,190G</v>
      </c>
    </row>
    <row r="279" spans="1:6" ht="12.75" customHeight="1" x14ac:dyDescent="0.2">
      <c r="A279" s="2" t="s">
        <v>14</v>
      </c>
      <c r="B279" s="3">
        <v>1208756</v>
      </c>
      <c r="C279" s="2" t="s">
        <v>46</v>
      </c>
      <c r="E279" s="6" t="str">
        <f>INDEX([1]!Gencod,MATCH($C279,[1]!Libellé_article,0))</f>
        <v>3021690017359</v>
      </c>
      <c r="F279" s="6" t="str">
        <f>INDEX([1]!Libellé_article,MATCH($C279,[1]!Libellé_article,0))</f>
        <v>SAUCE BOLOGNAISE,ZAPETTI,380G</v>
      </c>
    </row>
    <row r="280" spans="1:6" ht="12.75" customHeight="1" x14ac:dyDescent="0.2">
      <c r="A280" s="2" t="s">
        <v>8</v>
      </c>
      <c r="B280" s="3">
        <v>445027</v>
      </c>
      <c r="C280" s="2" t="s">
        <v>238</v>
      </c>
      <c r="E280" s="6" t="e">
        <f>INDEX([1]!Gencod,MATCH($C280,[1]!Libellé_article,0))</f>
        <v>#N/A</v>
      </c>
      <c r="F280" s="6" t="e">
        <f>INDEX([1]!Libellé_article,MATCH($C280,[1]!Libellé_article,0))</f>
        <v>#N/A</v>
      </c>
    </row>
    <row r="281" spans="1:6" ht="12.75" customHeight="1" x14ac:dyDescent="0.2">
      <c r="A281" s="2" t="s">
        <v>8</v>
      </c>
      <c r="B281" s="3">
        <v>2637140</v>
      </c>
      <c r="C281" s="2" t="s">
        <v>238</v>
      </c>
      <c r="E281" s="6" t="e">
        <f>INDEX([1]!Gencod,MATCH($C281,[1]!Libellé_article,0))</f>
        <v>#N/A</v>
      </c>
      <c r="F281" s="6" t="e">
        <f>INDEX([1]!Libellé_article,MATCH($C281,[1]!Libellé_article,0))</f>
        <v>#N/A</v>
      </c>
    </row>
    <row r="282" spans="1:6" ht="12.75" customHeight="1" x14ac:dyDescent="0.2">
      <c r="A282" s="2" t="s">
        <v>3</v>
      </c>
      <c r="B282" s="3">
        <v>2927531</v>
      </c>
      <c r="C282" s="2" t="s">
        <v>201</v>
      </c>
      <c r="E282" s="6" t="str">
        <f>INDEX([1]!Gencod,MATCH($C282,[1]!Libellé_article,0))</f>
        <v>3450160005051</v>
      </c>
      <c r="F282" s="6" t="str">
        <f>INDEX([1]!Libellé_article,MATCH($C282,[1]!Libellé_article,0))</f>
        <v>SAUCISSE LA FINE ST AGAUNE,200G</v>
      </c>
    </row>
    <row r="283" spans="1:6" ht="12.75" customHeight="1" x14ac:dyDescent="0.2">
      <c r="A283" s="2" t="s">
        <v>8</v>
      </c>
      <c r="B283" s="3">
        <v>487484</v>
      </c>
      <c r="C283" s="2" t="s">
        <v>200</v>
      </c>
      <c r="E283" s="6" t="str">
        <f>INDEX([1]!Gencod,MATCH($C283,[1]!Libellé_article,0))</f>
        <v>3564700132258</v>
      </c>
      <c r="F283" s="6" t="str">
        <f>INDEX([1]!Libellé_article,MATCH($C283,[1]!Libellé_article,0))</f>
        <v>SAUCISSE SEC/DTE,BOX LAB/R,250G</v>
      </c>
    </row>
    <row r="284" spans="1:6" ht="12.75" customHeight="1" x14ac:dyDescent="0.2">
      <c r="A284" s="2" t="s">
        <v>8</v>
      </c>
      <c r="B284" s="3">
        <v>100780</v>
      </c>
      <c r="C284" s="2" t="s">
        <v>211</v>
      </c>
      <c r="E284" s="6" t="str">
        <f>INDEX([1]!Gencod,MATCH($C284,[1]!Libellé_article,0))</f>
        <v>3033615771741</v>
      </c>
      <c r="F284" s="6" t="str">
        <f>INDEX([1]!Libellé_article,MATCH($C284,[1]!Libellé_article,0))</f>
        <v>SAUM.FUME NORV.3/4PERS.,LA,150G</v>
      </c>
    </row>
    <row r="285" spans="1:6" ht="12.75" customHeight="1" x14ac:dyDescent="0.2">
      <c r="A285" s="2" t="s">
        <v>3</v>
      </c>
      <c r="B285" s="3">
        <v>2096147</v>
      </c>
      <c r="C285" s="2" t="s">
        <v>232</v>
      </c>
      <c r="E285" s="6" t="e">
        <f>INDEX([1]!Gencod,MATCH($C285,[1]!Libellé_article,0))</f>
        <v>#N/A</v>
      </c>
      <c r="F285" s="6" t="e">
        <f>INDEX([1]!Libellé_article,MATCH($C285,[1]!Libellé_article,0))</f>
        <v>#N/A</v>
      </c>
    </row>
    <row r="286" spans="1:6" ht="12.75" customHeight="1" x14ac:dyDescent="0.2">
      <c r="A286" s="2" t="s">
        <v>3</v>
      </c>
      <c r="B286" s="3">
        <v>771259</v>
      </c>
      <c r="C286" s="2" t="s">
        <v>15</v>
      </c>
      <c r="E286" s="6" t="str">
        <f>INDEX([1]!Gencod,MATCH($C286,[1]!Libellé_article,0))</f>
        <v>5050083286131</v>
      </c>
      <c r="F286" s="6" t="str">
        <f>INDEX([1]!Libellé_article,MATCH($C286,[1]!Libellé_article,0))</f>
        <v>SPECIAL K CHOCO LAIT,KELLO,550G</v>
      </c>
    </row>
    <row r="287" spans="1:6" ht="12.75" customHeight="1" x14ac:dyDescent="0.2">
      <c r="A287" s="2" t="s">
        <v>3</v>
      </c>
      <c r="B287" s="3">
        <v>142323</v>
      </c>
      <c r="C287" s="2" t="s">
        <v>86</v>
      </c>
      <c r="E287" s="6" t="str">
        <f>INDEX([1]!Gencod,MATCH($C287,[1]!Libellé_article,0))</f>
        <v>5449000012241</v>
      </c>
      <c r="F287" s="6" t="str">
        <f>INDEX([1]!Libellé_article,MATCH($C287,[1]!Libellé_article,0))</f>
        <v>SPRITE BOITE ,6X33CL</v>
      </c>
    </row>
    <row r="288" spans="1:6" ht="12.75" customHeight="1" x14ac:dyDescent="0.2">
      <c r="A288" s="2" t="s">
        <v>8</v>
      </c>
      <c r="B288" s="3">
        <v>142323</v>
      </c>
      <c r="C288" s="2" t="s">
        <v>86</v>
      </c>
      <c r="E288" s="6" t="str">
        <f>INDEX([1]!Gencod,MATCH($C288,[1]!Libellé_article,0))</f>
        <v>5449000012241</v>
      </c>
      <c r="F288" s="6" t="str">
        <f>INDEX([1]!Libellé_article,MATCH($C288,[1]!Libellé_article,0))</f>
        <v>SPRITE BOITE ,6X33CL</v>
      </c>
    </row>
    <row r="289" spans="1:6" ht="12.75" customHeight="1" x14ac:dyDescent="0.2">
      <c r="A289" s="2" t="s">
        <v>3</v>
      </c>
      <c r="B289" s="3">
        <v>4045776</v>
      </c>
      <c r="C289" s="2" t="s">
        <v>131</v>
      </c>
      <c r="E289" s="6" t="str">
        <f>INDEX([1]!Gencod,MATCH($C289,[1]!Libellé_article,0))</f>
        <v>3523230029681</v>
      </c>
      <c r="F289" s="6" t="str">
        <f>INDEX([1]!Libellé_article,MATCH($C289,[1]!Libellé_article,0))</f>
        <v>STE MAURE FAMILIAL 45%MG,,300G</v>
      </c>
    </row>
    <row r="290" spans="1:6" ht="12.75" customHeight="1" x14ac:dyDescent="0.2">
      <c r="A290" s="2" t="s">
        <v>8</v>
      </c>
      <c r="B290" s="3">
        <v>4045776</v>
      </c>
      <c r="C290" s="2" t="s">
        <v>131</v>
      </c>
      <c r="E290" s="6" t="str">
        <f>INDEX([1]!Gencod,MATCH($C290,[1]!Libellé_article,0))</f>
        <v>3523230029681</v>
      </c>
      <c r="F290" s="6" t="str">
        <f>INDEX([1]!Libellé_article,MATCH($C290,[1]!Libellé_article,0))</f>
        <v>STE MAURE FAMILIAL 45%MG,,300G</v>
      </c>
    </row>
    <row r="291" spans="1:6" ht="12.75" customHeight="1" x14ac:dyDescent="0.2">
      <c r="A291" s="2" t="s">
        <v>3</v>
      </c>
      <c r="B291" s="3">
        <v>4002656</v>
      </c>
      <c r="C291" s="2" t="s">
        <v>52</v>
      </c>
      <c r="E291" s="6" t="str">
        <f>INDEX([1]!Gencod,MATCH($C291,[1]!Libellé_article,0))</f>
        <v>3165432100005</v>
      </c>
      <c r="F291" s="6" t="str">
        <f>INDEX([1]!Libellé_article,MATCH($C291,[1]!Libellé_article,0))</f>
        <v>Sucre morceau.pur.can,daddy,1kg</v>
      </c>
    </row>
    <row r="292" spans="1:6" ht="12.75" customHeight="1" x14ac:dyDescent="0.2">
      <c r="A292" s="2" t="s">
        <v>8</v>
      </c>
      <c r="B292" s="3">
        <v>4044767</v>
      </c>
      <c r="C292" s="2" t="s">
        <v>219</v>
      </c>
      <c r="E292" s="6" t="str">
        <f>INDEX([1]!Gencod,MATCH($C292,[1]!Libellé_article,0))</f>
        <v>4015400715443</v>
      </c>
      <c r="F292" s="6" t="str">
        <f>INDEX([1]!Libellé_article,MATCH($C292,[1]!Libellé_article,0))</f>
        <v>TAMPON COMPAK SUPER,TAMPAX,22P</v>
      </c>
    </row>
    <row r="293" spans="1:6" ht="12.75" customHeight="1" x14ac:dyDescent="0.2">
      <c r="A293" s="2" t="s">
        <v>8</v>
      </c>
      <c r="B293" s="3">
        <v>1534931</v>
      </c>
      <c r="C293" s="2" t="s">
        <v>162</v>
      </c>
      <c r="E293" s="6" t="str">
        <f>INDEX([1]!Gencod,MATCH($C293,[1]!Libellé_article,0))</f>
        <v>3564700574294</v>
      </c>
      <c r="F293" s="6" t="str">
        <f>INDEX([1]!Libellé_article,MATCH($C293,[1]!Libellé_article,0))</f>
        <v>TOMATE GRAPPE NJ 750GR MAROC</v>
      </c>
    </row>
    <row r="294" spans="1:6" ht="12.75" customHeight="1" x14ac:dyDescent="0.2">
      <c r="A294" s="2" t="s">
        <v>8</v>
      </c>
      <c r="B294" s="3">
        <v>4034946</v>
      </c>
      <c r="C294" s="2" t="s">
        <v>79</v>
      </c>
      <c r="E294" s="6" t="str">
        <f>INDEX([1]!Gencod,MATCH($C294,[1]!Libellé_article,0))</f>
        <v>5412514555559</v>
      </c>
      <c r="F294" s="6" t="str">
        <f>INDEX([1]!Libellé_article,MATCH($C294,[1]!Libellé_article,0))</f>
        <v>TORTILLA DE BLE,20CM X 8,320G</v>
      </c>
    </row>
    <row r="295" spans="1:6" ht="12.75" customHeight="1" x14ac:dyDescent="0.2">
      <c r="A295" s="2" t="s">
        <v>3</v>
      </c>
      <c r="B295" s="3">
        <v>2608925</v>
      </c>
      <c r="C295" s="2" t="s">
        <v>142</v>
      </c>
      <c r="E295" s="6" t="str">
        <f>INDEX([1]!Gencod,MATCH($C295,[1]!Libellé_article,0))</f>
        <v>3564700768259</v>
      </c>
      <c r="F295" s="6" t="str">
        <f>INDEX([1]!Libellé_article,MATCH($C295,[1]!Libellé_article,0))</f>
        <v>TRANCHET.CHEDDAR,LES CROIS,200G</v>
      </c>
    </row>
    <row r="296" spans="1:6" ht="12.75" customHeight="1" x14ac:dyDescent="0.2">
      <c r="A296" s="2" t="s">
        <v>3</v>
      </c>
      <c r="B296" s="3">
        <v>1439593</v>
      </c>
      <c r="C296" s="2" t="s">
        <v>17</v>
      </c>
      <c r="E296" s="6" t="str">
        <f>INDEX([1]!Gencod,MATCH($C296,[1]!Libellé_article,0))</f>
        <v>5050083500671</v>
      </c>
      <c r="F296" s="6" t="str">
        <f>INDEX([1]!Libellé_article,MATCH($C296,[1]!Libellé_article,0))</f>
        <v>TRESOR CHOCOLAT LAIT, 650G</v>
      </c>
    </row>
    <row r="297" spans="1:6" ht="12.75" customHeight="1" x14ac:dyDescent="0.2">
      <c r="A297" s="2" t="s">
        <v>3</v>
      </c>
      <c r="B297" s="3">
        <v>2659167</v>
      </c>
      <c r="C297" s="2" t="s">
        <v>88</v>
      </c>
      <c r="E297" s="6" t="str">
        <f>INDEX([1]!Gencod,MATCH($C297,[1]!Libellé_article,0))</f>
        <v>3502110007384</v>
      </c>
      <c r="F297" s="6" t="str">
        <f>INDEX([1]!Libellé_article,MATCH($C297,[1]!Libellé_article,0))</f>
        <v>TROPICANA ORANGE DOUCE S/PUL,1L</v>
      </c>
    </row>
    <row r="298" spans="1:6" ht="12.75" customHeight="1" x14ac:dyDescent="0.2">
      <c r="A298" s="2" t="s">
        <v>8</v>
      </c>
      <c r="B298" s="3">
        <v>2659167</v>
      </c>
      <c r="C298" s="2" t="s">
        <v>88</v>
      </c>
      <c r="E298" s="6" t="str">
        <f>INDEX([1]!Gencod,MATCH($C298,[1]!Libellé_article,0))</f>
        <v>3502110007384</v>
      </c>
      <c r="F298" s="6" t="str">
        <f>INDEX([1]!Libellé_article,MATCH($C298,[1]!Libellé_article,0))</f>
        <v>TROPICANA ORANGE DOUCE S/PUL,1L</v>
      </c>
    </row>
    <row r="299" spans="1:6" ht="12.75" customHeight="1" x14ac:dyDescent="0.2">
      <c r="A299" s="2" t="s">
        <v>8</v>
      </c>
      <c r="B299" s="3">
        <v>1417565</v>
      </c>
      <c r="C299" s="2" t="s">
        <v>212</v>
      </c>
      <c r="E299" s="6" t="str">
        <f>INDEX([1]!Gencod,MATCH($C299,[1]!Libellé_article,0))</f>
        <v>3392780001634</v>
      </c>
      <c r="F299" s="6" t="str">
        <f>INDEX([1]!Libellé_article,MATCH($C299,[1]!Libellé_article,0))</f>
        <v>TRUITE FUM.BIO 3/4TR,OVIVE,100G</v>
      </c>
    </row>
    <row r="300" spans="1:6" ht="12.75" customHeight="1" x14ac:dyDescent="0.2">
      <c r="A300" s="2" t="s">
        <v>3</v>
      </c>
      <c r="B300" s="3">
        <v>2703301</v>
      </c>
      <c r="C300" s="2" t="s">
        <v>68</v>
      </c>
      <c r="E300" s="6" t="str">
        <f>INDEX([1]!Gencod,MATCH($C300,[1]!Libellé_article,0))</f>
        <v>7622210464637</v>
      </c>
      <c r="F300" s="6" t="str">
        <f>INDEX([1]!Libellé_article,MATCH($C300,[1]!Libellé_article,0))</f>
        <v>TUC CRACKERS NATURE, 3x100G</v>
      </c>
    </row>
    <row r="301" spans="1:6" ht="12.75" customHeight="1" x14ac:dyDescent="0.2">
      <c r="A301" s="2" t="s">
        <v>3</v>
      </c>
      <c r="B301" s="3">
        <v>167400</v>
      </c>
      <c r="C301" s="2" t="s">
        <v>27</v>
      </c>
      <c r="E301" s="6" t="str">
        <f>INDEX([1]!Gencod,MATCH($C301,[1]!Libellé_article,0))</f>
        <v>5410057169110</v>
      </c>
      <c r="F301" s="6" t="str">
        <f>INDEX([1]!Libellé_article,MATCH($C301,[1]!Libellé_article,0))</f>
        <v>TUTTIZ BUBBLIZZ  ,L/LUTTI, 275G</v>
      </c>
    </row>
    <row r="302" spans="1:6" ht="12.75" customHeight="1" x14ac:dyDescent="0.2">
      <c r="A302" s="2" t="s">
        <v>3</v>
      </c>
      <c r="B302" s="3">
        <v>2614193</v>
      </c>
      <c r="C302" s="2" t="s">
        <v>41</v>
      </c>
      <c r="E302" s="6" t="str">
        <f>INDEX([1]!Gencod,MATCH($C302,[1]!Libellé_article,0))</f>
        <v>3036811363611</v>
      </c>
      <c r="F302" s="6" t="str">
        <f>INDEX([1]!Libellé_article,MATCH($C302,[1]!Libellé_article,0))</f>
        <v>VELOUTE LEGU.SOLEIL,LIEB,2x35CL</v>
      </c>
    </row>
    <row r="303" spans="1:6" ht="12.75" customHeight="1" x14ac:dyDescent="0.2">
      <c r="A303" s="2" t="s">
        <v>8</v>
      </c>
      <c r="B303" s="3">
        <v>2614193</v>
      </c>
      <c r="C303" s="2" t="s">
        <v>41</v>
      </c>
      <c r="E303" s="6" t="str">
        <f>INDEX([1]!Gencod,MATCH($C303,[1]!Libellé_article,0))</f>
        <v>3036811363611</v>
      </c>
      <c r="F303" s="6" t="str">
        <f>INDEX([1]!Libellé_article,MATCH($C303,[1]!Libellé_article,0))</f>
        <v>VELOUTE LEGU.SOLEIL,LIEB,2x35CL</v>
      </c>
    </row>
    <row r="304" spans="1:6" ht="12.75" customHeight="1" x14ac:dyDescent="0.2">
      <c r="A304" s="2" t="s">
        <v>3</v>
      </c>
      <c r="B304" s="3">
        <v>2927532</v>
      </c>
      <c r="C304" s="2" t="s">
        <v>198</v>
      </c>
      <c r="E304" s="6" t="str">
        <f>INDEX([1]!Gencod,MATCH($C304,[1]!Libellé_article,0))</f>
        <v>3024720022408</v>
      </c>
      <c r="F304" s="6" t="str">
        <f>INDEX([1]!Libellé_article,MATCH($C304,[1]!Libellé_article,0))</f>
        <v>VERITABLES RILLETTES MANS,,220G</v>
      </c>
    </row>
    <row r="305" spans="1:6" ht="12.75" customHeight="1" x14ac:dyDescent="0.2">
      <c r="A305" s="2" t="s">
        <v>3</v>
      </c>
      <c r="B305" s="3">
        <v>4000278</v>
      </c>
      <c r="C305" s="2" t="s">
        <v>207</v>
      </c>
      <c r="E305" s="6" t="str">
        <f>INDEX([1]!Gencod,MATCH($C305,[1]!Libellé_article,0))</f>
        <v>3266110094323</v>
      </c>
      <c r="F305" s="6" t="str">
        <f>INDEX([1]!Libellé_article,MATCH($C305,[1]!Libellé_article,0))</f>
        <v>VIANDE BOVINE 2BAVETTE***,280G</v>
      </c>
    </row>
    <row r="306" spans="1:6" ht="12.75" customHeight="1" x14ac:dyDescent="0.2">
      <c r="A306" s="2" t="s">
        <v>3</v>
      </c>
      <c r="B306" s="3">
        <v>2216997</v>
      </c>
      <c r="C306" s="2" t="s">
        <v>223</v>
      </c>
      <c r="E306" s="6" t="str">
        <f>INDEX([1]!Gencod,MATCH($C306,[1]!Libellé_article,0))</f>
        <v>3178041302791</v>
      </c>
      <c r="F306" s="6" t="str">
        <f>INDEX([1]!Libellé_article,MATCH($C306,[1]!Libellé_article,0))</f>
        <v>XTRA LIQUIDE FRAICHEUR,XT,3,01L</v>
      </c>
    </row>
    <row r="307" spans="1:6" ht="12.75" customHeight="1" x14ac:dyDescent="0.2">
      <c r="A307" s="2" t="s">
        <v>8</v>
      </c>
      <c r="B307" s="3">
        <v>2216997</v>
      </c>
      <c r="C307" s="2" t="s">
        <v>223</v>
      </c>
      <c r="E307" s="6" t="str">
        <f>INDEX([1]!Gencod,MATCH($C307,[1]!Libellé_article,0))</f>
        <v>3178041302791</v>
      </c>
      <c r="F307" s="6" t="str">
        <f>INDEX([1]!Libellé_article,MATCH($C307,[1]!Libellé_article,0))</f>
        <v>XTRA LIQUIDE FRAICHEUR,XT,3,01L</v>
      </c>
    </row>
  </sheetData>
  <autoFilter ref="A1:C307">
    <sortState ref="A2:C307">
      <sortCondition ref="C2"/>
    </sortState>
  </autoFilter>
  <sortState ref="A2:C78">
    <sortCondition ref="C2"/>
  </sortState>
  <pageMargins left="0.7" right="0.7" top="0.75" bottom="0.75" header="0.3" footer="0.3"/>
  <pageSetup fitToWidth="0" fitToHeight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baseColWidth="10" defaultColWidth="14.1640625" defaultRowHeight="14.25" customHeight="1" x14ac:dyDescent="0.15"/>
  <sheetData/>
  <pageMargins left="0.7" right="0.7" top="0.75" bottom="0.75" header="0.3" footer="0.3"/>
  <pageSetup fitToWidth="0" fitToHeight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baseColWidth="10" defaultColWidth="14.1640625" defaultRowHeight="14.25" customHeight="1" x14ac:dyDescent="0.15"/>
  <sheetData/>
  <pageMargins left="0.7" right="0.7" top="0.75" bottom="0.75" header="0.3" footer="0.3"/>
  <pageSetup fitToWidth="0"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Article</vt:lpstr>
      <vt:lpstr>Libellé</vt:lpstr>
      <vt:lpstr>Ori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 GT TEXTILE</dc:creator>
  <cp:lastModifiedBy>PMK</cp:lastModifiedBy>
  <dcterms:created xsi:type="dcterms:W3CDTF">2016-12-01T11:47:36Z</dcterms:created>
  <dcterms:modified xsi:type="dcterms:W3CDTF">2016-12-02T10:31:06Z</dcterms:modified>
</cp:coreProperties>
</file>