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177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Feuil1!$A$5:$B$49</definedName>
  </definedNames>
  <calcPr calcId="145621" calcOnSave="0"/>
  <pivotCaches>
    <pivotCache cacheId="70" r:id="rId4"/>
  </pivotCaches>
</workbook>
</file>

<file path=xl/calcChain.xml><?xml version="1.0" encoding="utf-8"?>
<calcChain xmlns="http://schemas.openxmlformats.org/spreadsheetml/2006/main">
  <c r="C44" i="1" l="1"/>
  <c r="C45" i="1"/>
  <c r="C46" i="1"/>
  <c r="C47" i="1"/>
</calcChain>
</file>

<file path=xl/sharedStrings.xml><?xml version="1.0" encoding="utf-8"?>
<sst xmlns="http://schemas.openxmlformats.org/spreadsheetml/2006/main" count="104" uniqueCount="35">
  <si>
    <t>2017</t>
  </si>
  <si>
    <t>06</t>
  </si>
  <si>
    <t>lbl uf</t>
  </si>
  <si>
    <t>nom prenom</t>
  </si>
  <si>
    <t>W</t>
  </si>
  <si>
    <t>J1</t>
  </si>
  <si>
    <t>RI</t>
  </si>
  <si>
    <t>S2</t>
  </si>
  <si>
    <t>M4</t>
  </si>
  <si>
    <t>RH</t>
  </si>
  <si>
    <t>M3</t>
  </si>
  <si>
    <t>M1</t>
  </si>
  <si>
    <t>S4</t>
  </si>
  <si>
    <t>S3</t>
  </si>
  <si>
    <t>M2</t>
  </si>
  <si>
    <t>S1</t>
  </si>
  <si>
    <t>M</t>
  </si>
  <si>
    <t>JS</t>
  </si>
  <si>
    <t>S</t>
  </si>
  <si>
    <t>uf  01</t>
  </si>
  <si>
    <t>uf  02</t>
  </si>
  <si>
    <t>uf  03</t>
  </si>
  <si>
    <t>uf  04</t>
  </si>
  <si>
    <t>uf  05</t>
  </si>
  <si>
    <t>uf  06</t>
  </si>
  <si>
    <t>uf  07</t>
  </si>
  <si>
    <t xml:space="preserve"> uf 01</t>
  </si>
  <si>
    <t>résultat attendu</t>
  </si>
  <si>
    <t>condition 01</t>
  </si>
  <si>
    <t>condition 02</t>
  </si>
  <si>
    <t>Codes</t>
  </si>
  <si>
    <t>Total général</t>
  </si>
  <si>
    <t>Nombre de Codes</t>
  </si>
  <si>
    <t>Total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</si>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</sst>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4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49" fontId="1" fillId="2" borderId="1" xfId="0" applyNumberFormat="1" applyFont="1" applyFill="1" applyBorder="1" applyAlignment="1">
      <alignment vertical="center"/>
    </xf>
    <xf numFmtId="49" fontId="2" fillId="3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right"/>
    </xf>
    <xf numFmtId="49" fontId="3" fillId="0" borderId="1" xfId="0" applyNumberFormat="1" applyFont="1" applyFill="1" applyBorder="1" applyAlignment="1">
      <alignment horizontal="left"/>
    </xf>
    <xf numFmtId="49" fontId="1" fillId="0" borderId="1" xfId="0" applyNumberFormat="1" applyFont="1" applyFill="1" applyBorder="1" applyAlignment="1">
      <alignment horizontal="right"/>
    </xf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561975</xdr:colOff>
      <xdr:row>17</xdr:row>
      <xdr:rowOff>104774</xdr:rowOff>
    </xdr:from>
    <xdr:to>
      <xdr:col>9</xdr:col>
      <xdr:colOff>333375</xdr:colOff>
      <xdr:row>30</xdr:row>
      <xdr:rowOff>133349</xdr:rowOff>
    </xdr:to>
    <xdr:sp macro="" textlink="">
      <xdr:nvSpPr>
        <xdr:cNvPr id="2" name="ZoneTexte 1"/>
        <xdr:cNvSpPr txBox="1"/>
      </xdr:nvSpPr>
      <xdr:spPr>
        <a:xfrm>
          <a:off x="3486150" y="3152774"/>
          <a:ext cx="358140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dans le tableau ci joint je cherche  à calculer le nombre de cellule</a:t>
          </a:r>
          <a:r>
            <a:rPr lang="fr-FR" sz="1100" baseline="0"/>
            <a:t> contenant un texte spécifique  soit M1 J1  S1</a:t>
          </a:r>
        </a:p>
        <a:p>
          <a:r>
            <a:rPr lang="fr-FR" sz="1100" baseline="0"/>
            <a:t>en fonction du libellé  sur la meme ligne  contenu  dans la colonne A  et cela sans tenir compte de l'activation au non du filtre</a:t>
          </a:r>
        </a:p>
        <a:p>
          <a:r>
            <a:rPr lang="fr-FR" sz="1100" baseline="0"/>
            <a:t>pourun néophyte comme moi  c'est une formule nb si et sous total imbriqué</a:t>
          </a:r>
        </a:p>
        <a:p>
          <a:r>
            <a:rPr lang="fr-FR" sz="1100" baseline="0"/>
            <a:t>j'ai pensé à somme prod en tenant compte de deux valeurs de comparaison ( voir en  C41) mais à chaque fois le résultat  est de 0 </a:t>
          </a:r>
        </a:p>
        <a:p>
          <a:r>
            <a:rPr lang="fr-FR" sz="1100" baseline="0"/>
            <a:t>merci de votre aide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24.471284837964" createdVersion="4" refreshedVersion="4" minRefreshableVersion="3" recordCount="35">
  <cacheSource type="worksheet">
    <worksheetSource ref="A5:C40" sheet="Feuil1"/>
  </cacheSource>
  <cacheFields count="3">
    <cacheField name="lbl uf" numFmtId="49">
      <sharedItems count="7">
        <s v="uf  01"/>
        <s v="uf  02"/>
        <s v="uf  03"/>
        <s v="uf  04"/>
        <s v="uf  05"/>
        <s v="uf  06"/>
        <s v="uf  07"/>
      </sharedItems>
    </cacheField>
    <cacheField name="nom prenom" numFmtId="49">
      <sharedItems containsNonDate="0" containsString="0" containsBlank="1"/>
    </cacheField>
    <cacheField name="Codes" numFmtId="49">
      <sharedItems count="15">
        <s v="W"/>
        <s v="J1"/>
        <s v="S2"/>
        <s v="M4"/>
        <s v="M3"/>
        <s v="RH"/>
        <s v="RI"/>
        <s v="M1"/>
        <s v="S1"/>
        <s v="S3"/>
        <s v="S4"/>
        <s v="M2"/>
        <s v="JS"/>
        <s v="S"/>
        <s v="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m/>
    <x v="0"/>
  </r>
  <r>
    <x v="1"/>
    <m/>
    <x v="1"/>
  </r>
  <r>
    <x v="2"/>
    <m/>
    <x v="2"/>
  </r>
  <r>
    <x v="3"/>
    <m/>
    <x v="3"/>
  </r>
  <r>
    <x v="4"/>
    <m/>
    <x v="4"/>
  </r>
  <r>
    <x v="5"/>
    <m/>
    <x v="5"/>
  </r>
  <r>
    <x v="6"/>
    <m/>
    <x v="5"/>
  </r>
  <r>
    <x v="0"/>
    <m/>
    <x v="6"/>
  </r>
  <r>
    <x v="1"/>
    <m/>
    <x v="7"/>
  </r>
  <r>
    <x v="2"/>
    <m/>
    <x v="6"/>
  </r>
  <r>
    <x v="3"/>
    <m/>
    <x v="8"/>
  </r>
  <r>
    <x v="4"/>
    <m/>
    <x v="1"/>
  </r>
  <r>
    <x v="5"/>
    <m/>
    <x v="9"/>
  </r>
  <r>
    <x v="6"/>
    <m/>
    <x v="0"/>
  </r>
  <r>
    <x v="0"/>
    <m/>
    <x v="5"/>
  </r>
  <r>
    <x v="1"/>
    <m/>
    <x v="5"/>
  </r>
  <r>
    <x v="2"/>
    <m/>
    <x v="10"/>
  </r>
  <r>
    <x v="3"/>
    <m/>
    <x v="11"/>
  </r>
  <r>
    <x v="4"/>
    <m/>
    <x v="1"/>
  </r>
  <r>
    <x v="5"/>
    <m/>
    <x v="8"/>
  </r>
  <r>
    <x v="6"/>
    <m/>
    <x v="5"/>
  </r>
  <r>
    <x v="0"/>
    <m/>
    <x v="5"/>
  </r>
  <r>
    <x v="1"/>
    <m/>
    <x v="12"/>
  </r>
  <r>
    <x v="2"/>
    <m/>
    <x v="8"/>
  </r>
  <r>
    <x v="3"/>
    <m/>
    <x v="5"/>
  </r>
  <r>
    <x v="4"/>
    <m/>
    <x v="5"/>
  </r>
  <r>
    <x v="5"/>
    <m/>
    <x v="13"/>
  </r>
  <r>
    <x v="6"/>
    <m/>
    <x v="14"/>
  </r>
  <r>
    <x v="0"/>
    <m/>
    <x v="5"/>
  </r>
  <r>
    <x v="1"/>
    <m/>
    <x v="12"/>
  </r>
  <r>
    <x v="2"/>
    <m/>
    <x v="4"/>
  </r>
  <r>
    <x v="3"/>
    <m/>
    <x v="0"/>
  </r>
  <r>
    <x v="4"/>
    <m/>
    <x v="8"/>
  </r>
  <r>
    <x v="5"/>
    <m/>
    <x v="7"/>
  </r>
  <r>
    <x v="6"/>
    <m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fieldListSortAscending="1">
  <location ref="K12:L29" firstHeaderRow="2" firstDataRow="2" firstDataCol="1" rowPageCount="1" colPageCount="1"/>
  <pivotFields count="3">
    <pivotField axis="axisPage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outline="0" showAll="0"/>
    <pivotField axis="axisRow" dataField="1" compact="0" outline="0" showAll="0">
      <items count="16">
        <item x="1"/>
        <item x="12"/>
        <item x="14"/>
        <item x="7"/>
        <item x="11"/>
        <item x="4"/>
        <item x="3"/>
        <item x="5"/>
        <item x="6"/>
        <item x="13"/>
        <item x="8"/>
        <item x="2"/>
        <item x="9"/>
        <item x="10"/>
        <item x="0"/>
        <item t="default"/>
      </items>
    </pivotField>
  </pivotFields>
  <rowFields count="1">
    <field x="2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pageFields count="1">
    <pageField fld="0" hier="-1"/>
  </pageFields>
  <dataFields count="1">
    <dataField name="Nombre de Cod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tabSelected="1" workbookViewId="0">
      <selection activeCell="K14" sqref="K14"/>
    </sheetView>
  </sheetViews>
  <sheetFormatPr baseColWidth="10" defaultRowHeight="15" x14ac:dyDescent="0.25"/>
  <cols>
    <col min="1" max="1" width="15.7109375" customWidth="1"/>
    <col min="2" max="2" width="14.7109375" customWidth="1"/>
    <col min="3" max="3" width="17.42578125" customWidth="1"/>
    <col min="11" max="11" width="17" customWidth="1"/>
    <col min="12" max="12" width="8.85546875" customWidth="1"/>
    <col min="13" max="13" width="5.42578125" customWidth="1"/>
  </cols>
  <sheetData>
    <row r="1" spans="1:12" x14ac:dyDescent="0.25">
      <c r="A1" s="2"/>
      <c r="B1" s="2"/>
      <c r="C1" s="3" t="s">
        <v>0</v>
      </c>
    </row>
    <row r="2" spans="1:12" x14ac:dyDescent="0.25">
      <c r="A2" s="2"/>
      <c r="B2" s="2"/>
      <c r="C2" s="3" t="s">
        <v>1</v>
      </c>
    </row>
    <row r="3" spans="1:12" x14ac:dyDescent="0.25">
      <c r="A3" s="2"/>
      <c r="B3" s="2"/>
      <c r="C3" s="4">
        <v>42887</v>
      </c>
    </row>
    <row r="4" spans="1:12" x14ac:dyDescent="0.25">
      <c r="A4" s="2"/>
      <c r="B4" s="2"/>
      <c r="C4" s="4"/>
    </row>
    <row r="5" spans="1:12" x14ac:dyDescent="0.25">
      <c r="A5" s="2" t="s">
        <v>2</v>
      </c>
      <c r="B5" s="2" t="s">
        <v>3</v>
      </c>
      <c r="C5" s="3" t="s">
        <v>30</v>
      </c>
    </row>
    <row r="6" spans="1:12" x14ac:dyDescent="0.25">
      <c r="A6" s="5" t="s">
        <v>19</v>
      </c>
      <c r="B6" s="5"/>
      <c r="C6" s="6" t="s">
        <v>4</v>
      </c>
    </row>
    <row r="7" spans="1:12" x14ac:dyDescent="0.25">
      <c r="A7" s="5" t="s">
        <v>20</v>
      </c>
      <c r="B7" s="5"/>
      <c r="C7" s="6" t="s">
        <v>5</v>
      </c>
    </row>
    <row r="8" spans="1:12" x14ac:dyDescent="0.25">
      <c r="A8" s="5" t="s">
        <v>21</v>
      </c>
      <c r="B8" s="5"/>
      <c r="C8" s="6" t="s">
        <v>7</v>
      </c>
    </row>
    <row r="9" spans="1:12" x14ac:dyDescent="0.25">
      <c r="A9" s="5" t="s">
        <v>22</v>
      </c>
      <c r="B9" s="5"/>
      <c r="C9" s="6" t="s">
        <v>8</v>
      </c>
    </row>
    <row r="10" spans="1:12" x14ac:dyDescent="0.25">
      <c r="A10" s="5" t="s">
        <v>23</v>
      </c>
      <c r="B10" s="5"/>
      <c r="C10" s="6" t="s">
        <v>10</v>
      </c>
      <c r="K10" s="10" t="s">
        <v>2</v>
      </c>
      <c r="L10" t="s">
        <v>34</v>
      </c>
    </row>
    <row r="11" spans="1:12" x14ac:dyDescent="0.25">
      <c r="A11" s="5" t="s">
        <v>24</v>
      </c>
      <c r="B11" s="5"/>
      <c r="C11" s="6" t="s">
        <v>9</v>
      </c>
    </row>
    <row r="12" spans="1:12" x14ac:dyDescent="0.25">
      <c r="A12" s="5" t="s">
        <v>25</v>
      </c>
      <c r="B12" s="5"/>
      <c r="C12" s="6" t="s">
        <v>9</v>
      </c>
      <c r="K12" s="10" t="s">
        <v>32</v>
      </c>
    </row>
    <row r="13" spans="1:12" x14ac:dyDescent="0.25">
      <c r="A13" s="5" t="s">
        <v>19</v>
      </c>
      <c r="B13" s="5"/>
      <c r="C13" s="6" t="s">
        <v>6</v>
      </c>
      <c r="K13" s="10" t="s">
        <v>30</v>
      </c>
      <c r="L13" t="s">
        <v>33</v>
      </c>
    </row>
    <row r="14" spans="1:12" x14ac:dyDescent="0.25">
      <c r="A14" s="5" t="s">
        <v>20</v>
      </c>
      <c r="B14" s="5"/>
      <c r="C14" s="6" t="s">
        <v>11</v>
      </c>
      <c r="K14" t="s">
        <v>5</v>
      </c>
      <c r="L14" s="11">
        <v>3</v>
      </c>
    </row>
    <row r="15" spans="1:12" x14ac:dyDescent="0.25">
      <c r="A15" s="5" t="s">
        <v>21</v>
      </c>
      <c r="B15" s="5"/>
      <c r="C15" s="6" t="s">
        <v>6</v>
      </c>
      <c r="K15" t="s">
        <v>17</v>
      </c>
      <c r="L15" s="11">
        <v>2</v>
      </c>
    </row>
    <row r="16" spans="1:12" x14ac:dyDescent="0.25">
      <c r="A16" s="5" t="s">
        <v>22</v>
      </c>
      <c r="B16" s="5"/>
      <c r="C16" s="6" t="s">
        <v>15</v>
      </c>
      <c r="K16" t="s">
        <v>16</v>
      </c>
      <c r="L16" s="11">
        <v>1</v>
      </c>
    </row>
    <row r="17" spans="1:12" x14ac:dyDescent="0.25">
      <c r="A17" s="5" t="s">
        <v>23</v>
      </c>
      <c r="B17" s="5"/>
      <c r="C17" s="6" t="s">
        <v>5</v>
      </c>
      <c r="K17" t="s">
        <v>11</v>
      </c>
      <c r="L17" s="11">
        <v>2</v>
      </c>
    </row>
    <row r="18" spans="1:12" x14ac:dyDescent="0.25">
      <c r="A18" s="5" t="s">
        <v>24</v>
      </c>
      <c r="B18" s="5"/>
      <c r="C18" s="6" t="s">
        <v>13</v>
      </c>
      <c r="K18" t="s">
        <v>14</v>
      </c>
      <c r="L18" s="11">
        <v>1</v>
      </c>
    </row>
    <row r="19" spans="1:12" x14ac:dyDescent="0.25">
      <c r="A19" s="5" t="s">
        <v>25</v>
      </c>
      <c r="B19" s="5"/>
      <c r="C19" s="6" t="s">
        <v>4</v>
      </c>
      <c r="K19" t="s">
        <v>10</v>
      </c>
      <c r="L19" s="11">
        <v>2</v>
      </c>
    </row>
    <row r="20" spans="1:12" x14ac:dyDescent="0.25">
      <c r="A20" s="5" t="s">
        <v>19</v>
      </c>
      <c r="B20" s="5"/>
      <c r="C20" s="6" t="s">
        <v>9</v>
      </c>
      <c r="K20" t="s">
        <v>8</v>
      </c>
      <c r="L20" s="11">
        <v>1</v>
      </c>
    </row>
    <row r="21" spans="1:12" x14ac:dyDescent="0.25">
      <c r="A21" s="5" t="s">
        <v>20</v>
      </c>
      <c r="B21" s="5"/>
      <c r="C21" s="6" t="s">
        <v>9</v>
      </c>
      <c r="K21" t="s">
        <v>9</v>
      </c>
      <c r="L21" s="11">
        <v>9</v>
      </c>
    </row>
    <row r="22" spans="1:12" x14ac:dyDescent="0.25">
      <c r="A22" s="5" t="s">
        <v>21</v>
      </c>
      <c r="B22" s="5"/>
      <c r="C22" s="6" t="s">
        <v>12</v>
      </c>
      <c r="K22" t="s">
        <v>6</v>
      </c>
      <c r="L22" s="11">
        <v>2</v>
      </c>
    </row>
    <row r="23" spans="1:12" x14ac:dyDescent="0.25">
      <c r="A23" s="5" t="s">
        <v>22</v>
      </c>
      <c r="B23" s="5"/>
      <c r="C23" s="6" t="s">
        <v>14</v>
      </c>
      <c r="K23" t="s">
        <v>18</v>
      </c>
      <c r="L23" s="11">
        <v>1</v>
      </c>
    </row>
    <row r="24" spans="1:12" x14ac:dyDescent="0.25">
      <c r="A24" s="5" t="s">
        <v>23</v>
      </c>
      <c r="B24" s="5"/>
      <c r="C24" s="6" t="s">
        <v>5</v>
      </c>
      <c r="K24" t="s">
        <v>15</v>
      </c>
      <c r="L24" s="11">
        <v>5</v>
      </c>
    </row>
    <row r="25" spans="1:12" x14ac:dyDescent="0.25">
      <c r="A25" s="5" t="s">
        <v>24</v>
      </c>
      <c r="B25" s="5"/>
      <c r="C25" s="6" t="s">
        <v>15</v>
      </c>
      <c r="K25" t="s">
        <v>7</v>
      </c>
      <c r="L25" s="11">
        <v>1</v>
      </c>
    </row>
    <row r="26" spans="1:12" x14ac:dyDescent="0.25">
      <c r="A26" s="5" t="s">
        <v>25</v>
      </c>
      <c r="B26" s="5"/>
      <c r="C26" s="6" t="s">
        <v>9</v>
      </c>
      <c r="K26" t="s">
        <v>13</v>
      </c>
      <c r="L26" s="11">
        <v>1</v>
      </c>
    </row>
    <row r="27" spans="1:12" x14ac:dyDescent="0.25">
      <c r="A27" s="5" t="s">
        <v>19</v>
      </c>
      <c r="B27" s="5"/>
      <c r="C27" s="6" t="s">
        <v>9</v>
      </c>
      <c r="K27" t="s">
        <v>12</v>
      </c>
      <c r="L27" s="11">
        <v>1</v>
      </c>
    </row>
    <row r="28" spans="1:12" x14ac:dyDescent="0.25">
      <c r="A28" s="5" t="s">
        <v>20</v>
      </c>
      <c r="B28" s="5"/>
      <c r="C28" s="6" t="s">
        <v>17</v>
      </c>
      <c r="K28" t="s">
        <v>4</v>
      </c>
      <c r="L28" s="11">
        <v>3</v>
      </c>
    </row>
    <row r="29" spans="1:12" x14ac:dyDescent="0.25">
      <c r="A29" s="5" t="s">
        <v>21</v>
      </c>
      <c r="B29" s="5"/>
      <c r="C29" s="6" t="s">
        <v>15</v>
      </c>
      <c r="K29" t="s">
        <v>31</v>
      </c>
      <c r="L29" s="11">
        <v>35</v>
      </c>
    </row>
    <row r="30" spans="1:12" x14ac:dyDescent="0.25">
      <c r="A30" s="5" t="s">
        <v>22</v>
      </c>
      <c r="B30" s="5"/>
      <c r="C30" s="6" t="s">
        <v>9</v>
      </c>
    </row>
    <row r="31" spans="1:12" x14ac:dyDescent="0.25">
      <c r="A31" s="5" t="s">
        <v>23</v>
      </c>
      <c r="B31" s="5"/>
      <c r="C31" s="6" t="s">
        <v>9</v>
      </c>
    </row>
    <row r="32" spans="1:12" x14ac:dyDescent="0.25">
      <c r="A32" s="5" t="s">
        <v>24</v>
      </c>
      <c r="B32" s="5"/>
      <c r="C32" s="6" t="s">
        <v>18</v>
      </c>
    </row>
    <row r="33" spans="1:13" x14ac:dyDescent="0.25">
      <c r="A33" s="5" t="s">
        <v>25</v>
      </c>
      <c r="B33" s="5"/>
      <c r="C33" s="6" t="s">
        <v>16</v>
      </c>
    </row>
    <row r="34" spans="1:13" x14ac:dyDescent="0.25">
      <c r="A34" s="5" t="s">
        <v>19</v>
      </c>
      <c r="B34" s="5"/>
      <c r="C34" s="6" t="s">
        <v>9</v>
      </c>
    </row>
    <row r="35" spans="1:13" x14ac:dyDescent="0.25">
      <c r="A35" s="5" t="s">
        <v>20</v>
      </c>
      <c r="B35" s="5"/>
      <c r="C35" s="6" t="s">
        <v>17</v>
      </c>
    </row>
    <row r="36" spans="1:13" x14ac:dyDescent="0.25">
      <c r="A36" s="5" t="s">
        <v>21</v>
      </c>
      <c r="B36" s="5"/>
      <c r="C36" s="6" t="s">
        <v>10</v>
      </c>
    </row>
    <row r="37" spans="1:13" x14ac:dyDescent="0.25">
      <c r="A37" s="5" t="s">
        <v>22</v>
      </c>
      <c r="B37" s="5"/>
      <c r="C37" s="6" t="s">
        <v>4</v>
      </c>
    </row>
    <row r="38" spans="1:13" x14ac:dyDescent="0.25">
      <c r="A38" s="5" t="s">
        <v>23</v>
      </c>
      <c r="B38" s="5"/>
      <c r="C38" s="6" t="s">
        <v>15</v>
      </c>
    </row>
    <row r="39" spans="1:13" x14ac:dyDescent="0.25">
      <c r="A39" s="5" t="s">
        <v>24</v>
      </c>
      <c r="B39" s="5"/>
      <c r="C39" s="6" t="s">
        <v>11</v>
      </c>
    </row>
    <row r="40" spans="1:13" x14ac:dyDescent="0.25">
      <c r="A40" s="5" t="s">
        <v>25</v>
      </c>
      <c r="B40" s="5"/>
      <c r="C40" s="6" t="s">
        <v>15</v>
      </c>
    </row>
    <row r="41" spans="1:13" s="1" customFormat="1" x14ac:dyDescent="0.25">
      <c r="K41"/>
      <c r="L41"/>
      <c r="M41"/>
    </row>
    <row r="43" spans="1:13" x14ac:dyDescent="0.25">
      <c r="A43" s="7" t="s">
        <v>28</v>
      </c>
      <c r="B43" s="7" t="s">
        <v>29</v>
      </c>
      <c r="C43" s="8"/>
      <c r="D43" s="1"/>
      <c r="E43" s="1" t="s">
        <v>27</v>
      </c>
    </row>
    <row r="44" spans="1:13" x14ac:dyDescent="0.25">
      <c r="A44" s="5" t="s">
        <v>26</v>
      </c>
      <c r="B44" s="5" t="s">
        <v>11</v>
      </c>
      <c r="C44" s="9">
        <f>SUMPRODUCT(($A$6:$A$40=$A$44)*($C$6:$C$40=B44))</f>
        <v>0</v>
      </c>
      <c r="E44">
        <v>2</v>
      </c>
    </row>
    <row r="45" spans="1:13" x14ac:dyDescent="0.25">
      <c r="A45" s="9"/>
      <c r="B45" s="5" t="s">
        <v>14</v>
      </c>
      <c r="C45" s="9">
        <f>SUMPRODUCT(--($A$6:$A$40=$A$44)*($C$6:$C$40=B45))</f>
        <v>0</v>
      </c>
      <c r="E45">
        <v>1</v>
      </c>
    </row>
    <row r="46" spans="1:13" x14ac:dyDescent="0.25">
      <c r="A46" s="9"/>
      <c r="B46" s="5" t="s">
        <v>10</v>
      </c>
      <c r="C46" s="9">
        <f>SUMPRODUCT(--($A$6:$A$40=$A$44)*($C$6:$C$40=B46))</f>
        <v>0</v>
      </c>
      <c r="E46">
        <v>2</v>
      </c>
    </row>
    <row r="47" spans="1:13" x14ac:dyDescent="0.25">
      <c r="A47" s="9"/>
      <c r="B47" s="5" t="s">
        <v>15</v>
      </c>
      <c r="C47" s="9">
        <f>SUMPRODUCT(--($A$6:$A$40=$A$44)*($C$6:$C$40=B47))</f>
        <v>0</v>
      </c>
      <c r="E47">
        <v>4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1" stopIfTrue="1" operator="beginsWith" id="{D4574607-9BB9-4A64-8590-790D58E2FE1F}">
            <xm:f>LEFT(C1,LEN("M"))="M"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2" stopIfTrue="1" operator="beginsWith" id="{52911520-AF7E-4825-B83C-29BE03B3379D}">
            <xm:f>LEFT(C1,LEN("J"))="J"</xm:f>
            <x14:dxf>
              <fill>
                <patternFill>
                  <bgColor rgb="FFFF99CC"/>
                </patternFill>
              </fill>
            </x14:dxf>
          </x14:cfRule>
          <xm:sqref>C1:C4 C50:C65219 C6:C40 C43:C47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PMK</cp:lastModifiedBy>
  <dcterms:created xsi:type="dcterms:W3CDTF">2016-12-20T09:41:37Z</dcterms:created>
  <dcterms:modified xsi:type="dcterms:W3CDTF">2016-12-20T10:19:44Z</dcterms:modified>
</cp:coreProperties>
</file>