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Feuil1" sheetId="1" r:id="rId1"/>
  </sheets>
  <definedNames>
    <definedName name="_xlnm._FilterDatabase" localSheetId="0" hidden="1">Feuil1!$G$15:$I$25</definedName>
    <definedName name="_xlnm.Criteria" localSheetId="0">Feuil1!$I$28:$J$29</definedName>
    <definedName name="_xlnm.Extract" localSheetId="0">Feuil1!$G$33:$I$33</definedName>
  </definedNames>
  <calcPr calcId="145621" calcOnSave="0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 l="1"/>
  <c r="I29" i="1"/>
  <c r="K4" i="1" l="1"/>
  <c r="K5" i="1"/>
  <c r="K6" i="1"/>
  <c r="K7" i="1"/>
  <c r="K8" i="1"/>
  <c r="K9" i="1"/>
  <c r="K10" i="1"/>
  <c r="K11" i="1"/>
</calcChain>
</file>

<file path=xl/sharedStrings.xml><?xml version="1.0" encoding="utf-8"?>
<sst xmlns="http://schemas.openxmlformats.org/spreadsheetml/2006/main" count="52" uniqueCount="21">
  <si>
    <t>N°</t>
  </si>
  <si>
    <t>Désignation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</si>
  <si>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</si>
  <si>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</si>
  <si>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</si>
  <si>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</si>
  <si>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</si>
  <si>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</si>
  <si>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</si>
  <si>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</si>
  <si>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</si>
  <si>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</si>
  <si>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Nombre</t>
  </si>
  <si>
    <t>Commentaire</t>
  </si>
  <si>
    <t>Borne 1</t>
  </si>
  <si>
    <t>Borne 2</t>
  </si>
  <si>
    <t>Croissant</t>
  </si>
  <si>
    <t>Décroissant</t>
  </si>
  <si>
    <t>Total général</t>
  </si>
  <si>
    <t>Nombre de Désignation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</si>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</sst>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2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0" borderId="15" xfId="0" applyBorder="1"/>
    <xf numFmtId="0" fontId="0" fillId="0" borderId="15" xfId="0" applyFill="1" applyBorder="1"/>
    <xf numFmtId="0" fontId="1" fillId="0" borderId="0" xfId="0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171450</xdr:colOff>
      <xdr:row>15</xdr:row>
      <xdr:rowOff>190499</xdr:rowOff>
    </xdr:from>
    <xdr:to>
      <xdr:col>14</xdr:col>
      <xdr:colOff>390525</xdr:colOff>
      <xdr:row>24</xdr:row>
      <xdr:rowOff>38099</xdr:rowOff>
    </xdr:to>
    <xdr:sp macro="" textlink="">
      <xdr:nvSpPr>
        <xdr:cNvPr id="2" name="Rectangle 1"/>
        <xdr:cNvSpPr/>
      </xdr:nvSpPr>
      <xdr:spPr>
        <a:xfrm>
          <a:off x="7277100" y="3124199"/>
          <a:ext cx="2047875" cy="1590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 dans cette case une extraction de chaque "Désignation" comprise la borne 1 et la borne 2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J'ai essayé au</a:t>
          </a:r>
          <a:r>
            <a:rPr lang="fr-FR" sz="1100" baseline="0"/>
            <a:t> dessus une formule qui ne fonctionne pas</a:t>
          </a:r>
          <a:endParaRPr lang="fr-FR" sz="1100"/>
        </a:p>
      </xdr:txBody>
    </xdr:sp>
    <xdr:clientData/>
  </xdr:twoCellAnchor>
  <xdr:twoCellAnchor editAs="oneCell">
    <xdr:from>
      <xdr:col>0</xdr:col>
      <xdr:colOff>95250</xdr:colOff>
      <xdr:row>22</xdr:row>
      <xdr:rowOff>28575</xdr:rowOff>
    </xdr:from>
    <xdr:to>
      <xdr:col>4</xdr:col>
      <xdr:colOff>105898</xdr:colOff>
      <xdr:row>34</xdr:row>
      <xdr:rowOff>27668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4419600"/>
          <a:ext cx="2449048" cy="233271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1.489087268521" createdVersion="4" refreshedVersion="4" minRefreshableVersion="3" recordCount="10">
  <cacheSource type="worksheet">
    <worksheetSource ref="G15:I25" sheet="Feuil1"/>
  </cacheSource>
  <cacheFields count="3">
    <cacheField name="N°" numFmtId="0">
      <sharedItems containsSemiMixedTypes="0" containsString="0" containsNumber="1" containsInteger="1" minValue="1" maxValue="10"/>
    </cacheField>
    <cacheField name="Désignation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Nombre" numFmtId="0">
      <sharedItems containsSemiMixedTypes="0" containsString="0" containsNumber="1" containsInteger="1" minValue="331" maxValue="390" count="10">
        <n v="331"/>
        <n v="344"/>
        <n v="351"/>
        <n v="352"/>
        <n v="358"/>
        <n v="361"/>
        <n v="369"/>
        <n v="374"/>
        <n v="381"/>
        <n v="39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x v="0"/>
    <x v="0"/>
  </r>
  <r>
    <n v="2"/>
    <x v="1"/>
    <x v="1"/>
  </r>
  <r>
    <n v="3"/>
    <x v="2"/>
    <x v="2"/>
  </r>
  <r>
    <n v="4"/>
    <x v="3"/>
    <x v="3"/>
  </r>
  <r>
    <n v="5"/>
    <x v="4"/>
    <x v="4"/>
  </r>
  <r>
    <n v="6"/>
    <x v="5"/>
    <x v="5"/>
  </r>
  <r>
    <n v="7"/>
    <x v="6"/>
    <x v="6"/>
  </r>
  <r>
    <n v="8"/>
    <x v="7"/>
    <x v="7"/>
  </r>
  <r>
    <n v="9"/>
    <x v="8"/>
    <x v="8"/>
  </r>
  <r>
    <n v="10"/>
    <x v="9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R16:T21" firstHeaderRow="2" firstDataRow="2" firstDataCol="2"/>
  <pivotFields count="3">
    <pivotField compact="0" outline="0" showAll="0"/>
    <pivotField axis="axisRow" dataField="1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compact="0" outline="0" showAll="0" defaultSubtotal="0">
      <items count="10">
        <item h="1" x="0"/>
        <item h="1" x="1"/>
        <item x="2"/>
        <item x="3"/>
        <item x="4"/>
        <item h="1" x="5"/>
        <item h="1" x="6"/>
        <item h="1" x="7"/>
        <item h="1" x="8"/>
        <item h="1" x="9"/>
      </items>
    </pivotField>
  </pivotFields>
  <rowFields count="2">
    <field x="2"/>
    <field x="1"/>
  </rowFields>
  <rowItems count="4">
    <i>
      <x v="2"/>
      <x v="2"/>
    </i>
    <i>
      <x v="3"/>
      <x v="3"/>
    </i>
    <i>
      <x v="4"/>
      <x v="4"/>
    </i>
    <i t="grand">
      <x/>
    </i>
  </rowItems>
  <colItems count="1">
    <i/>
  </colItems>
  <dataFields count="1">
    <dataField name="Nombre de Désignation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abSelected="1" topLeftCell="A6" workbookViewId="0">
      <selection activeCell="F26" sqref="F26"/>
    </sheetView>
  </sheetViews>
  <sheetFormatPr baseColWidth="10" defaultColWidth="9.140625" defaultRowHeight="15" x14ac:dyDescent="0.25"/>
  <cols>
    <col min="8" max="8" width="14.7109375" customWidth="1"/>
    <col min="9" max="9" width="9.5703125" bestFit="1" customWidth="1"/>
    <col min="11" max="11" width="9.5703125" customWidth="1"/>
    <col min="18" max="18" width="21" bestFit="1" customWidth="1"/>
    <col min="19" max="19" width="22.28515625" bestFit="1" customWidth="1"/>
  </cols>
  <sheetData>
    <row r="1" spans="1:18" ht="19.5" thickBot="1" x14ac:dyDescent="0.35">
      <c r="B1" s="20" t="s">
        <v>16</v>
      </c>
    </row>
    <row r="2" spans="1:18" ht="15.75" thickBot="1" x14ac:dyDescent="0.3">
      <c r="G2" s="13" t="s">
        <v>0</v>
      </c>
      <c r="H2" s="13" t="s">
        <v>1</v>
      </c>
      <c r="I2" s="13" t="s">
        <v>12</v>
      </c>
      <c r="K2" s="10" t="s">
        <v>13</v>
      </c>
      <c r="L2" s="11"/>
      <c r="M2" s="11"/>
      <c r="N2" s="11"/>
      <c r="O2" s="12"/>
    </row>
    <row r="3" spans="1:18" ht="15.75" thickBot="1" x14ac:dyDescent="0.3">
      <c r="A3" t="s">
        <v>14</v>
      </c>
      <c r="B3" s="1">
        <v>350</v>
      </c>
      <c r="G3" s="2">
        <v>1</v>
      </c>
      <c r="H3" s="2" t="s">
        <v>2</v>
      </c>
      <c r="I3" s="2">
        <v>331</v>
      </c>
      <c r="K3" s="15"/>
      <c r="L3" s="16"/>
      <c r="M3" s="16"/>
      <c r="N3" s="16"/>
      <c r="O3" s="17"/>
    </row>
    <row r="4" spans="1:18" ht="15.75" thickBot="1" x14ac:dyDescent="0.3">
      <c r="G4" s="2">
        <v>2</v>
      </c>
      <c r="H4" s="2" t="s">
        <v>3</v>
      </c>
      <c r="I4" s="2">
        <v>344</v>
      </c>
      <c r="K4" s="4" t="e">
        <f>IF($I$3&lt;AND($B$3,$B$5)&gt;$I$12,INDEX($H$3:$I$12,MATCH($B$3,I3:$I$12,-1),1),"")</f>
        <v>#N/A</v>
      </c>
      <c r="L4" s="5"/>
      <c r="M4" s="5"/>
      <c r="N4" s="5"/>
      <c r="O4" s="6"/>
    </row>
    <row r="5" spans="1:18" ht="15.75" thickBot="1" x14ac:dyDescent="0.3">
      <c r="A5" t="s">
        <v>15</v>
      </c>
      <c r="B5" s="1">
        <v>359</v>
      </c>
      <c r="G5" s="2">
        <v>3</v>
      </c>
      <c r="H5" s="2" t="s">
        <v>4</v>
      </c>
      <c r="I5" s="2">
        <v>351</v>
      </c>
      <c r="K5" s="4" t="e">
        <f>IF($I$3&lt;AND($B$3,$B$5)&gt;$I$12,INDEX($H$3:$I$12,MATCH($B$3,I4:$I$12,-1),1),"")</f>
        <v>#N/A</v>
      </c>
      <c r="L5" s="5"/>
      <c r="M5" s="5"/>
      <c r="N5" s="5"/>
      <c r="O5" s="6"/>
    </row>
    <row r="6" spans="1:18" x14ac:dyDescent="0.25">
      <c r="G6" s="2">
        <v>4</v>
      </c>
      <c r="H6" s="2" t="s">
        <v>5</v>
      </c>
      <c r="I6" s="2">
        <v>352</v>
      </c>
      <c r="K6" s="4" t="str">
        <f>IF($I$3&lt;AND($B$3,$B$5)&gt;$I$12,INDEX($H$3:$I$12,MATCH($B$3,I5:$I$12,-1),1),"")</f>
        <v>H</v>
      </c>
      <c r="L6" s="5"/>
      <c r="M6" s="5"/>
      <c r="N6" s="5"/>
      <c r="O6" s="6"/>
    </row>
    <row r="7" spans="1:18" x14ac:dyDescent="0.25">
      <c r="G7" s="2">
        <v>5</v>
      </c>
      <c r="H7" s="2" t="s">
        <v>6</v>
      </c>
      <c r="I7" s="2">
        <v>358</v>
      </c>
      <c r="K7" s="4" t="str">
        <f>IF($I$3&lt;AND($B$3,$B$5)&gt;$I$12,INDEX($H$3:$I$12,MATCH($B$3,I6:$I$12,-1),1),"")</f>
        <v>G</v>
      </c>
      <c r="L7" s="5"/>
      <c r="M7" s="5"/>
      <c r="N7" s="5"/>
      <c r="O7" s="6"/>
    </row>
    <row r="8" spans="1:18" x14ac:dyDescent="0.25">
      <c r="G8" s="2">
        <v>6</v>
      </c>
      <c r="H8" s="2" t="s">
        <v>7</v>
      </c>
      <c r="I8" s="2">
        <v>361</v>
      </c>
      <c r="K8" s="4" t="str">
        <f>IF($I$3&lt;AND($B$3,$B$5)&gt;$I$12,INDEX($H$3:$I$12,MATCH($B$3,I7:$I$12,-1),1),"")</f>
        <v>F</v>
      </c>
      <c r="L8" s="5"/>
      <c r="M8" s="5"/>
      <c r="N8" s="5"/>
      <c r="O8" s="6"/>
    </row>
    <row r="9" spans="1:18" x14ac:dyDescent="0.25">
      <c r="G9" s="2">
        <v>7</v>
      </c>
      <c r="H9" s="2" t="s">
        <v>8</v>
      </c>
      <c r="I9" s="2">
        <v>369</v>
      </c>
      <c r="K9" s="4" t="str">
        <f>IF($I$3&lt;AND($B$3,$B$5)&gt;$I$12,INDEX($H$3:$I$12,MATCH($B$3,I8:$I$12,-1),1),"")</f>
        <v>E</v>
      </c>
      <c r="L9" s="5"/>
      <c r="M9" s="5"/>
      <c r="N9" s="5"/>
      <c r="O9" s="6"/>
    </row>
    <row r="10" spans="1:18" x14ac:dyDescent="0.25">
      <c r="G10" s="2">
        <v>8</v>
      </c>
      <c r="H10" s="2" t="s">
        <v>9</v>
      </c>
      <c r="I10" s="2">
        <v>374</v>
      </c>
      <c r="K10" s="4" t="str">
        <f>IF($I$3&lt;AND($B$3,$B$5)&gt;$I$12,INDEX($H$3:$I$12,MATCH($B$3,I9:$I$12,-1),1),"")</f>
        <v>D</v>
      </c>
      <c r="L10" s="5"/>
      <c r="M10" s="5"/>
      <c r="N10" s="5"/>
      <c r="O10" s="6"/>
    </row>
    <row r="11" spans="1:18" x14ac:dyDescent="0.25">
      <c r="G11" s="2">
        <v>9</v>
      </c>
      <c r="H11" s="2" t="s">
        <v>10</v>
      </c>
      <c r="I11" s="2">
        <v>381</v>
      </c>
      <c r="K11" s="4" t="str">
        <f>IF($I$3&lt;AND($B$3,$B$5)&gt;$I$12,INDEX($H$3:$I$12,MATCH($B$3,I10:$I$12,-1),1),"")</f>
        <v>C</v>
      </c>
      <c r="L11" s="5"/>
      <c r="M11" s="5"/>
      <c r="N11" s="5"/>
      <c r="O11" s="6"/>
    </row>
    <row r="12" spans="1:18" ht="15.75" thickBot="1" x14ac:dyDescent="0.3">
      <c r="G12" s="3">
        <v>10</v>
      </c>
      <c r="H12" s="3" t="s">
        <v>11</v>
      </c>
      <c r="I12" s="3">
        <v>390</v>
      </c>
      <c r="K12" s="7"/>
      <c r="L12" s="8"/>
      <c r="M12" s="8"/>
      <c r="N12" s="8"/>
      <c r="O12" s="9"/>
    </row>
    <row r="13" spans="1:18" s="18" customFormat="1" x14ac:dyDescent="0.25">
      <c r="K13" s="19"/>
    </row>
    <row r="14" spans="1:18" ht="19.5" thickBot="1" x14ac:dyDescent="0.35">
      <c r="B14" s="20" t="s">
        <v>17</v>
      </c>
      <c r="K14" s="14"/>
    </row>
    <row r="15" spans="1:18" ht="15.75" thickBot="1" x14ac:dyDescent="0.3">
      <c r="G15" s="13" t="s">
        <v>0</v>
      </c>
      <c r="H15" s="13" t="s">
        <v>1</v>
      </c>
      <c r="I15" s="13" t="s">
        <v>12</v>
      </c>
      <c r="K15" s="10" t="s">
        <v>13</v>
      </c>
      <c r="L15" s="11"/>
      <c r="M15" s="11"/>
      <c r="N15" s="11"/>
      <c r="O15" s="12"/>
    </row>
    <row r="16" spans="1:18" ht="15.75" thickBot="1" x14ac:dyDescent="0.3">
      <c r="A16" t="s">
        <v>14</v>
      </c>
      <c r="B16" s="1">
        <v>359</v>
      </c>
      <c r="G16" s="2">
        <v>1</v>
      </c>
      <c r="H16" s="2" t="s">
        <v>2</v>
      </c>
      <c r="I16" s="2">
        <v>331</v>
      </c>
      <c r="K16" s="15"/>
      <c r="L16" s="16"/>
      <c r="M16" s="16"/>
      <c r="N16" s="16"/>
      <c r="O16" s="17"/>
      <c r="R16" s="21" t="s">
        <v>19</v>
      </c>
    </row>
    <row r="17" spans="1:20" ht="15.75" thickBot="1" x14ac:dyDescent="0.3">
      <c r="G17" s="2">
        <v>2</v>
      </c>
      <c r="H17" s="2" t="s">
        <v>3</v>
      </c>
      <c r="I17" s="2">
        <v>344</v>
      </c>
      <c r="K17" s="4"/>
      <c r="L17" s="5"/>
      <c r="M17" s="5"/>
      <c r="N17" s="5"/>
      <c r="O17" s="6"/>
      <c r="R17" s="21" t="s">
        <v>12</v>
      </c>
      <c r="S17" s="21" t="s">
        <v>1</v>
      </c>
      <c r="T17" t="s">
        <v>20</v>
      </c>
    </row>
    <row r="18" spans="1:20" ht="15.75" thickBot="1" x14ac:dyDescent="0.3">
      <c r="A18" t="s">
        <v>15</v>
      </c>
      <c r="B18" s="1">
        <v>350</v>
      </c>
      <c r="G18" s="2">
        <v>3</v>
      </c>
      <c r="H18" s="2" t="s">
        <v>4</v>
      </c>
      <c r="I18" s="2">
        <v>351</v>
      </c>
      <c r="K18" s="4"/>
      <c r="L18" s="5"/>
      <c r="M18" s="5"/>
      <c r="N18" s="5"/>
      <c r="O18" s="6"/>
      <c r="R18">
        <v>351</v>
      </c>
      <c r="S18" t="s">
        <v>4</v>
      </c>
      <c r="T18" s="22">
        <v>1</v>
      </c>
    </row>
    <row r="19" spans="1:20" x14ac:dyDescent="0.25">
      <c r="G19" s="2">
        <v>4</v>
      </c>
      <c r="H19" s="2" t="s">
        <v>5</v>
      </c>
      <c r="I19" s="2">
        <v>352</v>
      </c>
      <c r="K19" s="4"/>
      <c r="L19" s="5"/>
      <c r="M19" s="5"/>
      <c r="N19" s="5"/>
      <c r="O19" s="6"/>
      <c r="R19">
        <v>352</v>
      </c>
      <c r="S19" t="s">
        <v>5</v>
      </c>
      <c r="T19" s="22">
        <v>1</v>
      </c>
    </row>
    <row r="20" spans="1:20" x14ac:dyDescent="0.25">
      <c r="G20" s="2">
        <v>5</v>
      </c>
      <c r="H20" s="2" t="s">
        <v>6</v>
      </c>
      <c r="I20" s="2">
        <v>358</v>
      </c>
      <c r="K20" s="4"/>
      <c r="L20" s="5"/>
      <c r="M20" s="5"/>
      <c r="N20" s="5"/>
      <c r="O20" s="6"/>
      <c r="R20">
        <v>358</v>
      </c>
      <c r="S20" t="s">
        <v>6</v>
      </c>
      <c r="T20" s="22">
        <v>1</v>
      </c>
    </row>
    <row r="21" spans="1:20" x14ac:dyDescent="0.25">
      <c r="G21" s="2">
        <v>6</v>
      </c>
      <c r="H21" s="2" t="s">
        <v>7</v>
      </c>
      <c r="I21" s="2">
        <v>361</v>
      </c>
      <c r="K21" s="4"/>
      <c r="L21" s="5"/>
      <c r="M21" s="5"/>
      <c r="N21" s="5"/>
      <c r="O21" s="6"/>
      <c r="R21" t="s">
        <v>18</v>
      </c>
      <c r="T21" s="22">
        <v>3</v>
      </c>
    </row>
    <row r="22" spans="1:20" x14ac:dyDescent="0.25">
      <c r="G22" s="2">
        <v>7</v>
      </c>
      <c r="H22" s="2" t="s">
        <v>8</v>
      </c>
      <c r="I22" s="2">
        <v>369</v>
      </c>
      <c r="K22" s="4"/>
      <c r="L22" s="5"/>
      <c r="M22" s="5"/>
      <c r="N22" s="5"/>
      <c r="O22" s="6"/>
    </row>
    <row r="23" spans="1:20" x14ac:dyDescent="0.25">
      <c r="G23" s="2">
        <v>8</v>
      </c>
      <c r="H23" s="2" t="s">
        <v>9</v>
      </c>
      <c r="I23" s="2">
        <v>374</v>
      </c>
      <c r="K23" s="4"/>
      <c r="L23" s="5"/>
      <c r="M23" s="5"/>
      <c r="N23" s="5"/>
      <c r="O23" s="6"/>
    </row>
    <row r="24" spans="1:20" x14ac:dyDescent="0.25">
      <c r="G24" s="2">
        <v>9</v>
      </c>
      <c r="H24" s="2" t="s">
        <v>10</v>
      </c>
      <c r="I24" s="2">
        <v>381</v>
      </c>
      <c r="K24" s="4"/>
      <c r="L24" s="5"/>
      <c r="M24" s="5"/>
      <c r="N24" s="5"/>
      <c r="O24" s="6"/>
    </row>
    <row r="25" spans="1:20" ht="15.75" thickBot="1" x14ac:dyDescent="0.3">
      <c r="G25" s="3">
        <v>10</v>
      </c>
      <c r="H25" s="3" t="s">
        <v>11</v>
      </c>
      <c r="I25" s="3">
        <v>390</v>
      </c>
      <c r="K25" s="7"/>
      <c r="L25" s="8"/>
      <c r="M25" s="8"/>
      <c r="N25" s="8"/>
      <c r="O25" s="9"/>
    </row>
    <row r="27" spans="1:20" ht="15.75" thickBot="1" x14ac:dyDescent="0.3"/>
    <row r="28" spans="1:20" ht="15.75" thickBot="1" x14ac:dyDescent="0.3">
      <c r="G28" s="13" t="s">
        <v>0</v>
      </c>
      <c r="H28" s="13" t="s">
        <v>1</v>
      </c>
      <c r="I28" s="13" t="s">
        <v>12</v>
      </c>
      <c r="J28" s="13" t="s">
        <v>12</v>
      </c>
    </row>
    <row r="29" spans="1:20" x14ac:dyDescent="0.25">
      <c r="I29" t="str">
        <f>"&gt;="&amp;B18</f>
        <v>&gt;=350</v>
      </c>
      <c r="J29" t="str">
        <f>"&lt;="&amp;B16</f>
        <v>&lt;=359</v>
      </c>
    </row>
    <row r="32" spans="1:20" ht="15.75" thickBot="1" x14ac:dyDescent="0.3"/>
    <row r="33" spans="7:9" ht="15.75" thickBot="1" x14ac:dyDescent="0.3">
      <c r="G33" s="13" t="s">
        <v>0</v>
      </c>
      <c r="H33" s="13" t="s">
        <v>1</v>
      </c>
      <c r="I33" s="13" t="s">
        <v>12</v>
      </c>
    </row>
    <row r="34" spans="7:9" x14ac:dyDescent="0.25">
      <c r="G34" s="2">
        <v>3</v>
      </c>
      <c r="H34" s="2" t="s">
        <v>4</v>
      </c>
      <c r="I34" s="2">
        <v>351</v>
      </c>
    </row>
    <row r="35" spans="7:9" x14ac:dyDescent="0.25">
      <c r="G35" s="2">
        <v>4</v>
      </c>
      <c r="H35" s="2" t="s">
        <v>5</v>
      </c>
      <c r="I35" s="2">
        <v>352</v>
      </c>
    </row>
    <row r="36" spans="7:9" x14ac:dyDescent="0.25">
      <c r="G36" s="2">
        <v>5</v>
      </c>
      <c r="H36" s="2" t="s">
        <v>6</v>
      </c>
      <c r="I36" s="2">
        <v>358</v>
      </c>
    </row>
  </sheetData>
  <sortState ref="H3:I12">
    <sortCondition ref="H3"/>
  </sortState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2018-04-11T09:54:07Z</dcterms:modified>
</cp:coreProperties>
</file>