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mac_kay\Téléchargements\"/>
    </mc:Choice>
  </mc:AlternateContent>
  <bookViews>
    <workbookView xWindow="0" yWindow="0" windowWidth="28800" windowHeight="12975" activeTab="2"/>
    <workbookView xWindow="0" yWindow="0" windowWidth="28800" windowHeight="12975" activeTab="2"/>
  </bookViews>
  <sheets>
    <sheet name="Données 1" sheetId="1" r:id="rId1"/>
    <sheet name="Données 2" sheetId="2" r:id="rId2"/>
    <sheet name="Rapprochement" sheetId="3" r:id="rId3"/>
  </sheets>
  <definedNames>
    <definedName name="Code_Societé">'Données 2'!$A$2:$A$15</definedName>
    <definedName name="Montant_Total_Reçu">'Données 2'!$C$2:$C$15</definedName>
    <definedName name="Societé">'Données 2'!$B$2:$B$15</definedName>
  </definedNames>
  <calcPr calcId="162913" calcOnSave="0"/>
  <pivotCaches>
    <pivotCache cacheId="6" r:id="rId4"/>
  </pivotCaches>
</workbook>
</file>

<file path=xl/calcChain.xml><?xml version="1.0" encoding="utf-8"?>
<calcChain xmlns="http://schemas.openxmlformats.org/spreadsheetml/2006/main">
  <c r="D3" i="1" l="1" a="1"/>
  <c r="D3" i="1" s="1"/>
  <c r="D4" i="1" a="1"/>
  <c r="D4" i="1" s="1"/>
  <c r="D5" i="1" a="1"/>
  <c r="D5" i="1" s="1"/>
  <c r="D6" i="1" a="1"/>
  <c r="D6" i="1"/>
  <c r="D7" i="1" a="1"/>
  <c r="D7" i="1" s="1"/>
  <c r="D8" i="1" a="1"/>
  <c r="D8" i="1" s="1"/>
  <c r="D9" i="1" a="1"/>
  <c r="D9" i="1" s="1"/>
  <c r="D10" i="1" a="1"/>
  <c r="D10" i="1"/>
  <c r="D11" i="1" a="1"/>
  <c r="D11" i="1" s="1"/>
  <c r="D12" i="1" a="1"/>
  <c r="D12" i="1" s="1"/>
  <c r="D13" i="1" a="1"/>
  <c r="D13" i="1" s="1"/>
  <c r="D14" i="1" a="1"/>
  <c r="D14" i="1" s="1"/>
  <c r="D15" i="1" a="1"/>
  <c r="D15" i="1" s="1"/>
  <c r="D16" i="1" a="1"/>
  <c r="D16" i="1" s="1"/>
  <c r="D17" i="1" a="1"/>
  <c r="D17" i="1" s="1"/>
  <c r="D2" i="1" a="1"/>
  <c r="D2" i="1" s="1"/>
</calcChain>
</file>

<file path=xl/sharedStrings.xml><?xml version="1.0" encoding="utf-8"?>
<sst xmlns="http://schemas.openxmlformats.org/spreadsheetml/2006/main" count="112" uniqueCount="29">
  <si>
    <t>Code_Societé</t>
  </si>
  <si>
    <t>Societé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</si>
  <si>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</si>
  <si>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</si>
  <si>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</si>
  <si>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</si>
  <si>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</si>
  <si>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</si>
  <si>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</si>
  <si>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</si>
  <si>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</si>
  <si>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</si>
  <si>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</si>
  <si>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</si>
  <si>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</si>
  <si>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</si>
  <si>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Montant Total Versé</t>
  </si>
  <si>
    <t>Montant Total Reçu</t>
  </si>
  <si>
    <t>O</t>
  </si>
  <si>
    <t>P</t>
  </si>
  <si>
    <t>Remarques</t>
  </si>
  <si>
    <t>Différence montant</t>
  </si>
  <si>
    <t>IDEM</t>
  </si>
  <si>
    <t>Societé manquante</t>
  </si>
  <si>
    <t>Total général</t>
  </si>
  <si>
    <t>Valeurs</t>
  </si>
  <si>
    <t xml:space="preserve"> Total Reçu</t>
  </si>
  <si>
    <t>Total Versé</t>
  </si>
  <si>
    <t>Somme de Diff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</si>
</sst>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€_-;\-* #,##0.00\ _€_-;_-* &quot;-&quot;??\ _€_-;_-@_-"/>
  </numFmts>
  <fonts count="2" x14ac:knownFonts="1">
    <font>
      <sz val="11"/>
      <color theme="1"/>
      <name val="Calibri"/>
      <family val="2"/>
      <scheme val="minor"/>
    </font>
    <font>
      <b/>
      <u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43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horizontal="center"/>
    </xf>
    <xf numFmtId="43" fontId="0" fillId="3" borderId="1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pivotButton="1" applyBorder="1"/>
    <xf numFmtId="0" fontId="0" fillId="0" borderId="1" xfId="0" applyNumberFormat="1" applyBorder="1"/>
  </cellXfs>
  <cellStyles count="1">
    <cellStyle name="Normal" xfId="0" builtinId="0"/>
  </cellStyles>
  <dxfs count="25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MK" refreshedDate="42942.50386759259" createdVersion="6" refreshedVersion="6" minRefreshableVersion="3" recordCount="16">
  <cacheSource type="worksheet">
    <worksheetSource ref="A1:D17" sheet="Données 1"/>
  </cacheSource>
  <cacheFields count="5">
    <cacheField name="Code_Societé" numFmtId="0">
      <sharedItems containsSemiMixedTypes="0" containsString="0" containsNumber="1" containsInteger="1" minValue="1000" maxValue="9004" count="16">
        <n v="1000"/>
        <n v="1200"/>
        <n v="1300"/>
        <n v="1400"/>
        <n v="2000"/>
        <n v="2100"/>
        <n v="3000"/>
        <n v="3100"/>
        <n v="4000"/>
        <n v="4200"/>
        <n v="4300"/>
        <n v="5200"/>
        <n v="9000"/>
        <n v="9001"/>
        <n v="9003"/>
        <n v="9004"/>
      </sharedItems>
    </cacheField>
    <cacheField name="Societé" numFmtId="0">
      <sharedItems count="16">
        <s v="A"/>
        <s v="B"/>
        <s v="C"/>
        <s v="D"/>
        <s v="E"/>
        <s v="F"/>
        <s v="G"/>
        <s v="H"/>
        <s v="I"/>
        <s v="J"/>
        <s v="K"/>
        <s v="L"/>
        <s v="M"/>
        <s v="N"/>
        <s v="O"/>
        <s v="P"/>
      </sharedItems>
    </cacheField>
    <cacheField name="Montant Total Versé" numFmtId="43">
      <sharedItems containsSemiMixedTypes="0" containsString="0" containsNumber="1" containsInteger="1" minValue="1737" maxValue="150471"/>
    </cacheField>
    <cacheField name="Montant Total Reçu" numFmtId="0">
      <sharedItems containsMixedTypes="1" containsNumber="1" containsInteger="1" minValue="1737" maxValue="150471"/>
    </cacheField>
    <cacheField name="Diff" numFmtId="0" formula="'Montant Total Versé' -'Montant Total Reçu'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">
  <r>
    <x v="0"/>
    <x v="0"/>
    <n v="125442"/>
    <n v="125000"/>
  </r>
  <r>
    <x v="1"/>
    <x v="1"/>
    <n v="1936"/>
    <n v="1936"/>
  </r>
  <r>
    <x v="2"/>
    <x v="2"/>
    <n v="150471"/>
    <n v="150471"/>
  </r>
  <r>
    <x v="3"/>
    <x v="3"/>
    <n v="13017"/>
    <n v="13017"/>
  </r>
  <r>
    <x v="4"/>
    <x v="4"/>
    <n v="20938"/>
    <n v="20938"/>
  </r>
  <r>
    <x v="5"/>
    <x v="5"/>
    <n v="15226"/>
    <n v="15220"/>
  </r>
  <r>
    <x v="6"/>
    <x v="6"/>
    <n v="19010"/>
    <n v="19010"/>
  </r>
  <r>
    <x v="7"/>
    <x v="7"/>
    <n v="11689"/>
    <n v="11689"/>
  </r>
  <r>
    <x v="8"/>
    <x v="8"/>
    <n v="7200"/>
    <n v="7200"/>
  </r>
  <r>
    <x v="9"/>
    <x v="9"/>
    <n v="5609"/>
    <n v="5609"/>
  </r>
  <r>
    <x v="10"/>
    <x v="10"/>
    <n v="50100"/>
    <s v=""/>
  </r>
  <r>
    <x v="11"/>
    <x v="11"/>
    <n v="29493"/>
    <n v="29493"/>
  </r>
  <r>
    <x v="12"/>
    <x v="12"/>
    <n v="25772"/>
    <n v="25772"/>
  </r>
  <r>
    <x v="13"/>
    <x v="13"/>
    <n v="1940"/>
    <n v="1940"/>
  </r>
  <r>
    <x v="14"/>
    <x v="14"/>
    <n v="1737"/>
    <n v="1737"/>
  </r>
  <r>
    <x v="15"/>
    <x v="15"/>
    <n v="8900"/>
    <s v="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6" applyNumberFormats="0" applyBorderFormats="0" applyFontFormats="0" applyPatternFormats="0" applyAlignmentFormats="0" applyWidthHeightFormats="1" dataCaption="Valeurs" updatedVersion="6" minRefreshableVersion="3" showDrill="0" itemPrintTitles="1" createdVersion="6" indent="0" compact="0" compactData="0" gridDropZones="1" multipleFieldFilters="0" fieldListSortAscending="1">
  <location ref="A21:E39" firstHeaderRow="1" firstDataRow="2" firstDataCol="2"/>
  <pivotFields count="5">
    <pivotField axis="axisRow" compact="0" outline="0" subtotalTop="0" showAll="0" defaultSubtotal="0">
      <items count="16">
        <item sd="0"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</items>
    </pivotField>
    <pivotField axis="axisRow" compact="0" outline="0" subtotalTop="0" showAll="0">
      <items count="1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t="default"/>
      </items>
    </pivotField>
    <pivotField dataField="1" compact="0" numFmtId="43" outline="0" subtotalTop="0" showAll="0"/>
    <pivotField dataField="1" compact="0" outline="0" subtotalTop="0" showAll="0"/>
    <pivotField dataField="1" compact="0" outline="0" dragToRow="0" dragToCol="0" dragToPage="0" showAll="0"/>
  </pivotFields>
  <rowFields count="2">
    <field x="0"/>
    <field x="1"/>
  </rowFields>
  <rowItems count="17">
    <i>
      <x/>
    </i>
    <i>
      <x v="1"/>
      <x v="1"/>
    </i>
    <i>
      <x v="2"/>
      <x v="2"/>
    </i>
    <i>
      <x v="3"/>
      <x v="3"/>
    </i>
    <i>
      <x v="4"/>
      <x v="4"/>
    </i>
    <i>
      <x v="5"/>
      <x v="5"/>
    </i>
    <i>
      <x v="6"/>
      <x v="6"/>
    </i>
    <i>
      <x v="7"/>
      <x v="7"/>
    </i>
    <i>
      <x v="8"/>
      <x v="8"/>
    </i>
    <i>
      <x v="9"/>
      <x v="9"/>
    </i>
    <i>
      <x v="10"/>
      <x v="10"/>
    </i>
    <i>
      <x v="11"/>
      <x v="11"/>
    </i>
    <i>
      <x v="12"/>
      <x v="12"/>
    </i>
    <i>
      <x v="13"/>
      <x v="13"/>
    </i>
    <i>
      <x v="14"/>
      <x v="14"/>
    </i>
    <i>
      <x v="15"/>
      <x v="15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 Total Reçu" fld="3" baseField="1" baseItem="3"/>
    <dataField name="Total Versé" fld="2" baseField="0" baseItem="0"/>
    <dataField name="Somme de Diff" fld="4" baseField="0" baseItem="0"/>
  </dataFields>
  <formats count="25">
    <format dxfId="24">
      <pivotArea type="all" dataOnly="0" outline="0" fieldPosition="0"/>
    </format>
    <format dxfId="23">
      <pivotArea outline="0" collapsedLevelsAreSubtotals="1" fieldPosition="0"/>
    </format>
    <format dxfId="22">
      <pivotArea type="origin" dataOnly="0" labelOnly="1" outline="0" fieldPosition="0"/>
    </format>
    <format dxfId="21">
      <pivotArea field="-2" type="button" dataOnly="0" labelOnly="1" outline="0" axis="axisCol" fieldPosition="0"/>
    </format>
    <format dxfId="20">
      <pivotArea type="topRight" dataOnly="0" labelOnly="1" outline="0" fieldPosition="0"/>
    </format>
    <format dxfId="19">
      <pivotArea field="0" type="button" dataOnly="0" labelOnly="1" outline="0" axis="axisRow" fieldPosition="0"/>
    </format>
    <format dxfId="18">
      <pivotArea field="1" type="button" dataOnly="0" labelOnly="1" outline="0" axis="axisRow" fieldPosition="1"/>
    </format>
    <format dxfId="17">
      <pivotArea dataOnly="0" labelOnly="1" outline="0" fieldPosition="0">
        <references count="1">
          <reference field="0" count="0"/>
        </references>
      </pivotArea>
    </format>
    <format dxfId="16">
      <pivotArea dataOnly="0" labelOnly="1" grandRow="1" outline="0" fieldPosition="0"/>
    </format>
    <format dxfId="15">
      <pivotArea dataOnly="0" labelOnly="1" outline="0" fieldPosition="0">
        <references count="2">
          <reference field="0" count="1" selected="0">
            <x v="1"/>
          </reference>
          <reference field="1" count="1">
            <x v="1"/>
          </reference>
        </references>
      </pivotArea>
    </format>
    <format dxfId="14">
      <pivotArea dataOnly="0" labelOnly="1" outline="0" fieldPosition="0">
        <references count="2">
          <reference field="0" count="1" selected="0">
            <x v="2"/>
          </reference>
          <reference field="1" count="1">
            <x v="2"/>
          </reference>
        </references>
      </pivotArea>
    </format>
    <format dxfId="13">
      <pivotArea dataOnly="0" labelOnly="1" outline="0" fieldPosition="0">
        <references count="2">
          <reference field="0" count="1" selected="0">
            <x v="3"/>
          </reference>
          <reference field="1" count="1">
            <x v="3"/>
          </reference>
        </references>
      </pivotArea>
    </format>
    <format dxfId="12">
      <pivotArea dataOnly="0" labelOnly="1" outline="0" fieldPosition="0">
        <references count="2">
          <reference field="0" count="1" selected="0">
            <x v="4"/>
          </reference>
          <reference field="1" count="1">
            <x v="4"/>
          </reference>
        </references>
      </pivotArea>
    </format>
    <format dxfId="11">
      <pivotArea dataOnly="0" labelOnly="1" outline="0" fieldPosition="0">
        <references count="2">
          <reference field="0" count="1" selected="0">
            <x v="5"/>
          </reference>
          <reference field="1" count="1">
            <x v="5"/>
          </reference>
        </references>
      </pivotArea>
    </format>
    <format dxfId="10">
      <pivotArea dataOnly="0" labelOnly="1" outline="0" fieldPosition="0">
        <references count="2">
          <reference field="0" count="1" selected="0">
            <x v="6"/>
          </reference>
          <reference field="1" count="1">
            <x v="6"/>
          </reference>
        </references>
      </pivotArea>
    </format>
    <format dxfId="9">
      <pivotArea dataOnly="0" labelOnly="1" outline="0" fieldPosition="0">
        <references count="2">
          <reference field="0" count="1" selected="0">
            <x v="7"/>
          </reference>
          <reference field="1" count="1">
            <x v="7"/>
          </reference>
        </references>
      </pivotArea>
    </format>
    <format dxfId="8">
      <pivotArea dataOnly="0" labelOnly="1" outline="0" fieldPosition="0">
        <references count="2">
          <reference field="0" count="1" selected="0">
            <x v="8"/>
          </reference>
          <reference field="1" count="1">
            <x v="8"/>
          </reference>
        </references>
      </pivotArea>
    </format>
    <format dxfId="7">
      <pivotArea dataOnly="0" labelOnly="1" outline="0" fieldPosition="0">
        <references count="2">
          <reference field="0" count="1" selected="0">
            <x v="9"/>
          </reference>
          <reference field="1" count="1">
            <x v="9"/>
          </reference>
        </references>
      </pivotArea>
    </format>
    <format dxfId="6">
      <pivotArea dataOnly="0" labelOnly="1" outline="0" fieldPosition="0">
        <references count="2">
          <reference field="0" count="1" selected="0">
            <x v="10"/>
          </reference>
          <reference field="1" count="1">
            <x v="10"/>
          </reference>
        </references>
      </pivotArea>
    </format>
    <format dxfId="5">
      <pivotArea dataOnly="0" labelOnly="1" outline="0" fieldPosition="0">
        <references count="2">
          <reference field="0" count="1" selected="0">
            <x v="11"/>
          </reference>
          <reference field="1" count="1">
            <x v="11"/>
          </reference>
        </references>
      </pivotArea>
    </format>
    <format dxfId="4">
      <pivotArea dataOnly="0" labelOnly="1" outline="0" fieldPosition="0">
        <references count="2">
          <reference field="0" count="1" selected="0">
            <x v="12"/>
          </reference>
          <reference field="1" count="1">
            <x v="12"/>
          </reference>
        </references>
      </pivotArea>
    </format>
    <format dxfId="3">
      <pivotArea dataOnly="0" labelOnly="1" outline="0" fieldPosition="0">
        <references count="2">
          <reference field="0" count="1" selected="0">
            <x v="13"/>
          </reference>
          <reference field="1" count="1">
            <x v="13"/>
          </reference>
        </references>
      </pivotArea>
    </format>
    <format dxfId="2">
      <pivotArea dataOnly="0" labelOnly="1" outline="0" fieldPosition="0">
        <references count="2">
          <reference field="0" count="1" selected="0">
            <x v="14"/>
          </reference>
          <reference field="1" count="1">
            <x v="14"/>
          </reference>
        </references>
      </pivotArea>
    </format>
    <format dxfId="1">
      <pivotArea dataOnly="0" labelOnly="1" outline="0" fieldPosition="0">
        <references count="2">
          <reference field="0" count="1" selected="0">
            <x v="15"/>
          </reference>
          <reference field="1" count="1">
            <x v="15"/>
          </reference>
        </references>
      </pivotArea>
    </format>
    <format dxfId="0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pivotTableStyleInfo name="PivotStyleLight1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workbookViewId="0">
      <selection activeCell="C3" sqref="C3"/>
    </sheetView>
    <sheetView workbookViewId="1"/>
  </sheetViews>
  <sheetFormatPr baseColWidth="10" defaultRowHeight="15" x14ac:dyDescent="0.25"/>
  <cols>
    <col min="1" max="1" width="13.140625" style="1" bestFit="1" customWidth="1"/>
    <col min="2" max="2" width="13.140625" style="1" customWidth="1"/>
    <col min="3" max="3" width="19.140625" style="1" bestFit="1" customWidth="1"/>
    <col min="4" max="4" width="25.140625" customWidth="1"/>
  </cols>
  <sheetData>
    <row r="1" spans="1:4" x14ac:dyDescent="0.25">
      <c r="A1" s="3" t="s">
        <v>0</v>
      </c>
      <c r="B1" s="3" t="s">
        <v>1</v>
      </c>
      <c r="C1" s="3" t="s">
        <v>16</v>
      </c>
      <c r="D1" s="3" t="s">
        <v>17</v>
      </c>
    </row>
    <row r="2" spans="1:4" x14ac:dyDescent="0.25">
      <c r="A2" s="3">
        <v>1000</v>
      </c>
      <c r="B2" s="3" t="s">
        <v>2</v>
      </c>
      <c r="C2" s="4">
        <v>125442</v>
      </c>
      <c r="D2" s="2">
        <f t="array" ref="D2">IFERROR(INDEX(Montant_Total_Reçu,MATCH(A2&amp;B2,Code_Societé&amp;Societé,0)),"")</f>
        <v>125000</v>
      </c>
    </row>
    <row r="3" spans="1:4" x14ac:dyDescent="0.25">
      <c r="A3" s="3">
        <v>1200</v>
      </c>
      <c r="B3" s="3" t="s">
        <v>3</v>
      </c>
      <c r="C3" s="4">
        <v>1936</v>
      </c>
      <c r="D3" s="2">
        <f t="array" ref="D3">IFERROR(INDEX(Montant_Total_Reçu,MATCH(A3&amp;B3,Code_Societé&amp;Societé,0)),"")</f>
        <v>1936</v>
      </c>
    </row>
    <row r="4" spans="1:4" x14ac:dyDescent="0.25">
      <c r="A4" s="3">
        <v>1300</v>
      </c>
      <c r="B4" s="3" t="s">
        <v>4</v>
      </c>
      <c r="C4" s="4">
        <v>150471</v>
      </c>
      <c r="D4" s="2">
        <f t="array" ref="D4">IFERROR(INDEX(Montant_Total_Reçu,MATCH(A4&amp;B4,Code_Societé&amp;Societé,0)),"")</f>
        <v>150471</v>
      </c>
    </row>
    <row r="5" spans="1:4" x14ac:dyDescent="0.25">
      <c r="A5" s="3">
        <v>1400</v>
      </c>
      <c r="B5" s="3" t="s">
        <v>5</v>
      </c>
      <c r="C5" s="4">
        <v>13017</v>
      </c>
      <c r="D5" s="2">
        <f t="array" ref="D5">IFERROR(INDEX(Montant_Total_Reçu,MATCH(A5&amp;B5,Code_Societé&amp;Societé,0)),"")</f>
        <v>13017</v>
      </c>
    </row>
    <row r="6" spans="1:4" x14ac:dyDescent="0.25">
      <c r="A6" s="3">
        <v>2000</v>
      </c>
      <c r="B6" s="3" t="s">
        <v>6</v>
      </c>
      <c r="C6" s="4">
        <v>20938</v>
      </c>
      <c r="D6" s="2">
        <f t="array" ref="D6">IFERROR(INDEX(Montant_Total_Reçu,MATCH(A6&amp;B6,Code_Societé&amp;Societé,0)),"")</f>
        <v>20938</v>
      </c>
    </row>
    <row r="7" spans="1:4" x14ac:dyDescent="0.25">
      <c r="A7" s="3">
        <v>2100</v>
      </c>
      <c r="B7" s="3" t="s">
        <v>7</v>
      </c>
      <c r="C7" s="4">
        <v>15226</v>
      </c>
      <c r="D7" s="2">
        <f t="array" ref="D7">IFERROR(INDEX(Montant_Total_Reçu,MATCH(A7&amp;B7,Code_Societé&amp;Societé,0)),"")</f>
        <v>15220</v>
      </c>
    </row>
    <row r="8" spans="1:4" x14ac:dyDescent="0.25">
      <c r="A8" s="3">
        <v>3000</v>
      </c>
      <c r="B8" s="3" t="s">
        <v>8</v>
      </c>
      <c r="C8" s="4">
        <v>19010</v>
      </c>
      <c r="D8" s="2">
        <f t="array" ref="D8">IFERROR(INDEX(Montant_Total_Reçu,MATCH(A8&amp;B8,Code_Societé&amp;Societé,0)),"")</f>
        <v>19010</v>
      </c>
    </row>
    <row r="9" spans="1:4" x14ac:dyDescent="0.25">
      <c r="A9" s="3">
        <v>3100</v>
      </c>
      <c r="B9" s="3" t="s">
        <v>9</v>
      </c>
      <c r="C9" s="4">
        <v>11689</v>
      </c>
      <c r="D9" s="2">
        <f t="array" ref="D9">IFERROR(INDEX(Montant_Total_Reçu,MATCH(A9&amp;B9,Code_Societé&amp;Societé,0)),"")</f>
        <v>11689</v>
      </c>
    </row>
    <row r="10" spans="1:4" x14ac:dyDescent="0.25">
      <c r="A10" s="3">
        <v>4000</v>
      </c>
      <c r="B10" s="3" t="s">
        <v>10</v>
      </c>
      <c r="C10" s="4">
        <v>7200</v>
      </c>
      <c r="D10" s="2">
        <f t="array" ref="D10">IFERROR(INDEX(Montant_Total_Reçu,MATCH(A10&amp;B10,Code_Societé&amp;Societé,0)),"")</f>
        <v>7200</v>
      </c>
    </row>
    <row r="11" spans="1:4" x14ac:dyDescent="0.25">
      <c r="A11" s="3">
        <v>4200</v>
      </c>
      <c r="B11" s="3" t="s">
        <v>11</v>
      </c>
      <c r="C11" s="4">
        <v>5609</v>
      </c>
      <c r="D11" s="2">
        <f t="array" ref="D11">IFERROR(INDEX(Montant_Total_Reçu,MATCH(A11&amp;B11,Code_Societé&amp;Societé,0)),"")</f>
        <v>5609</v>
      </c>
    </row>
    <row r="12" spans="1:4" x14ac:dyDescent="0.25">
      <c r="A12" s="3">
        <v>4300</v>
      </c>
      <c r="B12" s="3" t="s">
        <v>12</v>
      </c>
      <c r="C12" s="4">
        <v>50100</v>
      </c>
      <c r="D12" s="2" t="str">
        <f t="array" ref="D12">IFERROR(INDEX(Montant_Total_Reçu,MATCH(A12&amp;B12,Code_Societé&amp;Societé,0)),"")</f>
        <v/>
      </c>
    </row>
    <row r="13" spans="1:4" x14ac:dyDescent="0.25">
      <c r="A13" s="3">
        <v>5200</v>
      </c>
      <c r="B13" s="3" t="s">
        <v>13</v>
      </c>
      <c r="C13" s="4">
        <v>29493</v>
      </c>
      <c r="D13" s="2">
        <f t="array" ref="D13">IFERROR(INDEX(Montant_Total_Reçu,MATCH(A13&amp;B13,Code_Societé&amp;Societé,0)),"")</f>
        <v>29493</v>
      </c>
    </row>
    <row r="14" spans="1:4" x14ac:dyDescent="0.25">
      <c r="A14" s="3">
        <v>9000</v>
      </c>
      <c r="B14" s="3" t="s">
        <v>14</v>
      </c>
      <c r="C14" s="4">
        <v>25772</v>
      </c>
      <c r="D14" s="2">
        <f t="array" ref="D14">IFERROR(INDEX(Montant_Total_Reçu,MATCH(A14&amp;B14,Code_Societé&amp;Societé,0)),"")</f>
        <v>25772</v>
      </c>
    </row>
    <row r="15" spans="1:4" x14ac:dyDescent="0.25">
      <c r="A15" s="3">
        <v>9001</v>
      </c>
      <c r="B15" s="3" t="s">
        <v>15</v>
      </c>
      <c r="C15" s="4">
        <v>1940</v>
      </c>
      <c r="D15" s="2">
        <f t="array" ref="D15">IFERROR(INDEX(Montant_Total_Reçu,MATCH(A15&amp;B15,Code_Societé&amp;Societé,0)),"")</f>
        <v>1940</v>
      </c>
    </row>
    <row r="16" spans="1:4" x14ac:dyDescent="0.25">
      <c r="A16" s="3">
        <v>9003</v>
      </c>
      <c r="B16" s="3" t="s">
        <v>18</v>
      </c>
      <c r="C16" s="4">
        <v>1737</v>
      </c>
      <c r="D16" s="2">
        <f t="array" ref="D16">IFERROR(INDEX(Montant_Total_Reçu,MATCH(A16&amp;B16,Code_Societé&amp;Societé,0)),"")</f>
        <v>1737</v>
      </c>
    </row>
    <row r="17" spans="1:4" x14ac:dyDescent="0.25">
      <c r="A17" s="3">
        <v>9004</v>
      </c>
      <c r="B17" s="3" t="s">
        <v>19</v>
      </c>
      <c r="C17" s="4">
        <v>8900</v>
      </c>
      <c r="D17" s="2" t="str">
        <f t="array" ref="D17">IFERROR(INDEX(Montant_Total_Reçu,MATCH(A17&amp;B17,Code_Societé&amp;Societé,0)),"")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workbookViewId="0">
      <selection sqref="A1:C15"/>
    </sheetView>
    <sheetView workbookViewId="1">
      <selection sqref="A1:C15"/>
    </sheetView>
  </sheetViews>
  <sheetFormatPr baseColWidth="10" defaultRowHeight="15" x14ac:dyDescent="0.25"/>
  <cols>
    <col min="1" max="1" width="13.140625" bestFit="1" customWidth="1"/>
    <col min="3" max="3" width="19.140625" bestFit="1" customWidth="1"/>
  </cols>
  <sheetData>
    <row r="1" spans="1:3" x14ac:dyDescent="0.25">
      <c r="A1" s="3" t="s">
        <v>0</v>
      </c>
      <c r="B1" s="3" t="s">
        <v>1</v>
      </c>
      <c r="C1" s="3" t="s">
        <v>17</v>
      </c>
    </row>
    <row r="2" spans="1:3" x14ac:dyDescent="0.25">
      <c r="A2" s="3">
        <v>1000</v>
      </c>
      <c r="B2" s="3" t="s">
        <v>2</v>
      </c>
      <c r="C2" s="4">
        <v>125000</v>
      </c>
    </row>
    <row r="3" spans="1:3" x14ac:dyDescent="0.25">
      <c r="A3" s="3">
        <v>1200</v>
      </c>
      <c r="B3" s="3" t="s">
        <v>3</v>
      </c>
      <c r="C3" s="4">
        <v>1936</v>
      </c>
    </row>
    <row r="4" spans="1:3" x14ac:dyDescent="0.25">
      <c r="A4" s="3">
        <v>1300</v>
      </c>
      <c r="B4" s="3" t="s">
        <v>4</v>
      </c>
      <c r="C4" s="4">
        <v>150471</v>
      </c>
    </row>
    <row r="5" spans="1:3" x14ac:dyDescent="0.25">
      <c r="A5" s="3">
        <v>1400</v>
      </c>
      <c r="B5" s="3" t="s">
        <v>5</v>
      </c>
      <c r="C5" s="4">
        <v>13017</v>
      </c>
    </row>
    <row r="6" spans="1:3" x14ac:dyDescent="0.25">
      <c r="A6" s="3">
        <v>2000</v>
      </c>
      <c r="B6" s="3" t="s">
        <v>6</v>
      </c>
      <c r="C6" s="4">
        <v>20938</v>
      </c>
    </row>
    <row r="7" spans="1:3" x14ac:dyDescent="0.25">
      <c r="A7" s="3">
        <v>2100</v>
      </c>
      <c r="B7" s="3" t="s">
        <v>7</v>
      </c>
      <c r="C7" s="4">
        <v>15220</v>
      </c>
    </row>
    <row r="8" spans="1:3" x14ac:dyDescent="0.25">
      <c r="A8" s="3">
        <v>3000</v>
      </c>
      <c r="B8" s="3" t="s">
        <v>8</v>
      </c>
      <c r="C8" s="4">
        <v>19010</v>
      </c>
    </row>
    <row r="9" spans="1:3" x14ac:dyDescent="0.25">
      <c r="A9" s="3">
        <v>3100</v>
      </c>
      <c r="B9" s="3" t="s">
        <v>9</v>
      </c>
      <c r="C9" s="4">
        <v>11689</v>
      </c>
    </row>
    <row r="10" spans="1:3" x14ac:dyDescent="0.25">
      <c r="A10" s="3">
        <v>4000</v>
      </c>
      <c r="B10" s="3" t="s">
        <v>10</v>
      </c>
      <c r="C10" s="4">
        <v>7200</v>
      </c>
    </row>
    <row r="11" spans="1:3" x14ac:dyDescent="0.25">
      <c r="A11" s="3">
        <v>4200</v>
      </c>
      <c r="B11" s="3" t="s">
        <v>11</v>
      </c>
      <c r="C11" s="4">
        <v>5609</v>
      </c>
    </row>
    <row r="12" spans="1:3" x14ac:dyDescent="0.25">
      <c r="A12" s="3">
        <v>5200</v>
      </c>
      <c r="B12" s="3" t="s">
        <v>13</v>
      </c>
      <c r="C12" s="4">
        <v>29493</v>
      </c>
    </row>
    <row r="13" spans="1:3" x14ac:dyDescent="0.25">
      <c r="A13" s="3">
        <v>9000</v>
      </c>
      <c r="B13" s="3" t="s">
        <v>14</v>
      </c>
      <c r="C13" s="4">
        <v>25772</v>
      </c>
    </row>
    <row r="14" spans="1:3" x14ac:dyDescent="0.25">
      <c r="A14" s="3">
        <v>9001</v>
      </c>
      <c r="B14" s="3" t="s">
        <v>15</v>
      </c>
      <c r="C14" s="4">
        <v>1940</v>
      </c>
    </row>
    <row r="15" spans="1:3" x14ac:dyDescent="0.25">
      <c r="A15" s="3">
        <v>9003</v>
      </c>
      <c r="B15" s="3" t="s">
        <v>18</v>
      </c>
      <c r="C15" s="4">
        <v>1737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"/>
  <sheetViews>
    <sheetView tabSelected="1" workbookViewId="0">
      <selection activeCell="A21" sqref="A21"/>
    </sheetView>
    <sheetView tabSelected="1" zoomScale="90" zoomScaleNormal="90" workbookViewId="1">
      <selection activeCell="G27" sqref="G27"/>
    </sheetView>
  </sheetViews>
  <sheetFormatPr baseColWidth="10" defaultRowHeight="15" x14ac:dyDescent="0.25"/>
  <cols>
    <col min="1" max="1" width="21" bestFit="1" customWidth="1"/>
    <col min="2" max="2" width="15.85546875" customWidth="1"/>
    <col min="3" max="3" width="19" customWidth="1"/>
    <col min="4" max="4" width="22" style="6" customWidth="1"/>
    <col min="5" max="5" width="14.140625" bestFit="1" customWidth="1"/>
    <col min="7" max="7" width="18.28515625" bestFit="1" customWidth="1"/>
  </cols>
  <sheetData>
    <row r="1" spans="1:7" ht="27" customHeight="1" x14ac:dyDescent="0.25">
      <c r="A1" s="10" t="s">
        <v>0</v>
      </c>
      <c r="B1" s="10" t="s">
        <v>1</v>
      </c>
      <c r="C1" s="10" t="s">
        <v>16</v>
      </c>
      <c r="D1" s="10" t="s">
        <v>20</v>
      </c>
      <c r="E1" s="10" t="s">
        <v>0</v>
      </c>
      <c r="F1" s="10" t="s">
        <v>1</v>
      </c>
      <c r="G1" s="10" t="s">
        <v>17</v>
      </c>
    </row>
    <row r="2" spans="1:7" x14ac:dyDescent="0.25">
      <c r="A2" s="3">
        <v>1000</v>
      </c>
      <c r="B2" s="3" t="s">
        <v>2</v>
      </c>
      <c r="C2" s="4">
        <v>125442</v>
      </c>
      <c r="D2" s="5" t="s">
        <v>21</v>
      </c>
      <c r="E2" s="3">
        <v>1000</v>
      </c>
      <c r="F2" s="3" t="s">
        <v>2</v>
      </c>
      <c r="G2" s="4">
        <v>125000</v>
      </c>
    </row>
    <row r="3" spans="1:7" x14ac:dyDescent="0.25">
      <c r="A3" s="7">
        <v>1200</v>
      </c>
      <c r="B3" s="7" t="s">
        <v>3</v>
      </c>
      <c r="C3" s="8">
        <v>1936</v>
      </c>
      <c r="D3" s="9" t="s">
        <v>22</v>
      </c>
      <c r="E3" s="7">
        <v>1200</v>
      </c>
      <c r="F3" s="7" t="s">
        <v>3</v>
      </c>
      <c r="G3" s="8">
        <v>1936</v>
      </c>
    </row>
    <row r="4" spans="1:7" x14ac:dyDescent="0.25">
      <c r="A4" s="7">
        <v>1300</v>
      </c>
      <c r="B4" s="7" t="s">
        <v>4</v>
      </c>
      <c r="C4" s="8">
        <v>150471</v>
      </c>
      <c r="D4" s="9" t="s">
        <v>22</v>
      </c>
      <c r="E4" s="7">
        <v>1300</v>
      </c>
      <c r="F4" s="7" t="s">
        <v>4</v>
      </c>
      <c r="G4" s="8">
        <v>150471</v>
      </c>
    </row>
    <row r="5" spans="1:7" x14ac:dyDescent="0.25">
      <c r="A5" s="7">
        <v>1400</v>
      </c>
      <c r="B5" s="7" t="s">
        <v>5</v>
      </c>
      <c r="C5" s="8">
        <v>13017</v>
      </c>
      <c r="D5" s="9" t="s">
        <v>22</v>
      </c>
      <c r="E5" s="7">
        <v>1400</v>
      </c>
      <c r="F5" s="7" t="s">
        <v>5</v>
      </c>
      <c r="G5" s="8">
        <v>13017</v>
      </c>
    </row>
    <row r="6" spans="1:7" x14ac:dyDescent="0.25">
      <c r="A6" s="7">
        <v>2000</v>
      </c>
      <c r="B6" s="7" t="s">
        <v>6</v>
      </c>
      <c r="C6" s="8">
        <v>20938</v>
      </c>
      <c r="D6" s="9" t="s">
        <v>22</v>
      </c>
      <c r="E6" s="7">
        <v>2000</v>
      </c>
      <c r="F6" s="7" t="s">
        <v>6</v>
      </c>
      <c r="G6" s="8">
        <v>20938</v>
      </c>
    </row>
    <row r="7" spans="1:7" x14ac:dyDescent="0.25">
      <c r="A7" s="3">
        <v>2100</v>
      </c>
      <c r="B7" s="3" t="s">
        <v>7</v>
      </c>
      <c r="C7" s="4">
        <v>15226</v>
      </c>
      <c r="D7" s="11" t="s">
        <v>21</v>
      </c>
      <c r="E7" s="3">
        <v>2100</v>
      </c>
      <c r="F7" s="3" t="s">
        <v>7</v>
      </c>
      <c r="G7" s="4">
        <v>15220</v>
      </c>
    </row>
    <row r="8" spans="1:7" x14ac:dyDescent="0.25">
      <c r="A8" s="7">
        <v>3000</v>
      </c>
      <c r="B8" s="7" t="s">
        <v>8</v>
      </c>
      <c r="C8" s="8">
        <v>19010</v>
      </c>
      <c r="D8" s="9" t="s">
        <v>22</v>
      </c>
      <c r="E8" s="7">
        <v>3000</v>
      </c>
      <c r="F8" s="7" t="s">
        <v>8</v>
      </c>
      <c r="G8" s="8">
        <v>19010</v>
      </c>
    </row>
    <row r="9" spans="1:7" x14ac:dyDescent="0.25">
      <c r="A9" s="7">
        <v>3100</v>
      </c>
      <c r="B9" s="7" t="s">
        <v>9</v>
      </c>
      <c r="C9" s="8">
        <v>11689</v>
      </c>
      <c r="D9" s="9" t="s">
        <v>22</v>
      </c>
      <c r="E9" s="7">
        <v>3100</v>
      </c>
      <c r="F9" s="7" t="s">
        <v>9</v>
      </c>
      <c r="G9" s="8">
        <v>11689</v>
      </c>
    </row>
    <row r="10" spans="1:7" x14ac:dyDescent="0.25">
      <c r="A10" s="7">
        <v>4000</v>
      </c>
      <c r="B10" s="7" t="s">
        <v>10</v>
      </c>
      <c r="C10" s="8">
        <v>7200</v>
      </c>
      <c r="D10" s="9" t="s">
        <v>22</v>
      </c>
      <c r="E10" s="7">
        <v>4000</v>
      </c>
      <c r="F10" s="7" t="s">
        <v>10</v>
      </c>
      <c r="G10" s="8">
        <v>7200</v>
      </c>
    </row>
    <row r="11" spans="1:7" x14ac:dyDescent="0.25">
      <c r="A11" s="7">
        <v>4200</v>
      </c>
      <c r="B11" s="7" t="s">
        <v>11</v>
      </c>
      <c r="C11" s="8">
        <v>5609</v>
      </c>
      <c r="D11" s="9" t="s">
        <v>22</v>
      </c>
      <c r="E11" s="7">
        <v>4200</v>
      </c>
      <c r="F11" s="7" t="s">
        <v>11</v>
      </c>
      <c r="G11" s="8">
        <v>5609</v>
      </c>
    </row>
    <row r="12" spans="1:7" x14ac:dyDescent="0.25">
      <c r="A12" s="3">
        <v>4300</v>
      </c>
      <c r="B12" s="3" t="s">
        <v>12</v>
      </c>
      <c r="C12" s="4">
        <v>50100</v>
      </c>
      <c r="D12" s="5" t="s">
        <v>23</v>
      </c>
      <c r="E12" s="3"/>
      <c r="F12" s="3"/>
      <c r="G12" s="4"/>
    </row>
    <row r="13" spans="1:7" x14ac:dyDescent="0.25">
      <c r="A13" s="7">
        <v>5200</v>
      </c>
      <c r="B13" s="7" t="s">
        <v>13</v>
      </c>
      <c r="C13" s="8">
        <v>29493</v>
      </c>
      <c r="D13" s="9" t="s">
        <v>22</v>
      </c>
      <c r="E13" s="7">
        <v>5200</v>
      </c>
      <c r="F13" s="7" t="s">
        <v>13</v>
      </c>
      <c r="G13" s="8">
        <v>29493</v>
      </c>
    </row>
    <row r="14" spans="1:7" x14ac:dyDescent="0.25">
      <c r="A14" s="7">
        <v>9000</v>
      </c>
      <c r="B14" s="7" t="s">
        <v>14</v>
      </c>
      <c r="C14" s="8">
        <v>25772</v>
      </c>
      <c r="D14" s="9" t="s">
        <v>22</v>
      </c>
      <c r="E14" s="7">
        <v>9000</v>
      </c>
      <c r="F14" s="7" t="s">
        <v>14</v>
      </c>
      <c r="G14" s="8">
        <v>25772</v>
      </c>
    </row>
    <row r="15" spans="1:7" x14ac:dyDescent="0.25">
      <c r="A15" s="7">
        <v>9001</v>
      </c>
      <c r="B15" s="7" t="s">
        <v>15</v>
      </c>
      <c r="C15" s="8">
        <v>1940</v>
      </c>
      <c r="D15" s="9" t="s">
        <v>22</v>
      </c>
      <c r="E15" s="7">
        <v>9001</v>
      </c>
      <c r="F15" s="7" t="s">
        <v>15</v>
      </c>
      <c r="G15" s="8">
        <v>1940</v>
      </c>
    </row>
    <row r="16" spans="1:7" x14ac:dyDescent="0.25">
      <c r="A16" s="7">
        <v>9003</v>
      </c>
      <c r="B16" s="7" t="s">
        <v>18</v>
      </c>
      <c r="C16" s="8">
        <v>1737</v>
      </c>
      <c r="D16" s="9" t="s">
        <v>22</v>
      </c>
      <c r="E16" s="7">
        <v>9003</v>
      </c>
      <c r="F16" s="7" t="s">
        <v>18</v>
      </c>
      <c r="G16" s="8">
        <v>1737</v>
      </c>
    </row>
    <row r="17" spans="1:7" x14ac:dyDescent="0.25">
      <c r="A17" s="3">
        <v>9004</v>
      </c>
      <c r="B17" s="3" t="s">
        <v>19</v>
      </c>
      <c r="C17" s="4">
        <v>8900</v>
      </c>
      <c r="D17" s="5" t="s">
        <v>23</v>
      </c>
      <c r="E17" s="2"/>
      <c r="F17" s="2"/>
      <c r="G17" s="2"/>
    </row>
    <row r="21" spans="1:7" x14ac:dyDescent="0.25">
      <c r="A21" s="2"/>
      <c r="B21" s="2"/>
      <c r="C21" s="12" t="s">
        <v>25</v>
      </c>
      <c r="D21" s="2"/>
      <c r="E21" s="2"/>
    </row>
    <row r="22" spans="1:7" x14ac:dyDescent="0.25">
      <c r="A22" s="12" t="s">
        <v>0</v>
      </c>
      <c r="B22" s="12" t="s">
        <v>1</v>
      </c>
      <c r="C22" s="2" t="s">
        <v>26</v>
      </c>
      <c r="D22" s="2" t="s">
        <v>27</v>
      </c>
      <c r="E22" s="2" t="s">
        <v>28</v>
      </c>
    </row>
    <row r="23" spans="1:7" x14ac:dyDescent="0.25">
      <c r="A23" s="2">
        <v>1000</v>
      </c>
      <c r="B23" s="2"/>
      <c r="C23" s="13">
        <v>125000</v>
      </c>
      <c r="D23" s="13">
        <v>125442</v>
      </c>
      <c r="E23" s="13">
        <v>442</v>
      </c>
    </row>
    <row r="24" spans="1:7" x14ac:dyDescent="0.25">
      <c r="A24" s="2">
        <v>1200</v>
      </c>
      <c r="B24" s="2" t="s">
        <v>3</v>
      </c>
      <c r="C24" s="13">
        <v>1936</v>
      </c>
      <c r="D24" s="13">
        <v>1936</v>
      </c>
      <c r="E24" s="13">
        <v>0</v>
      </c>
    </row>
    <row r="25" spans="1:7" x14ac:dyDescent="0.25">
      <c r="A25" s="2">
        <v>1300</v>
      </c>
      <c r="B25" s="2" t="s">
        <v>4</v>
      </c>
      <c r="C25" s="13">
        <v>150471</v>
      </c>
      <c r="D25" s="13">
        <v>150471</v>
      </c>
      <c r="E25" s="13">
        <v>0</v>
      </c>
    </row>
    <row r="26" spans="1:7" x14ac:dyDescent="0.25">
      <c r="A26" s="2">
        <v>1400</v>
      </c>
      <c r="B26" s="2" t="s">
        <v>5</v>
      </c>
      <c r="C26" s="13">
        <v>13017</v>
      </c>
      <c r="D26" s="13">
        <v>13017</v>
      </c>
      <c r="E26" s="13">
        <v>0</v>
      </c>
    </row>
    <row r="27" spans="1:7" x14ac:dyDescent="0.25">
      <c r="A27" s="2">
        <v>2000</v>
      </c>
      <c r="B27" s="2" t="s">
        <v>6</v>
      </c>
      <c r="C27" s="13">
        <v>20938</v>
      </c>
      <c r="D27" s="13">
        <v>20938</v>
      </c>
      <c r="E27" s="13">
        <v>0</v>
      </c>
    </row>
    <row r="28" spans="1:7" x14ac:dyDescent="0.25">
      <c r="A28" s="2">
        <v>2100</v>
      </c>
      <c r="B28" s="2" t="s">
        <v>7</v>
      </c>
      <c r="C28" s="13">
        <v>15220</v>
      </c>
      <c r="D28" s="13">
        <v>15226</v>
      </c>
      <c r="E28" s="13">
        <v>6</v>
      </c>
    </row>
    <row r="29" spans="1:7" x14ac:dyDescent="0.25">
      <c r="A29" s="2">
        <v>3000</v>
      </c>
      <c r="B29" s="2" t="s">
        <v>8</v>
      </c>
      <c r="C29" s="13">
        <v>19010</v>
      </c>
      <c r="D29" s="13">
        <v>19010</v>
      </c>
      <c r="E29" s="13">
        <v>0</v>
      </c>
    </row>
    <row r="30" spans="1:7" x14ac:dyDescent="0.25">
      <c r="A30" s="2">
        <v>3100</v>
      </c>
      <c r="B30" s="2" t="s">
        <v>9</v>
      </c>
      <c r="C30" s="13">
        <v>11689</v>
      </c>
      <c r="D30" s="13">
        <v>11689</v>
      </c>
      <c r="E30" s="13">
        <v>0</v>
      </c>
    </row>
    <row r="31" spans="1:7" x14ac:dyDescent="0.25">
      <c r="A31" s="2">
        <v>4000</v>
      </c>
      <c r="B31" s="2" t="s">
        <v>10</v>
      </c>
      <c r="C31" s="13">
        <v>7200</v>
      </c>
      <c r="D31" s="13">
        <v>7200</v>
      </c>
      <c r="E31" s="13">
        <v>0</v>
      </c>
    </row>
    <row r="32" spans="1:7" x14ac:dyDescent="0.25">
      <c r="A32" s="2">
        <v>4200</v>
      </c>
      <c r="B32" s="2" t="s">
        <v>11</v>
      </c>
      <c r="C32" s="13">
        <v>5609</v>
      </c>
      <c r="D32" s="13">
        <v>5609</v>
      </c>
      <c r="E32" s="13">
        <v>0</v>
      </c>
    </row>
    <row r="33" spans="1:5" x14ac:dyDescent="0.25">
      <c r="A33" s="2">
        <v>4300</v>
      </c>
      <c r="B33" s="2" t="s">
        <v>12</v>
      </c>
      <c r="C33" s="13">
        <v>0</v>
      </c>
      <c r="D33" s="13">
        <v>50100</v>
      </c>
      <c r="E33" s="13">
        <v>50100</v>
      </c>
    </row>
    <row r="34" spans="1:5" x14ac:dyDescent="0.25">
      <c r="A34" s="2">
        <v>5200</v>
      </c>
      <c r="B34" s="2" t="s">
        <v>13</v>
      </c>
      <c r="C34" s="13">
        <v>29493</v>
      </c>
      <c r="D34" s="13">
        <v>29493</v>
      </c>
      <c r="E34" s="13">
        <v>0</v>
      </c>
    </row>
    <row r="35" spans="1:5" x14ac:dyDescent="0.25">
      <c r="A35" s="2">
        <v>9000</v>
      </c>
      <c r="B35" s="2" t="s">
        <v>14</v>
      </c>
      <c r="C35" s="13">
        <v>25772</v>
      </c>
      <c r="D35" s="13">
        <v>25772</v>
      </c>
      <c r="E35" s="13">
        <v>0</v>
      </c>
    </row>
    <row r="36" spans="1:5" x14ac:dyDescent="0.25">
      <c r="A36" s="2">
        <v>9001</v>
      </c>
      <c r="B36" s="2" t="s">
        <v>15</v>
      </c>
      <c r="C36" s="13">
        <v>1940</v>
      </c>
      <c r="D36" s="13">
        <v>1940</v>
      </c>
      <c r="E36" s="13">
        <v>0</v>
      </c>
    </row>
    <row r="37" spans="1:5" x14ac:dyDescent="0.25">
      <c r="A37" s="2">
        <v>9003</v>
      </c>
      <c r="B37" s="2" t="s">
        <v>18</v>
      </c>
      <c r="C37" s="13">
        <v>1737</v>
      </c>
      <c r="D37" s="13">
        <v>1737</v>
      </c>
      <c r="E37" s="13">
        <v>0</v>
      </c>
    </row>
    <row r="38" spans="1:5" x14ac:dyDescent="0.25">
      <c r="A38" s="2">
        <v>9004</v>
      </c>
      <c r="B38" s="2" t="s">
        <v>19</v>
      </c>
      <c r="C38" s="13">
        <v>0</v>
      </c>
      <c r="D38" s="13">
        <v>8900</v>
      </c>
      <c r="E38" s="13">
        <v>8900</v>
      </c>
    </row>
    <row r="39" spans="1:5" x14ac:dyDescent="0.25">
      <c r="A39" s="2" t="s">
        <v>24</v>
      </c>
      <c r="B39" s="2"/>
      <c r="C39" s="13">
        <v>429032</v>
      </c>
      <c r="D39" s="13">
        <v>488480</v>
      </c>
      <c r="E39" s="13">
        <v>59448</v>
      </c>
    </row>
    <row r="40" spans="1:5" x14ac:dyDescent="0.25">
      <c r="D40"/>
    </row>
    <row r="41" spans="1:5" x14ac:dyDescent="0.25">
      <c r="D41"/>
    </row>
    <row r="42" spans="1:5" x14ac:dyDescent="0.25">
      <c r="D42"/>
    </row>
    <row r="43" spans="1:5" x14ac:dyDescent="0.25">
      <c r="D43"/>
    </row>
    <row r="44" spans="1:5" x14ac:dyDescent="0.25">
      <c r="D44"/>
    </row>
    <row r="45" spans="1:5" x14ac:dyDescent="0.25">
      <c r="D45"/>
    </row>
    <row r="46" spans="1:5" x14ac:dyDescent="0.25">
      <c r="D46"/>
    </row>
    <row r="47" spans="1:5" x14ac:dyDescent="0.25">
      <c r="D47"/>
    </row>
    <row r="48" spans="1:5" x14ac:dyDescent="0.25">
      <c r="D48"/>
    </row>
    <row r="49" spans="4:4" x14ac:dyDescent="0.25">
      <c r="D49"/>
    </row>
    <row r="50" spans="4:4" x14ac:dyDescent="0.25">
      <c r="D50"/>
    </row>
    <row r="51" spans="4:4" x14ac:dyDescent="0.25">
      <c r="D51"/>
    </row>
    <row r="52" spans="4:4" x14ac:dyDescent="0.25">
      <c r="D52"/>
    </row>
    <row r="53" spans="4:4" x14ac:dyDescent="0.25">
      <c r="D53"/>
    </row>
    <row r="54" spans="4:4" x14ac:dyDescent="0.25">
      <c r="D54"/>
    </row>
    <row r="55" spans="4:4" x14ac:dyDescent="0.25">
      <c r="D55"/>
    </row>
  </sheetData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Données 1</vt:lpstr>
      <vt:lpstr>Données 2</vt:lpstr>
      <vt:lpstr>Rapprochement</vt:lpstr>
      <vt:lpstr>Code_Societé</vt:lpstr>
      <vt:lpstr>Montant_Total_Reçu</vt:lpstr>
      <vt:lpstr>Societé</vt:lpstr>
    </vt:vector>
  </TitlesOfParts>
  <Company>cnss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Fannane</dc:creator>
  <cp:lastModifiedBy>PMK</cp:lastModifiedBy>
  <dcterms:created xsi:type="dcterms:W3CDTF">2017-07-26T08:36:02Z</dcterms:created>
  <dcterms:modified xsi:type="dcterms:W3CDTF">2017-07-26T10:11:26Z</dcterms:modified>
</cp:coreProperties>
</file>