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-15" yWindow="-15" windowWidth="28860" windowHeight="8130"/>
  </bookViews>
  <sheets>
    <sheet name="Base de données" sheetId="1" r:id="rId1"/>
    <sheet name="Récap." sheetId="2" r:id="rId2"/>
    <sheet name="Menus Déroulants" sheetId="3" r:id="rId3"/>
  </sheets>
  <functionGroups/>
  <definedNames>
    <definedName name="_xlnm._FilterDatabase" localSheetId="0" hidden="1">'Base de données'!$A$1:$F$20</definedName>
  </definedNames>
  <calcPr calcId="125725"/>
  <pivotCaches>
    <pivotCache cacheId="8" r:id="rId4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a="1"/>
  <c r="I8" s="1"/>
  <c r="G8" a="1"/>
  <c r="G8" s="1"/>
  <c r="E8" a="1"/>
  <c r="E8" s="1"/>
  <c r="D7" a="1"/>
  <c r="D7" s="1"/>
  <c r="D4" a="1"/>
  <c r="D4" s="1"/>
  <c r="D8" a="1"/>
  <c r="D8" s="1"/>
  <c r="H8" a="1"/>
  <c r="H8" s="1"/>
  <c r="F8" a="1"/>
  <c r="F8" s="1"/>
  <c r="H7" a="1"/>
  <c r="H7" s="1"/>
  <c r="F7" a="1"/>
  <c r="F7" s="1"/>
  <c r="H5" a="1"/>
  <c r="H5" s="1"/>
  <c r="F5" a="1"/>
  <c r="F5" s="1"/>
  <c r="D5" a="1"/>
  <c r="D5" s="1"/>
  <c r="H4" a="1"/>
  <c r="H4" s="1"/>
  <c r="F4" a="1"/>
  <c r="F4" s="1"/>
  <c r="G6"/>
  <c r="F9"/>
  <c r="D6"/>
  <c r="D9"/>
  <c r="E9"/>
  <c r="I9"/>
  <c r="G9"/>
  <c r="F6"/>
  <c r="I6"/>
  <c r="H9"/>
  <c r="E6"/>
  <c r="H6"/>
</calcChain>
</file>

<file path=xl/sharedStrings.xml><?xml version="1.0" encoding="utf-8"?>
<sst xmlns="http://schemas.openxmlformats.org/spreadsheetml/2006/main" count="132" uniqueCount="33">
  <si>
    <t>ANNEE</t>
  </si>
  <si>
    <t>MOIS</t>
  </si>
  <si>
    <t>RAYON</t>
  </si>
  <si>
    <t>PRODUIT</t>
  </si>
  <si>
    <t>Fruits et légumes</t>
  </si>
  <si>
    <t>Yaourts</t>
  </si>
  <si>
    <t>Lait</t>
  </si>
  <si>
    <t>Brie</t>
  </si>
  <si>
    <t>Gruyère</t>
  </si>
  <si>
    <t>Tomates</t>
  </si>
  <si>
    <t xml:space="preserve"> Fraises</t>
  </si>
  <si>
    <t>Potirons</t>
  </si>
  <si>
    <t>Courgettes</t>
  </si>
  <si>
    <t>Concombres</t>
  </si>
  <si>
    <t>Pommes</t>
  </si>
  <si>
    <t>Produits laitiers</t>
  </si>
  <si>
    <t>STATUT</t>
  </si>
  <si>
    <t>Prévu</t>
  </si>
  <si>
    <t>Validé</t>
  </si>
  <si>
    <t>TYPE</t>
  </si>
  <si>
    <t>Promotion</t>
  </si>
  <si>
    <t>Déstockage</t>
  </si>
  <si>
    <t>PRODUITS</t>
  </si>
  <si>
    <t>Cerises</t>
  </si>
  <si>
    <t>Crème</t>
  </si>
  <si>
    <t>Abricots</t>
  </si>
  <si>
    <t>Poires</t>
  </si>
  <si>
    <t>Chantilly</t>
  </si>
  <si>
    <t>Crème liquide</t>
  </si>
  <si>
    <t>Dessert Choco</t>
  </si>
  <si>
    <t>(Tous)</t>
  </si>
  <si>
    <t>Total général</t>
  </si>
  <si>
    <t>Nombre de TYPE</t>
  </si>
</sst>
</file>

<file path=xl/styles.xml><?xml version="1.0" encoding="utf-8"?>
<styleSheet xmlns="http://schemas.openxmlformats.org/spreadsheetml/2006/main">
  <numFmts count="1">
    <numFmt numFmtId="164" formatCode="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/>
    <xf numFmtId="0" fontId="0" fillId="3" borderId="0" xfId="0" applyFill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" xfId="0" applyFont="1" applyFill="1" applyBorder="1"/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NumberFormat="1" applyFill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6" borderId="0" xfId="0" applyFill="1"/>
    <xf numFmtId="0" fontId="0" fillId="0" borderId="13" xfId="0" pivotButton="1" applyBorder="1"/>
    <xf numFmtId="0" fontId="0" fillId="0" borderId="13" xfId="0" applyBorder="1"/>
    <xf numFmtId="0" fontId="0" fillId="0" borderId="13" xfId="0" applyNumberFormat="1" applyBorder="1"/>
  </cellXfs>
  <cellStyles count="1">
    <cellStyle name="Normal" xfId="0" builtinId="0"/>
  </cellStyles>
  <dxfs count="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73.449889236108" createdVersion="3" refreshedVersion="3" minRefreshableVersion="3" recordCount="19">
  <cacheSource type="worksheet">
    <worksheetSource ref="A1:F20" sheet="Base de données"/>
  </cacheSource>
  <cacheFields count="6">
    <cacheField name="ANNEE" numFmtId="0">
      <sharedItems containsSemiMixedTypes="0" containsString="0" containsNumber="1" containsInteger="1" minValue="2015" maxValue="2016" count="2">
        <n v="2016"/>
        <n v="2015"/>
      </sharedItems>
    </cacheField>
    <cacheField name="MOIS" numFmtId="0">
      <sharedItems containsSemiMixedTypes="0" containsString="0" containsNumber="1" containsInteger="1" minValue="1" maxValue="8" count="6">
        <n v="1"/>
        <n v="5"/>
        <n v="2"/>
        <n v="4"/>
        <n v="7"/>
        <n v="8"/>
      </sharedItems>
    </cacheField>
    <cacheField name="RAYON" numFmtId="0">
      <sharedItems count="2">
        <s v="Produits laitiers"/>
        <s v="Fruits et légumes"/>
      </sharedItems>
    </cacheField>
    <cacheField name="PRODUIT" numFmtId="0">
      <sharedItems count="17">
        <s v="Yaourts"/>
        <s v="Dessert Choco"/>
        <s v="Brie"/>
        <s v="Gruyère"/>
        <s v="Tomates"/>
        <s v=" Fraises"/>
        <s v="Potirons"/>
        <s v="Lait"/>
        <s v="Courgettes"/>
        <s v="Concombres"/>
        <s v="Pommes"/>
        <s v="Cerises"/>
        <s v="Crème"/>
        <s v="Abricots"/>
        <s v="Poires"/>
        <s v="Chantilly"/>
        <s v="Crème liquide"/>
      </sharedItems>
    </cacheField>
    <cacheField name="STATUT" numFmtId="0">
      <sharedItems count="2">
        <s v="Prévu"/>
        <s v="Validé"/>
      </sharedItems>
    </cacheField>
    <cacheField name="TYPE" numFmtId="0">
      <sharedItems count="2">
        <s v="Promotion"/>
        <s v="Déstockag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  <x v="0"/>
    <x v="0"/>
  </r>
  <r>
    <x v="0"/>
    <x v="1"/>
    <x v="0"/>
    <x v="1"/>
    <x v="1"/>
    <x v="1"/>
  </r>
  <r>
    <x v="1"/>
    <x v="1"/>
    <x v="0"/>
    <x v="2"/>
    <x v="1"/>
    <x v="1"/>
  </r>
  <r>
    <x v="1"/>
    <x v="2"/>
    <x v="0"/>
    <x v="3"/>
    <x v="0"/>
    <x v="1"/>
  </r>
  <r>
    <x v="1"/>
    <x v="1"/>
    <x v="1"/>
    <x v="4"/>
    <x v="1"/>
    <x v="0"/>
  </r>
  <r>
    <x v="0"/>
    <x v="1"/>
    <x v="1"/>
    <x v="5"/>
    <x v="1"/>
    <x v="0"/>
  </r>
  <r>
    <x v="0"/>
    <x v="3"/>
    <x v="1"/>
    <x v="6"/>
    <x v="0"/>
    <x v="1"/>
  </r>
  <r>
    <x v="0"/>
    <x v="1"/>
    <x v="0"/>
    <x v="7"/>
    <x v="1"/>
    <x v="1"/>
  </r>
  <r>
    <x v="0"/>
    <x v="2"/>
    <x v="1"/>
    <x v="8"/>
    <x v="1"/>
    <x v="1"/>
  </r>
  <r>
    <x v="0"/>
    <x v="0"/>
    <x v="1"/>
    <x v="9"/>
    <x v="1"/>
    <x v="0"/>
  </r>
  <r>
    <x v="0"/>
    <x v="3"/>
    <x v="1"/>
    <x v="10"/>
    <x v="0"/>
    <x v="0"/>
  </r>
  <r>
    <x v="0"/>
    <x v="4"/>
    <x v="0"/>
    <x v="0"/>
    <x v="0"/>
    <x v="0"/>
  </r>
  <r>
    <x v="0"/>
    <x v="5"/>
    <x v="0"/>
    <x v="7"/>
    <x v="0"/>
    <x v="0"/>
  </r>
  <r>
    <x v="0"/>
    <x v="1"/>
    <x v="1"/>
    <x v="11"/>
    <x v="1"/>
    <x v="1"/>
  </r>
  <r>
    <x v="1"/>
    <x v="2"/>
    <x v="0"/>
    <x v="12"/>
    <x v="1"/>
    <x v="0"/>
  </r>
  <r>
    <x v="1"/>
    <x v="0"/>
    <x v="1"/>
    <x v="13"/>
    <x v="1"/>
    <x v="1"/>
  </r>
  <r>
    <x v="1"/>
    <x v="3"/>
    <x v="1"/>
    <x v="14"/>
    <x v="1"/>
    <x v="0"/>
  </r>
  <r>
    <x v="1"/>
    <x v="1"/>
    <x v="0"/>
    <x v="15"/>
    <x v="1"/>
    <x v="0"/>
  </r>
  <r>
    <x v="1"/>
    <x v="2"/>
    <x v="0"/>
    <x v="16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gridDropZones="1" multipleFieldFilters="0">
  <location ref="K3:U23" firstHeaderRow="1" firstDataRow="2" firstDataCol="4" rowPageCount="1" colPageCount="1"/>
  <pivotFields count="6">
    <pivotField axis="axisPage" compact="0" outline="0" showAll="0">
      <items count="3">
        <item x="1"/>
        <item x="0"/>
        <item t="default"/>
      </items>
    </pivotField>
    <pivotField axis="axisCol" compact="0" outline="0" showAll="0" defaultSubtotal="0">
      <items count="6">
        <item x="0"/>
        <item x="2"/>
        <item x="3"/>
        <item x="1"/>
        <item x="4"/>
        <item x="5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17">
        <item x="5"/>
        <item x="13"/>
        <item x="2"/>
        <item x="11"/>
        <item x="15"/>
        <item x="9"/>
        <item x="8"/>
        <item x="12"/>
        <item x="16"/>
        <item x="1"/>
        <item x="3"/>
        <item x="7"/>
        <item x="14"/>
        <item x="10"/>
        <item x="6"/>
        <item x="4"/>
        <item x="0"/>
      </items>
    </pivotField>
    <pivotField axis="axisRow" compact="0" outline="0" showAll="0" defaultSubtotal="0">
      <items count="2">
        <item x="0"/>
        <item x="1"/>
      </items>
    </pivotField>
    <pivotField axis="axisRow" dataField="1" compact="0" outline="0" showAll="0" defaultSubtotal="0">
      <items count="2">
        <item x="1"/>
        <item x="0"/>
      </items>
    </pivotField>
  </pivotFields>
  <rowFields count="4">
    <field x="2"/>
    <field x="4"/>
    <field x="5"/>
    <field x="3"/>
  </rowFields>
  <rowItems count="19">
    <i>
      <x/>
      <x/>
      <x/>
      <x v="14"/>
    </i>
    <i r="2">
      <x v="1"/>
      <x v="13"/>
    </i>
    <i r="1">
      <x v="1"/>
      <x/>
      <x v="1"/>
    </i>
    <i r="3">
      <x v="3"/>
    </i>
    <i r="3">
      <x v="6"/>
    </i>
    <i r="2">
      <x v="1"/>
      <x/>
    </i>
    <i r="3">
      <x v="5"/>
    </i>
    <i r="3">
      <x v="12"/>
    </i>
    <i r="3">
      <x v="15"/>
    </i>
    <i>
      <x v="1"/>
      <x/>
      <x/>
      <x v="10"/>
    </i>
    <i r="2">
      <x v="1"/>
      <x v="11"/>
    </i>
    <i r="3">
      <x v="16"/>
    </i>
    <i r="1">
      <x v="1"/>
      <x/>
      <x v="2"/>
    </i>
    <i r="3">
      <x v="9"/>
    </i>
    <i r="3">
      <x v="11"/>
    </i>
    <i r="2">
      <x v="1"/>
      <x v="4"/>
    </i>
    <i r="3">
      <x v="7"/>
    </i>
    <i r="3">
      <x v="8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0" hier="-1"/>
  </pageFields>
  <dataFields count="1">
    <dataField name="Nombre de TYPE" fld="5" subtotal="count" baseField="0" baseItem="0"/>
  </dataFields>
  <formats count="1">
    <format dxfId="6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3"/>
  <sheetViews>
    <sheetView tabSelected="1" workbookViewId="0">
      <selection activeCell="M8" sqref="M8"/>
    </sheetView>
  </sheetViews>
  <sheetFormatPr baseColWidth="10" defaultRowHeight="15"/>
  <cols>
    <col min="3" max="3" width="16.42578125" bestFit="1" customWidth="1"/>
    <col min="4" max="4" width="13.5703125" bestFit="1" customWidth="1"/>
    <col min="8" max="8" width="3.5703125" customWidth="1"/>
    <col min="9" max="9" width="4.85546875" customWidth="1"/>
    <col min="10" max="10" width="7.140625" customWidth="1"/>
    <col min="11" max="11" width="21" customWidth="1"/>
    <col min="12" max="12" width="13.5703125" customWidth="1"/>
    <col min="13" max="13" width="16.140625" bestFit="1" customWidth="1"/>
    <col min="14" max="14" width="13.5703125" customWidth="1"/>
    <col min="15" max="20" width="8.140625" customWidth="1"/>
    <col min="21" max="21" width="12.5703125" customWidth="1"/>
    <col min="22" max="23" width="11.140625" customWidth="1"/>
    <col min="24" max="24" width="12.5703125" customWidth="1"/>
    <col min="25" max="25" width="11" customWidth="1"/>
    <col min="26" max="26" width="10.42578125" customWidth="1"/>
    <col min="27" max="27" width="11.5703125" bestFit="1" customWidth="1"/>
    <col min="28" max="29" width="11.140625" customWidth="1"/>
    <col min="30" max="30" width="11.5703125" bestFit="1" customWidth="1"/>
    <col min="31" max="31" width="10.42578125" customWidth="1"/>
    <col min="32" max="32" width="11" customWidth="1"/>
    <col min="33" max="33" width="10.42578125" customWidth="1"/>
    <col min="34" max="34" width="11" customWidth="1"/>
    <col min="35" max="35" width="12.5703125" bestFit="1" customWidth="1"/>
  </cols>
  <sheetData>
    <row r="1" spans="1:21">
      <c r="A1" s="2" t="s">
        <v>0</v>
      </c>
      <c r="B1" s="2" t="s">
        <v>1</v>
      </c>
      <c r="C1" s="2" t="s">
        <v>2</v>
      </c>
      <c r="D1" s="2" t="s">
        <v>3</v>
      </c>
      <c r="E1" s="2" t="s">
        <v>16</v>
      </c>
      <c r="F1" s="2" t="s">
        <v>19</v>
      </c>
      <c r="K1" s="38" t="s">
        <v>0</v>
      </c>
      <c r="L1" s="39" t="s">
        <v>30</v>
      </c>
    </row>
    <row r="2" spans="1:21">
      <c r="A2" s="32">
        <v>2016</v>
      </c>
      <c r="B2" s="33">
        <v>1</v>
      </c>
      <c r="C2" s="34" t="s">
        <v>15</v>
      </c>
      <c r="D2" s="34" t="s">
        <v>5</v>
      </c>
      <c r="E2" s="34" t="s">
        <v>17</v>
      </c>
      <c r="F2" s="34" t="s">
        <v>20</v>
      </c>
    </row>
    <row r="3" spans="1:21">
      <c r="A3" s="35">
        <v>2016</v>
      </c>
      <c r="B3" s="36">
        <v>5</v>
      </c>
      <c r="C3" s="37" t="s">
        <v>15</v>
      </c>
      <c r="D3" s="37" t="s">
        <v>29</v>
      </c>
      <c r="E3" s="37" t="s">
        <v>18</v>
      </c>
      <c r="F3" s="37" t="s">
        <v>21</v>
      </c>
      <c r="K3" s="38" t="s">
        <v>32</v>
      </c>
      <c r="L3" s="39"/>
      <c r="M3" s="39"/>
      <c r="N3" s="39"/>
      <c r="O3" s="38" t="s">
        <v>1</v>
      </c>
      <c r="P3" s="39"/>
      <c r="Q3" s="39"/>
      <c r="R3" s="39"/>
      <c r="S3" s="39"/>
      <c r="T3" s="39"/>
      <c r="U3" s="39"/>
    </row>
    <row r="4" spans="1:21">
      <c r="A4" s="1">
        <v>2015</v>
      </c>
      <c r="B4" s="31">
        <v>5</v>
      </c>
      <c r="C4" t="s">
        <v>15</v>
      </c>
      <c r="D4" t="s">
        <v>7</v>
      </c>
      <c r="E4" t="s">
        <v>18</v>
      </c>
      <c r="F4" t="s">
        <v>21</v>
      </c>
      <c r="K4" s="38" t="s">
        <v>2</v>
      </c>
      <c r="L4" s="38" t="s">
        <v>16</v>
      </c>
      <c r="M4" s="38" t="s">
        <v>19</v>
      </c>
      <c r="N4" s="38" t="s">
        <v>3</v>
      </c>
      <c r="O4" s="39">
        <v>1</v>
      </c>
      <c r="P4" s="39">
        <v>2</v>
      </c>
      <c r="Q4" s="39">
        <v>4</v>
      </c>
      <c r="R4" s="39">
        <v>5</v>
      </c>
      <c r="S4" s="39">
        <v>7</v>
      </c>
      <c r="T4" s="39">
        <v>8</v>
      </c>
      <c r="U4" s="39" t="s">
        <v>31</v>
      </c>
    </row>
    <row r="5" spans="1:21">
      <c r="A5" s="1">
        <v>2015</v>
      </c>
      <c r="B5" s="31">
        <v>2</v>
      </c>
      <c r="C5" t="s">
        <v>15</v>
      </c>
      <c r="D5" t="s">
        <v>8</v>
      </c>
      <c r="E5" t="s">
        <v>17</v>
      </c>
      <c r="F5" t="s">
        <v>21</v>
      </c>
      <c r="K5" s="39" t="s">
        <v>4</v>
      </c>
      <c r="L5" s="39" t="s">
        <v>17</v>
      </c>
      <c r="M5" s="39" t="s">
        <v>21</v>
      </c>
      <c r="N5" s="39" t="s">
        <v>11</v>
      </c>
      <c r="O5" s="40"/>
      <c r="P5" s="40"/>
      <c r="Q5" s="40">
        <v>1</v>
      </c>
      <c r="R5" s="40"/>
      <c r="S5" s="40"/>
      <c r="T5" s="40"/>
      <c r="U5" s="40">
        <v>1</v>
      </c>
    </row>
    <row r="6" spans="1:21">
      <c r="A6" s="1">
        <v>2015</v>
      </c>
      <c r="B6" s="31">
        <v>5</v>
      </c>
      <c r="C6" t="s">
        <v>4</v>
      </c>
      <c r="D6" t="s">
        <v>9</v>
      </c>
      <c r="E6" t="s">
        <v>18</v>
      </c>
      <c r="F6" t="s">
        <v>20</v>
      </c>
      <c r="K6" s="39"/>
      <c r="L6" s="39"/>
      <c r="M6" s="39" t="s">
        <v>20</v>
      </c>
      <c r="N6" s="39" t="s">
        <v>14</v>
      </c>
      <c r="O6" s="40"/>
      <c r="P6" s="40"/>
      <c r="Q6" s="40">
        <v>1</v>
      </c>
      <c r="R6" s="40"/>
      <c r="S6" s="40"/>
      <c r="T6" s="40"/>
      <c r="U6" s="40">
        <v>1</v>
      </c>
    </row>
    <row r="7" spans="1:21">
      <c r="A7" s="1">
        <v>2016</v>
      </c>
      <c r="B7" s="31">
        <v>5</v>
      </c>
      <c r="C7" t="s">
        <v>4</v>
      </c>
      <c r="D7" t="s">
        <v>10</v>
      </c>
      <c r="E7" t="s">
        <v>18</v>
      </c>
      <c r="F7" t="s">
        <v>20</v>
      </c>
      <c r="K7" s="39"/>
      <c r="L7" s="39" t="s">
        <v>18</v>
      </c>
      <c r="M7" s="39" t="s">
        <v>21</v>
      </c>
      <c r="N7" s="39" t="s">
        <v>25</v>
      </c>
      <c r="O7" s="40">
        <v>1</v>
      </c>
      <c r="P7" s="40"/>
      <c r="Q7" s="40"/>
      <c r="R7" s="40"/>
      <c r="S7" s="40"/>
      <c r="T7" s="40"/>
      <c r="U7" s="40">
        <v>1</v>
      </c>
    </row>
    <row r="8" spans="1:21">
      <c r="A8" s="1">
        <v>2016</v>
      </c>
      <c r="B8" s="31">
        <v>4</v>
      </c>
      <c r="C8" t="s">
        <v>4</v>
      </c>
      <c r="D8" t="s">
        <v>11</v>
      </c>
      <c r="E8" t="s">
        <v>17</v>
      </c>
      <c r="F8" t="s">
        <v>21</v>
      </c>
      <c r="K8" s="39"/>
      <c r="L8" s="39"/>
      <c r="M8" s="39"/>
      <c r="N8" s="39" t="s">
        <v>23</v>
      </c>
      <c r="O8" s="40"/>
      <c r="P8" s="40"/>
      <c r="Q8" s="40"/>
      <c r="R8" s="40">
        <v>1</v>
      </c>
      <c r="S8" s="40"/>
      <c r="T8" s="40"/>
      <c r="U8" s="40">
        <v>1</v>
      </c>
    </row>
    <row r="9" spans="1:21">
      <c r="A9" s="1">
        <v>2016</v>
      </c>
      <c r="B9" s="31">
        <v>5</v>
      </c>
      <c r="C9" t="s">
        <v>15</v>
      </c>
      <c r="D9" t="s">
        <v>6</v>
      </c>
      <c r="E9" t="s">
        <v>18</v>
      </c>
      <c r="F9" t="s">
        <v>21</v>
      </c>
      <c r="K9" s="39"/>
      <c r="L9" s="39"/>
      <c r="M9" s="39"/>
      <c r="N9" s="39" t="s">
        <v>12</v>
      </c>
      <c r="O9" s="40"/>
      <c r="P9" s="40">
        <v>1</v>
      </c>
      <c r="Q9" s="40"/>
      <c r="R9" s="40"/>
      <c r="S9" s="40"/>
      <c r="T9" s="40"/>
      <c r="U9" s="40">
        <v>1</v>
      </c>
    </row>
    <row r="10" spans="1:21">
      <c r="A10" s="1">
        <v>2016</v>
      </c>
      <c r="B10" s="31">
        <v>2</v>
      </c>
      <c r="C10" t="s">
        <v>4</v>
      </c>
      <c r="D10" t="s">
        <v>12</v>
      </c>
      <c r="E10" t="s">
        <v>18</v>
      </c>
      <c r="F10" t="s">
        <v>21</v>
      </c>
      <c r="K10" s="39"/>
      <c r="L10" s="39"/>
      <c r="M10" s="39" t="s">
        <v>20</v>
      </c>
      <c r="N10" s="39" t="s">
        <v>10</v>
      </c>
      <c r="O10" s="40"/>
      <c r="P10" s="40"/>
      <c r="Q10" s="40"/>
      <c r="R10" s="40">
        <v>1</v>
      </c>
      <c r="S10" s="40"/>
      <c r="T10" s="40"/>
      <c r="U10" s="40">
        <v>1</v>
      </c>
    </row>
    <row r="11" spans="1:21">
      <c r="A11" s="1">
        <v>2016</v>
      </c>
      <c r="B11" s="31">
        <v>1</v>
      </c>
      <c r="C11" t="s">
        <v>4</v>
      </c>
      <c r="D11" t="s">
        <v>13</v>
      </c>
      <c r="E11" t="s">
        <v>18</v>
      </c>
      <c r="F11" t="s">
        <v>20</v>
      </c>
      <c r="K11" s="39"/>
      <c r="L11" s="39"/>
      <c r="M11" s="39"/>
      <c r="N11" s="39" t="s">
        <v>13</v>
      </c>
      <c r="O11" s="40">
        <v>1</v>
      </c>
      <c r="P11" s="40"/>
      <c r="Q11" s="40"/>
      <c r="R11" s="40"/>
      <c r="S11" s="40"/>
      <c r="T11" s="40"/>
      <c r="U11" s="40">
        <v>1</v>
      </c>
    </row>
    <row r="12" spans="1:21">
      <c r="A12" s="1">
        <v>2016</v>
      </c>
      <c r="B12" s="31">
        <v>4</v>
      </c>
      <c r="C12" t="s">
        <v>4</v>
      </c>
      <c r="D12" t="s">
        <v>14</v>
      </c>
      <c r="E12" t="s">
        <v>17</v>
      </c>
      <c r="F12" t="s">
        <v>20</v>
      </c>
      <c r="K12" s="39"/>
      <c r="L12" s="39"/>
      <c r="M12" s="39"/>
      <c r="N12" s="39" t="s">
        <v>26</v>
      </c>
      <c r="O12" s="40"/>
      <c r="P12" s="40"/>
      <c r="Q12" s="40">
        <v>1</v>
      </c>
      <c r="R12" s="40"/>
      <c r="S12" s="40"/>
      <c r="T12" s="40"/>
      <c r="U12" s="40">
        <v>1</v>
      </c>
    </row>
    <row r="13" spans="1:21">
      <c r="A13" s="1">
        <v>2016</v>
      </c>
      <c r="B13" s="31">
        <v>7</v>
      </c>
      <c r="C13" t="s">
        <v>15</v>
      </c>
      <c r="D13" t="s">
        <v>5</v>
      </c>
      <c r="E13" t="s">
        <v>17</v>
      </c>
      <c r="F13" t="s">
        <v>20</v>
      </c>
      <c r="K13" s="39"/>
      <c r="L13" s="39"/>
      <c r="M13" s="39"/>
      <c r="N13" s="39" t="s">
        <v>9</v>
      </c>
      <c r="O13" s="40"/>
      <c r="P13" s="40"/>
      <c r="Q13" s="40"/>
      <c r="R13" s="40">
        <v>1</v>
      </c>
      <c r="S13" s="40"/>
      <c r="T13" s="40"/>
      <c r="U13" s="40">
        <v>1</v>
      </c>
    </row>
    <row r="14" spans="1:21">
      <c r="A14" s="32">
        <v>2016</v>
      </c>
      <c r="B14" s="33">
        <v>8</v>
      </c>
      <c r="C14" s="34" t="s">
        <v>15</v>
      </c>
      <c r="D14" s="34" t="s">
        <v>6</v>
      </c>
      <c r="E14" s="34" t="s">
        <v>17</v>
      </c>
      <c r="F14" s="34" t="s">
        <v>20</v>
      </c>
      <c r="K14" s="39" t="s">
        <v>15</v>
      </c>
      <c r="L14" s="39" t="s">
        <v>17</v>
      </c>
      <c r="M14" s="39" t="s">
        <v>21</v>
      </c>
      <c r="N14" s="39" t="s">
        <v>8</v>
      </c>
      <c r="O14" s="40"/>
      <c r="P14" s="40">
        <v>1</v>
      </c>
      <c r="Q14" s="40"/>
      <c r="R14" s="40"/>
      <c r="S14" s="40"/>
      <c r="T14" s="40"/>
      <c r="U14" s="40">
        <v>1</v>
      </c>
    </row>
    <row r="15" spans="1:21">
      <c r="A15" s="1">
        <v>2016</v>
      </c>
      <c r="B15" s="31">
        <v>5</v>
      </c>
      <c r="C15" t="s">
        <v>4</v>
      </c>
      <c r="D15" t="s">
        <v>23</v>
      </c>
      <c r="E15" t="s">
        <v>18</v>
      </c>
      <c r="F15" t="s">
        <v>21</v>
      </c>
      <c r="K15" s="39"/>
      <c r="L15" s="39"/>
      <c r="M15" s="39" t="s">
        <v>20</v>
      </c>
      <c r="N15" s="39" t="s">
        <v>6</v>
      </c>
      <c r="O15" s="40"/>
      <c r="P15" s="40"/>
      <c r="Q15" s="40"/>
      <c r="R15" s="40"/>
      <c r="S15" s="40"/>
      <c r="T15" s="40">
        <v>1</v>
      </c>
      <c r="U15" s="40">
        <v>1</v>
      </c>
    </row>
    <row r="16" spans="1:21">
      <c r="A16" s="1">
        <v>2015</v>
      </c>
      <c r="B16" s="31">
        <v>2</v>
      </c>
      <c r="C16" t="s">
        <v>15</v>
      </c>
      <c r="D16" t="s">
        <v>24</v>
      </c>
      <c r="E16" t="s">
        <v>18</v>
      </c>
      <c r="F16" t="s">
        <v>20</v>
      </c>
      <c r="K16" s="39"/>
      <c r="L16" s="39"/>
      <c r="M16" s="39"/>
      <c r="N16" s="39" t="s">
        <v>5</v>
      </c>
      <c r="O16" s="40">
        <v>1</v>
      </c>
      <c r="P16" s="40"/>
      <c r="Q16" s="40"/>
      <c r="R16" s="40"/>
      <c r="S16" s="40">
        <v>1</v>
      </c>
      <c r="T16" s="40"/>
      <c r="U16" s="40">
        <v>2</v>
      </c>
    </row>
    <row r="17" spans="1:21">
      <c r="A17" s="1">
        <v>2015</v>
      </c>
      <c r="B17" s="31">
        <v>1</v>
      </c>
      <c r="C17" t="s">
        <v>4</v>
      </c>
      <c r="D17" t="s">
        <v>25</v>
      </c>
      <c r="E17" t="s">
        <v>18</v>
      </c>
      <c r="F17" t="s">
        <v>21</v>
      </c>
      <c r="K17" s="39"/>
      <c r="L17" s="39" t="s">
        <v>18</v>
      </c>
      <c r="M17" s="39" t="s">
        <v>21</v>
      </c>
      <c r="N17" s="39" t="s">
        <v>7</v>
      </c>
      <c r="O17" s="40"/>
      <c r="P17" s="40"/>
      <c r="Q17" s="40"/>
      <c r="R17" s="40">
        <v>1</v>
      </c>
      <c r="S17" s="40"/>
      <c r="T17" s="40"/>
      <c r="U17" s="40">
        <v>1</v>
      </c>
    </row>
    <row r="18" spans="1:21">
      <c r="A18" s="1">
        <v>2015</v>
      </c>
      <c r="B18" s="31">
        <v>4</v>
      </c>
      <c r="C18" t="s">
        <v>4</v>
      </c>
      <c r="D18" t="s">
        <v>26</v>
      </c>
      <c r="E18" t="s">
        <v>18</v>
      </c>
      <c r="F18" t="s">
        <v>20</v>
      </c>
      <c r="K18" s="39"/>
      <c r="L18" s="39"/>
      <c r="M18" s="39"/>
      <c r="N18" s="39" t="s">
        <v>29</v>
      </c>
      <c r="O18" s="40"/>
      <c r="P18" s="40"/>
      <c r="Q18" s="40"/>
      <c r="R18" s="40">
        <v>1</v>
      </c>
      <c r="S18" s="40"/>
      <c r="T18" s="40"/>
      <c r="U18" s="40">
        <v>1</v>
      </c>
    </row>
    <row r="19" spans="1:21">
      <c r="A19" s="1">
        <v>2015</v>
      </c>
      <c r="B19" s="31">
        <v>5</v>
      </c>
      <c r="C19" t="s">
        <v>15</v>
      </c>
      <c r="D19" t="s">
        <v>27</v>
      </c>
      <c r="E19" t="s">
        <v>18</v>
      </c>
      <c r="F19" t="s">
        <v>20</v>
      </c>
      <c r="K19" s="39"/>
      <c r="L19" s="39"/>
      <c r="M19" s="39"/>
      <c r="N19" s="39" t="s">
        <v>6</v>
      </c>
      <c r="O19" s="40"/>
      <c r="P19" s="40"/>
      <c r="Q19" s="40"/>
      <c r="R19" s="40">
        <v>1</v>
      </c>
      <c r="S19" s="40"/>
      <c r="T19" s="40"/>
      <c r="U19" s="40">
        <v>1</v>
      </c>
    </row>
    <row r="20" spans="1:21">
      <c r="A20" s="1">
        <v>2015</v>
      </c>
      <c r="B20" s="31">
        <v>2</v>
      </c>
      <c r="C20" t="s">
        <v>15</v>
      </c>
      <c r="D20" t="s">
        <v>28</v>
      </c>
      <c r="E20" t="s">
        <v>18</v>
      </c>
      <c r="F20" t="s">
        <v>20</v>
      </c>
      <c r="K20" s="39"/>
      <c r="L20" s="39"/>
      <c r="M20" s="39" t="s">
        <v>20</v>
      </c>
      <c r="N20" s="39" t="s">
        <v>27</v>
      </c>
      <c r="O20" s="40"/>
      <c r="P20" s="40"/>
      <c r="Q20" s="40"/>
      <c r="R20" s="40">
        <v>1</v>
      </c>
      <c r="S20" s="40"/>
      <c r="T20" s="40"/>
      <c r="U20" s="40">
        <v>1</v>
      </c>
    </row>
    <row r="21" spans="1:21">
      <c r="K21" s="39"/>
      <c r="L21" s="39"/>
      <c r="M21" s="39"/>
      <c r="N21" s="39" t="s">
        <v>24</v>
      </c>
      <c r="O21" s="40"/>
      <c r="P21" s="40">
        <v>1</v>
      </c>
      <c r="Q21" s="40"/>
      <c r="R21" s="40"/>
      <c r="S21" s="40"/>
      <c r="T21" s="40"/>
      <c r="U21" s="40">
        <v>1</v>
      </c>
    </row>
    <row r="22" spans="1:21">
      <c r="K22" s="39"/>
      <c r="L22" s="39"/>
      <c r="M22" s="39"/>
      <c r="N22" s="39" t="s">
        <v>28</v>
      </c>
      <c r="O22" s="40"/>
      <c r="P22" s="40">
        <v>1</v>
      </c>
      <c r="Q22" s="40"/>
      <c r="R22" s="40"/>
      <c r="S22" s="40"/>
      <c r="T22" s="40"/>
      <c r="U22" s="40">
        <v>1</v>
      </c>
    </row>
    <row r="23" spans="1:21">
      <c r="K23" s="39" t="s">
        <v>31</v>
      </c>
      <c r="L23" s="39"/>
      <c r="M23" s="39"/>
      <c r="N23" s="39"/>
      <c r="O23" s="40">
        <v>3</v>
      </c>
      <c r="P23" s="40">
        <v>4</v>
      </c>
      <c r="Q23" s="40">
        <v>3</v>
      </c>
      <c r="R23" s="40">
        <v>7</v>
      </c>
      <c r="S23" s="40">
        <v>1</v>
      </c>
      <c r="T23" s="40">
        <v>1</v>
      </c>
      <c r="U23" s="40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0"/>
  <sheetViews>
    <sheetView workbookViewId="0"/>
  </sheetViews>
  <sheetFormatPr baseColWidth="10" defaultRowHeight="15"/>
  <cols>
    <col min="2" max="2" width="16.7109375" bestFit="1" customWidth="1"/>
    <col min="3" max="3" width="9.85546875" bestFit="1" customWidth="1"/>
    <col min="4" max="9" width="22.140625" customWidth="1"/>
  </cols>
  <sheetData>
    <row r="1" spans="1:9">
      <c r="A1" s="4">
        <v>2016</v>
      </c>
    </row>
    <row r="2" spans="1:9" ht="15.75" thickBot="1"/>
    <row r="3" spans="1:9" ht="15.75" thickBot="1">
      <c r="D3" s="23">
        <v>42375</v>
      </c>
      <c r="E3" s="24"/>
      <c r="F3" s="23">
        <v>42406</v>
      </c>
      <c r="G3" s="24"/>
      <c r="H3" s="23">
        <v>42435</v>
      </c>
      <c r="I3" s="24"/>
    </row>
    <row r="4" spans="1:9">
      <c r="B4" s="25" t="s">
        <v>15</v>
      </c>
      <c r="C4" s="5" t="s">
        <v>16</v>
      </c>
      <c r="D4" s="11" t="e">
        <f t="array" ref="D4">INDEX('Base de données'!$E$2:$E$20,MATCH(D$3&amp;$A$1&amp;$B$4,'Base de données'!$B$2:$B$20&amp;'Base de données'!$A$2:$A$20&amp;'Base de données'!$C$2:$C$20,0))</f>
        <v>#N/A</v>
      </c>
      <c r="E4" s="12"/>
      <c r="F4" s="11" t="e">
        <f t="array" ref="F4">INDEX('Base de données'!$E$2:$E$20,MATCH(F$3&amp;$A$1&amp;$B$4,'Base de données'!$B$2:$B$20&amp;'Base de données'!$A$2:$A$20&amp;'Base de données'!$C$2:$C$20,0))</f>
        <v>#N/A</v>
      </c>
      <c r="G4" s="12"/>
      <c r="H4" s="11" t="e">
        <f t="array" ref="H4">INDEX('Base de données'!$E$2:$E$20,MATCH(H$3&amp;$A$1&amp;$B$4,'Base de données'!$B$2:$B$20&amp;'Base de données'!$A$2:$A$20&amp;'Base de données'!$C$2:$C$20,0))</f>
        <v>#N/A</v>
      </c>
      <c r="I4" s="12"/>
    </row>
    <row r="5" spans="1:9">
      <c r="B5" s="26"/>
      <c r="C5" s="6" t="s">
        <v>19</v>
      </c>
      <c r="D5" s="13" t="e">
        <f t="array" ref="D5">INDEX('Base de données'!$F$2:$F$20,MATCH(D$3&amp;$A$1&amp;$B$4,'Base de données'!$B$2:$B$20&amp;'Base de données'!$A$2:$A$20&amp;'Base de données'!$C$2:$C$20,0))</f>
        <v>#N/A</v>
      </c>
      <c r="E5" s="13"/>
      <c r="F5" s="13" t="e">
        <f t="array" ref="F5">INDEX('Base de données'!$F$2:$F$20,MATCH(F$3&amp;$A$1&amp;$B$4,'Base de données'!$B$2:$B$20&amp;'Base de données'!$A$2:$A$20&amp;'Base de données'!$C$2:$C$20,0))</f>
        <v>#N/A</v>
      </c>
      <c r="G5" s="21"/>
      <c r="H5" s="13" t="e">
        <f t="array" ref="H5">INDEX('Base de données'!$F$2:$F$20,MATCH(H$3&amp;$A$1&amp;$B$4,'Base de données'!$B$2:$B$20&amp;'Base de données'!$A$2:$A$20&amp;'Base de données'!$C$2:$C$20,0))</f>
        <v>#N/A</v>
      </c>
      <c r="I5" s="21"/>
    </row>
    <row r="6" spans="1:9" ht="15.75" thickBot="1">
      <c r="B6" s="27"/>
      <c r="C6" s="7" t="s">
        <v>22</v>
      </c>
      <c r="D6" s="14" t="str">
        <f>IFERROR(RechTous($D$3,$A$1,$B4,$D4,$D5,'Base de données'!$B$2:$B$20,'Base de données'!$A$2:$A$20,'Base de données'!$C$2:$C$20,'Base de données'!$E$2:$E$20,'Base de données'!$F$2:$F$20,'Base de données'!$D$2:$D$20,", "),"")</f>
        <v/>
      </c>
      <c r="E6" s="14" t="str">
        <f>IFERROR(RechTous($D$3,$A$1,$B4,E$4,E$5,'Base de données'!$B$2:$B$20,'Base de données'!$A$2:$A$20,'Base de données'!$C$2:$C$20,'Base de données'!$E$2:$E$20,'Base de données'!$F$2:$F$20,'Base de données'!$D$2:$D$20,", "),"")</f>
        <v/>
      </c>
      <c r="F6" s="14" t="str">
        <f>IFERROR(RechTous($F$3,$A$1,$B4,$F4,$F5,'Base de données'!$B$2:$B$20,'Base de données'!$A$2:$A$20,'Base de données'!$C$2:$C$20,'Base de données'!$E$2:$E$20,'Base de données'!$F$2:$F$20,'Base de données'!$D$2:$D$20,", "),"")</f>
        <v/>
      </c>
      <c r="G6" s="22" t="str">
        <f>IFERROR(RechTous($D$3,$A$1,$B4,G$4,G$5,'Base de données'!$B$2:$B$20,'Base de données'!$A$2:$A$20,'Base de données'!$C$2:$C$20,'Base de données'!$E$2:$E$20,'Base de données'!$F$2:$F$20,'Base de données'!$D$2:$D$20,", "),"")</f>
        <v/>
      </c>
      <c r="H6" s="14" t="str">
        <f>IFERROR(RechTous($H$3,$A$1,$B4,$H4,$H5,'Base de données'!$B$2:$B$20,'Base de données'!$A$2:$A$20,'Base de données'!$C$2:$C$20,'Base de données'!$E$2:$E$20,'Base de données'!$F$2:$F$20,'Base de données'!$D$2:$D$20,", "),"")</f>
        <v/>
      </c>
      <c r="I6" s="22" t="str">
        <f>IFERROR(RechTous($D$3,$A$1,$B4,I$4,I$5,'Base de données'!$B$2:$B$20,'Base de données'!$A$2:$A$20,'Base de données'!$C$2:$C$20,'Base de données'!$E$2:$E$20,'Base de données'!$F$2:$F$20,'Base de données'!$D$2:$D$20,", "),"")</f>
        <v/>
      </c>
    </row>
    <row r="7" spans="1:9">
      <c r="B7" s="28" t="s">
        <v>4</v>
      </c>
      <c r="C7" s="8" t="s">
        <v>16</v>
      </c>
      <c r="D7" s="15" t="str">
        <f t="array" ref="D7">IFERROR(INDEX('Base de données'!$E$2:$E$20,MATCH(D$3&amp;$A$1&amp;$B$7,'Base de données'!$B$2:$B$20&amp;'Base de données'!$A$2:$A$20&amp;'Base de données'!$C$2:$C$20,0)),"RIEN")</f>
        <v>RIEN</v>
      </c>
      <c r="E7" s="16"/>
      <c r="F7" s="15" t="e">
        <f t="array" ref="F7">INDEX('Base de données'!$E$2:$E$20,MATCH(F$3&amp;$A$1&amp;$B$7,'Base de données'!$B$2:$B$20&amp;'Base de données'!$A$2:$A$20&amp;'Base de données'!$C$2:$C$20,0))</f>
        <v>#N/A</v>
      </c>
      <c r="G7" s="16"/>
      <c r="H7" s="15" t="e">
        <f t="array" ref="H7">INDEX('Base de données'!$E$2:$E$20,MATCH(H$3&amp;$A$1&amp;$B$7,'Base de données'!$B$2:$B$20&amp;'Base de données'!$A$2:$A$20&amp;'Base de données'!$C$2:$C$20,0))</f>
        <v>#N/A</v>
      </c>
      <c r="I7" s="16"/>
    </row>
    <row r="8" spans="1:9">
      <c r="B8" s="29"/>
      <c r="C8" s="9" t="s">
        <v>19</v>
      </c>
      <c r="D8" s="17" t="str">
        <f t="array" ref="D8">IFERROR(INDEX('Base de données'!$F$2:$F$20,MATCH(D$3&amp;$A$1&amp;$B$7,'Base de données'!$B$2:$B$20&amp;'Base de données'!$A$2:$A$20&amp;'Base de données'!$C$2:$C$20,0)),"RIEN")</f>
        <v>RIEN</v>
      </c>
      <c r="E8" s="17" t="str">
        <f t="array" ref="E8">IFERROR(INDEX('Base de données'!$F$2:$F$20,MATCH(E$3&amp;$A$1&amp;$B$7,'Base de données'!$B$2:$B$20&amp;'Base de données'!$A$2:$A$20&amp;'Base de données'!$C$2:$C$20,0)),"RIEN")</f>
        <v>RIEN</v>
      </c>
      <c r="F8" s="17" t="e">
        <f t="array" ref="F8">INDEX('Base de données'!$F$2:$F$20,MATCH(F$3&amp;$A$1&amp;$B$7,'Base de données'!$B$2:$B$20&amp;'Base de données'!$A$2:$A$20&amp;'Base de données'!$C$2:$C$20,0))</f>
        <v>#N/A</v>
      </c>
      <c r="G8" s="18" t="str">
        <f t="array" ref="G8">IFERROR(INDEX('Base de données'!$F$2:$F$20,MATCH(G$3&amp;$A$1&amp;$B$7,'Base de données'!$B$2:$B$20&amp;'Base de données'!$A$2:$A$20&amp;'Base de données'!$C$2:$C$20,0)),"RIEN")</f>
        <v>RIEN</v>
      </c>
      <c r="H8" s="17" t="e">
        <f t="array" ref="H8">INDEX('Base de données'!$F$2:$F$20,MATCH(H$3&amp;$A$1&amp;$B$7,'Base de données'!$B$2:$B$20&amp;'Base de données'!$A$2:$A$20&amp;'Base de données'!$C$2:$C$20,0))</f>
        <v>#N/A</v>
      </c>
      <c r="I8" s="18" t="str">
        <f t="array" ref="I8">IFERROR(INDEX('Base de données'!$F$2:$F$20,MATCH(I$3&amp;$A$1&amp;$B$7,'Base de données'!$B$2:$B$20&amp;'Base de données'!$A$2:$A$20&amp;'Base de données'!$C$2:$C$20,0)),"RIEN")</f>
        <v>RIEN</v>
      </c>
    </row>
    <row r="9" spans="1:9" ht="15.75" thickBot="1">
      <c r="B9" s="30"/>
      <c r="C9" s="10" t="s">
        <v>22</v>
      </c>
      <c r="D9" s="19" t="str">
        <f>IFERROR(RechTous($D$3,$A$1,$B7,$D7,$D8,'Base de données'!$B$2:$B$20,'Base de données'!$A$2:$A$20,'Base de données'!$C$2:$C$20,'Base de données'!$E$2:$E$20,'Base de données'!$F$2:$F$20,'Base de données'!$D$2:$D$20,", "),"")</f>
        <v/>
      </c>
      <c r="E9" s="19" t="str">
        <f>IFERROR(RechTous($D$3,$A$1,$B7,E$7,E$8,'Base de données'!$B$2:$B$20,'Base de données'!$A$2:$A$20,'Base de données'!$C$2:$C$20,'Base de données'!$E$2:$E$20,'Base de données'!$F$2:$F$20,'Base de données'!$D$2:$D$20,", "),"")</f>
        <v/>
      </c>
      <c r="F9" s="19" t="str">
        <f>IFERROR(RechTous($F$3,$A$1,$B7,$F7,$F8,'Base de données'!$B$2:$B$20,'Base de données'!$A$2:$A$20,'Base de données'!$C$2:$C$20,'Base de données'!$E$2:$E$20,'Base de données'!$F$2:$F$20,'Base de données'!$D$2:$D$20,", "),"")</f>
        <v/>
      </c>
      <c r="G9" s="20" t="str">
        <f>IFERROR(RechTous($D$3,$A$1,$B7,G$7,G$8,'Base de données'!$B$2:$B$20,'Base de données'!$A$2:$A$20,'Base de données'!$C$2:$C$20,'Base de données'!$E$2:$E$20,'Base de données'!$F$2:$F$20,'Base de données'!$D$2:$D$20,", "),"")</f>
        <v/>
      </c>
      <c r="H9" s="19" t="str">
        <f>IFERROR(RechTous($H$3,$A$1,$B7,$H7,$H8,'Base de données'!$B$2:$B$20,'Base de données'!$A$2:$A$20,'Base de données'!$C$2:$C$20,'Base de données'!$E$2:$E$20,'Base de données'!$F$2:$F$20,'Base de données'!$D$2:$D$20,", "),"")</f>
        <v/>
      </c>
      <c r="I9" s="20" t="str">
        <f>IFERROR(RechTous($D$3,$A$1,$B7,I$7,I$8,'Base de données'!$B$2:$B$20,'Base de données'!$A$2:$A$20,'Base de données'!$C$2:$C$20,'Base de données'!$E$2:$E$20,'Base de données'!$F$2:$F$20,'Base de données'!$D$2:$D$20,", "),"")</f>
        <v/>
      </c>
    </row>
    <row r="20" spans="4:4">
      <c r="D20" s="3"/>
    </row>
  </sheetData>
  <mergeCells count="5">
    <mergeCell ref="H3:I3"/>
    <mergeCell ref="B4:B6"/>
    <mergeCell ref="B7:B9"/>
    <mergeCell ref="D3:E3"/>
    <mergeCell ref="F3:G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'Menus Déroulants'!$A$1:$A$2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workbookViewId="0"/>
  </sheetViews>
  <sheetFormatPr baseColWidth="10" defaultRowHeight="15"/>
  <sheetData>
    <row r="1" spans="1:1">
      <c r="A1">
        <v>2015</v>
      </c>
    </row>
    <row r="2" spans="1:1">
      <c r="A2">
        <v>2016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Récap.</vt:lpstr>
      <vt:lpstr>Menus Déroulants</vt:lpstr>
    </vt:vector>
  </TitlesOfParts>
  <Company>Nestle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Soulima,Julie,NOISIEL NF,Generating Demand</dc:creator>
  <cp:lastModifiedBy>WhyNotMe-PM</cp:lastModifiedBy>
  <cp:lastPrinted>2016-07-13T09:59:53Z</cp:lastPrinted>
  <dcterms:created xsi:type="dcterms:W3CDTF">2016-07-13T09:29:29Z</dcterms:created>
  <dcterms:modified xsi:type="dcterms:W3CDTF">2016-07-22T08:53:00Z</dcterms:modified>
</cp:coreProperties>
</file>