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0" windowWidth="23040" windowHeight="8475"/>
  </bookViews>
  <sheets>
    <sheet name="Feuil1" sheetId="1" r:id="rId1"/>
  </sheets>
  <functionGroups/>
  <calcPr calcId="125725" calcOnSave="0"/>
  <pivotCaches>
    <pivotCache cacheId="2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" i="1"/>
  <c r="A6"/>
  <c r="A10"/>
  <c r="A7"/>
  <c r="A8"/>
  <c r="A4"/>
  <c r="A11"/>
  <c r="A9"/>
  <c r="A5"/>
  <c r="F3" l="1"/>
  <c r="F4"/>
  <c r="F5"/>
  <c r="F6"/>
  <c r="F7"/>
  <c r="F8"/>
  <c r="F9"/>
  <c r="F10"/>
  <c r="F11"/>
  <c r="E3"/>
  <c r="E4"/>
  <c r="E5"/>
  <c r="E6"/>
  <c r="E7"/>
  <c r="E8"/>
  <c r="E9"/>
  <c r="E10"/>
  <c r="E11"/>
  <c r="D3"/>
  <c r="D4"/>
  <c r="D5"/>
  <c r="D6"/>
  <c r="D7"/>
  <c r="D8"/>
  <c r="D9"/>
  <c r="D10"/>
  <c r="D11"/>
</calcChain>
</file>

<file path=xl/sharedStrings.xml><?xml version="1.0" encoding="utf-8"?>
<sst xmlns="http://schemas.openxmlformats.org/spreadsheetml/2006/main" count="28" uniqueCount="25">
  <si>
    <t>FNAC</t>
  </si>
  <si>
    <t>IKEA</t>
  </si>
  <si>
    <t>BOULANGER</t>
  </si>
  <si>
    <t>Montant Facture</t>
  </si>
  <si>
    <t>FACT FNAC FC1258 01/2016</t>
  </si>
  <si>
    <t>FACT BOULANGER B2568 02/2016</t>
  </si>
  <si>
    <t>FACT FNAC FC1457 02/2016</t>
  </si>
  <si>
    <t>FACT IKEA IK6589 01/2016</t>
  </si>
  <si>
    <t>FACT FNAC FC1459 01/2016</t>
  </si>
  <si>
    <t>FACT FNAC FC 1548 03/2016</t>
  </si>
  <si>
    <t>FACT BOULANGER B2599 03/2016</t>
  </si>
  <si>
    <t>FACT IKEA IK6652 04/2016</t>
  </si>
  <si>
    <t>FACT FNAC FC1458 05/2016</t>
  </si>
  <si>
    <t>Je souhaite pouvoir trier les factures par fournisseur et par date pour connaitre le cumul de chaque fournisseur</t>
  </si>
  <si>
    <t>Facture</t>
  </si>
  <si>
    <t>http://forum.excel-pratique.com/excel/recherchev-a-partir-d-un-mot-dans-une-cellule-t83267.html</t>
  </si>
  <si>
    <t>Four</t>
  </si>
  <si>
    <t>Uitilsation de la fonction:</t>
  </si>
  <si>
    <t>=  EXTRACTENTRE( la cellule où chercher ; le type de séparateur; la nième donnée à reprendre)</t>
  </si>
  <si>
    <t>Étiquettes de lignes</t>
  </si>
  <si>
    <t>Total général</t>
  </si>
  <si>
    <t>Somme de Montant Facture</t>
  </si>
  <si>
    <t>Une seule colonne FOURNISSEUR suffit dans laquelle on mets les différents fournisseurs</t>
  </si>
  <si>
    <t>et pas 1 colonne par fournisseur :)</t>
  </si>
  <si>
    <t xml:space="preserve">TCd pour calcul simple et rapide </t>
  </si>
</sst>
</file>

<file path=xl/styles.xml><?xml version="1.0" encoding="utf-8"?>
<styleSheet xmlns="http://schemas.openxmlformats.org/spreadsheetml/2006/main">
  <numFmts count="1">
    <numFmt numFmtId="44" formatCode="_-* #,##0.00\ &quot;€&quot;_-;\-* #,##0.00\ &quot;€&quot;_-;_-* &quot;-&quot;??\ &quot;€&quot;_-;_-@_-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">
    <xf numFmtId="0" fontId="0" fillId="0" borderId="0" xfId="0"/>
    <xf numFmtId="44" fontId="0" fillId="0" borderId="0" xfId="1" applyFont="1"/>
    <xf numFmtId="0" fontId="0" fillId="0" borderId="0" xfId="0" quotePrefix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2" borderId="0" xfId="0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714375</xdr:colOff>
      <xdr:row>11</xdr:row>
      <xdr:rowOff>9525</xdr:rowOff>
    </xdr:from>
    <xdr:to>
      <xdr:col>1</xdr:col>
      <xdr:colOff>1133475</xdr:colOff>
      <xdr:row>24</xdr:row>
      <xdr:rowOff>0</xdr:rowOff>
    </xdr:to>
    <xdr:cxnSp macro="">
      <xdr:nvCxnSpPr>
        <xdr:cNvPr id="3" name="Connecteur droit avec flèche 2"/>
        <xdr:cNvCxnSpPr/>
      </xdr:nvCxnSpPr>
      <xdr:spPr>
        <a:xfrm>
          <a:off x="714375" y="2105025"/>
          <a:ext cx="1504950" cy="246697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409575</xdr:colOff>
      <xdr:row>5</xdr:row>
      <xdr:rowOff>57150</xdr:rowOff>
    </xdr:from>
    <xdr:to>
      <xdr:col>4</xdr:col>
      <xdr:colOff>57150</xdr:colOff>
      <xdr:row>22</xdr:row>
      <xdr:rowOff>95250</xdr:rowOff>
    </xdr:to>
    <xdr:cxnSp macro="">
      <xdr:nvCxnSpPr>
        <xdr:cNvPr id="5" name="Connecteur droit avec flèche 4"/>
        <xdr:cNvCxnSpPr/>
      </xdr:nvCxnSpPr>
      <xdr:spPr>
        <a:xfrm flipV="1">
          <a:off x="4314825" y="1009650"/>
          <a:ext cx="2143125" cy="3276600"/>
        </a:xfrm>
        <a:prstGeom prst="straightConnector1">
          <a:avLst/>
        </a:prstGeom>
        <a:ln>
          <a:tailEnd type="arrow"/>
        </a:ln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PMK" refreshedDate="42641.420348263891" createdVersion="3" refreshedVersion="3" minRefreshableVersion="3" recordCount="9">
  <cacheSource type="worksheet">
    <worksheetSource ref="A2:F11" sheet="Feuil1"/>
  </cacheSource>
  <cacheFields count="6">
    <cacheField name="Four" numFmtId="0">
      <sharedItems count="3">
        <s v="BOULANGER"/>
        <s v="FNAC"/>
        <s v="IKEA"/>
      </sharedItems>
    </cacheField>
    <cacheField name="Facture" numFmtId="0">
      <sharedItems/>
    </cacheField>
    <cacheField name="Montant Facture" numFmtId="44">
      <sharedItems containsSemiMixedTypes="0" containsString="0" containsNumber="1" containsInteger="1" minValue="452" maxValue="14777"/>
    </cacheField>
    <cacheField name="FNAC" numFmtId="0">
      <sharedItems/>
    </cacheField>
    <cacheField name="IKEA" numFmtId="0">
      <sharedItems/>
    </cacheField>
    <cacheField name="BOULANGER" numFmtId="0">
      <sharedItems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FACT BOULANGER B2568 02/2016"/>
    <n v="12244"/>
    <e v="#N/A"/>
    <e v="#N/A"/>
    <e v="#N/A"/>
  </r>
  <r>
    <x v="0"/>
    <s v="FACT BOULANGER B2599 03/2016"/>
    <n v="1427"/>
    <e v="#N/A"/>
    <e v="#N/A"/>
    <e v="#N/A"/>
  </r>
  <r>
    <x v="1"/>
    <s v="FACT FNAC FC1258 01/2016"/>
    <n v="1225"/>
    <e v="#N/A"/>
    <e v="#N/A"/>
    <e v="#N/A"/>
  </r>
  <r>
    <x v="1"/>
    <s v="FACT FNAC FC1457 02/2016"/>
    <n v="14777"/>
    <e v="#N/A"/>
    <e v="#N/A"/>
    <e v="#N/A"/>
  </r>
  <r>
    <x v="1"/>
    <s v="FACT FNAC FC1459 01/2016"/>
    <n v="2145"/>
    <e v="#N/A"/>
    <e v="#N/A"/>
    <e v="#N/A"/>
  </r>
  <r>
    <x v="1"/>
    <s v="FACT FNAC FC 1548 03/2016"/>
    <n v="12447"/>
    <e v="#N/A"/>
    <e v="#N/A"/>
    <e v="#N/A"/>
  </r>
  <r>
    <x v="1"/>
    <s v="FACT FNAC FC1458 05/2016"/>
    <n v="1454"/>
    <e v="#N/A"/>
    <e v="#N/A"/>
    <e v="#N/A"/>
  </r>
  <r>
    <x v="2"/>
    <s v="FACT IKEA IK6589 01/2016"/>
    <n v="452"/>
    <e v="#N/A"/>
    <e v="#N/A"/>
    <e v="#N/A"/>
  </r>
  <r>
    <x v="2"/>
    <s v="FACT IKEA IK6652 04/2016"/>
    <n v="4447"/>
    <e v="#N/A"/>
    <e v="#N/A"/>
    <e v="#N/A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I14:J18" firstHeaderRow="1" firstDataRow="1" firstDataCol="1"/>
  <pivotFields count="6">
    <pivotField axis="axisRow" showAll="0">
      <items count="4">
        <item x="0"/>
        <item x="1"/>
        <item x="2"/>
        <item t="default"/>
      </items>
    </pivotField>
    <pivotField showAll="0"/>
    <pivotField dataField="1" numFmtId="44" showAll="0"/>
    <pivotField showAll="0"/>
    <pivotField showAll="0"/>
    <pivotField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Montant Facture" fld="2" baseField="0" baseItem="0"/>
  </dataField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7"/>
  <sheetViews>
    <sheetView tabSelected="1" workbookViewId="0">
      <selection activeCell="B17" sqref="B17"/>
    </sheetView>
  </sheetViews>
  <sheetFormatPr baseColWidth="10" defaultRowHeight="15"/>
  <cols>
    <col min="1" max="1" width="14.25" customWidth="1"/>
    <col min="2" max="2" width="37" customWidth="1"/>
    <col min="3" max="3" width="21.75" customWidth="1"/>
    <col min="7" max="7" width="4.25" style="6" customWidth="1"/>
    <col min="9" max="9" width="18.375" bestFit="1" customWidth="1"/>
    <col min="10" max="10" width="22.625" bestFit="1" customWidth="1"/>
  </cols>
  <sheetData>
    <row r="1" spans="1:10">
      <c r="H1" t="s">
        <v>15</v>
      </c>
    </row>
    <row r="2" spans="1:10">
      <c r="A2" t="s">
        <v>16</v>
      </c>
      <c r="B2" t="s">
        <v>14</v>
      </c>
      <c r="C2" t="s">
        <v>3</v>
      </c>
      <c r="D2" t="s">
        <v>0</v>
      </c>
      <c r="E2" t="s">
        <v>1</v>
      </c>
      <c r="F2" t="s">
        <v>2</v>
      </c>
    </row>
    <row r="3" spans="1:10">
      <c r="A3" t="str">
        <f ca="1">EXTRACTENTRE(B3," ",2)</f>
        <v>BOULANGER</v>
      </c>
      <c r="B3" t="s">
        <v>5</v>
      </c>
      <c r="C3" s="1">
        <v>12244</v>
      </c>
      <c r="D3" t="e">
        <f>VLOOKUP(D2,$B$3:$C$11,2,FALSE)</f>
        <v>#N/A</v>
      </c>
      <c r="E3" t="e">
        <f>VLOOKUP(E2,$B$3:$C$11,2,FALSE)</f>
        <v>#N/A</v>
      </c>
      <c r="F3" t="e">
        <f>VLOOKUP(F2,$B$3:$C$11,2,FALSE)</f>
        <v>#N/A</v>
      </c>
      <c r="H3" t="s">
        <v>13</v>
      </c>
    </row>
    <row r="4" spans="1:10">
      <c r="A4" t="str">
        <f ca="1">EXTRACTENTRE(B4," ",2)</f>
        <v>BOULANGER</v>
      </c>
      <c r="B4" t="s">
        <v>10</v>
      </c>
      <c r="C4" s="1">
        <v>1427</v>
      </c>
      <c r="D4" t="e">
        <f>VLOOKUP(D3,$B$3:$C$11,2,FALSE)</f>
        <v>#N/A</v>
      </c>
      <c r="E4" t="e">
        <f>VLOOKUP(E3,$B$3:$C$11,2,FALSE)</f>
        <v>#N/A</v>
      </c>
      <c r="F4" t="e">
        <f>VLOOKUP(F3,$B$3:$C$11,2,FALSE)</f>
        <v>#N/A</v>
      </c>
    </row>
    <row r="5" spans="1:10">
      <c r="A5" t="str">
        <f ca="1">EXTRACTENTRE(B5," ",2)</f>
        <v>FNAC</v>
      </c>
      <c r="B5" t="s">
        <v>4</v>
      </c>
      <c r="C5" s="1">
        <v>1225</v>
      </c>
      <c r="D5" t="e">
        <f>VLOOKUP(D4,$B$3:$C$11,2,FALSE)</f>
        <v>#N/A</v>
      </c>
      <c r="E5" t="e">
        <f>VLOOKUP(E4,$B$3:$C$11,2,FALSE)</f>
        <v>#N/A</v>
      </c>
      <c r="F5" t="e">
        <f>VLOOKUP(F4,$B$3:$C$11,2,FALSE)</f>
        <v>#N/A</v>
      </c>
    </row>
    <row r="6" spans="1:10">
      <c r="A6" t="str">
        <f ca="1">EXTRACTENTRE(B6," ",2)</f>
        <v>FNAC</v>
      </c>
      <c r="B6" t="s">
        <v>6</v>
      </c>
      <c r="C6" s="1">
        <v>14777</v>
      </c>
      <c r="D6" t="e">
        <f>VLOOKUP(D5,$B$3:$C$11,2,FALSE)</f>
        <v>#N/A</v>
      </c>
      <c r="E6" t="e">
        <f>VLOOKUP(E5,$B$3:$C$11,2,FALSE)</f>
        <v>#N/A</v>
      </c>
      <c r="F6" t="e">
        <f>VLOOKUP(F5,$B$3:$C$11,2,FALSE)</f>
        <v>#N/A</v>
      </c>
    </row>
    <row r="7" spans="1:10">
      <c r="A7" t="str">
        <f ca="1">EXTRACTENTRE(B7," ",2)</f>
        <v>FNAC</v>
      </c>
      <c r="B7" t="s">
        <v>8</v>
      </c>
      <c r="C7" s="1">
        <v>2145</v>
      </c>
      <c r="D7" t="e">
        <f>VLOOKUP(D6,$B$3:$C$11,2,FALSE)</f>
        <v>#N/A</v>
      </c>
      <c r="E7" t="e">
        <f>VLOOKUP(E6,$B$3:$C$11,2,FALSE)</f>
        <v>#N/A</v>
      </c>
      <c r="F7" t="e">
        <f>VLOOKUP(F6,$B$3:$C$11,2,FALSE)</f>
        <v>#N/A</v>
      </c>
      <c r="H7" t="s">
        <v>17</v>
      </c>
    </row>
    <row r="8" spans="1:10">
      <c r="A8" t="str">
        <f ca="1">EXTRACTENTRE(B8," ",2)</f>
        <v>FNAC</v>
      </c>
      <c r="B8" t="s">
        <v>9</v>
      </c>
      <c r="C8" s="1">
        <v>12447</v>
      </c>
      <c r="D8" t="e">
        <f>VLOOKUP(D7,$B$3:$C$11,2,FALSE)</f>
        <v>#N/A</v>
      </c>
      <c r="E8" t="e">
        <f>VLOOKUP(E7,$B$3:$C$11,2,FALSE)</f>
        <v>#N/A</v>
      </c>
      <c r="F8" t="e">
        <f>VLOOKUP(F7,$B$3:$C$11,2,FALSE)</f>
        <v>#N/A</v>
      </c>
      <c r="H8" s="2" t="s">
        <v>18</v>
      </c>
    </row>
    <row r="9" spans="1:10">
      <c r="A9" t="str">
        <f ca="1">EXTRACTENTRE(B9," ",2)</f>
        <v>FNAC</v>
      </c>
      <c r="B9" t="s">
        <v>12</v>
      </c>
      <c r="C9" s="1">
        <v>1454</v>
      </c>
      <c r="D9" t="e">
        <f>VLOOKUP(D8,$B$3:$C$11,2,FALSE)</f>
        <v>#N/A</v>
      </c>
      <c r="E9" t="e">
        <f>VLOOKUP(E8,$B$3:$C$11,2,FALSE)</f>
        <v>#N/A</v>
      </c>
      <c r="F9" t="e">
        <f>VLOOKUP(F8,$B$3:$C$11,2,FALSE)</f>
        <v>#N/A</v>
      </c>
    </row>
    <row r="10" spans="1:10">
      <c r="A10" t="str">
        <f ca="1">EXTRACTENTRE(B10," ",2)</f>
        <v>IKEA</v>
      </c>
      <c r="B10" t="s">
        <v>7</v>
      </c>
      <c r="C10" s="1">
        <v>452</v>
      </c>
      <c r="D10" t="e">
        <f>VLOOKUP(D9,$B$3:$C$11,2,FALSE)</f>
        <v>#N/A</v>
      </c>
      <c r="E10" t="e">
        <f>VLOOKUP(E9,$B$3:$C$11,2,FALSE)</f>
        <v>#N/A</v>
      </c>
      <c r="F10" t="e">
        <f>VLOOKUP(F9,$B$3:$C$11,2,FALSE)</f>
        <v>#N/A</v>
      </c>
    </row>
    <row r="11" spans="1:10">
      <c r="A11" t="str">
        <f ca="1">EXTRACTENTRE(B11," ",2)</f>
        <v>IKEA</v>
      </c>
      <c r="B11" t="s">
        <v>11</v>
      </c>
      <c r="C11" s="1">
        <v>4447</v>
      </c>
      <c r="D11" t="e">
        <f>VLOOKUP(D10,$B$3:$C$11,2,FALSE)</f>
        <v>#N/A</v>
      </c>
      <c r="E11" t="e">
        <f>VLOOKUP(E10,$B$3:$C$11,2,FALSE)</f>
        <v>#N/A</v>
      </c>
      <c r="F11" t="e">
        <f>VLOOKUP(F10,$B$3:$C$11,2,FALSE)</f>
        <v>#N/A</v>
      </c>
    </row>
    <row r="12" spans="1:10">
      <c r="I12" t="s">
        <v>24</v>
      </c>
    </row>
    <row r="14" spans="1:10">
      <c r="I14" s="3" t="s">
        <v>19</v>
      </c>
      <c r="J14" t="s">
        <v>21</v>
      </c>
    </row>
    <row r="15" spans="1:10">
      <c r="I15" s="4" t="s">
        <v>2</v>
      </c>
      <c r="J15" s="5">
        <v>13671</v>
      </c>
    </row>
    <row r="16" spans="1:10">
      <c r="I16" s="4" t="s">
        <v>0</v>
      </c>
      <c r="J16" s="5">
        <v>32048</v>
      </c>
    </row>
    <row r="17" spans="2:10">
      <c r="I17" s="4" t="s">
        <v>1</v>
      </c>
      <c r="J17" s="5">
        <v>4899</v>
      </c>
    </row>
    <row r="18" spans="2:10">
      <c r="I18" s="4" t="s">
        <v>20</v>
      </c>
      <c r="J18" s="5">
        <v>50618</v>
      </c>
    </row>
    <row r="26" spans="2:10">
      <c r="B26" s="4" t="s">
        <v>22</v>
      </c>
    </row>
    <row r="27" spans="2:10">
      <c r="B27" s="4" t="s">
        <v>23</v>
      </c>
    </row>
  </sheetData>
  <sortState ref="A3:F11">
    <sortCondition ref="A3"/>
  </sortState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 bretigny</dc:creator>
  <cp:keywords>pmk;extract</cp:keywords>
  <cp:lastModifiedBy>PMK</cp:lastModifiedBy>
  <dcterms:created xsi:type="dcterms:W3CDTF">2016-09-28T07:46:24Z</dcterms:created>
  <dcterms:modified xsi:type="dcterms:W3CDTF">2016-09-28T08:08:25Z</dcterms:modified>
</cp:coreProperties>
</file>