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hidePivotFieldList="1" autoCompressPictures="0"/>
  <bookViews>
    <workbookView xWindow="-15" yWindow="6090" windowWidth="28830" windowHeight="6135" tabRatio="500" activeTab="1"/>
    <workbookView xWindow="-15" yWindow="-15" windowWidth="28830" windowHeight="6105"/>
  </bookViews>
  <sheets>
    <sheet name="PAR ARTICLE" sheetId="1" r:id="rId1"/>
    <sheet name="RÉSUMÉ" sheetId="2" r:id="rId2"/>
  </sheets>
  <definedNames>
    <definedName name="CATEGORIE">'PAR ARTICLE'!$A$4:$A$10</definedName>
    <definedName name="DEVIS_CB_1">'PAR ARTICLE'!$F$4:$F$10</definedName>
    <definedName name="DEVIS_CB_2">'PAR ARTICLE'!$H$4:$H$10</definedName>
    <definedName name="DEVIS_CB_3">'PAR ARTICLE'!$J$4:$J$10</definedName>
    <definedName name="DEVIS_CB_4">'PAR ARTICLE'!$L$4:$L$10</definedName>
    <definedName name="DEVIS_QUI_1">'PAR ARTICLE'!$E$4:$E$10</definedName>
    <definedName name="DEVIS_QUI_2">'PAR ARTICLE'!$G$4:$G$10</definedName>
    <definedName name="DEVIS_QUI_3">'PAR ARTICLE'!$I$4:$I$10</definedName>
    <definedName name="DEVIS_QUI_4">'PAR ARTICLE'!$K$4:$K$10</definedName>
    <definedName name="DEVIS_VALIDÉ_COMBIEN">'PAR ARTICLE'!$N$4:$N$10</definedName>
    <definedName name="DEVIS_VALIDÉ_QUI">'PAR ARTICLE'!$M$4:$M$10</definedName>
    <definedName name="INFO">'PAR ARTICLE'!$D$4:$D$10</definedName>
    <definedName name="QTE">'PAR ARTICLE'!$C$4:$C$10</definedName>
    <definedName name="QUOI">'PAR ARTICLE'!$B$4:$B$10</definedName>
  </definedNames>
  <calcPr calcId="145621" calcOnSave="0"/>
  <pivotCaches>
    <pivotCache cacheId="19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2" l="1"/>
  <c r="B6" i="2"/>
  <c r="B5" i="2"/>
  <c r="B4" i="2"/>
  <c r="B3" i="2"/>
  <c r="B2" i="2"/>
</calcChain>
</file>

<file path=xl/sharedStrings.xml><?xml version="1.0" encoding="utf-8"?>
<sst xmlns="http://schemas.openxmlformats.org/spreadsheetml/2006/main" count="62" uniqueCount="46">
  <si>
    <t>DEVIS QUI 1</t>
  </si>
  <si>
    <t>DEVIS CB 1</t>
  </si>
  <si>
    <t>DEVIS QUI 2</t>
  </si>
  <si>
    <t>DEVIS CB 2</t>
  </si>
  <si>
    <t>DEVIS QUI 3</t>
  </si>
  <si>
    <t>DEVIS CB 3</t>
  </si>
  <si>
    <t>DEVIS QUI 4</t>
  </si>
  <si>
    <t>DEVIS CB 4</t>
  </si>
  <si>
    <t>MATÉRIEL SON</t>
  </si>
  <si>
    <t>TYPE BUDGET</t>
  </si>
  <si>
    <t>SOMME</t>
  </si>
  <si>
    <t>CATEGORIE</t>
  </si>
  <si>
    <t>QUOI</t>
  </si>
  <si>
    <t>QTE</t>
  </si>
  <si>
    <t>INFO</t>
  </si>
  <si>
    <t>DEVIS VALIDÉ QUI</t>
  </si>
  <si>
    <t>DEVIS VALIDÉ COMBIEN</t>
  </si>
  <si>
    <t>son</t>
  </si>
  <si>
    <t>enceinte</t>
  </si>
  <si>
    <t>avec cables</t>
  </si>
  <si>
    <t>trucmuche</t>
  </si>
  <si>
    <t>machin chose</t>
  </si>
  <si>
    <t>micro</t>
  </si>
  <si>
    <t>avec pince</t>
  </si>
  <si>
    <t>lumière</t>
  </si>
  <si>
    <t>projo</t>
  </si>
  <si>
    <t>avec crochets</t>
  </si>
  <si>
    <t>video</t>
  </si>
  <si>
    <t>VP</t>
  </si>
  <si>
    <t>avec fly</t>
  </si>
  <si>
    <t>machinchose</t>
  </si>
  <si>
    <t>TOTAL</t>
  </si>
  <si>
    <t>TRANSPORT</t>
  </si>
  <si>
    <t>SON</t>
  </si>
  <si>
    <t>LUMIÈRE</t>
  </si>
  <si>
    <t>VIDEO</t>
  </si>
  <si>
    <t>transport</t>
  </si>
  <si>
    <t>dpd</t>
  </si>
  <si>
    <t>vppp</t>
  </si>
  <si>
    <t>Étiquettes de lignes</t>
  </si>
  <si>
    <t>Total général</t>
  </si>
  <si>
    <t>Somme de DEVIS VALIDÉ COMBIEN</t>
  </si>
  <si>
    <t>autre</t>
  </si>
  <si>
    <t>test</t>
  </si>
  <si>
    <t>Autre</t>
  </si>
  <si>
    <t>https://forum.excel-pratique.com/excel/somme-selectionnee-en-fonction-d-un-attribut-t87456.html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</si>
</sst>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3" borderId="0" xfId="0" applyFill="1"/>
    <xf numFmtId="164" fontId="0" fillId="3" borderId="0" xfId="0" applyNumberFormat="1" applyFill="1"/>
    <xf numFmtId="0" fontId="0" fillId="4" borderId="0" xfId="0" applyFill="1"/>
    <xf numFmtId="164" fontId="0" fillId="4" borderId="0" xfId="0" applyNumberFormat="1" applyFill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Font="1" applyFill="1" applyBorder="1"/>
    <xf numFmtId="164" fontId="0" fillId="0" borderId="1" xfId="0" applyNumberFormat="1" applyFont="1" applyFill="1" applyBorder="1"/>
    <xf numFmtId="0" fontId="1" fillId="0" borderId="1" xfId="0" applyFont="1" applyFill="1" applyBorder="1"/>
    <xf numFmtId="0" fontId="2" fillId="0" borderId="0" xfId="1"/>
  </cellXfs>
  <cellStyles count="2">
    <cellStyle name="Lien hypertexte" xfId="1" builtinId="8"/>
    <cellStyle name="Normal" xfId="0" builtinId="0"/>
  </cellStyles>
  <dxfs count="10">
    <dxf>
      <numFmt numFmtId="164" formatCode="#,##0.00\ &quot;€&quot;"/>
    </dxf>
    <dxf>
      <numFmt numFmtId="164" formatCode="#,##0.00\ &quot;€&quot;"/>
    </dxf>
    <dxf>
      <numFmt numFmtId="164" formatCode="#,##0.00\ &quot;€&quot;"/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numFmt numFmtId="164" formatCode="#,##0.00\ &quot;€&quot;"/>
      <fill>
        <patternFill patternType="solid">
          <fgColor indexed="64"/>
          <bgColor theme="3" tint="0.39997558519241921"/>
        </patternFill>
      </fill>
    </dxf>
    <dxf>
      <fill>
        <patternFill patternType="solid">
          <fgColor indexed="64"/>
          <bgColor theme="3" tint="0.39997558519241921"/>
        </patternFill>
      </fill>
    </dxf>
    <dxf>
      <numFmt numFmtId="164" formatCode="#,##0.00\ &quot;€&quot;"/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numFmt numFmtId="164" formatCode="#,##0.00\ &quot;€&quot;"/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45.613592361115" createdVersion="4" refreshedVersion="4" minRefreshableVersion="3" recordCount="7">
  <cacheSource type="worksheet">
    <worksheetSource name="Table1"/>
  </cacheSource>
  <cacheFields count="14">
    <cacheField name="CATEGORIE" numFmtId="0">
      <sharedItems count="5">
        <s v="son"/>
        <s v="lumière"/>
        <s v="video"/>
        <s v="transport"/>
        <s v="autre"/>
      </sharedItems>
    </cacheField>
    <cacheField name="QUOI" numFmtId="0">
      <sharedItems/>
    </cacheField>
    <cacheField name="QTE" numFmtId="0">
      <sharedItems containsString="0" containsBlank="1" containsNumber="1" containsInteger="1" minValue="2" maxValue="20"/>
    </cacheField>
    <cacheField name="INFO" numFmtId="0">
      <sharedItems containsBlank="1"/>
    </cacheField>
    <cacheField name="DEVIS QUI 1" numFmtId="0">
      <sharedItems containsBlank="1"/>
    </cacheField>
    <cacheField name="DEVIS CB 1" numFmtId="164">
      <sharedItems containsString="0" containsBlank="1" containsNumber="1" containsInteger="1" minValue="250" maxValue="3000"/>
    </cacheField>
    <cacheField name="DEVIS QUI 2" numFmtId="0">
      <sharedItems containsBlank="1"/>
    </cacheField>
    <cacheField name="DEVIS CB 2" numFmtId="164">
      <sharedItems containsString="0" containsBlank="1" containsNumber="1" containsInteger="1" minValue="260" maxValue="3000"/>
    </cacheField>
    <cacheField name="DEVIS QUI 3" numFmtId="0">
      <sharedItems containsNonDate="0" containsString="0" containsBlank="1"/>
    </cacheField>
    <cacheField name="DEVIS CB 3" numFmtId="164">
      <sharedItems containsNonDate="0" containsString="0" containsBlank="1"/>
    </cacheField>
    <cacheField name="DEVIS QUI 4" numFmtId="0">
      <sharedItems containsNonDate="0" containsString="0" containsBlank="1"/>
    </cacheField>
    <cacheField name="DEVIS CB 4" numFmtId="164">
      <sharedItems containsNonDate="0" containsString="0" containsBlank="1"/>
    </cacheField>
    <cacheField name="DEVIS VALIDÉ QUI" numFmtId="164">
      <sharedItems containsBlank="1"/>
    </cacheField>
    <cacheField name="DEVIS VALIDÉ COMBIEN" numFmtId="164">
      <sharedItems containsSemiMixedTypes="0" containsString="0" containsNumber="1" containsInteger="1" minValue="260" maxValue="7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enceinte"/>
    <n v="6"/>
    <s v="avec cables"/>
    <s v="trucmuche"/>
    <n v="1500"/>
    <s v="machin chose"/>
    <n v="1450"/>
    <m/>
    <m/>
    <m/>
    <m/>
    <s v="machinchose"/>
    <n v="1450"/>
  </r>
  <r>
    <x v="0"/>
    <s v="micro"/>
    <n v="3"/>
    <s v="avec pince"/>
    <s v="trucmuche"/>
    <n v="250"/>
    <s v="machin chose"/>
    <n v="260"/>
    <m/>
    <m/>
    <m/>
    <m/>
    <s v="trucmuche"/>
    <n v="260"/>
  </r>
  <r>
    <x v="1"/>
    <s v="projo"/>
    <n v="12"/>
    <s v="avec crochets"/>
    <s v="trucmuche"/>
    <n v="1000"/>
    <s v="machin chose"/>
    <n v="900"/>
    <m/>
    <m/>
    <m/>
    <m/>
    <s v="machinchose"/>
    <n v="900"/>
  </r>
  <r>
    <x v="2"/>
    <s v="VP"/>
    <n v="2"/>
    <s v="avec fly"/>
    <s v="trucmuche"/>
    <n v="3000"/>
    <s v="machin chose"/>
    <n v="3000"/>
    <m/>
    <m/>
    <m/>
    <m/>
    <s v="machinchose"/>
    <n v="3000"/>
  </r>
  <r>
    <x v="3"/>
    <s v="dpd"/>
    <n v="10"/>
    <m/>
    <m/>
    <m/>
    <m/>
    <m/>
    <m/>
    <m/>
    <m/>
    <m/>
    <m/>
    <n v="1900"/>
  </r>
  <r>
    <x v="2"/>
    <s v="vppp"/>
    <n v="20"/>
    <m/>
    <m/>
    <m/>
    <m/>
    <m/>
    <m/>
    <m/>
    <m/>
    <m/>
    <m/>
    <n v="7000"/>
  </r>
  <r>
    <x v="4"/>
    <s v="test"/>
    <m/>
    <m/>
    <m/>
    <m/>
    <m/>
    <m/>
    <m/>
    <m/>
    <m/>
    <m/>
    <m/>
    <n v="5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2:G8" firstHeaderRow="1" firstDataRow="1" firstDataCol="1"/>
  <pivotFields count="14">
    <pivotField axis="axisRow" showAll="0">
      <items count="6">
        <item x="1"/>
        <item x="0"/>
        <item x="3"/>
        <item x="2"/>
        <item x="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4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DEVIS VALIDÉ COMBIEN" fld="13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3:N10" totalsRowShown="0">
  <autoFilter ref="A3:N10"/>
  <tableColumns count="14">
    <tableColumn id="1" name="CATEGORIE"/>
    <tableColumn id="2" name="QUOI"/>
    <tableColumn id="3" name="QTE"/>
    <tableColumn id="4" name="INFO"/>
    <tableColumn id="5" name="DEVIS QUI 1" dataDxfId="9"/>
    <tableColumn id="6" name="DEVIS CB 1" dataDxfId="8"/>
    <tableColumn id="7" name="DEVIS QUI 2" dataDxfId="7"/>
    <tableColumn id="8" name="DEVIS CB 2" dataDxfId="6"/>
    <tableColumn id="9" name="DEVIS QUI 3" dataDxfId="5"/>
    <tableColumn id="10" name="DEVIS CB 3" dataDxfId="4"/>
    <tableColumn id="11" name="DEVIS QUI 4" dataDxfId="3"/>
    <tableColumn id="12" name="DEVIS CB 4" dataDxfId="2"/>
    <tableColumn id="13" name="DEVIS VALIDÉ QUI" dataDxfId="1"/>
    <tableColumn id="14" name="DEVIS VALIDÉ COMBIE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orum.excel-pratique.com/excel/somme-selectionnee-en-fonction-d-un-attribut-t87456.html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workbookViewId="0">
      <selection activeCell="A9" sqref="A9"/>
    </sheetView>
    <sheetView tabSelected="1" workbookViewId="1">
      <selection activeCell="N4" sqref="N4:N10"/>
    </sheetView>
  </sheetViews>
  <sheetFormatPr baseColWidth="10" defaultRowHeight="15.75" x14ac:dyDescent="0.25"/>
  <cols>
    <col min="1" max="1" width="12.375" bestFit="1" customWidth="1"/>
    <col min="2" max="2" width="7.875" bestFit="1" customWidth="1"/>
    <col min="3" max="3" width="8.625" customWidth="1"/>
    <col min="4" max="4" width="12" bestFit="1" customWidth="1"/>
    <col min="5" max="5" width="14.875" bestFit="1" customWidth="1"/>
    <col min="6" max="6" width="13.875" bestFit="1" customWidth="1"/>
    <col min="7" max="7" width="14.875" bestFit="1" customWidth="1"/>
    <col min="8" max="8" width="13.875" bestFit="1" customWidth="1"/>
    <col min="9" max="9" width="14.875" bestFit="1" customWidth="1"/>
    <col min="10" max="10" width="13.875" bestFit="1" customWidth="1"/>
    <col min="11" max="11" width="14.875" bestFit="1" customWidth="1"/>
    <col min="12" max="12" width="13.875" bestFit="1" customWidth="1"/>
    <col min="13" max="13" width="18" bestFit="1" customWidth="1"/>
    <col min="14" max="14" width="23.125" bestFit="1" customWidth="1"/>
  </cols>
  <sheetData>
    <row r="1" spans="1:14" x14ac:dyDescent="0.25">
      <c r="A1" s="10" t="s">
        <v>8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4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4" x14ac:dyDescent="0.25">
      <c r="A3" t="s">
        <v>11</v>
      </c>
      <c r="B3" t="s">
        <v>12</v>
      </c>
      <c r="C3" t="s">
        <v>13</v>
      </c>
      <c r="D3" t="s">
        <v>14</v>
      </c>
      <c r="E3" s="1" t="s">
        <v>0</v>
      </c>
      <c r="F3" s="1" t="s">
        <v>1</v>
      </c>
      <c r="G3" s="1" t="s">
        <v>2</v>
      </c>
      <c r="H3" s="1" t="s">
        <v>3</v>
      </c>
      <c r="I3" s="1" t="s">
        <v>4</v>
      </c>
      <c r="J3" s="1" t="s">
        <v>5</v>
      </c>
      <c r="K3" s="1" t="s">
        <v>6</v>
      </c>
      <c r="L3" s="1" t="s">
        <v>7</v>
      </c>
      <c r="M3" t="s">
        <v>15</v>
      </c>
      <c r="N3" t="s">
        <v>16</v>
      </c>
    </row>
    <row r="4" spans="1:14" x14ac:dyDescent="0.25">
      <c r="A4" t="s">
        <v>17</v>
      </c>
      <c r="B4" t="s">
        <v>18</v>
      </c>
      <c r="C4">
        <v>6</v>
      </c>
      <c r="D4" t="s">
        <v>19</v>
      </c>
      <c r="E4" s="4" t="s">
        <v>20</v>
      </c>
      <c r="F4" s="5">
        <v>1500</v>
      </c>
      <c r="G4" s="8" t="s">
        <v>21</v>
      </c>
      <c r="H4" s="9">
        <v>1450</v>
      </c>
      <c r="I4" s="6"/>
      <c r="J4" s="7"/>
      <c r="K4" s="8"/>
      <c r="L4" s="9"/>
      <c r="M4" s="3" t="s">
        <v>30</v>
      </c>
      <c r="N4" s="3">
        <v>1450</v>
      </c>
    </row>
    <row r="5" spans="1:14" x14ac:dyDescent="0.25">
      <c r="A5" t="s">
        <v>17</v>
      </c>
      <c r="B5" t="s">
        <v>22</v>
      </c>
      <c r="C5">
        <v>3</v>
      </c>
      <c r="D5" t="s">
        <v>23</v>
      </c>
      <c r="E5" s="4" t="s">
        <v>20</v>
      </c>
      <c r="F5" s="5">
        <v>250</v>
      </c>
      <c r="G5" s="8" t="s">
        <v>21</v>
      </c>
      <c r="H5" s="9">
        <v>260</v>
      </c>
      <c r="I5" s="6"/>
      <c r="J5" s="7"/>
      <c r="K5" s="8"/>
      <c r="L5" s="9"/>
      <c r="M5" s="3" t="s">
        <v>20</v>
      </c>
      <c r="N5" s="3">
        <v>260</v>
      </c>
    </row>
    <row r="6" spans="1:14" x14ac:dyDescent="0.25">
      <c r="A6" t="s">
        <v>24</v>
      </c>
      <c r="B6" t="s">
        <v>25</v>
      </c>
      <c r="C6">
        <v>12</v>
      </c>
      <c r="D6" t="s">
        <v>26</v>
      </c>
      <c r="E6" s="4" t="s">
        <v>20</v>
      </c>
      <c r="F6" s="5">
        <v>1000</v>
      </c>
      <c r="G6" s="8" t="s">
        <v>21</v>
      </c>
      <c r="H6" s="9">
        <v>900</v>
      </c>
      <c r="I6" s="6"/>
      <c r="J6" s="7"/>
      <c r="K6" s="8"/>
      <c r="L6" s="9"/>
      <c r="M6" s="3" t="s">
        <v>30</v>
      </c>
      <c r="N6" s="3">
        <v>900</v>
      </c>
    </row>
    <row r="7" spans="1:14" x14ac:dyDescent="0.25">
      <c r="A7" t="s">
        <v>27</v>
      </c>
      <c r="B7" t="s">
        <v>28</v>
      </c>
      <c r="C7">
        <v>2</v>
      </c>
      <c r="D7" t="s">
        <v>29</v>
      </c>
      <c r="E7" s="4" t="s">
        <v>20</v>
      </c>
      <c r="F7" s="5">
        <v>3000</v>
      </c>
      <c r="G7" s="8" t="s">
        <v>21</v>
      </c>
      <c r="H7" s="9">
        <v>3000</v>
      </c>
      <c r="I7" s="6"/>
      <c r="J7" s="7"/>
      <c r="K7" s="8"/>
      <c r="L7" s="9"/>
      <c r="M7" s="3" t="s">
        <v>30</v>
      </c>
      <c r="N7" s="3">
        <v>3000</v>
      </c>
    </row>
    <row r="8" spans="1:14" x14ac:dyDescent="0.25">
      <c r="A8" t="s">
        <v>36</v>
      </c>
      <c r="B8" t="s">
        <v>37</v>
      </c>
      <c r="C8">
        <v>10</v>
      </c>
      <c r="E8" s="4"/>
      <c r="F8" s="5"/>
      <c r="G8" s="8"/>
      <c r="H8" s="9"/>
      <c r="I8" s="6"/>
      <c r="J8" s="7"/>
      <c r="K8" s="8"/>
      <c r="L8" s="9"/>
      <c r="M8" s="3"/>
      <c r="N8" s="3">
        <v>1900</v>
      </c>
    </row>
    <row r="9" spans="1:14" x14ac:dyDescent="0.25">
      <c r="A9" t="s">
        <v>27</v>
      </c>
      <c r="B9" t="s">
        <v>38</v>
      </c>
      <c r="C9">
        <v>20</v>
      </c>
      <c r="E9" s="4"/>
      <c r="F9" s="5"/>
      <c r="G9" s="8"/>
      <c r="H9" s="9"/>
      <c r="I9" s="6"/>
      <c r="J9" s="7"/>
      <c r="K9" s="8"/>
      <c r="L9" s="9"/>
      <c r="M9" s="3"/>
      <c r="N9" s="3">
        <v>7000</v>
      </c>
    </row>
    <row r="10" spans="1:14" x14ac:dyDescent="0.25">
      <c r="A10" t="s">
        <v>42</v>
      </c>
      <c r="B10" t="s">
        <v>43</v>
      </c>
      <c r="E10" s="4"/>
      <c r="F10" s="5"/>
      <c r="G10" s="8"/>
      <c r="H10" s="9"/>
      <c r="I10" s="6"/>
      <c r="J10" s="7"/>
      <c r="K10" s="8"/>
      <c r="L10" s="9"/>
      <c r="M10" s="3"/>
      <c r="N10" s="3">
        <v>5000</v>
      </c>
    </row>
  </sheetData>
  <mergeCells count="1">
    <mergeCell ref="A1:L1"/>
  </mergeCell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  <sheetView workbookViewId="1">
      <selection activeCell="F2" sqref="F2"/>
    </sheetView>
  </sheetViews>
  <sheetFormatPr baseColWidth="10" defaultRowHeight="15.75" x14ac:dyDescent="0.25"/>
  <cols>
    <col min="1" max="1" width="18.375" bestFit="1" customWidth="1"/>
    <col min="2" max="2" width="11.5" customWidth="1"/>
    <col min="6" max="6" width="19.125" bestFit="1" customWidth="1"/>
    <col min="7" max="7" width="29.75" bestFit="1" customWidth="1"/>
  </cols>
  <sheetData>
    <row r="1" spans="1:10" x14ac:dyDescent="0.25">
      <c r="A1" s="16" t="s">
        <v>9</v>
      </c>
      <c r="B1" s="16" t="s">
        <v>10</v>
      </c>
      <c r="J1" s="17" t="s">
        <v>45</v>
      </c>
    </row>
    <row r="2" spans="1:10" x14ac:dyDescent="0.25">
      <c r="A2" s="14" t="s">
        <v>31</v>
      </c>
      <c r="B2" s="15">
        <f>SUM(DEVIS_VALIDÉ_COMBIEN)</f>
        <v>19510</v>
      </c>
      <c r="F2" s="11" t="s">
        <v>39</v>
      </c>
      <c r="G2" t="s">
        <v>41</v>
      </c>
    </row>
    <row r="3" spans="1:10" x14ac:dyDescent="0.25">
      <c r="A3" s="14" t="s">
        <v>32</v>
      </c>
      <c r="B3" s="15">
        <f>SUMPRODUCT((CATEGORIE=A3)*DEVIS_VALIDÉ_COMBIEN)</f>
        <v>1900</v>
      </c>
      <c r="F3" s="12" t="s">
        <v>24</v>
      </c>
      <c r="G3" s="13">
        <v>900</v>
      </c>
    </row>
    <row r="4" spans="1:10" x14ac:dyDescent="0.25">
      <c r="A4" s="14" t="s">
        <v>33</v>
      </c>
      <c r="B4" s="15">
        <f>SUMPRODUCT((CATEGORIE=A4)*DEVIS_VALIDÉ_COMBIEN)</f>
        <v>1710</v>
      </c>
      <c r="F4" s="12" t="s">
        <v>17</v>
      </c>
      <c r="G4" s="13">
        <v>1710</v>
      </c>
    </row>
    <row r="5" spans="1:10" x14ac:dyDescent="0.25">
      <c r="A5" s="14" t="s">
        <v>34</v>
      </c>
      <c r="B5" s="15">
        <f>SUMPRODUCT((CATEGORIE=A5)*DEVIS_VALIDÉ_COMBIEN)</f>
        <v>900</v>
      </c>
      <c r="F5" s="12" t="s">
        <v>36</v>
      </c>
      <c r="G5" s="13">
        <v>1900</v>
      </c>
    </row>
    <row r="6" spans="1:10" x14ac:dyDescent="0.25">
      <c r="A6" s="14" t="s">
        <v>35</v>
      </c>
      <c r="B6" s="15">
        <f>SUMPRODUCT((CATEGORIE=A6)*DEVIS_VALIDÉ_COMBIEN)</f>
        <v>10000</v>
      </c>
      <c r="F6" s="12" t="s">
        <v>27</v>
      </c>
      <c r="G6" s="13">
        <v>10000</v>
      </c>
    </row>
    <row r="7" spans="1:10" x14ac:dyDescent="0.25">
      <c r="A7" s="14" t="s">
        <v>44</v>
      </c>
      <c r="B7" s="15">
        <f>SUMPRODUCT((CATEGORIE=A7)*DEVIS_VALIDÉ_COMBIEN)</f>
        <v>5000</v>
      </c>
      <c r="F7" s="12" t="s">
        <v>42</v>
      </c>
      <c r="G7" s="13">
        <v>5000</v>
      </c>
    </row>
    <row r="8" spans="1:10" x14ac:dyDescent="0.25">
      <c r="F8" s="12" t="s">
        <v>40</v>
      </c>
      <c r="G8" s="13">
        <v>19510</v>
      </c>
    </row>
  </sheetData>
  <hyperlinks>
    <hyperlink ref="J1" r:id="rId2"/>
  </hyperlinks>
  <pageMargins left="0.75" right="0.75" top="1" bottom="1" header="0.5" footer="0.5"/>
  <pageSetup paperSize="9" orientation="portrait" horizontalDpi="0" verticalDpi="0" r:id="rId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14</vt:i4>
      </vt:variant>
    </vt:vector>
  </HeadingPairs>
  <TitlesOfParts>
    <vt:vector size="16" baseType="lpstr">
      <vt:lpstr>PAR ARTICLE</vt:lpstr>
      <vt:lpstr>RÉSUMÉ</vt:lpstr>
      <vt:lpstr>CATEGORIE</vt:lpstr>
      <vt:lpstr>DEVIS_CB_1</vt:lpstr>
      <vt:lpstr>DEVIS_CB_2</vt:lpstr>
      <vt:lpstr>DEVIS_CB_3</vt:lpstr>
      <vt:lpstr>DEVIS_CB_4</vt:lpstr>
      <vt:lpstr>DEVIS_QUI_1</vt:lpstr>
      <vt:lpstr>DEVIS_QUI_2</vt:lpstr>
      <vt:lpstr>DEVIS_QUI_3</vt:lpstr>
      <vt:lpstr>DEVIS_QUI_4</vt:lpstr>
      <vt:lpstr>DEVIS_VALIDÉ_COMBIEN</vt:lpstr>
      <vt:lpstr>DEVIS_VALIDÉ_QUI</vt:lpstr>
      <vt:lpstr>INFO</vt:lpstr>
      <vt:lpstr>QTE</vt:lpstr>
      <vt:lpstr>QUOI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HOUVER</dc:creator>
  <cp:lastModifiedBy>PMK</cp:lastModifiedBy>
  <dcterms:created xsi:type="dcterms:W3CDTF">2017-01-10T10:21:19Z</dcterms:created>
  <dcterms:modified xsi:type="dcterms:W3CDTF">2017-01-10T13:44:32Z</dcterms:modified>
</cp:coreProperties>
</file>