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21315" windowHeight="12840"/>
  </bookViews>
  <sheets>
    <sheet name="Feuil1" sheetId="1" r:id="rId1"/>
    <sheet name="Feuil2" sheetId="2" r:id="rId2"/>
    <sheet name="Feuil3" sheetId="3" r:id="rId3"/>
  </sheets>
  <calcPr calcId="125725" calcOnSave="0"/>
  <pivotCaches>
    <pivotCache cacheId="4" r:id="rId4"/>
  </pivotCaches>
</workbook>
</file>

<file path=xl/calcChain.xml><?xml version="1.0" encoding="utf-8"?>
<calcChain xmlns="http://schemas.openxmlformats.org/spreadsheetml/2006/main">
  <c r="F9" i="1"/>
  <c r="F8"/>
  <c r="F7"/>
  <c r="F6"/>
  <c r="F5"/>
  <c r="F4"/>
  <c r="F2"/>
  <c r="F3"/>
</calcChain>
</file>

<file path=xl/sharedStrings.xml><?xml version="1.0" encoding="utf-8"?>
<sst xmlns="http://schemas.openxmlformats.org/spreadsheetml/2006/main" count="113" uniqueCount="31">
  <si>
    <t>Identifiant</t>
  </si>
  <si>
    <t>Pierre</t>
  </si>
  <si>
    <t>Paul</t>
  </si>
  <si>
    <t>Jacques</t>
  </si>
  <si>
    <t>Aimé</t>
  </si>
  <si>
    <t>François</t>
  </si>
  <si>
    <t>Vincent</t>
  </si>
  <si>
    <t>Bertrand</t>
  </si>
  <si>
    <t>Luc</t>
  </si>
  <si>
    <t>Groupe</t>
  </si>
  <si>
    <t>Pomme</t>
  </si>
  <si>
    <t>Poire</t>
  </si>
  <si>
    <t>Orange</t>
  </si>
  <si>
    <t>Banane</t>
  </si>
  <si>
    <t>Langue</t>
  </si>
  <si>
    <t>POMME FR</t>
  </si>
  <si>
    <t>POMME EN</t>
  </si>
  <si>
    <t>POIRE FR</t>
  </si>
  <si>
    <t>POIRE EN</t>
  </si>
  <si>
    <t>ORANGE FR</t>
  </si>
  <si>
    <t>ORANGE EN</t>
  </si>
  <si>
    <t>BANANE FR</t>
  </si>
  <si>
    <t>BANANE EN</t>
  </si>
  <si>
    <t>NB UTILISATEUR POMME</t>
  </si>
  <si>
    <t>Total général</t>
  </si>
  <si>
    <t>Nombre de Groupe</t>
  </si>
  <si>
    <t>Total</t>
  </si>
  <si>
    <t>Total Banane</t>
  </si>
  <si>
    <t>Total Orange</t>
  </si>
  <si>
    <t>Total Poire</t>
  </si>
  <si>
    <t>Total Pomme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</si>
</sst>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34.471465277777" createdVersion="3" refreshedVersion="3" minRefreshableVersion="3" recordCount="40">
  <cacheSource type="worksheet">
    <worksheetSource ref="A1:C41" sheet="Feuil1"/>
  </cacheSource>
  <cacheFields count="3">
    <cacheField name="Identifiant" numFmtId="0">
      <sharedItems count="8">
        <s v="Pierre"/>
        <s v="Paul"/>
        <s v="Jacques"/>
        <s v="Aimé"/>
        <s v="François"/>
        <s v="Vincent"/>
        <s v="Bertrand"/>
        <s v="Luc"/>
      </sharedItems>
    </cacheField>
    <cacheField name="Groupe" numFmtId="0">
      <sharedItems count="4">
        <s v="Pomme"/>
        <s v="Poire"/>
        <s v="Orange"/>
        <s v="Banane"/>
      </sharedItems>
    </cacheField>
    <cacheField name="Langue" numFmtId="0">
      <sharedItems containsSemiMixedTypes="0" containsString="0" containsNumber="1" containsInteger="1" minValue="1" maxValue="2" count="2">
        <n v="1"/>
        <n v="2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x v="0"/>
  </r>
  <r>
    <x v="1"/>
    <x v="1"/>
    <x v="0"/>
  </r>
  <r>
    <x v="2"/>
    <x v="2"/>
    <x v="1"/>
  </r>
  <r>
    <x v="3"/>
    <x v="3"/>
    <x v="1"/>
  </r>
  <r>
    <x v="4"/>
    <x v="0"/>
    <x v="0"/>
  </r>
  <r>
    <x v="5"/>
    <x v="1"/>
    <x v="1"/>
  </r>
  <r>
    <x v="6"/>
    <x v="2"/>
    <x v="0"/>
  </r>
  <r>
    <x v="7"/>
    <x v="3"/>
    <x v="0"/>
  </r>
  <r>
    <x v="0"/>
    <x v="0"/>
    <x v="0"/>
  </r>
  <r>
    <x v="1"/>
    <x v="1"/>
    <x v="1"/>
  </r>
  <r>
    <x v="2"/>
    <x v="2"/>
    <x v="1"/>
  </r>
  <r>
    <x v="3"/>
    <x v="3"/>
    <x v="1"/>
  </r>
  <r>
    <x v="4"/>
    <x v="0"/>
    <x v="0"/>
  </r>
  <r>
    <x v="5"/>
    <x v="1"/>
    <x v="0"/>
  </r>
  <r>
    <x v="6"/>
    <x v="2"/>
    <x v="0"/>
  </r>
  <r>
    <x v="7"/>
    <x v="3"/>
    <x v="0"/>
  </r>
  <r>
    <x v="0"/>
    <x v="0"/>
    <x v="1"/>
  </r>
  <r>
    <x v="1"/>
    <x v="1"/>
    <x v="1"/>
  </r>
  <r>
    <x v="2"/>
    <x v="2"/>
    <x v="0"/>
  </r>
  <r>
    <x v="3"/>
    <x v="3"/>
    <x v="1"/>
  </r>
  <r>
    <x v="4"/>
    <x v="0"/>
    <x v="0"/>
  </r>
  <r>
    <x v="5"/>
    <x v="1"/>
    <x v="0"/>
  </r>
  <r>
    <x v="6"/>
    <x v="2"/>
    <x v="0"/>
  </r>
  <r>
    <x v="7"/>
    <x v="3"/>
    <x v="1"/>
  </r>
  <r>
    <x v="0"/>
    <x v="0"/>
    <x v="1"/>
  </r>
  <r>
    <x v="1"/>
    <x v="1"/>
    <x v="1"/>
  </r>
  <r>
    <x v="2"/>
    <x v="2"/>
    <x v="0"/>
  </r>
  <r>
    <x v="3"/>
    <x v="3"/>
    <x v="0"/>
  </r>
  <r>
    <x v="4"/>
    <x v="0"/>
    <x v="0"/>
  </r>
  <r>
    <x v="5"/>
    <x v="1"/>
    <x v="0"/>
  </r>
  <r>
    <x v="6"/>
    <x v="2"/>
    <x v="1"/>
  </r>
  <r>
    <x v="7"/>
    <x v="3"/>
    <x v="1"/>
  </r>
  <r>
    <x v="0"/>
    <x v="0"/>
    <x v="0"/>
  </r>
  <r>
    <x v="1"/>
    <x v="1"/>
    <x v="1"/>
  </r>
  <r>
    <x v="2"/>
    <x v="2"/>
    <x v="0"/>
  </r>
  <r>
    <x v="3"/>
    <x v="3"/>
    <x v="0"/>
  </r>
  <r>
    <x v="4"/>
    <x v="0"/>
    <x v="0"/>
  </r>
  <r>
    <x v="5"/>
    <x v="1"/>
    <x v="1"/>
  </r>
  <r>
    <x v="6"/>
    <x v="2"/>
    <x v="1"/>
  </r>
  <r>
    <x v="7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I5:K19" firstHeaderRow="2" firstDataRow="2" firstDataCol="2"/>
  <pivotFields count="3">
    <pivotField axis="axisRow" compact="0" outline="0" showAll="0" defaultSubtotal="0">
      <items count="8">
        <item x="3"/>
        <item x="6"/>
        <item x="4"/>
        <item x="2"/>
        <item x="7"/>
        <item x="1"/>
        <item x="0"/>
        <item x="5"/>
      </items>
    </pivotField>
    <pivotField axis="axisRow" dataField="1" compact="0" outline="0" showAll="0">
      <items count="5">
        <item x="3"/>
        <item x="2"/>
        <item x="1"/>
        <item x="0"/>
        <item t="default"/>
      </items>
    </pivotField>
    <pivotField compact="0" outline="0" showAll="0">
      <items count="3">
        <item x="0"/>
        <item x="1"/>
        <item t="default"/>
      </items>
    </pivotField>
  </pivotFields>
  <rowFields count="2">
    <field x="1"/>
    <field x="0"/>
  </rowFields>
  <rowItems count="13">
    <i>
      <x/>
      <x/>
    </i>
    <i r="1">
      <x v="4"/>
    </i>
    <i t="default">
      <x/>
    </i>
    <i>
      <x v="1"/>
      <x v="1"/>
    </i>
    <i r="1">
      <x v="3"/>
    </i>
    <i t="default">
      <x v="1"/>
    </i>
    <i>
      <x v="2"/>
      <x v="5"/>
    </i>
    <i r="1">
      <x v="7"/>
    </i>
    <i t="default">
      <x v="2"/>
    </i>
    <i>
      <x v="3"/>
      <x v="2"/>
    </i>
    <i r="1">
      <x v="6"/>
    </i>
    <i t="default">
      <x v="3"/>
    </i>
    <i t="grand">
      <x/>
    </i>
  </rowItems>
  <colItems count="1">
    <i/>
  </colItems>
  <dataFields count="1">
    <dataField name="Nombre de Groupe" fld="1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1"/>
  <sheetViews>
    <sheetView tabSelected="1" workbookViewId="0">
      <selection activeCell="J10" sqref="J10"/>
    </sheetView>
  </sheetViews>
  <sheetFormatPr baseColWidth="10" defaultRowHeight="15"/>
  <cols>
    <col min="5" max="5" width="25.140625" customWidth="1"/>
    <col min="9" max="9" width="21" bestFit="1" customWidth="1"/>
    <col min="10" max="10" width="12.7109375" customWidth="1"/>
    <col min="11" max="11" width="5.42578125" customWidth="1"/>
    <col min="12" max="12" width="9.5703125" customWidth="1"/>
    <col min="13" max="13" width="12.5703125" bestFit="1" customWidth="1"/>
  </cols>
  <sheetData>
    <row r="1" spans="1:11">
      <c r="A1" t="s">
        <v>0</v>
      </c>
      <c r="B1" t="s">
        <v>9</v>
      </c>
      <c r="C1" t="s">
        <v>14</v>
      </c>
    </row>
    <row r="2" spans="1:11">
      <c r="A2" t="s">
        <v>1</v>
      </c>
      <c r="B2" t="s">
        <v>10</v>
      </c>
      <c r="C2" s="1">
        <v>1</v>
      </c>
      <c r="E2" s="2" t="s">
        <v>15</v>
      </c>
      <c r="F2" s="2">
        <f>SUMPRODUCT((B:B="Pomme")*(C:C=1))</f>
        <v>8</v>
      </c>
    </row>
    <row r="3" spans="1:11">
      <c r="A3" t="s">
        <v>2</v>
      </c>
      <c r="B3" t="s">
        <v>11</v>
      </c>
      <c r="C3">
        <v>1</v>
      </c>
      <c r="E3" s="2" t="s">
        <v>16</v>
      </c>
      <c r="F3" s="2">
        <f>SUMPRODUCT((B:B="Pomme")*(C:C=2))</f>
        <v>2</v>
      </c>
    </row>
    <row r="4" spans="1:11">
      <c r="A4" t="s">
        <v>3</v>
      </c>
      <c r="B4" t="s">
        <v>12</v>
      </c>
      <c r="C4">
        <v>2</v>
      </c>
      <c r="E4" s="2" t="s">
        <v>17</v>
      </c>
      <c r="F4" s="2">
        <f>SUMPRODUCT((B:B="POIRE")*(C:C=1))</f>
        <v>4</v>
      </c>
    </row>
    <row r="5" spans="1:11">
      <c r="A5" t="s">
        <v>4</v>
      </c>
      <c r="B5" t="s">
        <v>13</v>
      </c>
      <c r="C5">
        <v>2</v>
      </c>
      <c r="E5" s="2" t="s">
        <v>18</v>
      </c>
      <c r="F5" s="2">
        <f>SUMPRODUCT((B:B="POIRE")*(C:C=2))</f>
        <v>6</v>
      </c>
      <c r="I5" s="3" t="s">
        <v>25</v>
      </c>
    </row>
    <row r="6" spans="1:11">
      <c r="A6" t="s">
        <v>5</v>
      </c>
      <c r="B6" t="s">
        <v>10</v>
      </c>
      <c r="C6">
        <v>1</v>
      </c>
      <c r="E6" s="2" t="s">
        <v>19</v>
      </c>
      <c r="F6" s="2">
        <f>SUMPRODUCT((B:B="ORANGE")*(C:C=1))</f>
        <v>6</v>
      </c>
      <c r="I6" s="3" t="s">
        <v>9</v>
      </c>
      <c r="J6" s="3" t="s">
        <v>0</v>
      </c>
      <c r="K6" t="s">
        <v>26</v>
      </c>
    </row>
    <row r="7" spans="1:11">
      <c r="A7" t="s">
        <v>6</v>
      </c>
      <c r="B7" t="s">
        <v>11</v>
      </c>
      <c r="C7">
        <v>2</v>
      </c>
      <c r="E7" s="2" t="s">
        <v>20</v>
      </c>
      <c r="F7" s="2">
        <f>SUMPRODUCT((B:B="ORANGE")*(C:C=2))</f>
        <v>4</v>
      </c>
      <c r="I7" t="s">
        <v>13</v>
      </c>
      <c r="J7" t="s">
        <v>4</v>
      </c>
      <c r="K7" s="4">
        <v>5</v>
      </c>
    </row>
    <row r="8" spans="1:11">
      <c r="A8" t="s">
        <v>7</v>
      </c>
      <c r="B8" t="s">
        <v>12</v>
      </c>
      <c r="C8">
        <v>1</v>
      </c>
      <c r="E8" s="2" t="s">
        <v>21</v>
      </c>
      <c r="F8" s="2">
        <f>SUMPRODUCT((B:B="BANANE")*(C:C=1))</f>
        <v>4</v>
      </c>
      <c r="J8" t="s">
        <v>8</v>
      </c>
      <c r="K8" s="4">
        <v>5</v>
      </c>
    </row>
    <row r="9" spans="1:11">
      <c r="A9" t="s">
        <v>8</v>
      </c>
      <c r="B9" t="s">
        <v>13</v>
      </c>
      <c r="C9">
        <v>1</v>
      </c>
      <c r="E9" s="2" t="s">
        <v>22</v>
      </c>
      <c r="F9" s="2">
        <f>SUMPRODUCT((B:B="BANANE")*(C:C=2))</f>
        <v>6</v>
      </c>
      <c r="I9" t="s">
        <v>27</v>
      </c>
      <c r="K9" s="4">
        <v>10</v>
      </c>
    </row>
    <row r="10" spans="1:11">
      <c r="A10" t="s">
        <v>1</v>
      </c>
      <c r="B10" t="s">
        <v>10</v>
      </c>
      <c r="C10">
        <v>1</v>
      </c>
      <c r="I10" t="s">
        <v>12</v>
      </c>
      <c r="J10" t="s">
        <v>7</v>
      </c>
      <c r="K10" s="4">
        <v>5</v>
      </c>
    </row>
    <row r="11" spans="1:11">
      <c r="A11" t="s">
        <v>2</v>
      </c>
      <c r="B11" t="s">
        <v>11</v>
      </c>
      <c r="C11">
        <v>2</v>
      </c>
      <c r="E11" s="2" t="s">
        <v>23</v>
      </c>
      <c r="F11" s="2"/>
      <c r="J11" t="s">
        <v>3</v>
      </c>
      <c r="K11" s="4">
        <v>5</v>
      </c>
    </row>
    <row r="12" spans="1:11">
      <c r="A12" t="s">
        <v>3</v>
      </c>
      <c r="B12" t="s">
        <v>12</v>
      </c>
      <c r="C12">
        <v>2</v>
      </c>
      <c r="I12" t="s">
        <v>28</v>
      </c>
      <c r="K12" s="4">
        <v>10</v>
      </c>
    </row>
    <row r="13" spans="1:11">
      <c r="A13" t="s">
        <v>4</v>
      </c>
      <c r="B13" t="s">
        <v>13</v>
      </c>
      <c r="C13">
        <v>2</v>
      </c>
      <c r="I13" t="s">
        <v>11</v>
      </c>
      <c r="J13" t="s">
        <v>2</v>
      </c>
      <c r="K13" s="4">
        <v>5</v>
      </c>
    </row>
    <row r="14" spans="1:11">
      <c r="A14" t="s">
        <v>5</v>
      </c>
      <c r="B14" t="s">
        <v>10</v>
      </c>
      <c r="C14">
        <v>1</v>
      </c>
      <c r="J14" t="s">
        <v>6</v>
      </c>
      <c r="K14" s="4">
        <v>5</v>
      </c>
    </row>
    <row r="15" spans="1:11">
      <c r="A15" t="s">
        <v>6</v>
      </c>
      <c r="B15" t="s">
        <v>11</v>
      </c>
      <c r="C15">
        <v>1</v>
      </c>
      <c r="I15" t="s">
        <v>29</v>
      </c>
      <c r="K15" s="4">
        <v>10</v>
      </c>
    </row>
    <row r="16" spans="1:11">
      <c r="A16" t="s">
        <v>7</v>
      </c>
      <c r="B16" t="s">
        <v>12</v>
      </c>
      <c r="C16" s="1">
        <v>1</v>
      </c>
      <c r="I16" t="s">
        <v>10</v>
      </c>
      <c r="J16" t="s">
        <v>5</v>
      </c>
      <c r="K16" s="4">
        <v>5</v>
      </c>
    </row>
    <row r="17" spans="1:11">
      <c r="A17" t="s">
        <v>8</v>
      </c>
      <c r="B17" t="s">
        <v>13</v>
      </c>
      <c r="C17">
        <v>1</v>
      </c>
      <c r="J17" t="s">
        <v>1</v>
      </c>
      <c r="K17" s="4">
        <v>5</v>
      </c>
    </row>
    <row r="18" spans="1:11">
      <c r="A18" t="s">
        <v>1</v>
      </c>
      <c r="B18" t="s">
        <v>10</v>
      </c>
      <c r="C18">
        <v>2</v>
      </c>
      <c r="I18" t="s">
        <v>30</v>
      </c>
      <c r="K18" s="4">
        <v>10</v>
      </c>
    </row>
    <row r="19" spans="1:11">
      <c r="A19" t="s">
        <v>2</v>
      </c>
      <c r="B19" t="s">
        <v>11</v>
      </c>
      <c r="C19">
        <v>2</v>
      </c>
      <c r="I19" t="s">
        <v>24</v>
      </c>
      <c r="K19" s="4">
        <v>40</v>
      </c>
    </row>
    <row r="20" spans="1:11">
      <c r="A20" t="s">
        <v>3</v>
      </c>
      <c r="B20" t="s">
        <v>12</v>
      </c>
      <c r="C20">
        <v>1</v>
      </c>
    </row>
    <row r="21" spans="1:11">
      <c r="A21" t="s">
        <v>4</v>
      </c>
      <c r="B21" t="s">
        <v>13</v>
      </c>
      <c r="C21">
        <v>2</v>
      </c>
    </row>
    <row r="22" spans="1:11">
      <c r="A22" t="s">
        <v>5</v>
      </c>
      <c r="B22" t="s">
        <v>10</v>
      </c>
      <c r="C22">
        <v>1</v>
      </c>
    </row>
    <row r="23" spans="1:11">
      <c r="A23" t="s">
        <v>6</v>
      </c>
      <c r="B23" t="s">
        <v>11</v>
      </c>
      <c r="C23">
        <v>1</v>
      </c>
    </row>
    <row r="24" spans="1:11">
      <c r="A24" t="s">
        <v>7</v>
      </c>
      <c r="B24" t="s">
        <v>12</v>
      </c>
      <c r="C24">
        <v>1</v>
      </c>
    </row>
    <row r="25" spans="1:11">
      <c r="A25" t="s">
        <v>8</v>
      </c>
      <c r="B25" t="s">
        <v>13</v>
      </c>
      <c r="C25">
        <v>2</v>
      </c>
    </row>
    <row r="26" spans="1:11">
      <c r="A26" t="s">
        <v>1</v>
      </c>
      <c r="B26" t="s">
        <v>10</v>
      </c>
      <c r="C26">
        <v>2</v>
      </c>
    </row>
    <row r="27" spans="1:11">
      <c r="A27" t="s">
        <v>2</v>
      </c>
      <c r="B27" t="s">
        <v>11</v>
      </c>
      <c r="C27">
        <v>2</v>
      </c>
    </row>
    <row r="28" spans="1:11">
      <c r="A28" t="s">
        <v>3</v>
      </c>
      <c r="B28" t="s">
        <v>12</v>
      </c>
      <c r="C28">
        <v>1</v>
      </c>
    </row>
    <row r="29" spans="1:11">
      <c r="A29" t="s">
        <v>4</v>
      </c>
      <c r="B29" t="s">
        <v>13</v>
      </c>
      <c r="C29">
        <v>1</v>
      </c>
    </row>
    <row r="30" spans="1:11">
      <c r="A30" t="s">
        <v>5</v>
      </c>
      <c r="B30" t="s">
        <v>10</v>
      </c>
      <c r="C30" s="1">
        <v>1</v>
      </c>
    </row>
    <row r="31" spans="1:11">
      <c r="A31" t="s">
        <v>6</v>
      </c>
      <c r="B31" t="s">
        <v>11</v>
      </c>
      <c r="C31">
        <v>1</v>
      </c>
    </row>
    <row r="32" spans="1:11">
      <c r="A32" t="s">
        <v>7</v>
      </c>
      <c r="B32" t="s">
        <v>12</v>
      </c>
      <c r="C32">
        <v>2</v>
      </c>
    </row>
    <row r="33" spans="1:3">
      <c r="A33" t="s">
        <v>8</v>
      </c>
      <c r="B33" t="s">
        <v>13</v>
      </c>
      <c r="C33">
        <v>2</v>
      </c>
    </row>
    <row r="34" spans="1:3">
      <c r="A34" t="s">
        <v>1</v>
      </c>
      <c r="B34" t="s">
        <v>10</v>
      </c>
      <c r="C34">
        <v>1</v>
      </c>
    </row>
    <row r="35" spans="1:3">
      <c r="A35" t="s">
        <v>2</v>
      </c>
      <c r="B35" t="s">
        <v>11</v>
      </c>
      <c r="C35">
        <v>2</v>
      </c>
    </row>
    <row r="36" spans="1:3">
      <c r="A36" t="s">
        <v>3</v>
      </c>
      <c r="B36" t="s">
        <v>12</v>
      </c>
      <c r="C36">
        <v>1</v>
      </c>
    </row>
    <row r="37" spans="1:3">
      <c r="A37" t="s">
        <v>4</v>
      </c>
      <c r="B37" t="s">
        <v>13</v>
      </c>
      <c r="C37">
        <v>1</v>
      </c>
    </row>
    <row r="38" spans="1:3">
      <c r="A38" t="s">
        <v>5</v>
      </c>
      <c r="B38" t="s">
        <v>10</v>
      </c>
      <c r="C38">
        <v>1</v>
      </c>
    </row>
    <row r="39" spans="1:3">
      <c r="A39" t="s">
        <v>6</v>
      </c>
      <c r="B39" t="s">
        <v>11</v>
      </c>
      <c r="C39">
        <v>2</v>
      </c>
    </row>
    <row r="40" spans="1:3">
      <c r="A40" t="s">
        <v>7</v>
      </c>
      <c r="B40" t="s">
        <v>12</v>
      </c>
      <c r="C40">
        <v>2</v>
      </c>
    </row>
    <row r="41" spans="1:3">
      <c r="A41" t="s">
        <v>8</v>
      </c>
      <c r="B41" t="s">
        <v>13</v>
      </c>
      <c r="C4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PMK</cp:lastModifiedBy>
  <dcterms:created xsi:type="dcterms:W3CDTF">2016-09-21T08:26:50Z</dcterms:created>
  <dcterms:modified xsi:type="dcterms:W3CDTF">2016-09-21T09:20:35Z</dcterms:modified>
</cp:coreProperties>
</file>