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-15" yWindow="4230" windowWidth="28860" windowHeight="4245" activeTab="1"/>
    <workbookView xWindow="-15" yWindow="8475" windowWidth="28860" windowHeight="4305" activeTab="2"/>
    <workbookView xWindow="-15" yWindow="-15" windowWidth="28860" windowHeight="4245"/>
  </bookViews>
  <sheets>
    <sheet name="Profs" sheetId="2" r:id="rId1"/>
    <sheet name="Elèves" sheetId="1" r:id="rId2"/>
    <sheet name="résultats" sheetId="3" r:id="rId3"/>
  </sheets>
  <definedNames>
    <definedName name="date_naissance">Elèves!$D$2:$D$6</definedName>
    <definedName name="nom" localSheetId="1">Elèves!$B$2:$B$6</definedName>
    <definedName name="nom">Profs!$B$2:$B$8</definedName>
    <definedName name="numero" localSheetId="1">Elèves!$A$2:$A$6</definedName>
    <definedName name="numero">Profs!$A$2:$A$8</definedName>
    <definedName name="pays">Profs!$C$2:$C$8</definedName>
    <definedName name="prénom">Elèves!$C$2:$C$6</definedName>
  </definedNames>
  <calcPr calcId="125725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/>
  <c r="F4"/>
  <c r="F5"/>
  <c r="F6"/>
  <c r="F2"/>
  <c r="E3"/>
  <c r="E4"/>
  <c r="E5"/>
  <c r="E6"/>
  <c r="E2"/>
  <c r="D3"/>
  <c r="D4"/>
  <c r="D5"/>
  <c r="D6"/>
  <c r="D2"/>
  <c r="C3"/>
  <c r="C4"/>
  <c r="C5"/>
  <c r="C6"/>
  <c r="C2"/>
  <c r="B3"/>
  <c r="B4"/>
  <c r="B5"/>
  <c r="B6"/>
  <c r="B2"/>
</calcChain>
</file>

<file path=xl/sharedStrings.xml><?xml version="1.0" encoding="utf-8"?>
<sst xmlns="http://schemas.openxmlformats.org/spreadsheetml/2006/main" count="64" uniqueCount="44">
  <si>
    <t>JH#Cofh#1824-4857</t>
  </si>
  <si>
    <t>KB#nich#8922-6245</t>
  </si>
  <si>
    <t>TG#Pach#2248-5268</t>
  </si>
  <si>
    <t>BL#Kofl#7898-1587</t>
  </si>
  <si>
    <t>RL#Boch#1486-5876</t>
  </si>
  <si>
    <t xml:space="preserve">numero </t>
  </si>
  <si>
    <t>nom</t>
  </si>
  <si>
    <t>prénom</t>
  </si>
  <si>
    <t>date naissance</t>
  </si>
  <si>
    <t>mantis</t>
  </si>
  <si>
    <t>rené</t>
  </si>
  <si>
    <t>Dupouis</t>
  </si>
  <si>
    <t>marie</t>
  </si>
  <si>
    <t>cheminet</t>
  </si>
  <si>
    <t>pierre</t>
  </si>
  <si>
    <t>Baroin</t>
  </si>
  <si>
    <t>michel</t>
  </si>
  <si>
    <t>massette</t>
  </si>
  <si>
    <t>david</t>
  </si>
  <si>
    <t xml:space="preserve">nom </t>
  </si>
  <si>
    <t>pays</t>
  </si>
  <si>
    <t>dupont</t>
  </si>
  <si>
    <t>chine</t>
  </si>
  <si>
    <t>MC#Loch#1256-5268</t>
  </si>
  <si>
    <t>dupuis</t>
  </si>
  <si>
    <t>France</t>
  </si>
  <si>
    <t>calmet</t>
  </si>
  <si>
    <t>maroc</t>
  </si>
  <si>
    <t>justir</t>
  </si>
  <si>
    <t>japon</t>
  </si>
  <si>
    <t>miglette</t>
  </si>
  <si>
    <t>usa</t>
  </si>
  <si>
    <t>fratin</t>
  </si>
  <si>
    <t>russie</t>
  </si>
  <si>
    <t>MR#gulf#5689-8750</t>
  </si>
  <si>
    <t>rattin</t>
  </si>
  <si>
    <t>Portugal</t>
  </si>
  <si>
    <t>date_naissance</t>
  </si>
  <si>
    <t>=Elèves!$D$2:$D$6</t>
  </si>
  <si>
    <t>=Profs!$B$2:$B$8</t>
  </si>
  <si>
    <t>numero</t>
  </si>
  <si>
    <t>=Profs!$A$2:$A$8</t>
  </si>
  <si>
    <t>=Profs!$C$2:$C$8</t>
  </si>
  <si>
    <t>=Elèves!$C$2:$C$6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</si>
</sst>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8"/>
  <sheetViews>
    <sheetView workbookViewId="0">
      <selection activeCell="A7" sqref="A7:C7"/>
    </sheetView>
    <sheetView workbookViewId="1"/>
    <sheetView tabSelected="1" workbookViewId="2">
      <selection sqref="A1:C8"/>
    </sheetView>
  </sheetViews>
  <sheetFormatPr baseColWidth="10" defaultRowHeight="15"/>
  <cols>
    <col min="1" max="1" width="18.7109375" bestFit="1" customWidth="1"/>
  </cols>
  <sheetData>
    <row r="1" spans="1:3">
      <c r="A1" t="s">
        <v>5</v>
      </c>
      <c r="B1" t="s">
        <v>19</v>
      </c>
      <c r="C1" t="s">
        <v>20</v>
      </c>
    </row>
    <row r="2" spans="1:3">
      <c r="A2" t="s">
        <v>2</v>
      </c>
      <c r="B2" t="s">
        <v>21</v>
      </c>
      <c r="C2" t="s">
        <v>22</v>
      </c>
    </row>
    <row r="3" spans="1:3">
      <c r="A3" t="s">
        <v>23</v>
      </c>
      <c r="B3" t="s">
        <v>24</v>
      </c>
      <c r="C3" t="s">
        <v>25</v>
      </c>
    </row>
    <row r="4" spans="1:3">
      <c r="A4" t="s">
        <v>0</v>
      </c>
      <c r="B4" t="s">
        <v>26</v>
      </c>
      <c r="C4" t="s">
        <v>27</v>
      </c>
    </row>
    <row r="5" spans="1:3">
      <c r="A5" t="s">
        <v>4</v>
      </c>
      <c r="B5" t="s">
        <v>28</v>
      </c>
      <c r="C5" t="s">
        <v>29</v>
      </c>
    </row>
    <row r="6" spans="1:3">
      <c r="A6" t="s">
        <v>1</v>
      </c>
      <c r="B6" t="s">
        <v>30</v>
      </c>
      <c r="C6" t="s">
        <v>31</v>
      </c>
    </row>
    <row r="7" spans="1:3">
      <c r="A7" t="s">
        <v>3</v>
      </c>
      <c r="B7" t="s">
        <v>32</v>
      </c>
      <c r="C7" t="s">
        <v>33</v>
      </c>
    </row>
    <row r="8" spans="1:3">
      <c r="A8" t="s">
        <v>34</v>
      </c>
      <c r="B8" t="s">
        <v>35</v>
      </c>
      <c r="C8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6"/>
  <sheetViews>
    <sheetView tabSelected="1" workbookViewId="0">
      <selection activeCell="D2" sqref="D2"/>
    </sheetView>
    <sheetView workbookViewId="1"/>
    <sheetView workbookViewId="2"/>
  </sheetViews>
  <sheetFormatPr baseColWidth="10" defaultRowHeight="15"/>
  <cols>
    <col min="1" max="1" width="18" bestFit="1" customWidth="1"/>
    <col min="4" max="4" width="14" bestFit="1" customWidth="1"/>
  </cols>
  <sheetData>
    <row r="1" spans="1:4">
      <c r="A1" t="s">
        <v>5</v>
      </c>
      <c r="B1" t="s">
        <v>6</v>
      </c>
      <c r="C1" t="s">
        <v>7</v>
      </c>
      <c r="D1" t="s">
        <v>8</v>
      </c>
    </row>
    <row r="2" spans="1:4">
      <c r="A2" t="s">
        <v>0</v>
      </c>
      <c r="B2" t="s">
        <v>9</v>
      </c>
      <c r="C2" t="s">
        <v>10</v>
      </c>
      <c r="D2" s="1">
        <v>32564</v>
      </c>
    </row>
    <row r="3" spans="1:4">
      <c r="A3" t="s">
        <v>1</v>
      </c>
      <c r="B3" t="s">
        <v>11</v>
      </c>
      <c r="C3" t="s">
        <v>12</v>
      </c>
      <c r="D3" s="1">
        <v>34745</v>
      </c>
    </row>
    <row r="4" spans="1:4">
      <c r="A4" t="s">
        <v>2</v>
      </c>
      <c r="B4" t="s">
        <v>13</v>
      </c>
      <c r="C4" t="s">
        <v>14</v>
      </c>
      <c r="D4" s="1">
        <v>28592</v>
      </c>
    </row>
    <row r="5" spans="1:4">
      <c r="A5" t="s">
        <v>3</v>
      </c>
      <c r="B5" t="s">
        <v>15</v>
      </c>
      <c r="C5" t="s">
        <v>16</v>
      </c>
      <c r="D5" s="1">
        <v>27726</v>
      </c>
    </row>
    <row r="6" spans="1:4">
      <c r="A6" t="s">
        <v>4</v>
      </c>
      <c r="B6" t="s">
        <v>17</v>
      </c>
      <c r="C6" t="s">
        <v>18</v>
      </c>
      <c r="D6" s="1">
        <v>26791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6"/>
  <sheetViews>
    <sheetView workbookViewId="0">
      <selection activeCell="G9" sqref="G9"/>
    </sheetView>
    <sheetView tabSelected="1" workbookViewId="1">
      <selection activeCell="K3" sqref="K3"/>
    </sheetView>
    <sheetView workbookViewId="2"/>
  </sheetViews>
  <sheetFormatPr baseColWidth="10" defaultRowHeight="15"/>
  <cols>
    <col min="1" max="1" width="18.28515625" bestFit="1" customWidth="1"/>
    <col min="11" max="11" width="14.5703125" bestFit="1" customWidth="1"/>
    <col min="12" max="12" width="34.42578125" customWidth="1"/>
  </cols>
  <sheetData>
    <row r="1" spans="1:12">
      <c r="A1" t="s">
        <v>5</v>
      </c>
      <c r="B1" t="s">
        <v>19</v>
      </c>
      <c r="C1" t="s">
        <v>20</v>
      </c>
      <c r="D1" t="s">
        <v>6</v>
      </c>
      <c r="E1" t="s">
        <v>7</v>
      </c>
      <c r="F1" t="s">
        <v>8</v>
      </c>
      <c r="K1" s="2" t="s">
        <v>37</v>
      </c>
      <c r="L1" s="2" t="s">
        <v>38</v>
      </c>
    </row>
    <row r="2" spans="1:12">
      <c r="A2" t="s">
        <v>0</v>
      </c>
      <c r="B2" t="str">
        <f>INDEX(nom,MATCH($A2,Elèves!numero,0))</f>
        <v>dupont</v>
      </c>
      <c r="C2" t="str">
        <f>INDEX(pays,MATCH($A2,Elèves!numero,0))</f>
        <v>chine</v>
      </c>
      <c r="D2" t="str">
        <f>INDEX(Elèves!nom,MATCH($A2,Elèves!numero,0))</f>
        <v>mantis</v>
      </c>
      <c r="E2" t="str">
        <f>INDEX(prénom,MATCH($A2,Elèves!numero,0))</f>
        <v>rené</v>
      </c>
      <c r="F2" s="1">
        <f>INDEX(date_naissance,MATCH($A2,Elèves!numero,0))</f>
        <v>32564</v>
      </c>
      <c r="K2" s="2" t="s">
        <v>6</v>
      </c>
      <c r="L2" s="2" t="s">
        <v>39</v>
      </c>
    </row>
    <row r="3" spans="1:12">
      <c r="A3" t="s">
        <v>1</v>
      </c>
      <c r="B3" t="str">
        <f>INDEX(nom,MATCH($A3,Elèves!numero,0))</f>
        <v>dupuis</v>
      </c>
      <c r="C3" t="str">
        <f>INDEX(pays,MATCH($A3,Elèves!numero,0))</f>
        <v>France</v>
      </c>
      <c r="D3" t="str">
        <f>INDEX(Elèves!nom,MATCH($A3,Elèves!numero,0))</f>
        <v>Dupouis</v>
      </c>
      <c r="E3" t="str">
        <f>INDEX(prénom,MATCH($A3,Elèves!numero,0))</f>
        <v>marie</v>
      </c>
      <c r="F3" s="1">
        <f>INDEX(date_naissance,MATCH($A3,Elèves!numero,0))</f>
        <v>34745</v>
      </c>
      <c r="K3" s="2" t="s">
        <v>40</v>
      </c>
      <c r="L3" s="2" t="s">
        <v>41</v>
      </c>
    </row>
    <row r="4" spans="1:12">
      <c r="A4" t="s">
        <v>2</v>
      </c>
      <c r="B4" t="str">
        <f>INDEX(nom,MATCH($A4,Elèves!numero,0))</f>
        <v>calmet</v>
      </c>
      <c r="C4" t="str">
        <f>INDEX(pays,MATCH($A4,Elèves!numero,0))</f>
        <v>maroc</v>
      </c>
      <c r="D4" t="str">
        <f>INDEX(Elèves!nom,MATCH($A4,Elèves!numero,0))</f>
        <v>cheminet</v>
      </c>
      <c r="E4" t="str">
        <f>INDEX(prénom,MATCH($A4,Elèves!numero,0))</f>
        <v>pierre</v>
      </c>
      <c r="F4" s="1">
        <f>INDEX(date_naissance,MATCH($A4,Elèves!numero,0))</f>
        <v>28592</v>
      </c>
      <c r="K4" s="2" t="s">
        <v>20</v>
      </c>
      <c r="L4" s="2" t="s">
        <v>42</v>
      </c>
    </row>
    <row r="5" spans="1:12">
      <c r="A5" t="s">
        <v>3</v>
      </c>
      <c r="B5" t="str">
        <f>INDEX(nom,MATCH($A5,Elèves!numero,0))</f>
        <v>justir</v>
      </c>
      <c r="C5" t="str">
        <f>INDEX(pays,MATCH($A5,Elèves!numero,0))</f>
        <v>japon</v>
      </c>
      <c r="D5" t="str">
        <f>INDEX(Elèves!nom,MATCH($A5,Elèves!numero,0))</f>
        <v>Baroin</v>
      </c>
      <c r="E5" t="str">
        <f>INDEX(prénom,MATCH($A5,Elèves!numero,0))</f>
        <v>michel</v>
      </c>
      <c r="F5" s="1">
        <f>INDEX(date_naissance,MATCH($A5,Elèves!numero,0))</f>
        <v>27726</v>
      </c>
      <c r="K5" s="2" t="s">
        <v>7</v>
      </c>
      <c r="L5" s="2" t="s">
        <v>43</v>
      </c>
    </row>
    <row r="6" spans="1:12">
      <c r="A6" t="s">
        <v>4</v>
      </c>
      <c r="B6" t="str">
        <f>INDEX(nom,MATCH($A6,Elèves!numero,0))</f>
        <v>miglette</v>
      </c>
      <c r="C6" t="str">
        <f>INDEX(pays,MATCH($A6,Elèves!numero,0))</f>
        <v>usa</v>
      </c>
      <c r="D6" t="str">
        <f>INDEX(Elèves!nom,MATCH($A6,Elèves!numero,0))</f>
        <v>massette</v>
      </c>
      <c r="E6" t="str">
        <f>INDEX(prénom,MATCH($A6,Elèves!numero,0))</f>
        <v>david</v>
      </c>
      <c r="F6" s="1">
        <f>INDEX(date_naissance,MATCH($A6,Elèves!numero,0))</f>
        <v>26791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Profs</vt:lpstr>
      <vt:lpstr>Elèves</vt:lpstr>
      <vt:lpstr>résultats</vt:lpstr>
      <vt:lpstr>date_naissance</vt:lpstr>
      <vt:lpstr>Elèves!nom</vt:lpstr>
      <vt:lpstr>nom</vt:lpstr>
      <vt:lpstr>Elèves!numero</vt:lpstr>
      <vt:lpstr>numero</vt:lpstr>
      <vt:lpstr>pays</vt:lpstr>
      <vt:lpstr>prénom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PMK</cp:lastModifiedBy>
  <dcterms:created xsi:type="dcterms:W3CDTF">2016-09-13T12:22:43Z</dcterms:created>
  <dcterms:modified xsi:type="dcterms:W3CDTF">2016-09-13T15:19:26Z</dcterms:modified>
</cp:coreProperties>
</file>