
<file path=[Content_Types].xml><?xml version="1.0" encoding="utf-8"?>
<Types xmlns="http://schemas.openxmlformats.org/package/2006/content-types"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Override PartName="/xl/pivotTables/pivotTable1.xml" ContentType="application/vnd.openxmlformats-officedocument.spreadsheetml.pivot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pivotCache/pivotCacheRecords1.xml" ContentType="application/vnd.openxmlformats-officedocument.spreadsheetml.pivotCacheRecord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hidePivotFieldList="1" defaultThemeVersion="124226"/>
  <bookViews>
    <workbookView xWindow="12540" yWindow="-12" windowWidth="7656" windowHeight="8076"/>
  </bookViews>
  <sheets>
    <sheet name="Feuil1" sheetId="1" r:id="rId1"/>
    <sheet name="Feuil2" sheetId="2" r:id="rId2"/>
    <sheet name="Feuil3" sheetId="3" r:id="rId3"/>
  </sheets>
  <definedNames>
    <definedName name="_xlnm._FilterDatabase" localSheetId="1" hidden="1">Feuil2!$A$1:$AX$602</definedName>
    <definedName name="BudgetDeb">Feuil1!$E$1</definedName>
    <definedName name="dates">Feuil2!$AW$2:$AW$602</definedName>
    <definedName name="Montant">Feuil2!$P$2:$P$602</definedName>
    <definedName name="Solde">Feuil2!#REF!</definedName>
  </definedNames>
  <calcPr calcId="125725"/>
  <pivotCaches>
    <pivotCache cacheId="274" r:id="rId4"/>
  </pivotCaches>
</workbook>
</file>

<file path=xl/calcChain.xml><?xml version="1.0" encoding="utf-8"?>
<calcChain xmlns="http://schemas.openxmlformats.org/spreadsheetml/2006/main">
  <c r="AX2" i="2"/>
  <c r="H6" i="1"/>
  <c r="BC4" i="2" l="1"/>
  <c r="BC5"/>
  <c r="BC6"/>
  <c r="BC7"/>
  <c r="BC3"/>
  <c r="H4" i="1"/>
  <c r="H2"/>
  <c r="J2" s="1"/>
  <c r="H5"/>
  <c r="H3"/>
  <c r="BC1" i="2" l="1"/>
  <c r="BA1" s="1"/>
  <c r="J3" i="1"/>
  <c r="J4" s="1"/>
  <c r="J5" s="1"/>
  <c r="J6" s="1"/>
</calcChain>
</file>

<file path=xl/sharedStrings.xml><?xml version="1.0" encoding="utf-8"?>
<sst xmlns="http://schemas.openxmlformats.org/spreadsheetml/2006/main" count="6207" uniqueCount="892">
  <si>
    <t>Fourn</t>
  </si>
  <si>
    <t>Nom tri</t>
  </si>
  <si>
    <t>Famille</t>
  </si>
  <si>
    <t>Type mvt</t>
  </si>
  <si>
    <t>Ligne</t>
  </si>
  <si>
    <t>Code article</t>
  </si>
  <si>
    <t>Description</t>
  </si>
  <si>
    <t>Date échéance</t>
  </si>
  <si>
    <t>Date promise</t>
  </si>
  <si>
    <t>Nb de mvts</t>
  </si>
  <si>
    <t>CAV</t>
  </si>
  <si>
    <t>Avion</t>
  </si>
  <si>
    <t>Ligne retournée</t>
  </si>
  <si>
    <t>Qté cde</t>
  </si>
  <si>
    <t>Qté ouv</t>
  </si>
  <si>
    <t>Montant</t>
  </si>
  <si>
    <t>MontantCde</t>
  </si>
  <si>
    <t>Quantité livrée</t>
  </si>
  <si>
    <t>Date livraison</t>
  </si>
  <si>
    <t>No BR</t>
  </si>
  <si>
    <t>Description2</t>
  </si>
  <si>
    <t>Date promise BRC</t>
  </si>
  <si>
    <t>Date OA</t>
  </si>
  <si>
    <t>Date besoin</t>
  </si>
  <si>
    <t>N° AR</t>
  </si>
  <si>
    <t>Date AR</t>
  </si>
  <si>
    <t>Réf fabr</t>
  </si>
  <si>
    <t>Fabr</t>
  </si>
  <si>
    <t>UM achat</t>
  </si>
  <si>
    <t>Prix unitaire OA</t>
  </si>
  <si>
    <t>Liaison</t>
  </si>
  <si>
    <t>ID OF</t>
  </si>
  <si>
    <t>N° OF</t>
  </si>
  <si>
    <t>Code projet</t>
  </si>
  <si>
    <t>Ach/Plan</t>
  </si>
  <si>
    <t>Cpte achat</t>
  </si>
  <si>
    <t>Sous cpte</t>
  </si>
  <si>
    <t>Centre coût</t>
  </si>
  <si>
    <t>Ligne produit</t>
  </si>
  <si>
    <t>Code Achat</t>
  </si>
  <si>
    <t>Acheteur fourn</t>
  </si>
  <si>
    <t>Acheteur fourn/Site</t>
  </si>
  <si>
    <t>Type article</t>
  </si>
  <si>
    <t>Type de ligne</t>
  </si>
  <si>
    <t>Référence</t>
  </si>
  <si>
    <t>Art fourn</t>
  </si>
  <si>
    <t>1er besoin</t>
  </si>
  <si>
    <t>Année/Mois</t>
  </si>
  <si>
    <t>F0018164</t>
  </si>
  <si>
    <t>RAJA</t>
  </si>
  <si>
    <t>X3PFDIVB</t>
  </si>
  <si>
    <t>Livr.</t>
  </si>
  <si>
    <t>CAISSE 100X25X35</t>
  </si>
  <si>
    <t>R1271405</t>
  </si>
  <si>
    <t>?</t>
  </si>
  <si>
    <t>UN</t>
  </si>
  <si>
    <t>amrim1</t>
  </si>
  <si>
    <t>jametk1</t>
  </si>
  <si>
    <t>M</t>
  </si>
  <si>
    <t>CAISSE 110X30X15</t>
  </si>
  <si>
    <t>GAINE BULLE</t>
  </si>
  <si>
    <t>CADEAU</t>
  </si>
  <si>
    <t>F0018588</t>
  </si>
  <si>
    <t>HORN_BRIE_</t>
  </si>
  <si>
    <t>PLAQUETTE</t>
  </si>
  <si>
    <t>R1261653</t>
  </si>
  <si>
    <t>clouzed1</t>
  </si>
  <si>
    <t>f0018588</t>
  </si>
  <si>
    <t>PLAQUETTE HORN</t>
  </si>
  <si>
    <t>R1264610</t>
  </si>
  <si>
    <t>R1268671</t>
  </si>
  <si>
    <t>R1268666</t>
  </si>
  <si>
    <t>R1265880</t>
  </si>
  <si>
    <t>F0020741</t>
  </si>
  <si>
    <t>AFFUT'RAPID</t>
  </si>
  <si>
    <t>ensembla affutage</t>
  </si>
  <si>
    <t>R1261581</t>
  </si>
  <si>
    <t>F0021097</t>
  </si>
  <si>
    <t>ALTRAN AEROSPACE &amp; DEFENSE</t>
  </si>
  <si>
    <t>PRESTATION</t>
  </si>
  <si>
    <t>R1271629</t>
  </si>
  <si>
    <t>boyers1</t>
  </si>
  <si>
    <t>f0021097</t>
  </si>
  <si>
    <t>R1272579</t>
  </si>
  <si>
    <t>PRESTA GARIGN</t>
  </si>
  <si>
    <t>OA</t>
  </si>
  <si>
    <t>PRESTATION OCT</t>
  </si>
  <si>
    <t>PRESTA LOGISTIC</t>
  </si>
  <si>
    <t>f0021455</t>
  </si>
  <si>
    <t>APORE</t>
  </si>
  <si>
    <t>CHARIOT MONTE</t>
  </si>
  <si>
    <t>R1265396</t>
  </si>
  <si>
    <t>AR</t>
  </si>
  <si>
    <t>NI1449AC</t>
  </si>
  <si>
    <t>CHARIOT NC</t>
  </si>
  <si>
    <t>CHARIOT CTRL SERTI</t>
  </si>
  <si>
    <t>F0030620</t>
  </si>
  <si>
    <t>BRENET</t>
  </si>
  <si>
    <t>GOUPILLON SUR TIGE</t>
  </si>
  <si>
    <t>R1272010</t>
  </si>
  <si>
    <t>BROSSE BIJOU NYLON</t>
  </si>
  <si>
    <t>F0031767</t>
  </si>
  <si>
    <t>CADRES EN MISSION NANTES</t>
  </si>
  <si>
    <t>frais supp</t>
  </si>
  <si>
    <t>R1272810</t>
  </si>
  <si>
    <t>f0033954</t>
  </si>
  <si>
    <t>CREATEC</t>
  </si>
  <si>
    <t>PLAQUE</t>
  </si>
  <si>
    <t>R1269093</t>
  </si>
  <si>
    <t>F0036260</t>
  </si>
  <si>
    <t>CJ PRESTATIONS</t>
  </si>
  <si>
    <t>TONER HP LASER</t>
  </si>
  <si>
    <t>R1262587</t>
  </si>
  <si>
    <t>TONER HP</t>
  </si>
  <si>
    <t>CLE USB 8GO</t>
  </si>
  <si>
    <t>SOURIS M185</t>
  </si>
  <si>
    <t>F0036303</t>
  </si>
  <si>
    <t>CENPAC</t>
  </si>
  <si>
    <t>FILM ETIRABLE NOIR</t>
  </si>
  <si>
    <t>R1259392</t>
  </si>
  <si>
    <t>POCHETTE PORT DOC</t>
  </si>
  <si>
    <t>R1268955</t>
  </si>
  <si>
    <t>F0036681</t>
  </si>
  <si>
    <t>COLD JET EUROPE</t>
  </si>
  <si>
    <t>SYSTEME EBAVURAGE</t>
  </si>
  <si>
    <t>R1262748</t>
  </si>
  <si>
    <t>NI1709AA</t>
  </si>
  <si>
    <t>F0038591</t>
  </si>
  <si>
    <t>CONDI ATLANTIQUE</t>
  </si>
  <si>
    <t>CAISSES WRAP CL300</t>
  </si>
  <si>
    <t>R1269771</t>
  </si>
  <si>
    <t>JAMETK1</t>
  </si>
  <si>
    <t>CAISSE WRAP</t>
  </si>
  <si>
    <t>R1270965</t>
  </si>
  <si>
    <t>R1259489</t>
  </si>
  <si>
    <t>CAISSES WRAP ERJ</t>
  </si>
  <si>
    <t>R1269044</t>
  </si>
  <si>
    <t>R1258927</t>
  </si>
  <si>
    <t>R1262316</t>
  </si>
  <si>
    <t>R1262893</t>
  </si>
  <si>
    <t>R1262899</t>
  </si>
  <si>
    <t>F0043499</t>
  </si>
  <si>
    <t>DORISE  SAS</t>
  </si>
  <si>
    <t>COURROIE POLYFLEX</t>
  </si>
  <si>
    <t>R1273135</t>
  </si>
  <si>
    <t>F0046727</t>
  </si>
  <si>
    <t>EUROSTAT GROUP</t>
  </si>
  <si>
    <t>FILM ETIRABLE ANTI</t>
  </si>
  <si>
    <t>R1259620</t>
  </si>
  <si>
    <t>CLOUZED1</t>
  </si>
  <si>
    <t>F0046815</t>
  </si>
  <si>
    <t>FABRE</t>
  </si>
  <si>
    <t>loc elevateur</t>
  </si>
  <si>
    <t>R1266479</t>
  </si>
  <si>
    <t>LOCATION</t>
  </si>
  <si>
    <t>non recours</t>
  </si>
  <si>
    <t>F0046907</t>
  </si>
  <si>
    <t>FANUC FRANCE S.A.S</t>
  </si>
  <si>
    <t>KEY SHEET FOR CRT</t>
  </si>
  <si>
    <t>R1260927</t>
  </si>
  <si>
    <t>408674HH</t>
  </si>
  <si>
    <t>FRAIS DE PORT</t>
  </si>
  <si>
    <t>F0047990</t>
  </si>
  <si>
    <t>OREFI OREXAD</t>
  </si>
  <si>
    <t>FORET Ø2</t>
  </si>
  <si>
    <t>R1266923</t>
  </si>
  <si>
    <t>7375073/1</t>
  </si>
  <si>
    <t>FORET Ø2.78</t>
  </si>
  <si>
    <t>R1265400</t>
  </si>
  <si>
    <t>BAC PRO BLEU 1L</t>
  </si>
  <si>
    <t>R1272148</t>
  </si>
  <si>
    <t>7519462/1</t>
  </si>
  <si>
    <t>GRATTOIR NOGA</t>
  </si>
  <si>
    <t>R1265509</t>
  </si>
  <si>
    <t>CHAUSSURE SECURITE</t>
  </si>
  <si>
    <t>R1272137</t>
  </si>
  <si>
    <t>7515482/1</t>
  </si>
  <si>
    <t>LAME</t>
  </si>
  <si>
    <t>CHAUSSURE ABEBA</t>
  </si>
  <si>
    <t>R1272136</t>
  </si>
  <si>
    <t>7515482/2</t>
  </si>
  <si>
    <t>LAME NOGA  PE</t>
  </si>
  <si>
    <t>R1265394</t>
  </si>
  <si>
    <t>MANCHE N16</t>
  </si>
  <si>
    <t>R1270005</t>
  </si>
  <si>
    <t>FORET OSG Ø1.51</t>
  </si>
  <si>
    <t>FORET OSG Ø1.52</t>
  </si>
  <si>
    <t>FORET OSG Ø3.15</t>
  </si>
  <si>
    <t>FORET OSG Ø3.2</t>
  </si>
  <si>
    <t>F0048745</t>
  </si>
  <si>
    <t>FORM-EDIT</t>
  </si>
  <si>
    <t>LOT ETIQUETTES</t>
  </si>
  <si>
    <t>f0049525</t>
  </si>
  <si>
    <t>FRAMECA</t>
  </si>
  <si>
    <t>MORS INTERIEUR</t>
  </si>
  <si>
    <t>R1266049</t>
  </si>
  <si>
    <t>tel 240815</t>
  </si>
  <si>
    <t>MORS EXTERIEUR</t>
  </si>
  <si>
    <t>F0050062</t>
  </si>
  <si>
    <t>FTI</t>
  </si>
  <si>
    <t>BANDE 3M 341D</t>
  </si>
  <si>
    <t>R1263867</t>
  </si>
  <si>
    <t>C516460</t>
  </si>
  <si>
    <t>f0050062</t>
  </si>
  <si>
    <t>Remise en état</t>
  </si>
  <si>
    <t>R1270924</t>
  </si>
  <si>
    <t>C514853</t>
  </si>
  <si>
    <t>percesue sans fil</t>
  </si>
  <si>
    <t>R1267037</t>
  </si>
  <si>
    <t>C516773</t>
  </si>
  <si>
    <t>FORET CENTRER 12X4</t>
  </si>
  <si>
    <t>R1270798</t>
  </si>
  <si>
    <t>C518234</t>
  </si>
  <si>
    <t>R1263625</t>
  </si>
  <si>
    <t>ar</t>
  </si>
  <si>
    <t>MICROMETRE</t>
  </si>
  <si>
    <t>NI1690AB</t>
  </si>
  <si>
    <t>LOUPE STEMI DV4</t>
  </si>
  <si>
    <t>C513579</t>
  </si>
  <si>
    <t>NI1715AA</t>
  </si>
  <si>
    <t>table travail tank</t>
  </si>
  <si>
    <t>C518769</t>
  </si>
  <si>
    <t>FORET Ø1.15</t>
  </si>
  <si>
    <t>VERIFICATEUR</t>
  </si>
  <si>
    <t>FORET Ø1.2</t>
  </si>
  <si>
    <t>COMP ABS DIG IDC</t>
  </si>
  <si>
    <t>FORET Ø1.35</t>
  </si>
  <si>
    <t>CABLE DIGIMATIC US</t>
  </si>
  <si>
    <t>FORET Ø1.45</t>
  </si>
  <si>
    <t>LOGICIEL USB-ITPAK</t>
  </si>
  <si>
    <t>FORET Ø1.50</t>
  </si>
  <si>
    <t>PEDALE DE COMMANDE</t>
  </si>
  <si>
    <t>FORET Ø1.6</t>
  </si>
  <si>
    <t>ADAPTATEUR PEDALE</t>
  </si>
  <si>
    <t>FORET Ø2.5</t>
  </si>
  <si>
    <t>FORET Ø2.53</t>
  </si>
  <si>
    <t>FORET Ø2.60</t>
  </si>
  <si>
    <t>FORET Ø2.7</t>
  </si>
  <si>
    <t>FORET CENTRER 4X1</t>
  </si>
  <si>
    <t>Etalonnage</t>
  </si>
  <si>
    <t>brosse BB-ZB</t>
  </si>
  <si>
    <t>FORET Ø2.8</t>
  </si>
  <si>
    <t>FORET Ø3.8</t>
  </si>
  <si>
    <t>FORET Ø5.80</t>
  </si>
  <si>
    <t>FORET Ø6.30</t>
  </si>
  <si>
    <t>FORET Ø8.6</t>
  </si>
  <si>
    <t>FORET Ø13</t>
  </si>
  <si>
    <t>FORET Ø14</t>
  </si>
  <si>
    <t>FRAISE Ø3</t>
  </si>
  <si>
    <t>FRAISE Ø3.5</t>
  </si>
  <si>
    <t>ROULEAU</t>
  </si>
  <si>
    <t>FO NC  4/90° REV</t>
  </si>
  <si>
    <t>axe fixation bross</t>
  </si>
  <si>
    <t>CABLE DIGIMATIC</t>
  </si>
  <si>
    <t>TARAUD</t>
  </si>
  <si>
    <t>FORET NC  8/90° RE</t>
  </si>
  <si>
    <t>FORET NC 2/90° REV</t>
  </si>
  <si>
    <t>FORET NC 3/90° REV</t>
  </si>
  <si>
    <t>FORET Ø1</t>
  </si>
  <si>
    <t>FORET Ø1 LONG</t>
  </si>
  <si>
    <t>FORET Ø1.1</t>
  </si>
  <si>
    <t>F0054755</t>
  </si>
  <si>
    <t>GD INDUSTRIE (GUILBERT)</t>
  </si>
  <si>
    <t>A8MPPLAT</t>
  </si>
  <si>
    <t>DOUBLE FACE 25</t>
  </si>
  <si>
    <t>R1265048</t>
  </si>
  <si>
    <t>WBC002438</t>
  </si>
  <si>
    <t>degachd1</t>
  </si>
  <si>
    <t>MINI PALETTES</t>
  </si>
  <si>
    <t>R1267107</t>
  </si>
  <si>
    <t>DOUBLE FACE 50</t>
  </si>
  <si>
    <t>DOUBLE FACE 150</t>
  </si>
  <si>
    <t>F0055617</t>
  </si>
  <si>
    <t>HALECO</t>
  </si>
  <si>
    <t>INSERT SANS COUV.</t>
  </si>
  <si>
    <t>R1265633</t>
  </si>
  <si>
    <t>un</t>
  </si>
  <si>
    <t>clerjem1</t>
  </si>
  <si>
    <t>PORT ET EMBALLAGE</t>
  </si>
  <si>
    <t>F0056990</t>
  </si>
  <si>
    <t>KENNAMETAL</t>
  </si>
  <si>
    <t>OUTIL KM12</t>
  </si>
  <si>
    <t>R1265729</t>
  </si>
  <si>
    <t>PORTE OUTIL</t>
  </si>
  <si>
    <t>F0058273</t>
  </si>
  <si>
    <t>IMPRIMERIE BOUCHET</t>
  </si>
  <si>
    <t>TAMPON 4727 DATEUR</t>
  </si>
  <si>
    <t>R1264373</t>
  </si>
  <si>
    <t>EMPREINTE 4727</t>
  </si>
  <si>
    <t>Encrier dateur4727</t>
  </si>
  <si>
    <t>F0066120</t>
  </si>
  <si>
    <t>LES ATELIERS LA RUCHE</t>
  </si>
  <si>
    <t>CARTE DE VISITE</t>
  </si>
  <si>
    <t>R1261623</t>
  </si>
  <si>
    <t>F0067365</t>
  </si>
  <si>
    <t>LIFTOP</t>
  </si>
  <si>
    <t>CHARIOT DE MANUT</t>
  </si>
  <si>
    <t>NI1856AA</t>
  </si>
  <si>
    <t>F0067377</t>
  </si>
  <si>
    <t>LIERE</t>
  </si>
  <si>
    <t>SIEGE EUROSIT</t>
  </si>
  <si>
    <t>R1269245</t>
  </si>
  <si>
    <t>SIEGES  HAUTS</t>
  </si>
  <si>
    <t>NI1854AA</t>
  </si>
  <si>
    <t>F0069250</t>
  </si>
  <si>
    <t>MANUTAN</t>
  </si>
  <si>
    <t>BORDURE FEMELLE</t>
  </si>
  <si>
    <t>R1266831</t>
  </si>
  <si>
    <t>MULTIPRISE</t>
  </si>
  <si>
    <t>R1266875</t>
  </si>
  <si>
    <t>SUPPORT ECRAN</t>
  </si>
  <si>
    <t>F0071605</t>
  </si>
  <si>
    <t>SCIERIE DU VAL DE SEVRE</t>
  </si>
  <si>
    <t>PETITE CAISSE BOIS</t>
  </si>
  <si>
    <t>R1259861</t>
  </si>
  <si>
    <t>GRANDE CAISSE BOIS</t>
  </si>
  <si>
    <t>F0072101</t>
  </si>
  <si>
    <t>MADSOFT</t>
  </si>
  <si>
    <t>ETIQUETTE ADHESIVE</t>
  </si>
  <si>
    <t>R1264742</t>
  </si>
  <si>
    <t>IMPRIMANTE ZEBRA</t>
  </si>
  <si>
    <t>NI1853AA</t>
  </si>
  <si>
    <t>AR2015091012</t>
  </si>
  <si>
    <t>BOBINES FILM NOIR</t>
  </si>
  <si>
    <t>F0073057</t>
  </si>
  <si>
    <t>TRESCAL</t>
  </si>
  <si>
    <t>VERIF TLD01</t>
  </si>
  <si>
    <t>R1272963</t>
  </si>
  <si>
    <t>VERIF BAG01</t>
  </si>
  <si>
    <t>R1267139</t>
  </si>
  <si>
    <t>VERIF PIG01</t>
  </si>
  <si>
    <t>R1263533</t>
  </si>
  <si>
    <t>VERIF CAL01</t>
  </si>
  <si>
    <t>VERIF TFS01</t>
  </si>
  <si>
    <t>VERIF CMD02</t>
  </si>
  <si>
    <t>VERIF TLD05</t>
  </si>
  <si>
    <t>VERIF CMD04</t>
  </si>
  <si>
    <t>R1270980</t>
  </si>
  <si>
    <t>VERIF TFD01</t>
  </si>
  <si>
    <t>VERIF TLS01</t>
  </si>
  <si>
    <t>F0074050</t>
  </si>
  <si>
    <t>MOEBIUSCONCEPT</t>
  </si>
  <si>
    <t>ETUDE MOULAGE</t>
  </si>
  <si>
    <t>NI1705AA</t>
  </si>
  <si>
    <t>f0074892</t>
  </si>
  <si>
    <t>MOTUL</t>
  </si>
  <si>
    <t>SAFCO KLEEN 92</t>
  </si>
  <si>
    <t>R1271075</t>
  </si>
  <si>
    <t>ar 31.08.15</t>
  </si>
  <si>
    <t>R1258999</t>
  </si>
  <si>
    <t>F0076331</t>
  </si>
  <si>
    <t>NICKERSON MACHINES</t>
  </si>
  <si>
    <t>PINCE</t>
  </si>
  <si>
    <t>R1263192</t>
  </si>
  <si>
    <t>PORT</t>
  </si>
  <si>
    <t>R1266272</t>
  </si>
  <si>
    <t>F0077049</t>
  </si>
  <si>
    <t>OPINDUS</t>
  </si>
  <si>
    <t>entretien popeuse1</t>
  </si>
  <si>
    <t>R1270112</t>
  </si>
  <si>
    <t>entretien popeuse2</t>
  </si>
  <si>
    <t>F0080962</t>
  </si>
  <si>
    <t>WNT FRANCE</t>
  </si>
  <si>
    <t>R1261674</t>
  </si>
  <si>
    <t>OUTIL DE TOURNAGE</t>
  </si>
  <si>
    <t>R1268587</t>
  </si>
  <si>
    <t>F0081395</t>
  </si>
  <si>
    <t>SMURFIT POITOU CARTONS</t>
  </si>
  <si>
    <t>ROULEAU BULLE</t>
  </si>
  <si>
    <t>R1259481</t>
  </si>
  <si>
    <t>appel liv</t>
  </si>
  <si>
    <t>R1260235</t>
  </si>
  <si>
    <t>TAL 10 CODE 65233</t>
  </si>
  <si>
    <t>R1263096</t>
  </si>
  <si>
    <t>R1273104</t>
  </si>
  <si>
    <t>R1268014</t>
  </si>
  <si>
    <t>TAL 40 CODE 65229</t>
  </si>
  <si>
    <t>R1263093</t>
  </si>
  <si>
    <t>R1271957</t>
  </si>
  <si>
    <t>R1259627</t>
  </si>
  <si>
    <t>R1268023</t>
  </si>
  <si>
    <t>TAL 45 CODE 65231</t>
  </si>
  <si>
    <t>R1259625</t>
  </si>
  <si>
    <t>R1263092</t>
  </si>
  <si>
    <t>TAL 80 CODE 65227</t>
  </si>
  <si>
    <t>R1268022</t>
  </si>
  <si>
    <t>R1271958</t>
  </si>
  <si>
    <t>R1263091</t>
  </si>
  <si>
    <t>TAL 81 CODE 65232</t>
  </si>
  <si>
    <t>R1268019</t>
  </si>
  <si>
    <t>DD70 14 CODE 65051</t>
  </si>
  <si>
    <t>R1271960</t>
  </si>
  <si>
    <t>R1263089</t>
  </si>
  <si>
    <t>DD70 5 CODE 65050</t>
  </si>
  <si>
    <t>R1266768</t>
  </si>
  <si>
    <t>R1273496</t>
  </si>
  <si>
    <t>DD50K 7 CODE 65049</t>
  </si>
  <si>
    <t>R1273494</t>
  </si>
  <si>
    <t>R1268021</t>
  </si>
  <si>
    <t>DD70 11 CODE 65048</t>
  </si>
  <si>
    <t>R1266767</t>
  </si>
  <si>
    <t>R1273487</t>
  </si>
  <si>
    <t>PALETTE PLOTS65224</t>
  </si>
  <si>
    <t>R1268017</t>
  </si>
  <si>
    <t>R1271952</t>
  </si>
  <si>
    <t>R1273102</t>
  </si>
  <si>
    <t>DD70 12 CODE 65054</t>
  </si>
  <si>
    <t>R1271961</t>
  </si>
  <si>
    <t>BULLE PRED2L010699</t>
  </si>
  <si>
    <t>R1268013</t>
  </si>
  <si>
    <t>BULLE 20 2L020616</t>
  </si>
  <si>
    <t>R1268009</t>
  </si>
  <si>
    <t>R1273108</t>
  </si>
  <si>
    <t>KORRVU 2NKOR02</t>
  </si>
  <si>
    <t>R1271948</t>
  </si>
  <si>
    <t>BM19 CODE 65236</t>
  </si>
  <si>
    <t>R1268015</t>
  </si>
  <si>
    <t>BM23 CODE 65226</t>
  </si>
  <si>
    <t>R1271954</t>
  </si>
  <si>
    <t>R1266773</t>
  </si>
  <si>
    <t>R1268026</t>
  </si>
  <si>
    <t>R1273099</t>
  </si>
  <si>
    <t>BM22 CODE 65218</t>
  </si>
  <si>
    <t>R1273111</t>
  </si>
  <si>
    <t>R1271956</t>
  </si>
  <si>
    <t>R1266772</t>
  </si>
  <si>
    <t>R1263097</t>
  </si>
  <si>
    <t>TAL 29 CODE 65228</t>
  </si>
  <si>
    <t>R1266770</t>
  </si>
  <si>
    <t>R1273115</t>
  </si>
  <si>
    <t>DD70 REF 13 65052</t>
  </si>
  <si>
    <t>R1273114</t>
  </si>
  <si>
    <t>F0082248</t>
  </si>
  <si>
    <t>PRECITOOL - OUTIMAT</t>
  </si>
  <si>
    <t>R1263157</t>
  </si>
  <si>
    <t>F0084156</t>
  </si>
  <si>
    <t>EPCNPH</t>
  </si>
  <si>
    <t>R6ASSEMB</t>
  </si>
  <si>
    <t>prestation tri</t>
  </si>
  <si>
    <t>R1264712</t>
  </si>
  <si>
    <t>prestation</t>
  </si>
  <si>
    <t>Amrim1</t>
  </si>
  <si>
    <t>NUMERISATION DOCS</t>
  </si>
  <si>
    <t>R1264714</t>
  </si>
  <si>
    <t>R1264713</t>
  </si>
  <si>
    <t>F0088470</t>
  </si>
  <si>
    <t>RENAULT ST CHRISTOPHE</t>
  </si>
  <si>
    <t>Feu position</t>
  </si>
  <si>
    <t>baguette panneau</t>
  </si>
  <si>
    <t>F0088920</t>
  </si>
  <si>
    <t>SANDVIK</t>
  </si>
  <si>
    <t>R1260439</t>
  </si>
  <si>
    <t>R1261589</t>
  </si>
  <si>
    <t>ouverte</t>
  </si>
  <si>
    <t>F0090010</t>
  </si>
  <si>
    <t>SECOF</t>
  </si>
  <si>
    <t>AGRAFEUSE</t>
  </si>
  <si>
    <t>COMMANDE N°73617</t>
  </si>
  <si>
    <t>R1266455</t>
  </si>
  <si>
    <t>CLASSEUR BLANC</t>
  </si>
  <si>
    <t>R1261729</t>
  </si>
  <si>
    <t>COUVERTURE RELIURE</t>
  </si>
  <si>
    <t>R1266323</t>
  </si>
  <si>
    <t>LINGETTES ECRANS</t>
  </si>
  <si>
    <t>RUBAN BROTHER</t>
  </si>
  <si>
    <t>POCHETTE A PLASTI</t>
  </si>
  <si>
    <t>att remplacemen</t>
  </si>
  <si>
    <t>COMMANDE N°73623</t>
  </si>
  <si>
    <t>R1266307</t>
  </si>
  <si>
    <t>ROULEAU SOUPLE</t>
  </si>
  <si>
    <t>f0090020</t>
  </si>
  <si>
    <t>SECOFLUID</t>
  </si>
  <si>
    <t>analyse huile</t>
  </si>
  <si>
    <t>R1262229</t>
  </si>
  <si>
    <t>F0090810</t>
  </si>
  <si>
    <t>SIFOM</t>
  </si>
  <si>
    <t>R1265629</t>
  </si>
  <si>
    <t>FORET</t>
  </si>
  <si>
    <t>R1269606</t>
  </si>
  <si>
    <t>LIME AIGUILLE</t>
  </si>
  <si>
    <t>R1262473</t>
  </si>
  <si>
    <t>TARAUD SI</t>
  </si>
  <si>
    <t>R1265630</t>
  </si>
  <si>
    <t>FOERT</t>
  </si>
  <si>
    <t>FRAISE</t>
  </si>
  <si>
    <t>LIME DE PRECISION</t>
  </si>
  <si>
    <t>FEUILLE M3</t>
  </si>
  <si>
    <t>R1268938</t>
  </si>
  <si>
    <t>F0090826</t>
  </si>
  <si>
    <t>SIGNALS</t>
  </si>
  <si>
    <t>protection mains</t>
  </si>
  <si>
    <t>R1268907</t>
  </si>
  <si>
    <t>Objet tranchant</t>
  </si>
  <si>
    <t>F0090957</t>
  </si>
  <si>
    <t>SMW-AUTOBLOK</t>
  </si>
  <si>
    <t>JEU DE 3 SEMELLES</t>
  </si>
  <si>
    <t>R1267020</t>
  </si>
  <si>
    <t>F0091003</t>
  </si>
  <si>
    <t>SDVO</t>
  </si>
  <si>
    <t>PINCE DE SERRAGE</t>
  </si>
  <si>
    <t>R1269575</t>
  </si>
  <si>
    <t>f0092519</t>
  </si>
  <si>
    <t>STANLEY TOOLS SAS</t>
  </si>
  <si>
    <t>AGRAFES</t>
  </si>
  <si>
    <t>R1268127</t>
  </si>
  <si>
    <t>lamberc1</t>
  </si>
  <si>
    <t>F0093556</t>
  </si>
  <si>
    <t>TALLINEAU</t>
  </si>
  <si>
    <t>ROULEAUX</t>
  </si>
  <si>
    <t>R1264190</t>
  </si>
  <si>
    <t>F0094012</t>
  </si>
  <si>
    <t>TECNOVA</t>
  </si>
  <si>
    <t>racleur</t>
  </si>
  <si>
    <t>R1258761</t>
  </si>
  <si>
    <t>F0094195</t>
  </si>
  <si>
    <t>TERRADE</t>
  </si>
  <si>
    <t>C4UMRREL</t>
  </si>
  <si>
    <t>OUTILLAGE</t>
  </si>
  <si>
    <t>R1262217</t>
  </si>
  <si>
    <t>livre</t>
  </si>
  <si>
    <t>pougetn1</t>
  </si>
  <si>
    <t>OUTIL CARBURE</t>
  </si>
  <si>
    <t>R1269650</t>
  </si>
  <si>
    <t>F0095695</t>
  </si>
  <si>
    <t>PRECIA MOLEN SERVICES</t>
  </si>
  <si>
    <t>intervsav 17082015</t>
  </si>
  <si>
    <t>R1260398</t>
  </si>
  <si>
    <t>F0095730</t>
  </si>
  <si>
    <t>TRUMPF</t>
  </si>
  <si>
    <t>regul intervention</t>
  </si>
  <si>
    <t>R1270526</t>
  </si>
  <si>
    <t>F0098900</t>
  </si>
  <si>
    <t>WILSON TOOL</t>
  </si>
  <si>
    <t>OUTIL DE MARQUAGE</t>
  </si>
  <si>
    <t>R1268801</t>
  </si>
  <si>
    <t>F0099881</t>
  </si>
  <si>
    <t>ZCC CUTTING TOOLS EUROP GMBH</t>
  </si>
  <si>
    <t>R1259816</t>
  </si>
  <si>
    <t>F0018342</t>
  </si>
  <si>
    <t>THESSCO AGI-CLAL</t>
  </si>
  <si>
    <t>DA</t>
  </si>
  <si>
    <t>AGECLA BE PATE</t>
  </si>
  <si>
    <t>KG</t>
  </si>
  <si>
    <t>F0018394</t>
  </si>
  <si>
    <t>WALDMANN ECLAIRAGE</t>
  </si>
  <si>
    <t>RAMPE DE LUMIERE</t>
  </si>
  <si>
    <t>R1282084</t>
  </si>
  <si>
    <t>R1276509</t>
  </si>
  <si>
    <t>R1276440</t>
  </si>
  <si>
    <t>R1276978</t>
  </si>
  <si>
    <t>R1276976</t>
  </si>
  <si>
    <t>R1287246</t>
  </si>
  <si>
    <t>R1285884</t>
  </si>
  <si>
    <t>F0022688</t>
  </si>
  <si>
    <t>A2B INDUSTRIE</t>
  </si>
  <si>
    <t>CHARIOT</t>
  </si>
  <si>
    <t>R1276519</t>
  </si>
  <si>
    <t>NI1472AA</t>
  </si>
  <si>
    <t>VIS</t>
  </si>
  <si>
    <t>F0031804</t>
  </si>
  <si>
    <t>LE CALIBRE</t>
  </si>
  <si>
    <t>BFNEP M9x0,75</t>
  </si>
  <si>
    <t>R1286242</t>
  </si>
  <si>
    <t>BFNEP M9x0,75-6h -0,040</t>
  </si>
  <si>
    <t>Constat</t>
  </si>
  <si>
    <t>Constat de vérification</t>
  </si>
  <si>
    <t>Frais de port</t>
  </si>
  <si>
    <t>BFE M9x0,75</t>
  </si>
  <si>
    <t>BFE M9x0,75-6h -0,040</t>
  </si>
  <si>
    <t>f0034662</t>
  </si>
  <si>
    <t>Automatismes Atlantique</t>
  </si>
  <si>
    <t>chgmnt 10 roulette</t>
  </si>
  <si>
    <t>R1279354</t>
  </si>
  <si>
    <t>F0036130</t>
  </si>
  <si>
    <t>CINCINNATI</t>
  </si>
  <si>
    <t>RESSORT RAPPEL BRO</t>
  </si>
  <si>
    <t>leyreg1</t>
  </si>
  <si>
    <t>FEUILLARD MACHINE</t>
  </si>
  <si>
    <t>R1276963</t>
  </si>
  <si>
    <t>port</t>
  </si>
  <si>
    <t>R1282551</t>
  </si>
  <si>
    <t>R1287393</t>
  </si>
  <si>
    <t>R1281644</t>
  </si>
  <si>
    <t>R1286065</t>
  </si>
  <si>
    <t>R1277318</t>
  </si>
  <si>
    <t>R1287391</t>
  </si>
  <si>
    <t>R1287389</t>
  </si>
  <si>
    <t>R1283617</t>
  </si>
  <si>
    <t>CAISSES</t>
  </si>
  <si>
    <t>R1276681</t>
  </si>
  <si>
    <t>OPTION PALETTE</t>
  </si>
  <si>
    <t>F0041682</t>
  </si>
  <si>
    <t>DELL COMPUTER</t>
  </si>
  <si>
    <t>ECRAN</t>
  </si>
  <si>
    <t>R1284665</t>
  </si>
  <si>
    <t>BATTERIE</t>
  </si>
  <si>
    <t>R1286080</t>
  </si>
  <si>
    <t>ECRAN 22 POUCES</t>
  </si>
  <si>
    <t>R1276781</t>
  </si>
  <si>
    <t>PC OPTIFLEX</t>
  </si>
  <si>
    <t>R1277196</t>
  </si>
  <si>
    <t>NI1852AA</t>
  </si>
  <si>
    <t>F0041685</t>
  </si>
  <si>
    <t>DELL SOFTWARE USA</t>
  </si>
  <si>
    <t>LICENCE STD 2013</t>
  </si>
  <si>
    <t>R1281887</t>
  </si>
  <si>
    <t>ACCES SERVEUR</t>
  </si>
  <si>
    <t>ELECTRO-VANNE</t>
  </si>
  <si>
    <t>BOBINE</t>
  </si>
  <si>
    <t>CONNECTEUR</t>
  </si>
  <si>
    <t>F0045535</t>
  </si>
  <si>
    <t>SRPO/ECO</t>
  </si>
  <si>
    <t>COFFRET</t>
  </si>
  <si>
    <t>CHASSIS</t>
  </si>
  <si>
    <t>CONTACTEUR</t>
  </si>
  <si>
    <t>RELAIS</t>
  </si>
  <si>
    <t>TRANSPALETTE</t>
  </si>
  <si>
    <t>NI1855AA</t>
  </si>
  <si>
    <t>FRAISE Ø10</t>
  </si>
  <si>
    <t>R1282132</t>
  </si>
  <si>
    <t>7637308/1</t>
  </si>
  <si>
    <t>CHAUSSURES T43</t>
  </si>
  <si>
    <t>R1278951</t>
  </si>
  <si>
    <t>7637445/1</t>
  </si>
  <si>
    <t>MANDRIN</t>
  </si>
  <si>
    <t>R1278954</t>
  </si>
  <si>
    <t>7637893/1</t>
  </si>
  <si>
    <t>CHAUSSURES</t>
  </si>
  <si>
    <t>R1282016</t>
  </si>
  <si>
    <t>7719475/1</t>
  </si>
  <si>
    <t>CABLE USB-RS232</t>
  </si>
  <si>
    <t>R1283378</t>
  </si>
  <si>
    <t>7614546/1</t>
  </si>
  <si>
    <t>f0047990</t>
  </si>
  <si>
    <t>CREME</t>
  </si>
  <si>
    <t xml:space="preserve"> 7842499/1</t>
  </si>
  <si>
    <t>R1282012</t>
  </si>
  <si>
    <t>CHAUSSURES ABEBA</t>
  </si>
  <si>
    <t>NEE656</t>
  </si>
  <si>
    <t>7616198/1</t>
  </si>
  <si>
    <t xml:space="preserve">  EMETTEUR</t>
  </si>
  <si>
    <t>R1280224</t>
  </si>
  <si>
    <t>R1283371</t>
  </si>
  <si>
    <t>LUNETTE</t>
  </si>
  <si>
    <t>DOUILLE 1/2 6 PANS</t>
  </si>
  <si>
    <t>R1282006</t>
  </si>
  <si>
    <t>R1277085</t>
  </si>
  <si>
    <t>RETOUR CYRIL</t>
  </si>
  <si>
    <t>R1277448</t>
  </si>
  <si>
    <t>R1280134</t>
  </si>
  <si>
    <t>CARTONS 4GV</t>
  </si>
  <si>
    <t>R1274085</t>
  </si>
  <si>
    <t>REGLEMENTATION ADR</t>
  </si>
  <si>
    <t>REGLEMENT IMDG</t>
  </si>
  <si>
    <t>SACHE PLASTIQUE</t>
  </si>
  <si>
    <t>REPIQ SUR DEMANDE</t>
  </si>
  <si>
    <t>ABSORBANT</t>
  </si>
  <si>
    <t>RUBAN ADHESIF ARME</t>
  </si>
  <si>
    <t>SUPPORT PAPIER</t>
  </si>
  <si>
    <t>CAISSES 4GV</t>
  </si>
  <si>
    <t>R1287244</t>
  </si>
  <si>
    <t>C512888 AG307</t>
  </si>
  <si>
    <t>R1277218</t>
  </si>
  <si>
    <t>FORET Ø1.81</t>
  </si>
  <si>
    <t>C521500</t>
  </si>
  <si>
    <t>FRAISE SCIE</t>
  </si>
  <si>
    <t>R1286479</t>
  </si>
  <si>
    <t>C521652</t>
  </si>
  <si>
    <t>BROSSE</t>
  </si>
  <si>
    <t>FORE Ø2.15</t>
  </si>
  <si>
    <t>PROTECTION</t>
  </si>
  <si>
    <t>R1284215</t>
  </si>
  <si>
    <t>FORET Ø5</t>
  </si>
  <si>
    <t>FORET Ø5.20</t>
  </si>
  <si>
    <t>R1277251</t>
  </si>
  <si>
    <t>FORET Ø8.10</t>
  </si>
  <si>
    <t>FORET Ø10.80</t>
  </si>
  <si>
    <t>R1277190</t>
  </si>
  <si>
    <t>FORET Ø12.5</t>
  </si>
  <si>
    <t>FRAISE Ø6</t>
  </si>
  <si>
    <t>TARAUD M2.5</t>
  </si>
  <si>
    <t>F0050070</t>
  </si>
  <si>
    <t>FUCHS</t>
  </si>
  <si>
    <t>ANTICURIT</t>
  </si>
  <si>
    <t>RUBAN ADHESIF TRAN</t>
  </si>
  <si>
    <t>R1277863</t>
  </si>
  <si>
    <t>F0055615</t>
  </si>
  <si>
    <t>HALBRONN</t>
  </si>
  <si>
    <t>main d oeuvre</t>
  </si>
  <si>
    <t>R1277554</t>
  </si>
  <si>
    <t>H</t>
  </si>
  <si>
    <t>f0055615</t>
  </si>
  <si>
    <t>Main d oeuvre</t>
  </si>
  <si>
    <t>R1282182</t>
  </si>
  <si>
    <t>h</t>
  </si>
  <si>
    <t>Deplacement</t>
  </si>
  <si>
    <t>forfait dpct</t>
  </si>
  <si>
    <t>Frais km</t>
  </si>
  <si>
    <t>km</t>
  </si>
  <si>
    <t>ff hotel</t>
  </si>
  <si>
    <t>CORBEILLE  BLEU</t>
  </si>
  <si>
    <t>CORBEILLES</t>
  </si>
  <si>
    <t>CORBEILLE  NOIRE</t>
  </si>
  <si>
    <t>BAC SEPARATEUR</t>
  </si>
  <si>
    <t>f0056391</t>
  </si>
  <si>
    <t>METATHERM (TERMI CENTRE)</t>
  </si>
  <si>
    <t>FORFAIT TREMPE</t>
  </si>
  <si>
    <t>R1276527</t>
  </si>
  <si>
    <t>ar mail 01/10/1</t>
  </si>
  <si>
    <t>CLERJEM1</t>
  </si>
  <si>
    <t>F0056391</t>
  </si>
  <si>
    <t>R1282997</t>
  </si>
  <si>
    <t>R1284954</t>
  </si>
  <si>
    <t>ARMOIRE BASSE</t>
  </si>
  <si>
    <t>R1279759</t>
  </si>
  <si>
    <t>R1285641</t>
  </si>
  <si>
    <t>R1279765</t>
  </si>
  <si>
    <t>F0069248</t>
  </si>
  <si>
    <t>MMS MAGNETIQUE MARQUAGE SYST</t>
  </si>
  <si>
    <t>PLOT MAGNETIQUE</t>
  </si>
  <si>
    <t>R1274218</t>
  </si>
  <si>
    <t>BL999568</t>
  </si>
  <si>
    <t>CHEVALET</t>
  </si>
  <si>
    <t>R1276959</t>
  </si>
  <si>
    <t>RECHARGE PAPIER</t>
  </si>
  <si>
    <t>R1276717</t>
  </si>
  <si>
    <t>COUTEAU MULTI</t>
  </si>
  <si>
    <t>R1276018</t>
  </si>
  <si>
    <t>LOUPE A MAIN</t>
  </si>
  <si>
    <t>R1281155</t>
  </si>
  <si>
    <t>F0071609</t>
  </si>
  <si>
    <t>MARPOSS</t>
  </si>
  <si>
    <t>Tampon lisse dble</t>
  </si>
  <si>
    <t>Tampon fileté dble</t>
  </si>
  <si>
    <t>VEIF TFD01</t>
  </si>
  <si>
    <t>F0073990</t>
  </si>
  <si>
    <t>MJB</t>
  </si>
  <si>
    <t>TOURNEVIS DYNAMO.</t>
  </si>
  <si>
    <t>CLE DYNAMOMETRIQUE</t>
  </si>
  <si>
    <t>TRANSPORT</t>
  </si>
  <si>
    <t>F0075889</t>
  </si>
  <si>
    <t>NATPRO</t>
  </si>
  <si>
    <t>CORBEILLE METAL</t>
  </si>
  <si>
    <t>CDE0027583</t>
  </si>
  <si>
    <t>F0076785</t>
  </si>
  <si>
    <t>NUM S.A.S</t>
  </si>
  <si>
    <t>PUPITRE</t>
  </si>
  <si>
    <t>R1284794</t>
  </si>
  <si>
    <t>R1279856</t>
  </si>
  <si>
    <t>R1282248</t>
  </si>
  <si>
    <t>R1276773</t>
  </si>
  <si>
    <t>R1277407</t>
  </si>
  <si>
    <t>R1279877</t>
  </si>
  <si>
    <t>R1276771</t>
  </si>
  <si>
    <t>R1279890</t>
  </si>
  <si>
    <t>R1286071</t>
  </si>
  <si>
    <t>R1276769</t>
  </si>
  <si>
    <t>TAL 82 CODE 65234</t>
  </si>
  <si>
    <t>R1276763</t>
  </si>
  <si>
    <t>R1279898</t>
  </si>
  <si>
    <t>R1279901</t>
  </si>
  <si>
    <t>R1286070</t>
  </si>
  <si>
    <t>R1286068</t>
  </si>
  <si>
    <t>R1279902</t>
  </si>
  <si>
    <t>BM 120 CODE 65235</t>
  </si>
  <si>
    <t>R1276792</t>
  </si>
  <si>
    <t>R1279904</t>
  </si>
  <si>
    <t>R1276766</t>
  </si>
  <si>
    <t>BA U CODE 65055</t>
  </si>
  <si>
    <t>R1283148</t>
  </si>
  <si>
    <t>BA N°14 CODE 65056</t>
  </si>
  <si>
    <t>R1276764</t>
  </si>
  <si>
    <t>BA N°5 CODE 65058</t>
  </si>
  <si>
    <t>R1276759</t>
  </si>
  <si>
    <t>R1276797</t>
  </si>
  <si>
    <t>R1283551</t>
  </si>
  <si>
    <t>R1279907</t>
  </si>
  <si>
    <t>TAL 14 CODE 65230</t>
  </si>
  <si>
    <t>R1276793</t>
  </si>
  <si>
    <t>R1279911</t>
  </si>
  <si>
    <t>R1286072</t>
  </si>
  <si>
    <t>R1279858</t>
  </si>
  <si>
    <t>R1276784</t>
  </si>
  <si>
    <t>R1276777</t>
  </si>
  <si>
    <t>R1279876</t>
  </si>
  <si>
    <t>R1283145</t>
  </si>
  <si>
    <t>R1283143</t>
  </si>
  <si>
    <t>VIS D 3.5</t>
  </si>
  <si>
    <t>R1277180</t>
  </si>
  <si>
    <t>R1277776</t>
  </si>
  <si>
    <t>R1284121</t>
  </si>
  <si>
    <t>R1284116</t>
  </si>
  <si>
    <t>R1279010</t>
  </si>
  <si>
    <t>R1278398</t>
  </si>
  <si>
    <t>R1278394</t>
  </si>
  <si>
    <t>R1278396</t>
  </si>
  <si>
    <t>F0085024</t>
  </si>
  <si>
    <t>RICOH FRANCE</t>
  </si>
  <si>
    <t>Location Photocop.</t>
  </si>
  <si>
    <t>R1274960</t>
  </si>
  <si>
    <t>COPIEUR IMPRIMANTE</t>
  </si>
  <si>
    <t>R1274978</t>
  </si>
  <si>
    <t>loc</t>
  </si>
  <si>
    <t>PHOTOCOPIEUR</t>
  </si>
  <si>
    <t>R1274975</t>
  </si>
  <si>
    <t>F0085871</t>
  </si>
  <si>
    <t>ROBAPPS</t>
  </si>
  <si>
    <t>CAHIER DES CHARGES</t>
  </si>
  <si>
    <t>R1274191</t>
  </si>
  <si>
    <t>PLAQUETTE SANDVIK</t>
  </si>
  <si>
    <t>R1273968</t>
  </si>
  <si>
    <t>AFFUTAGE</t>
  </si>
  <si>
    <t>ENS 74306</t>
  </si>
  <si>
    <t>R1276762</t>
  </si>
  <si>
    <t>R1281969</t>
  </si>
  <si>
    <t>CLASSEUR A4 BLANC</t>
  </si>
  <si>
    <t>TETE DE COUPE</t>
  </si>
  <si>
    <t>R1276787</t>
  </si>
  <si>
    <t>CRAYON</t>
  </si>
  <si>
    <t>R1280190</t>
  </si>
  <si>
    <t>ETIQUETTES</t>
  </si>
  <si>
    <t>FEUILLES BLANCHES</t>
  </si>
  <si>
    <t>PILES</t>
  </si>
  <si>
    <t>ALESOIR MACHINE</t>
  </si>
  <si>
    <t>R1277792</t>
  </si>
  <si>
    <t>FORET ETAGE</t>
  </si>
  <si>
    <t>R1274524</t>
  </si>
  <si>
    <t>f0090810</t>
  </si>
  <si>
    <t>FORET Ø1.30</t>
  </si>
  <si>
    <t>R1282853</t>
  </si>
  <si>
    <t>FRAISE Ø2</t>
  </si>
  <si>
    <t>FRAISE Ø1</t>
  </si>
  <si>
    <t>FRAISE Ø4</t>
  </si>
  <si>
    <t>FRAISE Ø5</t>
  </si>
  <si>
    <t>FRAISE Ø8</t>
  </si>
  <si>
    <t>FRAISE Ø4 90°</t>
  </si>
  <si>
    <t>FRAISE Ø6.3 90°</t>
  </si>
  <si>
    <t>FORET Ø2.10</t>
  </si>
  <si>
    <t>R1281099</t>
  </si>
  <si>
    <t>FRAISE Ø20.5 90°</t>
  </si>
  <si>
    <t>FRAISE Ø20-8-18</t>
  </si>
  <si>
    <t>TARAUD M2X0.4</t>
  </si>
  <si>
    <t>TARAUD M2.6X0.45</t>
  </si>
  <si>
    <t>TARAUD M3X0.5</t>
  </si>
  <si>
    <t>TARAUD M4X0.7</t>
  </si>
  <si>
    <t>FORET Ø4.40</t>
  </si>
  <si>
    <t>FRAISE Ø1.20</t>
  </si>
  <si>
    <t>FRAISE Ø2.00</t>
  </si>
  <si>
    <t>ECHANCE</t>
  </si>
  <si>
    <t>R1276539</t>
  </si>
  <si>
    <t>F0090963</t>
  </si>
  <si>
    <t>SNDMO</t>
  </si>
  <si>
    <t>COMPTEUR ND 780</t>
  </si>
  <si>
    <t>R1282985</t>
  </si>
  <si>
    <t>Adaptateur prise</t>
  </si>
  <si>
    <t>F0091564</t>
  </si>
  <si>
    <t>SEEMI</t>
  </si>
  <si>
    <t>F1NMUPLA</t>
  </si>
  <si>
    <t>GC022704Y00UFN01</t>
  </si>
  <si>
    <t>R1277962</t>
  </si>
  <si>
    <t>R1284135</t>
  </si>
  <si>
    <t>CDE OUVERTE</t>
  </si>
  <si>
    <t>R1274579</t>
  </si>
  <si>
    <t>FORET Ø3</t>
  </si>
  <si>
    <t>R1280651</t>
  </si>
  <si>
    <t>AFFUTAGE SCIES</t>
  </si>
  <si>
    <t>R1276491</t>
  </si>
  <si>
    <t>FORET Ø5.5 X 2</t>
  </si>
  <si>
    <t>R1276493</t>
  </si>
  <si>
    <t>F0096715</t>
  </si>
  <si>
    <t>VAMA REYE</t>
  </si>
  <si>
    <t>DISQUE 3M</t>
  </si>
  <si>
    <t>R1283475</t>
  </si>
  <si>
    <t>R1274706</t>
  </si>
  <si>
    <t>Somme de Montant</t>
  </si>
  <si>
    <t>Étiquettes de lignes</t>
  </si>
  <si>
    <t>Total général</t>
  </si>
  <si>
    <t>Valeurs</t>
  </si>
  <si>
    <t>Solde</t>
  </si>
  <si>
    <t>(Tous)</t>
  </si>
  <si>
    <t>Somme de Solde</t>
  </si>
  <si>
    <t>BudgetDeb</t>
  </si>
  <si>
    <t>=Feuil1!$E$1</t>
  </si>
  <si>
    <t>dates</t>
  </si>
  <si>
    <t>=Feuil2!$AW$1:$AW$600</t>
  </si>
  <si>
    <t>=Feuil2!$AX$2</t>
  </si>
  <si>
    <t>=Feuil2!$P$1:$P$600</t>
  </si>
  <si>
    <t>Solde fin 9</t>
  </si>
  <si>
    <t>Solde fin 10</t>
  </si>
  <si>
    <t>Solde fin 11</t>
  </si>
  <si>
    <t>Solde fin 8</t>
  </si>
  <si>
    <t>Solde fin 12</t>
  </si>
</sst>
</file>

<file path=xl/styles.xml><?xml version="1.0" encoding="utf-8"?>
<styleSheet xmlns="http://schemas.openxmlformats.org/spreadsheetml/2006/main">
  <numFmts count="2">
    <numFmt numFmtId="43" formatCode="_ * #,##0.00_ ;_ * \-#,##0.00_ ;_ * &quot;-&quot;??_ ;_ @_ "/>
    <numFmt numFmtId="166" formatCode="_ * #,##0_ ;_ * \-#,##0_ ;_ * &quot;-&quot;??_ ;_ @_ "/>
  </numFmts>
  <fonts count="2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rgb="FFFFC00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15">
    <xf numFmtId="0" fontId="0" fillId="0" borderId="0" xfId="0"/>
    <xf numFmtId="14" fontId="0" fillId="0" borderId="0" xfId="0" applyNumberFormat="1"/>
    <xf numFmtId="12" fontId="0" fillId="0" borderId="0" xfId="0" applyNumberFormat="1"/>
    <xf numFmtId="0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166" fontId="0" fillId="0" borderId="0" xfId="1" applyNumberFormat="1" applyFont="1"/>
    <xf numFmtId="14" fontId="0" fillId="0" borderId="0" xfId="0" applyNumberFormat="1" applyAlignment="1">
      <alignment horizontal="left"/>
    </xf>
    <xf numFmtId="166" fontId="0" fillId="0" borderId="0" xfId="0" applyNumberFormat="1"/>
    <xf numFmtId="166" fontId="0" fillId="0" borderId="0" xfId="1" quotePrefix="1" applyNumberFormat="1" applyFont="1"/>
    <xf numFmtId="166" fontId="0" fillId="2" borderId="0" xfId="1" applyNumberFormat="1" applyFont="1" applyFill="1"/>
    <xf numFmtId="0" fontId="0" fillId="2" borderId="0" xfId="0" applyFill="1"/>
    <xf numFmtId="16" fontId="0" fillId="0" borderId="0" xfId="0" applyNumberFormat="1"/>
    <xf numFmtId="14" fontId="0" fillId="3" borderId="0" xfId="0" applyNumberFormat="1" applyFill="1"/>
    <xf numFmtId="0" fontId="0" fillId="3" borderId="0" xfId="0" applyFill="1"/>
  </cellXfs>
  <cellStyles count="2">
    <cellStyle name="Milliers" xfId="1" builtinId="3"/>
    <cellStyle name="Normal" xfId="0" builtinId="0"/>
  </cellStyles>
  <dxfs count="2">
    <dxf>
      <numFmt numFmtId="166" formatCode="_ * #,##0_ ;_ * \-#,##0_ ;_ * &quot;-&quot;??_ ;_ @_ "/>
    </dxf>
    <dxf>
      <numFmt numFmtId="166" formatCode="_ * #,##0_ ;_ * \-#,##0_ ;_ * &quot;-&quot;??_ ;_ @_ "/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BE"/>
  <c:pivotSource>
    <c:name>[TCD_BudgetP.xlsx]Feuil1!Tableau croisé dynamique2</c:name>
    <c:fmtId val="0"/>
  </c:pivotSource>
  <c:chart>
    <c:pivotFmts>
      <c:pivotFmt>
        <c:idx val="0"/>
        <c:marker>
          <c:symbol val="none"/>
        </c:marker>
        <c:dLbl>
          <c:idx val="0"/>
          <c:layout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Val val="1"/>
        </c:dLbl>
      </c:pivotFmt>
      <c:pivotFmt>
        <c:idx val="1"/>
        <c:marker>
          <c:symbol val="none"/>
        </c:marker>
      </c:pivotFmt>
    </c:pivotFmts>
    <c:plotArea>
      <c:layout/>
      <c:barChart>
        <c:barDir val="col"/>
        <c:grouping val="stacked"/>
        <c:ser>
          <c:idx val="0"/>
          <c:order val="0"/>
          <c:tx>
            <c:strRef>
              <c:f>Feuil1!$B$4:$B$5</c:f>
              <c:strCache>
                <c:ptCount val="1"/>
                <c:pt idx="0">
                  <c:v>Somme de Montant</c:v>
                </c:pt>
              </c:strCache>
            </c:strRef>
          </c:tx>
          <c:dLbls>
            <c:spPr/>
            <c:txPr>
              <a:bodyPr/>
              <a:lstStyle/>
              <a:p>
                <a:pPr>
                  <a:defRPr/>
                </a:pPr>
                <a:endParaRPr lang="fr-FR"/>
              </a:p>
            </c:txPr>
            <c:showVal val="1"/>
          </c:dLbls>
          <c:cat>
            <c:strRef>
              <c:f>Feuil1!$A$6:$A$11</c:f>
              <c:strCache>
                <c:ptCount val="5"/>
                <c:pt idx="0">
                  <c:v>1/08/2015</c:v>
                </c:pt>
                <c:pt idx="1">
                  <c:v>1/09/2015</c:v>
                </c:pt>
                <c:pt idx="2">
                  <c:v>1/10/2015</c:v>
                </c:pt>
                <c:pt idx="3">
                  <c:v>1/11/2015</c:v>
                </c:pt>
                <c:pt idx="4">
                  <c:v>1/12/2015</c:v>
                </c:pt>
              </c:strCache>
            </c:strRef>
          </c:cat>
          <c:val>
            <c:numRef>
              <c:f>Feuil1!$B$6:$B$11</c:f>
              <c:numCache>
                <c:formatCode>_ * #,##0_ ;_ * \-#,##0_ ;_ * "-"??_ ;_ @_ </c:formatCode>
                <c:ptCount val="5"/>
                <c:pt idx="0">
                  <c:v>65334.975100000003</c:v>
                </c:pt>
                <c:pt idx="1">
                  <c:v>93496.047299999991</c:v>
                </c:pt>
                <c:pt idx="2">
                  <c:v>91039.31007692311</c:v>
                </c:pt>
                <c:pt idx="3">
                  <c:v>5000</c:v>
                </c:pt>
                <c:pt idx="4">
                  <c:v>20000</c:v>
                </c:pt>
              </c:numCache>
            </c:numRef>
          </c:val>
        </c:ser>
        <c:ser>
          <c:idx val="1"/>
          <c:order val="1"/>
          <c:tx>
            <c:strRef>
              <c:f>Feuil1!$C$4:$C$5</c:f>
              <c:strCache>
                <c:ptCount val="1"/>
                <c:pt idx="0">
                  <c:v>Somme de Solde</c:v>
                </c:pt>
              </c:strCache>
            </c:strRef>
          </c:tx>
          <c:cat>
            <c:strRef>
              <c:f>Feuil1!$A$6:$A$11</c:f>
              <c:strCache>
                <c:ptCount val="5"/>
                <c:pt idx="0">
                  <c:v>1/08/2015</c:v>
                </c:pt>
                <c:pt idx="1">
                  <c:v>1/09/2015</c:v>
                </c:pt>
                <c:pt idx="2">
                  <c:v>1/10/2015</c:v>
                </c:pt>
                <c:pt idx="3">
                  <c:v>1/11/2015</c:v>
                </c:pt>
                <c:pt idx="4">
                  <c:v>1/12/2015</c:v>
                </c:pt>
              </c:strCache>
            </c:strRef>
          </c:cat>
          <c:val>
            <c:numRef>
              <c:f>Feuil1!$C$6:$C$11</c:f>
              <c:numCache>
                <c:formatCode>_ * #,##0_ ;_ * \-#,##0_ ;_ * "-"??_ ;_ @_ </c:formatCode>
                <c:ptCount val="5"/>
                <c:pt idx="0">
                  <c:v>105129.66752307693</c:v>
                </c:pt>
              </c:numCache>
            </c:numRef>
          </c:val>
        </c:ser>
        <c:overlap val="100"/>
        <c:axId val="111114112"/>
        <c:axId val="113801856"/>
      </c:barChart>
      <c:catAx>
        <c:axId val="111114112"/>
        <c:scaling>
          <c:orientation val="minMax"/>
        </c:scaling>
        <c:axPos val="b"/>
        <c:tickLblPos val="nextTo"/>
        <c:crossAx val="113801856"/>
        <c:crosses val="autoZero"/>
        <c:auto val="1"/>
        <c:lblAlgn val="ctr"/>
        <c:lblOffset val="100"/>
      </c:catAx>
      <c:valAx>
        <c:axId val="113801856"/>
        <c:scaling>
          <c:orientation val="minMax"/>
        </c:scaling>
        <c:axPos val="l"/>
        <c:majorGridlines/>
        <c:numFmt formatCode="_ * #,##0_ ;_ * \-#,##0_ ;_ * &quot;-&quot;??_ ;_ @_ " sourceLinked="1"/>
        <c:tickLblPos val="nextTo"/>
        <c:crossAx val="111114112"/>
        <c:crosses val="autoZero"/>
        <c:crossBetween val="between"/>
      </c:valAx>
    </c:plotArea>
    <c:legend>
      <c:legendPos val="r"/>
      <c:layout/>
    </c:legend>
    <c:plotVisOnly val="1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1.xml"/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12</xdr:col>
      <xdr:colOff>760096</xdr:colOff>
      <xdr:row>15</xdr:row>
      <xdr:rowOff>154305</xdr:rowOff>
    </xdr:from>
    <xdr:to>
      <xdr:col>18</xdr:col>
      <xdr:colOff>2854</xdr:colOff>
      <xdr:row>25</xdr:row>
      <xdr:rowOff>144780</xdr:rowOff>
    </xdr:to>
    <xdr:pic>
      <xdr:nvPicPr>
        <xdr:cNvPr id="3" name="Image 2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769216" y="2897505"/>
          <a:ext cx="4866318" cy="18192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552450</xdr:colOff>
      <xdr:row>24</xdr:row>
      <xdr:rowOff>0</xdr:rowOff>
    </xdr:from>
    <xdr:to>
      <xdr:col>13</xdr:col>
      <xdr:colOff>605241</xdr:colOff>
      <xdr:row>39</xdr:row>
      <xdr:rowOff>113928</xdr:rowOff>
    </xdr:to>
    <xdr:pic>
      <xdr:nvPicPr>
        <xdr:cNvPr id="4" name="Image 3"/>
        <xdr:cNvPicPr>
          <a:picLocks noChangeAspect="1"/>
        </xdr:cNvPicPr>
      </xdr:nvPicPr>
      <xdr:blipFill>
        <a:blip xmlns:r="http://schemas.openxmlformats.org/officeDocument/2006/relationships" r:embed="rId2" cstate="print"/>
        <a:stretch>
          <a:fillRect/>
        </a:stretch>
      </xdr:blipFill>
      <xdr:spPr>
        <a:xfrm>
          <a:off x="7058025" y="4343400"/>
          <a:ext cx="4567641" cy="2828553"/>
        </a:xfrm>
        <a:prstGeom prst="rect">
          <a:avLst/>
        </a:prstGeom>
      </xdr:spPr>
    </xdr:pic>
    <xdr:clientData/>
  </xdr:twoCellAnchor>
  <xdr:twoCellAnchor>
    <xdr:from>
      <xdr:col>0</xdr:col>
      <xdr:colOff>390524</xdr:colOff>
      <xdr:row>15</xdr:row>
      <xdr:rowOff>161925</xdr:rowOff>
    </xdr:from>
    <xdr:to>
      <xdr:col>6</xdr:col>
      <xdr:colOff>466724</xdr:colOff>
      <xdr:row>34</xdr:row>
      <xdr:rowOff>19050</xdr:rowOff>
    </xdr:to>
    <xdr:graphicFrame macro="">
      <xdr:nvGraphicFramePr>
        <xdr:cNvPr id="5" name="Graphique 4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Pat" refreshedDate="42314.68528946759" createdVersion="3" refreshedVersion="3" minRefreshableVersion="3" recordCount="601">
  <cacheSource type="worksheet">
    <worksheetSource ref="A1:AX602" sheet="Feuil2"/>
  </cacheSource>
  <cacheFields count="50">
    <cacheField name="Fourn" numFmtId="0">
      <sharedItems containsBlank="1"/>
    </cacheField>
    <cacheField name="Nom tri" numFmtId="0">
      <sharedItems containsBlank="1"/>
    </cacheField>
    <cacheField name="Famille" numFmtId="0">
      <sharedItems containsBlank="1"/>
    </cacheField>
    <cacheField name="Type mvt" numFmtId="0">
      <sharedItems containsBlank="1"/>
    </cacheField>
    <cacheField name="Ligne" numFmtId="0">
      <sharedItems containsString="0" containsBlank="1" containsNumber="1" containsInteger="1" minValue="1" maxValue="39"/>
    </cacheField>
    <cacheField name="Code article" numFmtId="0">
      <sharedItems containsBlank="1"/>
    </cacheField>
    <cacheField name="Description" numFmtId="0">
      <sharedItems containsNonDate="0" containsString="0" containsBlank="1"/>
    </cacheField>
    <cacheField name="Date échéance" numFmtId="14">
      <sharedItems containsNonDate="0" containsDate="1" containsString="0" containsBlank="1" minDate="2015-09-01T00:00:00" maxDate="2016-09-02T00:00:00"/>
    </cacheField>
    <cacheField name="Date promise" numFmtId="14">
      <sharedItems containsNonDate="0" containsDate="1" containsString="0" containsBlank="1" minDate="2015-03-02T00:00:00" maxDate="2019-01-12T00:00:00"/>
    </cacheField>
    <cacheField name="Nb de mvts" numFmtId="0">
      <sharedItems containsString="0" containsBlank="1" containsNumber="1" containsInteger="1" minValue="1" maxValue="1"/>
    </cacheField>
    <cacheField name="CAV" numFmtId="0">
      <sharedItems containsNonDate="0" containsString="0" containsBlank="1"/>
    </cacheField>
    <cacheField name="Avion" numFmtId="0">
      <sharedItems containsNonDate="0" containsString="0" containsBlank="1"/>
    </cacheField>
    <cacheField name="Ligne retournée" numFmtId="0">
      <sharedItems containsString="0" containsBlank="1" containsNumber="1" containsInteger="1" minValue="0" maxValue="2"/>
    </cacheField>
    <cacheField name="Qté cde" numFmtId="0">
      <sharedItems containsString="0" containsBlank="1" containsNumber="1" minValue="0" maxValue="15120"/>
    </cacheField>
    <cacheField name="Qté ouv" numFmtId="0">
      <sharedItems containsString="0" containsBlank="1" containsNumber="1" minValue="-30" maxValue="1620"/>
    </cacheField>
    <cacheField name="Montant" numFmtId="0">
      <sharedItems containsSemiMixedTypes="0" containsString="0" containsNumber="1" minValue="-149.4" maxValue="20000"/>
    </cacheField>
    <cacheField name="MontantCde" numFmtId="0">
      <sharedItems containsString="0" containsBlank="1" containsNumber="1" minValue="-149.4" maxValue="12540"/>
    </cacheField>
    <cacheField name="Quantité livrée" numFmtId="0">
      <sharedItems containsString="0" containsBlank="1" containsNumber="1" minValue="-30" maxValue="1620"/>
    </cacheField>
    <cacheField name="Date livraison" numFmtId="0">
      <sharedItems containsDate="1" containsBlank="1" containsMixedTypes="1" minDate="2015-09-01T00:00:00" maxDate="2015-10-31T00:00:00"/>
    </cacheField>
    <cacheField name="No BR" numFmtId="0">
      <sharedItems containsBlank="1" containsMixedTypes="1" containsNumber="1" containsInteger="1" minValue="149540" maxValue="15101052"/>
    </cacheField>
    <cacheField name="Description2" numFmtId="0">
      <sharedItems containsNonDate="0" containsString="0" containsBlank="1"/>
    </cacheField>
    <cacheField name="Date promise BRC" numFmtId="0">
      <sharedItems containsDate="1" containsBlank="1" containsMixedTypes="1" minDate="2015-03-02T00:00:00" maxDate="2019-01-12T00:00:00"/>
    </cacheField>
    <cacheField name="Date OA" numFmtId="14">
      <sharedItems containsNonDate="0" containsDate="1" containsString="0" containsBlank="1" minDate="2012-07-09T00:00:00" maxDate="2015-10-30T00:00:00"/>
    </cacheField>
    <cacheField name="Date besoin" numFmtId="14">
      <sharedItems containsNonDate="0" containsDate="1" containsString="0" containsBlank="1" minDate="2012-05-16T00:00:00" maxDate="2016-03-05T00:00:00"/>
    </cacheField>
    <cacheField name="N° AR" numFmtId="0">
      <sharedItems containsDate="1" containsBlank="1" containsMixedTypes="1" minDate="1900-01-03T19:05:04" maxDate="1900-01-03T00:50:05"/>
    </cacheField>
    <cacheField name="Date AR" numFmtId="0">
      <sharedItems containsBlank="1"/>
    </cacheField>
    <cacheField name="Réf fabr" numFmtId="0">
      <sharedItems containsNonDate="0" containsString="0" containsBlank="1"/>
    </cacheField>
    <cacheField name="Fabr" numFmtId="0">
      <sharedItems containsNonDate="0" containsString="0" containsBlank="1"/>
    </cacheField>
    <cacheField name="UM achat" numFmtId="0">
      <sharedItems containsBlank="1"/>
    </cacheField>
    <cacheField name="Prix unitaire OA" numFmtId="0">
      <sharedItems containsString="0" containsBlank="1" containsNumber="1" minValue="0" maxValue="5680"/>
    </cacheField>
    <cacheField name="Liaison" numFmtId="0">
      <sharedItems containsNonDate="0" containsString="0" containsBlank="1"/>
    </cacheField>
    <cacheField name="ID OF" numFmtId="0">
      <sharedItems containsNonDate="0" containsString="0" containsBlank="1"/>
    </cacheField>
    <cacheField name="N° OF" numFmtId="0">
      <sharedItems containsNonDate="0" containsString="0" containsBlank="1"/>
    </cacheField>
    <cacheField name="Code projet" numFmtId="0">
      <sharedItems containsBlank="1"/>
    </cacheField>
    <cacheField name="Ach/Plan" numFmtId="0">
      <sharedItems containsNonDate="0" containsString="0" containsBlank="1"/>
    </cacheField>
    <cacheField name="Cpte achat" numFmtId="0">
      <sharedItems containsString="0" containsBlank="1" containsNumber="1" containsInteger="1" minValue="215400" maxValue="647000" count="19">
        <n v="606420"/>
        <n v="606300"/>
        <n v="606800"/>
        <n v="606400"/>
        <n v="624006"/>
        <n v="606301"/>
        <n v="615500"/>
        <n v="602610"/>
        <n v="215400"/>
        <n v="218300"/>
        <n v="606302"/>
        <n v="611900"/>
        <n v="647000"/>
        <n v="218400"/>
        <n v="613530"/>
        <n v="621401"/>
        <n v="604100"/>
        <n v="613510"/>
        <m/>
      </sharedItems>
    </cacheField>
    <cacheField name="Sous cpte" numFmtId="0">
      <sharedItems containsString="0" containsBlank="1" containsNumber="1" containsInteger="1" minValue="0" maxValue="0"/>
    </cacheField>
    <cacheField name="Centre coût" numFmtId="0">
      <sharedItems containsString="0" containsBlank="1" containsNumber="1" containsInteger="1" minValue="300" maxValue="395" count="3">
        <n v="395"/>
        <n v="300"/>
        <m/>
      </sharedItems>
    </cacheField>
    <cacheField name="Ligne produit" numFmtId="0">
      <sharedItems containsNonDate="0" containsString="0" containsBlank="1"/>
    </cacheField>
    <cacheField name="Code Achat" numFmtId="0">
      <sharedItems containsNonDate="0" containsString="0" containsBlank="1"/>
    </cacheField>
    <cacheField name="Acheteur fourn" numFmtId="0">
      <sharedItems containsBlank="1"/>
    </cacheField>
    <cacheField name="Acheteur fourn/Site" numFmtId="0">
      <sharedItems containsBlank="1"/>
    </cacheField>
    <cacheField name="Type article" numFmtId="0">
      <sharedItems containsNonDate="0" containsString="0" containsBlank="1"/>
    </cacheField>
    <cacheField name="Type de ligne" numFmtId="0">
      <sharedItems containsBlank="1"/>
    </cacheField>
    <cacheField name="Référence" numFmtId="0">
      <sharedItems containsNonDate="0" containsString="0" containsBlank="1"/>
    </cacheField>
    <cacheField name="Date échéance2" numFmtId="0">
      <sharedItems containsDate="1" containsBlank="1" containsMixedTypes="1" minDate="2015-09-21T00:00:00" maxDate="2016-09-02T00:00:00"/>
    </cacheField>
    <cacheField name="Art fourn" numFmtId="0">
      <sharedItems containsBlank="1" containsMixedTypes="1" containsNumber="1" minValue="162406.375" maxValue="162406.375"/>
    </cacheField>
    <cacheField name="1er besoin" numFmtId="0">
      <sharedItems containsNonDate="0" containsDate="1" containsString="0" containsBlank="1" minDate="2015-10-01T00:00:00" maxDate="2015-11-30T00:00:00"/>
    </cacheField>
    <cacheField name="Année/Mois" numFmtId="0">
      <sharedItems containsNonDate="0" containsDate="1" containsString="0" containsBlank="1" minDate="2015-08-01T00:00:00" maxDate="2015-12-02T00:00:00" count="6">
        <d v="2015-08-01T00:00:00"/>
        <d v="2015-09-01T00:00:00"/>
        <d v="2015-10-01T00:00:00"/>
        <d v="2015-11-01T00:00:00"/>
        <d v="2015-12-01T00:00:00"/>
        <m/>
      </sharedItems>
    </cacheField>
    <cacheField name="Solde" numFmtId="0">
      <sharedItems containsString="0" containsBlank="1" containsNumber="1" minValue="105129.66752307693" maxValue="105129.66752307693"/>
    </cacheField>
  </cacheFields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601">
  <r>
    <s v="F0041682"/>
    <s v="DELL COMPUTER"/>
    <m/>
    <s v="DA"/>
    <n v="1"/>
    <s v="BATTERIE"/>
    <m/>
    <d v="2015-10-29T00:00:00"/>
    <d v="2015-10-29T00:00:00"/>
    <n v="1"/>
    <m/>
    <m/>
    <n v="0"/>
    <n v="0"/>
    <n v="0"/>
    <n v="0"/>
    <n v="0"/>
    <n v="0"/>
    <s v="?"/>
    <m/>
    <m/>
    <s v="?"/>
    <d v="2015-10-22T00:00:00"/>
    <d v="2015-10-29T00:00:00"/>
    <m/>
    <s v="?"/>
    <m/>
    <m/>
    <m/>
    <n v="116.44"/>
    <m/>
    <m/>
    <m/>
    <m/>
    <m/>
    <x v="0"/>
    <n v="0"/>
    <x v="0"/>
    <m/>
    <m/>
    <m/>
    <s v="clouzed1"/>
    <m/>
    <s v="M"/>
    <m/>
    <d v="2015-10-29T00:00:00"/>
    <m/>
    <m/>
    <x v="0"/>
    <n v="105129.66752307693"/>
  </r>
  <r>
    <s v="F0043499"/>
    <s v="DORISE  SAS"/>
    <m/>
    <s v="DA"/>
    <n v="3"/>
    <s v="CONNECTEUR"/>
    <m/>
    <d v="2015-11-06T00:00:00"/>
    <d v="2015-11-06T00:00:00"/>
    <n v="1"/>
    <m/>
    <m/>
    <n v="0"/>
    <n v="1"/>
    <n v="1"/>
    <n v="0.79"/>
    <n v="0.79"/>
    <n v="0"/>
    <s v="?"/>
    <m/>
    <m/>
    <s v="?"/>
    <d v="2015-10-29T00:00:00"/>
    <d v="2015-11-06T00:00:00"/>
    <m/>
    <s v="?"/>
    <m/>
    <m/>
    <m/>
    <n v="0.79"/>
    <m/>
    <m/>
    <m/>
    <m/>
    <m/>
    <x v="1"/>
    <n v="0"/>
    <x v="1"/>
    <m/>
    <m/>
    <m/>
    <s v="jametk1"/>
    <m/>
    <s v="M"/>
    <m/>
    <d v="2015-11-06T00:00:00"/>
    <m/>
    <m/>
    <x v="0"/>
    <m/>
  </r>
  <r>
    <s v="F0055617"/>
    <s v="HALECO"/>
    <m/>
    <s v="OA"/>
    <n v="2"/>
    <s v="CORBEILLE  NOIRE"/>
    <m/>
    <d v="2015-10-21T00:00:00"/>
    <d v="2015-10-21T00:00:00"/>
    <n v="1"/>
    <m/>
    <m/>
    <n v="0"/>
    <n v="2"/>
    <n v="2"/>
    <n v="7.56"/>
    <n v="7.56"/>
    <n v="0"/>
    <s v="?"/>
    <m/>
    <m/>
    <s v="?"/>
    <d v="2015-10-13T00:00:00"/>
    <d v="2015-10-21T00:00:00"/>
    <n v="50199579"/>
    <s v="?"/>
    <m/>
    <m/>
    <m/>
    <n v="4.2"/>
    <m/>
    <m/>
    <m/>
    <m/>
    <m/>
    <x v="1"/>
    <n v="0"/>
    <x v="0"/>
    <m/>
    <m/>
    <m/>
    <s v="clerjem1"/>
    <m/>
    <s v="M"/>
    <m/>
    <d v="2015-10-21T00:00:00"/>
    <m/>
    <m/>
    <x v="0"/>
    <m/>
  </r>
  <r>
    <s v="F0050062"/>
    <s v="FTI"/>
    <m/>
    <s v="OA"/>
    <n v="5"/>
    <s v="FORET Ø8.10"/>
    <m/>
    <d v="2015-10-23T00:00:00"/>
    <d v="2015-10-23T00:00:00"/>
    <n v="1"/>
    <m/>
    <m/>
    <n v="0"/>
    <n v="2"/>
    <n v="2"/>
    <n v="7.68"/>
    <n v="7.68"/>
    <n v="0"/>
    <s v="?"/>
    <m/>
    <m/>
    <s v="?"/>
    <d v="2015-10-06T00:00:00"/>
    <d v="2015-10-23T00:00:00"/>
    <s v="C521500"/>
    <s v="?"/>
    <m/>
    <m/>
    <m/>
    <n v="3.84"/>
    <m/>
    <m/>
    <m/>
    <m/>
    <m/>
    <x v="2"/>
    <n v="0"/>
    <x v="1"/>
    <m/>
    <m/>
    <m/>
    <s v="clouzed1"/>
    <m/>
    <s v="M"/>
    <m/>
    <d v="2015-10-23T00:00:00"/>
    <m/>
    <m/>
    <x v="0"/>
    <m/>
  </r>
  <r>
    <s v="F0050062"/>
    <s v="FTI"/>
    <m/>
    <s v="OA"/>
    <n v="4"/>
    <s v="FORET Ø5.20"/>
    <m/>
    <d v="2015-10-23T00:00:00"/>
    <d v="2015-10-23T00:00:00"/>
    <n v="1"/>
    <m/>
    <m/>
    <n v="0"/>
    <n v="5"/>
    <n v="5"/>
    <n v="9.35"/>
    <n v="9.35"/>
    <n v="0"/>
    <s v="?"/>
    <m/>
    <m/>
    <s v="?"/>
    <d v="2015-10-06T00:00:00"/>
    <d v="2015-10-23T00:00:00"/>
    <s v="C521500"/>
    <s v="?"/>
    <m/>
    <m/>
    <m/>
    <n v="1.87"/>
    <m/>
    <m/>
    <m/>
    <m/>
    <m/>
    <x v="2"/>
    <n v="0"/>
    <x v="1"/>
    <m/>
    <m/>
    <m/>
    <s v="clouzed1"/>
    <m/>
    <s v="M"/>
    <m/>
    <d v="2015-10-23T00:00:00"/>
    <m/>
    <m/>
    <x v="0"/>
    <m/>
  </r>
  <r>
    <s v="F0050062"/>
    <s v="FTI"/>
    <m/>
    <s v="OA"/>
    <n v="7"/>
    <s v="FORET Ø12.5"/>
    <m/>
    <d v="2015-10-23T00:00:00"/>
    <d v="2015-10-23T00:00:00"/>
    <n v="1"/>
    <m/>
    <m/>
    <n v="0"/>
    <n v="1"/>
    <n v="1"/>
    <n v="10.95"/>
    <n v="10.95"/>
    <n v="0"/>
    <s v="?"/>
    <m/>
    <m/>
    <s v="?"/>
    <d v="2015-10-06T00:00:00"/>
    <d v="2015-10-23T00:00:00"/>
    <s v="C521500"/>
    <s v="?"/>
    <m/>
    <m/>
    <m/>
    <n v="10.95"/>
    <m/>
    <m/>
    <m/>
    <m/>
    <m/>
    <x v="2"/>
    <n v="0"/>
    <x v="1"/>
    <m/>
    <m/>
    <m/>
    <s v="clouzed1"/>
    <m/>
    <s v="M"/>
    <m/>
    <d v="2015-10-23T00:00:00"/>
    <m/>
    <m/>
    <x v="0"/>
    <m/>
  </r>
  <r>
    <s v="F0050062"/>
    <s v="FTI"/>
    <m/>
    <s v="OA"/>
    <n v="2"/>
    <s v="PROTECTION"/>
    <m/>
    <d v="2015-11-04T00:00:00"/>
    <d v="2015-11-04T00:00:00"/>
    <n v="1"/>
    <m/>
    <m/>
    <n v="0"/>
    <n v="1"/>
    <n v="1"/>
    <n v="11.49"/>
    <n v="11.49"/>
    <n v="0"/>
    <s v="?"/>
    <m/>
    <m/>
    <s v="?"/>
    <d v="2015-10-29T00:00:00"/>
    <d v="2015-11-04T00:00:00"/>
    <m/>
    <s v="?"/>
    <m/>
    <m/>
    <m/>
    <n v="11.49"/>
    <m/>
    <m/>
    <m/>
    <m/>
    <m/>
    <x v="1"/>
    <n v="0"/>
    <x v="1"/>
    <m/>
    <m/>
    <m/>
    <s v="clouzed1"/>
    <m/>
    <s v="M"/>
    <m/>
    <d v="2015-11-04T00:00:00"/>
    <m/>
    <m/>
    <x v="0"/>
    <m/>
  </r>
  <r>
    <s v="F0048745"/>
    <s v="FORM-EDIT"/>
    <m/>
    <s v="OA"/>
    <n v="3"/>
    <s v="PORT"/>
    <m/>
    <d v="2015-10-19T00:00:00"/>
    <d v="2015-10-19T00:00:00"/>
    <n v="1"/>
    <m/>
    <m/>
    <n v="0"/>
    <n v="1"/>
    <n v="1"/>
    <n v="12"/>
    <n v="12"/>
    <n v="0"/>
    <s v="?"/>
    <m/>
    <m/>
    <s v="?"/>
    <d v="2015-10-12T00:00:00"/>
    <d v="2015-10-19T00:00:00"/>
    <d v="2015-10-13T00:00:00"/>
    <s v="?"/>
    <m/>
    <m/>
    <m/>
    <n v="12"/>
    <m/>
    <m/>
    <m/>
    <m/>
    <m/>
    <x v="3"/>
    <n v="0"/>
    <x v="0"/>
    <m/>
    <m/>
    <m/>
    <s v="clouzed1"/>
    <m/>
    <s v="M"/>
    <m/>
    <d v="2015-10-19T00:00:00"/>
    <m/>
    <m/>
    <x v="0"/>
    <m/>
  </r>
  <r>
    <s v="F0050062"/>
    <s v="FTI"/>
    <m/>
    <s v="OA"/>
    <n v="2"/>
    <s v="FORE Ø2.15"/>
    <m/>
    <d v="2015-10-23T00:00:00"/>
    <d v="2015-10-23T00:00:00"/>
    <n v="1"/>
    <m/>
    <m/>
    <n v="0"/>
    <n v="10"/>
    <n v="10"/>
    <n v="12.4"/>
    <n v="12.4"/>
    <n v="0"/>
    <s v="?"/>
    <m/>
    <m/>
    <s v="?"/>
    <d v="2015-10-06T00:00:00"/>
    <d v="2015-10-23T00:00:00"/>
    <s v="C521500"/>
    <s v="?"/>
    <m/>
    <m/>
    <m/>
    <n v="1.24"/>
    <m/>
    <m/>
    <m/>
    <m/>
    <m/>
    <x v="2"/>
    <n v="0"/>
    <x v="1"/>
    <m/>
    <m/>
    <m/>
    <s v="clouzed1"/>
    <m/>
    <s v="M"/>
    <m/>
    <d v="2015-10-23T00:00:00"/>
    <m/>
    <m/>
    <x v="0"/>
    <m/>
  </r>
  <r>
    <s v="F0018588"/>
    <s v="HORN_BRIE_"/>
    <m/>
    <s v="DA"/>
    <n v="2"/>
    <s v="PORT"/>
    <m/>
    <d v="2015-10-30T00:00:00"/>
    <d v="2015-10-30T00:00:00"/>
    <n v="1"/>
    <m/>
    <m/>
    <n v="0"/>
    <n v="1"/>
    <n v="1"/>
    <n v="13"/>
    <n v="13"/>
    <n v="0"/>
    <s v="?"/>
    <m/>
    <m/>
    <s v="?"/>
    <d v="2015-10-28T00:00:00"/>
    <d v="2015-10-30T00:00:00"/>
    <m/>
    <s v="?"/>
    <m/>
    <m/>
    <m/>
    <n v="13"/>
    <m/>
    <m/>
    <m/>
    <m/>
    <m/>
    <x v="4"/>
    <n v="0"/>
    <x v="1"/>
    <m/>
    <m/>
    <m/>
    <s v="clouzed1"/>
    <m/>
    <s v="M"/>
    <m/>
    <d v="2015-10-30T00:00:00"/>
    <m/>
    <m/>
    <x v="0"/>
    <m/>
  </r>
  <r>
    <s v="F0050062"/>
    <s v="FTI"/>
    <m/>
    <s v="OA"/>
    <n v="3"/>
    <s v="FORET Ø5"/>
    <m/>
    <d v="2015-10-23T00:00:00"/>
    <d v="2015-10-23T00:00:00"/>
    <n v="1"/>
    <m/>
    <m/>
    <n v="0"/>
    <n v="10"/>
    <n v="10"/>
    <n v="13.8"/>
    <n v="13.8"/>
    <n v="0"/>
    <s v="?"/>
    <m/>
    <m/>
    <s v="?"/>
    <d v="2015-10-06T00:00:00"/>
    <d v="2015-10-23T00:00:00"/>
    <s v="C521500"/>
    <s v="?"/>
    <m/>
    <m/>
    <m/>
    <n v="1.38"/>
    <m/>
    <m/>
    <m/>
    <m/>
    <m/>
    <x v="2"/>
    <n v="0"/>
    <x v="1"/>
    <m/>
    <m/>
    <m/>
    <s v="clouzed1"/>
    <m/>
    <s v="M"/>
    <m/>
    <d v="2015-10-23T00:00:00"/>
    <m/>
    <m/>
    <x v="0"/>
    <m/>
  </r>
  <r>
    <s v="F0055617"/>
    <s v="HALECO"/>
    <m/>
    <s v="OA"/>
    <n v="1"/>
    <s v="CORBEILLES"/>
    <m/>
    <d v="2015-10-26T00:00:00"/>
    <d v="2015-10-26T00:00:00"/>
    <n v="1"/>
    <m/>
    <m/>
    <n v="0"/>
    <n v="4"/>
    <n v="4"/>
    <n v="15.12"/>
    <n v="15.12"/>
    <n v="0"/>
    <s v="?"/>
    <m/>
    <m/>
    <s v="?"/>
    <d v="2015-10-21T00:00:00"/>
    <d v="2015-10-26T00:00:00"/>
    <m/>
    <s v="?"/>
    <m/>
    <m/>
    <m/>
    <n v="4.2"/>
    <m/>
    <m/>
    <m/>
    <m/>
    <m/>
    <x v="5"/>
    <n v="0"/>
    <x v="0"/>
    <m/>
    <m/>
    <m/>
    <s v="clerjem1"/>
    <m/>
    <s v="M"/>
    <m/>
    <d v="2015-10-26T00:00:00"/>
    <m/>
    <m/>
    <x v="0"/>
    <m/>
  </r>
  <r>
    <s v="F0043499"/>
    <s v="DORISE  SAS"/>
    <m/>
    <s v="DA"/>
    <n v="2"/>
    <s v="BOBINE"/>
    <m/>
    <d v="2015-11-06T00:00:00"/>
    <d v="2015-11-06T00:00:00"/>
    <n v="1"/>
    <m/>
    <m/>
    <n v="0"/>
    <n v="1"/>
    <n v="1"/>
    <n v="15.5"/>
    <n v="15.5"/>
    <n v="0"/>
    <s v="?"/>
    <m/>
    <m/>
    <s v="?"/>
    <d v="2015-10-29T00:00:00"/>
    <d v="2015-11-06T00:00:00"/>
    <m/>
    <s v="?"/>
    <m/>
    <m/>
    <m/>
    <n v="15.5"/>
    <m/>
    <m/>
    <m/>
    <m/>
    <m/>
    <x v="1"/>
    <n v="0"/>
    <x v="1"/>
    <m/>
    <m/>
    <m/>
    <s v="jametk1"/>
    <m/>
    <s v="M"/>
    <m/>
    <d v="2015-11-06T00:00:00"/>
    <m/>
    <m/>
    <x v="0"/>
    <m/>
  </r>
  <r>
    <s v="F0036130"/>
    <s v="CINCINNATI"/>
    <m/>
    <s v="DA"/>
    <n v="2"/>
    <s v="FRAIS DE PORT"/>
    <m/>
    <d v="2015-11-05T00:00:00"/>
    <d v="2015-11-05T00:00:00"/>
    <n v="1"/>
    <m/>
    <m/>
    <n v="0"/>
    <n v="1"/>
    <n v="1"/>
    <n v="16.600000000000001"/>
    <n v="16.600000000000001"/>
    <n v="0"/>
    <s v="?"/>
    <m/>
    <m/>
    <s v="?"/>
    <d v="2015-10-29T00:00:00"/>
    <d v="2015-11-05T00:00:00"/>
    <m/>
    <s v="?"/>
    <m/>
    <m/>
    <m/>
    <n v="16.600000000000001"/>
    <m/>
    <m/>
    <m/>
    <m/>
    <m/>
    <x v="4"/>
    <n v="0"/>
    <x v="1"/>
    <m/>
    <m/>
    <s v="leyreg1"/>
    <m/>
    <m/>
    <s v="M"/>
    <m/>
    <d v="2015-11-05T00:00:00"/>
    <m/>
    <m/>
    <x v="0"/>
    <m/>
  </r>
  <r>
    <s v="f0090810"/>
    <s v="SIFOM"/>
    <m/>
    <s v="OA"/>
    <n v="21"/>
    <s v="FRAISE Ø4"/>
    <m/>
    <d v="2015-11-23T00:00:00"/>
    <d v="2015-11-23T00:00:00"/>
    <n v="1"/>
    <m/>
    <m/>
    <n v="0"/>
    <n v="2"/>
    <n v="2"/>
    <n v="17.440000000000001"/>
    <n v="17.440000000000001"/>
    <n v="0"/>
    <s v="?"/>
    <m/>
    <m/>
    <s v="?"/>
    <d v="2015-10-07T00:00:00"/>
    <d v="2015-10-23T00:00:00"/>
    <n v="83895"/>
    <s v="?"/>
    <m/>
    <m/>
    <m/>
    <n v="10.9"/>
    <m/>
    <m/>
    <m/>
    <m/>
    <m/>
    <x v="2"/>
    <n v="0"/>
    <x v="1"/>
    <m/>
    <m/>
    <m/>
    <s v="clouzed1"/>
    <m/>
    <s v="M"/>
    <m/>
    <d v="2015-11-23T00:00:00"/>
    <m/>
    <m/>
    <x v="0"/>
    <m/>
  </r>
  <r>
    <s v="F0050062"/>
    <s v="FTI"/>
    <m/>
    <s v="OA"/>
    <n v="6"/>
    <s v="FORET Ø10.80"/>
    <m/>
    <d v="2015-10-23T00:00:00"/>
    <d v="2015-10-23T00:00:00"/>
    <n v="1"/>
    <m/>
    <m/>
    <n v="0"/>
    <n v="2"/>
    <n v="2"/>
    <n v="19.78"/>
    <n v="19.78"/>
    <n v="0"/>
    <s v="?"/>
    <m/>
    <m/>
    <s v="?"/>
    <d v="2015-10-06T00:00:00"/>
    <d v="2015-10-23T00:00:00"/>
    <s v="C521500"/>
    <s v="?"/>
    <m/>
    <m/>
    <m/>
    <n v="9.89"/>
    <m/>
    <m/>
    <m/>
    <m/>
    <m/>
    <x v="2"/>
    <n v="0"/>
    <x v="1"/>
    <m/>
    <m/>
    <m/>
    <s v="clouzed1"/>
    <m/>
    <s v="M"/>
    <m/>
    <d v="2015-10-23T00:00:00"/>
    <m/>
    <m/>
    <x v="0"/>
    <m/>
  </r>
  <r>
    <s v="F0055617"/>
    <s v="HALECO"/>
    <m/>
    <s v="OA"/>
    <n v="1"/>
    <s v="CORBEILLE  BLEU"/>
    <m/>
    <d v="2015-10-21T00:00:00"/>
    <d v="2015-10-21T00:00:00"/>
    <n v="1"/>
    <m/>
    <m/>
    <n v="0"/>
    <n v="6"/>
    <n v="6"/>
    <n v="22.68"/>
    <n v="22.68"/>
    <n v="0"/>
    <s v="?"/>
    <m/>
    <m/>
    <s v="?"/>
    <d v="2015-10-13T00:00:00"/>
    <d v="2015-10-21T00:00:00"/>
    <n v="50199579"/>
    <s v="?"/>
    <m/>
    <m/>
    <m/>
    <n v="4.2"/>
    <m/>
    <m/>
    <m/>
    <m/>
    <m/>
    <x v="1"/>
    <n v="0"/>
    <x v="0"/>
    <m/>
    <m/>
    <m/>
    <s v="clerjem1"/>
    <m/>
    <s v="M"/>
    <m/>
    <d v="2015-10-21T00:00:00"/>
    <m/>
    <m/>
    <x v="0"/>
    <m/>
  </r>
  <r>
    <s v="F0094195"/>
    <s v="TERRADE"/>
    <s v="C4UMRREL"/>
    <s v="DA"/>
    <n v="2"/>
    <s v="FORET"/>
    <m/>
    <d v="2015-11-05T00:00:00"/>
    <d v="2015-11-05T00:00:00"/>
    <n v="1"/>
    <m/>
    <m/>
    <n v="0"/>
    <n v="1"/>
    <n v="1"/>
    <n v="25"/>
    <n v="25"/>
    <n v="0"/>
    <s v="?"/>
    <m/>
    <m/>
    <s v="?"/>
    <d v="2015-10-29T00:00:00"/>
    <d v="2015-11-05T00:00:00"/>
    <m/>
    <s v="?"/>
    <m/>
    <m/>
    <m/>
    <n v="25"/>
    <m/>
    <m/>
    <m/>
    <m/>
    <m/>
    <x v="2"/>
    <n v="0"/>
    <x v="1"/>
    <m/>
    <m/>
    <s v="pougetn1"/>
    <s v="clouzed1"/>
    <m/>
    <s v="M"/>
    <m/>
    <d v="2015-11-05T00:00:00"/>
    <m/>
    <m/>
    <x v="0"/>
    <m/>
  </r>
  <r>
    <s v="F0050062"/>
    <s v="FTI"/>
    <m/>
    <s v="OA"/>
    <n v="1"/>
    <s v="FORET Ø1.81"/>
    <m/>
    <d v="2015-10-23T00:00:00"/>
    <d v="2015-10-23T00:00:00"/>
    <n v="1"/>
    <m/>
    <m/>
    <n v="0"/>
    <n v="10"/>
    <n v="10"/>
    <n v="27"/>
    <n v="27"/>
    <n v="0"/>
    <s v="?"/>
    <m/>
    <m/>
    <s v="?"/>
    <d v="2015-10-06T00:00:00"/>
    <d v="2015-10-23T00:00:00"/>
    <s v="C521500"/>
    <s v="?"/>
    <m/>
    <m/>
    <m/>
    <n v="2.7"/>
    <m/>
    <m/>
    <m/>
    <m/>
    <m/>
    <x v="2"/>
    <n v="0"/>
    <x v="1"/>
    <m/>
    <m/>
    <m/>
    <s v="clouzed1"/>
    <m/>
    <s v="M"/>
    <m/>
    <d v="2015-10-23T00:00:00"/>
    <m/>
    <m/>
    <x v="0"/>
    <m/>
  </r>
  <r>
    <s v="F0073057"/>
    <s v="TRESCAL"/>
    <m/>
    <s v="OA"/>
    <n v="6"/>
    <s v="VERIF CMD02"/>
    <m/>
    <d v="2015-10-22T00:00:00"/>
    <d v="2015-10-22T00:00:00"/>
    <n v="1"/>
    <m/>
    <m/>
    <n v="0"/>
    <n v="2"/>
    <n v="2"/>
    <n v="28"/>
    <n v="28"/>
    <n v="0"/>
    <s v="?"/>
    <m/>
    <m/>
    <s v="?"/>
    <d v="2015-10-21T00:00:00"/>
    <d v="2015-10-22T00:00:00"/>
    <m/>
    <s v="?"/>
    <m/>
    <m/>
    <m/>
    <n v="14"/>
    <m/>
    <m/>
    <m/>
    <m/>
    <m/>
    <x v="6"/>
    <n v="0"/>
    <x v="1"/>
    <m/>
    <m/>
    <m/>
    <s v="clerjem1"/>
    <m/>
    <s v="M"/>
    <m/>
    <d v="2015-10-22T00:00:00"/>
    <m/>
    <m/>
    <x v="0"/>
    <m/>
  </r>
  <r>
    <s v="F0088470"/>
    <s v="RENAULT ST CHRISTOPHE"/>
    <m/>
    <s v="OA"/>
    <n v="2"/>
    <s v="baguette panneau"/>
    <m/>
    <d v="2015-09-23T00:00:00"/>
    <d v="2015-09-23T00:00:00"/>
    <n v="1"/>
    <m/>
    <m/>
    <n v="0"/>
    <n v="1"/>
    <n v="1"/>
    <n v="29.8826"/>
    <n v="29.8826"/>
    <n v="0"/>
    <s v="?"/>
    <m/>
    <m/>
    <s v="?"/>
    <d v="2015-09-23T00:00:00"/>
    <d v="2015-09-23T00:00:00"/>
    <m/>
    <s v="?"/>
    <m/>
    <m/>
    <m/>
    <n v="31.79"/>
    <m/>
    <m/>
    <m/>
    <m/>
    <m/>
    <x v="6"/>
    <n v="0"/>
    <x v="0"/>
    <m/>
    <m/>
    <m/>
    <s v="clouzed1"/>
    <m/>
    <s v="M"/>
    <m/>
    <d v="2015-09-23T00:00:00"/>
    <m/>
    <m/>
    <x v="0"/>
    <m/>
  </r>
  <r>
    <s v="F0048745"/>
    <s v="FORM-EDIT"/>
    <m/>
    <s v="OA"/>
    <n v="6"/>
    <s v="LOT ETIQUETTES"/>
    <m/>
    <d v="2015-10-05T00:00:00"/>
    <d v="2015-10-05T00:00:00"/>
    <n v="1"/>
    <m/>
    <m/>
    <n v="0"/>
    <n v="4"/>
    <n v="3"/>
    <n v="30"/>
    <n v="30"/>
    <n v="0"/>
    <s v="?"/>
    <m/>
    <m/>
    <s v="?"/>
    <d v="2015-09-24T00:00:00"/>
    <d v="2015-10-05T00:00:00"/>
    <m/>
    <s v="?"/>
    <m/>
    <m/>
    <m/>
    <n v="10"/>
    <m/>
    <m/>
    <m/>
    <m/>
    <m/>
    <x v="7"/>
    <n v="0"/>
    <x v="0"/>
    <m/>
    <m/>
    <m/>
    <s v="clouzed1"/>
    <m/>
    <s v="M"/>
    <m/>
    <d v="2015-10-05T00:00:00"/>
    <m/>
    <m/>
    <x v="0"/>
    <m/>
  </r>
  <r>
    <s v="F0055617"/>
    <s v="HALECO"/>
    <m/>
    <s v="OA"/>
    <n v="4"/>
    <s v="BAC SEPARATEUR"/>
    <m/>
    <d v="2015-10-21T00:00:00"/>
    <d v="2015-10-21T00:00:00"/>
    <n v="1"/>
    <m/>
    <m/>
    <n v="0"/>
    <n v="5"/>
    <n v="5"/>
    <n v="31.5"/>
    <n v="31.5"/>
    <n v="0"/>
    <s v="?"/>
    <m/>
    <m/>
    <s v="?"/>
    <d v="2015-10-13T00:00:00"/>
    <d v="2015-10-21T00:00:00"/>
    <n v="50199579"/>
    <s v="?"/>
    <m/>
    <m/>
    <m/>
    <n v="7"/>
    <m/>
    <m/>
    <m/>
    <m/>
    <m/>
    <x v="1"/>
    <n v="0"/>
    <x v="0"/>
    <m/>
    <m/>
    <m/>
    <s v="clerjem1"/>
    <m/>
    <s v="M"/>
    <m/>
    <d v="2015-10-21T00:00:00"/>
    <m/>
    <m/>
    <x v="0"/>
    <m/>
  </r>
  <r>
    <s v="F0073057"/>
    <s v="TRESCAL"/>
    <m/>
    <s v="OA"/>
    <n v="5"/>
    <s v="VERIF TLD05"/>
    <m/>
    <d v="2015-10-22T00:00:00"/>
    <d v="2015-10-22T00:00:00"/>
    <n v="1"/>
    <m/>
    <m/>
    <n v="0"/>
    <n v="2"/>
    <n v="2"/>
    <n v="32.4"/>
    <n v="32.4"/>
    <n v="0"/>
    <s v="?"/>
    <m/>
    <m/>
    <s v="?"/>
    <d v="2015-10-21T00:00:00"/>
    <d v="2015-10-22T00:00:00"/>
    <m/>
    <s v="?"/>
    <m/>
    <m/>
    <m/>
    <n v="16.2"/>
    <m/>
    <m/>
    <m/>
    <m/>
    <m/>
    <x v="6"/>
    <n v="0"/>
    <x v="1"/>
    <m/>
    <m/>
    <m/>
    <s v="clerjem1"/>
    <m/>
    <s v="M"/>
    <m/>
    <d v="2015-10-22T00:00:00"/>
    <m/>
    <m/>
    <x v="0"/>
    <m/>
  </r>
  <r>
    <s v="F0073057"/>
    <s v="TRESCAL"/>
    <m/>
    <s v="OA"/>
    <n v="3"/>
    <s v="VEIF TFD01"/>
    <m/>
    <d v="2015-10-22T00:00:00"/>
    <d v="2015-10-22T00:00:00"/>
    <n v="1"/>
    <m/>
    <m/>
    <n v="0"/>
    <n v="3"/>
    <n v="3"/>
    <n v="33"/>
    <n v="33"/>
    <n v="0"/>
    <s v="?"/>
    <m/>
    <m/>
    <s v="?"/>
    <d v="2015-10-21T00:00:00"/>
    <d v="2015-10-22T00:00:00"/>
    <m/>
    <s v="?"/>
    <m/>
    <m/>
    <m/>
    <n v="11"/>
    <m/>
    <m/>
    <m/>
    <m/>
    <m/>
    <x v="6"/>
    <n v="0"/>
    <x v="1"/>
    <m/>
    <m/>
    <m/>
    <s v="clerjem1"/>
    <m/>
    <s v="M"/>
    <m/>
    <d v="2015-10-22T00:00:00"/>
    <m/>
    <m/>
    <x v="0"/>
    <m/>
  </r>
  <r>
    <s v="F0082248"/>
    <s v="PRECITOOL - OUTIMAT"/>
    <m/>
    <s v="OA"/>
    <n v="3"/>
    <s v="PLAQUETTE"/>
    <m/>
    <d v="2015-10-19T00:00:00"/>
    <d v="2015-10-19T00:00:00"/>
    <n v="1"/>
    <m/>
    <m/>
    <n v="1"/>
    <n v="5"/>
    <n v="2"/>
    <n v="34.951999999999998"/>
    <n v="34.951999999999998"/>
    <n v="0"/>
    <s v="?"/>
    <m/>
    <m/>
    <s v="?"/>
    <d v="2015-10-07T00:00:00"/>
    <d v="2015-10-19T00:00:00"/>
    <n v="15100874"/>
    <s v="?"/>
    <m/>
    <m/>
    <m/>
    <n v="20.56"/>
    <m/>
    <m/>
    <m/>
    <m/>
    <m/>
    <x v="2"/>
    <n v="0"/>
    <x v="1"/>
    <m/>
    <m/>
    <m/>
    <s v="clouzed1"/>
    <m/>
    <s v="M"/>
    <m/>
    <d v="2015-10-19T00:00:00"/>
    <m/>
    <m/>
    <x v="0"/>
    <m/>
  </r>
  <r>
    <s v="F0090010"/>
    <s v="SECOF"/>
    <m/>
    <s v="OA"/>
    <n v="5"/>
    <s v="POCHETTE A PLASTI"/>
    <m/>
    <d v="2015-09-21T00:00:00"/>
    <d v="2015-09-21T00:00:00"/>
    <n v="1"/>
    <m/>
    <m/>
    <n v="0"/>
    <n v="1"/>
    <n v="1"/>
    <n v="37.25"/>
    <n v="37.25"/>
    <n v="0"/>
    <s v="?"/>
    <m/>
    <m/>
    <s v="?"/>
    <d v="2015-09-14T00:00:00"/>
    <d v="2015-09-21T00:00:00"/>
    <s v="att remplacemen"/>
    <s v="?"/>
    <m/>
    <m/>
    <s v="UN"/>
    <n v="37.25"/>
    <m/>
    <m/>
    <m/>
    <m/>
    <m/>
    <x v="3"/>
    <n v="0"/>
    <x v="1"/>
    <m/>
    <m/>
    <m/>
    <s v="clouzed1"/>
    <m/>
    <s v="M"/>
    <m/>
    <d v="2015-09-21T00:00:00"/>
    <m/>
    <m/>
    <x v="0"/>
    <m/>
  </r>
  <r>
    <s v="F0073990"/>
    <s v="MJB"/>
    <m/>
    <s v="DA"/>
    <n v="3"/>
    <s v="TRANSPORT"/>
    <m/>
    <d v="2015-11-16T00:00:00"/>
    <d v="2015-11-16T00:00:00"/>
    <n v="1"/>
    <m/>
    <m/>
    <n v="0"/>
    <n v="1"/>
    <n v="1"/>
    <n v="38.5"/>
    <n v="38.5"/>
    <n v="0"/>
    <s v="?"/>
    <m/>
    <m/>
    <s v="?"/>
    <d v="2015-10-27T00:00:00"/>
    <d v="2015-11-16T00:00:00"/>
    <m/>
    <s v="?"/>
    <m/>
    <m/>
    <s v="UN"/>
    <n v="38.5"/>
    <m/>
    <m/>
    <m/>
    <m/>
    <m/>
    <x v="4"/>
    <n v="0"/>
    <x v="1"/>
    <m/>
    <m/>
    <s v="jametk1"/>
    <s v="clouzed1"/>
    <m/>
    <s v="M"/>
    <m/>
    <d v="2015-11-16T00:00:00"/>
    <m/>
    <m/>
    <x v="0"/>
    <m/>
  </r>
  <r>
    <s v="F0050062"/>
    <s v="FTI"/>
    <m/>
    <s v="OA"/>
    <n v="14"/>
    <s v="PEDALE DE COMMANDE"/>
    <m/>
    <d v="2015-10-12T00:00:00"/>
    <d v="2015-10-12T00:00:00"/>
    <n v="1"/>
    <m/>
    <m/>
    <n v="0"/>
    <n v="1"/>
    <n v="1"/>
    <n v="38.700000000000003"/>
    <n v="38.700000000000003"/>
    <n v="0"/>
    <s v="?"/>
    <m/>
    <m/>
    <s v="?"/>
    <d v="2015-09-30T00:00:00"/>
    <d v="2015-10-12T00:00:00"/>
    <m/>
    <s v="?"/>
    <m/>
    <m/>
    <m/>
    <n v="38.700000000000003"/>
    <m/>
    <m/>
    <m/>
    <s v="NI1690AB"/>
    <m/>
    <x v="8"/>
    <n v="0"/>
    <x v="1"/>
    <m/>
    <m/>
    <m/>
    <s v="clouzed1"/>
    <m/>
    <s v="M"/>
    <m/>
    <d v="2015-10-12T00:00:00"/>
    <m/>
    <m/>
    <x v="0"/>
    <m/>
  </r>
  <r>
    <s v="F0072101"/>
    <s v="MADSOFT"/>
    <m/>
    <s v="OA"/>
    <n v="2"/>
    <s v="FRAIS DE PORT"/>
    <m/>
    <d v="2015-10-05T00:00:00"/>
    <d v="2015-10-05T00:00:00"/>
    <n v="1"/>
    <m/>
    <m/>
    <n v="0"/>
    <n v="1"/>
    <n v="1"/>
    <n v="39"/>
    <n v="39"/>
    <n v="0"/>
    <s v="?"/>
    <m/>
    <m/>
    <s v="?"/>
    <d v="2015-09-24T00:00:00"/>
    <d v="2015-10-05T00:00:00"/>
    <m/>
    <s v="?"/>
    <m/>
    <m/>
    <m/>
    <n v="39"/>
    <m/>
    <m/>
    <m/>
    <s v="NI1853AA"/>
    <m/>
    <x v="9"/>
    <n v="0"/>
    <x v="0"/>
    <m/>
    <m/>
    <m/>
    <s v="clouzed1"/>
    <m/>
    <s v="M"/>
    <m/>
    <d v="2015-10-05T00:00:00"/>
    <m/>
    <m/>
    <x v="0"/>
    <m/>
  </r>
  <r>
    <s v="F0088470"/>
    <s v="RENAULT ST CHRISTOPHE"/>
    <m/>
    <s v="OA"/>
    <n v="1"/>
    <s v="Feu position"/>
    <m/>
    <d v="2015-09-23T00:00:00"/>
    <d v="2015-09-23T00:00:00"/>
    <n v="1"/>
    <m/>
    <m/>
    <n v="0"/>
    <n v="1"/>
    <n v="1"/>
    <n v="40.213500000000003"/>
    <n v="40.213500000000003"/>
    <n v="0"/>
    <s v="?"/>
    <m/>
    <m/>
    <s v="?"/>
    <d v="2015-09-23T00:00:00"/>
    <d v="2015-09-23T00:00:00"/>
    <m/>
    <s v="?"/>
    <m/>
    <m/>
    <m/>
    <n v="47.31"/>
    <m/>
    <m/>
    <m/>
    <m/>
    <m/>
    <x v="6"/>
    <n v="0"/>
    <x v="0"/>
    <m/>
    <m/>
    <m/>
    <s v="clouzed1"/>
    <m/>
    <s v="M"/>
    <m/>
    <d v="2015-09-23T00:00:00"/>
    <m/>
    <m/>
    <x v="0"/>
    <m/>
  </r>
  <r>
    <s v="F0071609"/>
    <s v="MARPOSS"/>
    <m/>
    <s v="DA"/>
    <n v="1"/>
    <s v="Tampon lisse dble"/>
    <m/>
    <d v="2015-11-03T00:00:00"/>
    <d v="2015-11-03T00:00:00"/>
    <n v="1"/>
    <m/>
    <m/>
    <n v="0"/>
    <n v="1"/>
    <n v="1"/>
    <n v="47"/>
    <n v="47"/>
    <n v="0"/>
    <s v="?"/>
    <m/>
    <m/>
    <s v="?"/>
    <d v="2015-10-29T00:00:00"/>
    <d v="2015-11-03T00:00:00"/>
    <m/>
    <s v="?"/>
    <m/>
    <m/>
    <m/>
    <n v="47"/>
    <m/>
    <m/>
    <m/>
    <m/>
    <m/>
    <x v="1"/>
    <n v="0"/>
    <x v="1"/>
    <m/>
    <m/>
    <s v="jametk1"/>
    <s v="clerjem1"/>
    <m/>
    <s v="M"/>
    <m/>
    <d v="2015-11-03T00:00:00"/>
    <m/>
    <m/>
    <x v="0"/>
    <m/>
  </r>
  <r>
    <s v="F0045535"/>
    <s v="SRPO/ECO"/>
    <m/>
    <s v="DA"/>
    <n v="2"/>
    <s v="CHASSIS"/>
    <m/>
    <d v="2015-11-03T00:00:00"/>
    <d v="2015-11-03T00:00:00"/>
    <n v="1"/>
    <m/>
    <m/>
    <n v="0"/>
    <n v="2"/>
    <n v="2"/>
    <n v="48.295400000000001"/>
    <n v="48.295400000000001"/>
    <n v="0"/>
    <s v="?"/>
    <m/>
    <m/>
    <s v="?"/>
    <d v="2015-10-28T00:00:00"/>
    <d v="2015-11-03T00:00:00"/>
    <m/>
    <s v="?"/>
    <m/>
    <m/>
    <m/>
    <n v="24.1477"/>
    <m/>
    <m/>
    <m/>
    <m/>
    <m/>
    <x v="1"/>
    <n v="0"/>
    <x v="1"/>
    <m/>
    <m/>
    <m/>
    <s v="jametk1"/>
    <m/>
    <s v="M"/>
    <m/>
    <d v="2015-11-03T00:00:00"/>
    <m/>
    <m/>
    <x v="0"/>
    <m/>
  </r>
  <r>
    <s v="F0094195"/>
    <s v="TERRADE"/>
    <s v="C4UMRREL"/>
    <s v="OA"/>
    <n v="1"/>
    <s v="LAME"/>
    <m/>
    <d v="2015-11-02T00:00:00"/>
    <d v="2015-11-02T00:00:00"/>
    <n v="1"/>
    <m/>
    <m/>
    <n v="0"/>
    <n v="1"/>
    <n v="1"/>
    <n v="54.6"/>
    <n v="54.6"/>
    <n v="0"/>
    <s v="?"/>
    <m/>
    <m/>
    <s v="?"/>
    <d v="2015-10-29T00:00:00"/>
    <d v="2015-11-02T00:00:00"/>
    <m/>
    <s v="?"/>
    <m/>
    <m/>
    <m/>
    <n v="54.6"/>
    <m/>
    <m/>
    <m/>
    <m/>
    <m/>
    <x v="2"/>
    <n v="0"/>
    <x v="1"/>
    <m/>
    <m/>
    <s v="pougetn1"/>
    <s v="clouzed1"/>
    <m/>
    <s v="M"/>
    <m/>
    <d v="2015-11-02T00:00:00"/>
    <m/>
    <m/>
    <x v="0"/>
    <m/>
  </r>
  <r>
    <s v="F0075889"/>
    <s v="NATPRO"/>
    <m/>
    <s v="OA"/>
    <n v="1"/>
    <s v="CORBEILLE METAL"/>
    <m/>
    <d v="2015-10-28T00:00:00"/>
    <d v="2015-10-28T00:00:00"/>
    <n v="1"/>
    <m/>
    <m/>
    <n v="0"/>
    <n v="2"/>
    <n v="2"/>
    <n v="64.8"/>
    <n v="64.8"/>
    <n v="0"/>
    <s v="?"/>
    <m/>
    <m/>
    <s v="?"/>
    <d v="2015-10-19T00:00:00"/>
    <d v="2015-10-23T00:00:00"/>
    <s v="CDE0027583"/>
    <s v="?"/>
    <m/>
    <m/>
    <m/>
    <n v="36"/>
    <m/>
    <m/>
    <m/>
    <m/>
    <m/>
    <x v="5"/>
    <n v="0"/>
    <x v="0"/>
    <m/>
    <m/>
    <m/>
    <s v="clerjem1"/>
    <m/>
    <s v="M"/>
    <m/>
    <d v="2015-10-28T00:00:00"/>
    <m/>
    <m/>
    <x v="0"/>
    <m/>
  </r>
  <r>
    <s v="F0050062"/>
    <s v="FTI"/>
    <m/>
    <s v="OA"/>
    <n v="3"/>
    <s v="axe fixation bross"/>
    <m/>
    <d v="2015-10-05T00:00:00"/>
    <d v="2015-10-05T00:00:00"/>
    <n v="1"/>
    <m/>
    <m/>
    <n v="0"/>
    <n v="5"/>
    <n v="5"/>
    <n v="65.3"/>
    <n v="65.3"/>
    <n v="0"/>
    <s v="?"/>
    <m/>
    <m/>
    <s v="?"/>
    <d v="2015-09-30T00:00:00"/>
    <d v="2015-09-30T00:00:00"/>
    <s v="C518769"/>
    <s v="?"/>
    <m/>
    <m/>
    <s v="UN"/>
    <n v="13.06"/>
    <m/>
    <m/>
    <m/>
    <m/>
    <m/>
    <x v="1"/>
    <n v="0"/>
    <x v="1"/>
    <m/>
    <m/>
    <m/>
    <s v="clouzed1"/>
    <m/>
    <s v="M"/>
    <m/>
    <d v="2015-10-05T00:00:00"/>
    <m/>
    <m/>
    <x v="0"/>
    <m/>
  </r>
  <r>
    <s v="F0090010"/>
    <s v="SECOF"/>
    <m/>
    <s v="OA"/>
    <n v="1"/>
    <s v="CLASSEUR BLANC"/>
    <m/>
    <d v="2015-10-12T00:00:00"/>
    <d v="2015-10-12T00:00:00"/>
    <n v="1"/>
    <m/>
    <m/>
    <n v="0"/>
    <n v="30"/>
    <n v="30"/>
    <n v="67.8"/>
    <n v="67.8"/>
    <n v="0"/>
    <s v="?"/>
    <m/>
    <m/>
    <s v="?"/>
    <d v="2015-09-14T00:00:00"/>
    <d v="2015-10-12T00:00:00"/>
    <s v="AR"/>
    <s v="?"/>
    <m/>
    <m/>
    <s v="UN"/>
    <n v="2.2599999999999998"/>
    <m/>
    <m/>
    <m/>
    <m/>
    <m/>
    <x v="10"/>
    <n v="0"/>
    <x v="1"/>
    <m/>
    <m/>
    <m/>
    <s v="clouzed1"/>
    <m/>
    <s v="M"/>
    <m/>
    <d v="2015-10-12T00:00:00"/>
    <m/>
    <m/>
    <x v="0"/>
    <m/>
  </r>
  <r>
    <s v="F0056391"/>
    <s v="METATHERM (TERMI CENTRE)"/>
    <m/>
    <s v="OA"/>
    <n v="1"/>
    <s v="FORFAIT TREMPE"/>
    <m/>
    <d v="2015-11-13T00:00:00"/>
    <d v="2015-11-13T00:00:00"/>
    <n v="1"/>
    <m/>
    <m/>
    <n v="0"/>
    <n v="1"/>
    <n v="1"/>
    <n v="68.66"/>
    <n v="68.66"/>
    <n v="0"/>
    <s v="?"/>
    <m/>
    <m/>
    <s v="?"/>
    <d v="2015-10-28T00:00:00"/>
    <d v="2015-11-13T00:00:00"/>
    <m/>
    <s v="?"/>
    <m/>
    <m/>
    <s v="UN"/>
    <n v="68.66"/>
    <m/>
    <m/>
    <m/>
    <m/>
    <m/>
    <x v="11"/>
    <n v="0"/>
    <x v="1"/>
    <m/>
    <m/>
    <m/>
    <s v="clerjem1"/>
    <m/>
    <s v="M"/>
    <m/>
    <d v="2015-11-13T00:00:00"/>
    <m/>
    <m/>
    <x v="0"/>
    <m/>
  </r>
  <r>
    <s v="F0094195"/>
    <s v="TERRADE"/>
    <s v="C4UMRREL"/>
    <s v="OA"/>
    <n v="2"/>
    <s v="FORET"/>
    <m/>
    <d v="2015-11-02T00:00:00"/>
    <d v="2015-11-02T00:00:00"/>
    <n v="1"/>
    <m/>
    <m/>
    <n v="0"/>
    <n v="1"/>
    <n v="1"/>
    <n v="75.349999999999994"/>
    <n v="75.349999999999994"/>
    <n v="0"/>
    <s v="?"/>
    <m/>
    <m/>
    <s v="?"/>
    <d v="2015-10-29T00:00:00"/>
    <d v="2015-11-02T00:00:00"/>
    <m/>
    <s v="?"/>
    <m/>
    <m/>
    <m/>
    <n v="75.349999999999994"/>
    <m/>
    <m/>
    <m/>
    <m/>
    <m/>
    <x v="2"/>
    <n v="0"/>
    <x v="1"/>
    <m/>
    <m/>
    <s v="pougetn1"/>
    <s v="clouzed1"/>
    <m/>
    <s v="M"/>
    <m/>
    <d v="2015-11-02T00:00:00"/>
    <m/>
    <m/>
    <x v="0"/>
    <m/>
  </r>
  <r>
    <s v="F0047990"/>
    <s v="OREFI OREXAD"/>
    <s v="X3PFDIVB"/>
    <s v="OA"/>
    <n v="3"/>
    <s v="CHAUSSURES ABEBA"/>
    <m/>
    <d v="2015-11-09T00:00:00"/>
    <d v="2015-11-09T00:00:00"/>
    <n v="1"/>
    <m/>
    <m/>
    <n v="2"/>
    <n v="1"/>
    <n v="1"/>
    <n v="75.91"/>
    <n v="75.91"/>
    <n v="0"/>
    <s v="?"/>
    <m/>
    <m/>
    <s v="?"/>
    <d v="2015-10-06T00:00:00"/>
    <d v="2015-10-20T00:00:00"/>
    <s v="RETOUR CYRIL"/>
    <s v="?"/>
    <m/>
    <m/>
    <m/>
    <n v="75.91"/>
    <m/>
    <m/>
    <m/>
    <m/>
    <m/>
    <x v="12"/>
    <n v="0"/>
    <x v="1"/>
    <m/>
    <m/>
    <s v="amrim1"/>
    <s v="clouzed1"/>
    <m/>
    <s v="M"/>
    <m/>
    <d v="2015-11-09T00:00:00"/>
    <m/>
    <m/>
    <x v="0"/>
    <m/>
  </r>
  <r>
    <s v="F0071609"/>
    <s v="MARPOSS"/>
    <m/>
    <s v="DA"/>
    <n v="2"/>
    <s v="Tampon fileté dble"/>
    <m/>
    <d v="2015-11-03T00:00:00"/>
    <d v="2015-11-03T00:00:00"/>
    <n v="1"/>
    <m/>
    <m/>
    <n v="0"/>
    <n v="1"/>
    <n v="1"/>
    <n v="82"/>
    <n v="82"/>
    <n v="0"/>
    <s v="?"/>
    <m/>
    <m/>
    <s v="?"/>
    <d v="2015-10-29T00:00:00"/>
    <d v="2015-11-03T00:00:00"/>
    <m/>
    <s v="?"/>
    <m/>
    <m/>
    <m/>
    <n v="82"/>
    <m/>
    <m/>
    <m/>
    <m/>
    <m/>
    <x v="1"/>
    <n v="0"/>
    <x v="1"/>
    <m/>
    <m/>
    <s v="jametk1"/>
    <s v="clerjem1"/>
    <m/>
    <s v="M"/>
    <m/>
    <d v="2015-11-03T00:00:00"/>
    <m/>
    <m/>
    <x v="0"/>
    <m/>
  </r>
  <r>
    <s v="F0090010"/>
    <s v="SECOF"/>
    <m/>
    <s v="OA"/>
    <n v="1"/>
    <s v="CLASSEUR A4 BLANC"/>
    <m/>
    <d v="2015-11-16T00:00:00"/>
    <d v="2015-11-16T00:00:00"/>
    <n v="1"/>
    <m/>
    <m/>
    <n v="0"/>
    <n v="30"/>
    <n v="30"/>
    <n v="82.5"/>
    <n v="82.5"/>
    <n v="0"/>
    <s v="?"/>
    <m/>
    <m/>
    <s v="?"/>
    <d v="2015-10-28T00:00:00"/>
    <d v="2015-11-16T00:00:00"/>
    <m/>
    <s v="?"/>
    <m/>
    <m/>
    <s v="UN"/>
    <n v="2.75"/>
    <m/>
    <m/>
    <m/>
    <m/>
    <m/>
    <x v="3"/>
    <n v="0"/>
    <x v="1"/>
    <m/>
    <m/>
    <m/>
    <s v="clouzed1"/>
    <m/>
    <s v="M"/>
    <m/>
    <d v="2015-11-16T00:00:00"/>
    <m/>
    <m/>
    <x v="0"/>
    <m/>
  </r>
  <r>
    <s v="F0050062"/>
    <s v="FTI"/>
    <m/>
    <s v="OA"/>
    <n v="8"/>
    <s v="FRAISE Ø6"/>
    <m/>
    <d v="2015-10-23T00:00:00"/>
    <d v="2015-10-23T00:00:00"/>
    <n v="1"/>
    <m/>
    <m/>
    <n v="0"/>
    <n v="2"/>
    <n v="2"/>
    <n v="85.2"/>
    <n v="85.2"/>
    <n v="0"/>
    <s v="?"/>
    <m/>
    <m/>
    <s v="?"/>
    <d v="2015-10-06T00:00:00"/>
    <d v="2015-10-23T00:00:00"/>
    <s v="C521500"/>
    <s v="?"/>
    <m/>
    <m/>
    <m/>
    <n v="42.6"/>
    <m/>
    <m/>
    <m/>
    <m/>
    <m/>
    <x v="2"/>
    <n v="0"/>
    <x v="1"/>
    <m/>
    <m/>
    <m/>
    <s v="clouzed1"/>
    <m/>
    <s v="M"/>
    <m/>
    <d v="2015-10-23T00:00:00"/>
    <m/>
    <m/>
    <x v="0"/>
    <m/>
  </r>
  <r>
    <s v="F0045535"/>
    <s v="SRPO/ECO"/>
    <m/>
    <s v="DA"/>
    <n v="4"/>
    <s v="RELAIS"/>
    <m/>
    <d v="2015-11-03T00:00:00"/>
    <d v="2015-11-03T00:00:00"/>
    <n v="1"/>
    <m/>
    <m/>
    <n v="0"/>
    <n v="2"/>
    <n v="2"/>
    <n v="91.563999999999993"/>
    <n v="91.563999999999993"/>
    <n v="0"/>
    <s v="?"/>
    <m/>
    <m/>
    <s v="?"/>
    <d v="2015-10-28T00:00:00"/>
    <d v="2015-11-03T00:00:00"/>
    <m/>
    <s v="?"/>
    <m/>
    <m/>
    <m/>
    <n v="45.781999999999996"/>
    <m/>
    <m/>
    <m/>
    <m/>
    <m/>
    <x v="1"/>
    <n v="0"/>
    <x v="1"/>
    <m/>
    <m/>
    <m/>
    <s v="jametk1"/>
    <m/>
    <s v="M"/>
    <m/>
    <d v="2015-11-03T00:00:00"/>
    <m/>
    <m/>
    <x v="0"/>
    <m/>
  </r>
  <r>
    <s v="F0043499"/>
    <s v="DORISE  SAS"/>
    <m/>
    <s v="DA"/>
    <n v="1"/>
    <s v="ELECTRO-VANNE"/>
    <m/>
    <d v="2015-11-06T00:00:00"/>
    <d v="2015-11-06T00:00:00"/>
    <n v="1"/>
    <m/>
    <m/>
    <n v="0"/>
    <n v="1"/>
    <n v="1"/>
    <n v="91.57"/>
    <n v="91.57"/>
    <n v="0"/>
    <s v="?"/>
    <m/>
    <m/>
    <s v="?"/>
    <d v="2015-10-29T00:00:00"/>
    <d v="2015-11-06T00:00:00"/>
    <m/>
    <s v="?"/>
    <m/>
    <m/>
    <m/>
    <n v="91.57"/>
    <m/>
    <m/>
    <m/>
    <m/>
    <m/>
    <x v="1"/>
    <n v="0"/>
    <x v="1"/>
    <m/>
    <m/>
    <m/>
    <s v="jametk1"/>
    <m/>
    <s v="M"/>
    <m/>
    <d v="2015-11-06T00:00:00"/>
    <m/>
    <m/>
    <x v="0"/>
    <m/>
  </r>
  <r>
    <s v="F0050062"/>
    <s v="FTI"/>
    <m/>
    <s v="OA"/>
    <n v="15"/>
    <s v="ADAPTATEUR PEDALE"/>
    <m/>
    <d v="2015-10-12T00:00:00"/>
    <d v="2015-10-12T00:00:00"/>
    <n v="1"/>
    <m/>
    <m/>
    <n v="0"/>
    <n v="1"/>
    <n v="1"/>
    <n v="91.8"/>
    <n v="91.8"/>
    <n v="0"/>
    <s v="?"/>
    <m/>
    <m/>
    <s v="?"/>
    <d v="2015-09-30T00:00:00"/>
    <d v="2015-10-12T00:00:00"/>
    <m/>
    <s v="?"/>
    <m/>
    <m/>
    <m/>
    <n v="91.8"/>
    <m/>
    <m/>
    <m/>
    <s v="NI1690AB"/>
    <m/>
    <x v="8"/>
    <n v="0"/>
    <x v="1"/>
    <m/>
    <m/>
    <m/>
    <s v="clouzed1"/>
    <m/>
    <s v="M"/>
    <m/>
    <d v="2015-10-12T00:00:00"/>
    <m/>
    <m/>
    <x v="0"/>
    <m/>
  </r>
  <r>
    <s v="F0050062"/>
    <s v="FTI"/>
    <m/>
    <s v="OA"/>
    <n v="12"/>
    <s v="CABLE DIGIMATIC US"/>
    <m/>
    <d v="2015-10-12T00:00:00"/>
    <d v="2015-10-12T00:00:00"/>
    <n v="1"/>
    <m/>
    <m/>
    <n v="0"/>
    <n v="1"/>
    <n v="1"/>
    <n v="97.81"/>
    <n v="97.81"/>
    <n v="0"/>
    <s v="?"/>
    <m/>
    <m/>
    <s v="?"/>
    <d v="2015-09-30T00:00:00"/>
    <d v="2015-10-12T00:00:00"/>
    <m/>
    <s v="?"/>
    <m/>
    <m/>
    <m/>
    <n v="97.81"/>
    <m/>
    <m/>
    <m/>
    <s v="NI1690AB"/>
    <m/>
    <x v="8"/>
    <n v="0"/>
    <x v="1"/>
    <m/>
    <m/>
    <m/>
    <s v="clouzed1"/>
    <m/>
    <s v="M"/>
    <m/>
    <d v="2015-10-12T00:00:00"/>
    <m/>
    <m/>
    <x v="0"/>
    <m/>
  </r>
  <r>
    <s v="F0018588"/>
    <s v="HORN_BRIE_"/>
    <m/>
    <s v="DA"/>
    <n v="1"/>
    <s v="PORTE OUTIL"/>
    <m/>
    <d v="2015-10-30T00:00:00"/>
    <d v="2015-10-30T00:00:00"/>
    <n v="1"/>
    <m/>
    <m/>
    <n v="0"/>
    <n v="1"/>
    <n v="1"/>
    <n v="99.176000000000002"/>
    <n v="99.176000000000002"/>
    <n v="0"/>
    <s v="?"/>
    <m/>
    <m/>
    <s v="?"/>
    <d v="2015-10-28T00:00:00"/>
    <d v="2015-10-30T00:00:00"/>
    <m/>
    <s v="?"/>
    <m/>
    <m/>
    <m/>
    <n v="123.97"/>
    <m/>
    <m/>
    <m/>
    <m/>
    <m/>
    <x v="1"/>
    <n v="0"/>
    <x v="1"/>
    <m/>
    <m/>
    <m/>
    <s v="clouzed1"/>
    <m/>
    <s v="M"/>
    <m/>
    <d v="2015-10-30T00:00:00"/>
    <m/>
    <m/>
    <x v="0"/>
    <m/>
  </r>
  <r>
    <s v="F0047990"/>
    <s v="OREFI OREXAD"/>
    <s v="X3PFDIVB"/>
    <s v="OA"/>
    <n v="1"/>
    <s v="CREME"/>
    <m/>
    <d v="2015-11-23T00:00:00"/>
    <d v="2015-11-23T00:00:00"/>
    <n v="1"/>
    <m/>
    <m/>
    <n v="0"/>
    <n v="20"/>
    <n v="20"/>
    <n v="100.8"/>
    <n v="100.8"/>
    <n v="0"/>
    <s v="?"/>
    <m/>
    <m/>
    <s v="?"/>
    <d v="2015-10-29T00:00:00"/>
    <d v="2015-11-04T00:00:00"/>
    <s v=" 7842499/1"/>
    <s v="?"/>
    <m/>
    <m/>
    <m/>
    <n v="5.04"/>
    <m/>
    <m/>
    <m/>
    <m/>
    <m/>
    <x v="1"/>
    <n v="0"/>
    <x v="1"/>
    <m/>
    <m/>
    <s v="amrim1"/>
    <s v="clouzed1"/>
    <m/>
    <s v="M"/>
    <m/>
    <d v="2015-11-23T00:00:00"/>
    <m/>
    <m/>
    <x v="0"/>
    <m/>
  </r>
  <r>
    <s v="F0050062"/>
    <s v="FTI"/>
    <m/>
    <s v="OA"/>
    <n v="7"/>
    <s v="CABLE DIGIMATIC US"/>
    <m/>
    <d v="2015-10-12T00:00:00"/>
    <d v="2015-10-12T00:00:00"/>
    <n v="1"/>
    <m/>
    <m/>
    <n v="0"/>
    <n v="1"/>
    <n v="1"/>
    <n v="100.97"/>
    <n v="100.97"/>
    <n v="0"/>
    <s v="?"/>
    <m/>
    <m/>
    <s v="?"/>
    <d v="2015-09-30T00:00:00"/>
    <d v="2015-10-12T00:00:00"/>
    <m/>
    <s v="?"/>
    <m/>
    <m/>
    <m/>
    <n v="100.97"/>
    <m/>
    <m/>
    <m/>
    <s v="NI1690AB"/>
    <m/>
    <x v="8"/>
    <n v="0"/>
    <x v="1"/>
    <m/>
    <m/>
    <m/>
    <s v="clouzed1"/>
    <m/>
    <s v="M"/>
    <m/>
    <d v="2015-10-12T00:00:00"/>
    <m/>
    <m/>
    <x v="0"/>
    <m/>
  </r>
  <r>
    <s v="F0038591"/>
    <s v="CONDI ATLANTIQUE"/>
    <m/>
    <s v="OA"/>
    <n v="2"/>
    <s v="OPTION PALETTE"/>
    <m/>
    <d v="2015-11-16T00:00:00"/>
    <d v="2015-11-16T00:00:00"/>
    <n v="1"/>
    <m/>
    <m/>
    <n v="0"/>
    <n v="5"/>
    <n v="5"/>
    <n v="101"/>
    <n v="101"/>
    <n v="0"/>
    <s v="?"/>
    <m/>
    <m/>
    <s v="?"/>
    <d v="2015-10-20T00:00:00"/>
    <d v="2015-10-26T00:00:00"/>
    <d v="2015-10-26T00:00:00"/>
    <s v="?"/>
    <m/>
    <m/>
    <m/>
    <n v="20.2"/>
    <m/>
    <m/>
    <m/>
    <m/>
    <m/>
    <x v="7"/>
    <n v="0"/>
    <x v="0"/>
    <m/>
    <m/>
    <s v="amrim1"/>
    <s v="jametk1"/>
    <m/>
    <s v="M"/>
    <m/>
    <d v="2015-11-16T00:00:00"/>
    <m/>
    <m/>
    <x v="0"/>
    <m/>
  </r>
  <r>
    <s v="F0050062"/>
    <s v="FTI"/>
    <m/>
    <s v="OA"/>
    <n v="3"/>
    <s v="CABLE DIGIMATIC"/>
    <m/>
    <d v="2015-10-12T00:00:00"/>
    <d v="2015-10-12T00:00:00"/>
    <n v="1"/>
    <m/>
    <m/>
    <n v="0"/>
    <n v="1"/>
    <n v="1"/>
    <n v="112.19"/>
    <n v="112.19"/>
    <n v="0"/>
    <s v="?"/>
    <m/>
    <m/>
    <s v="?"/>
    <d v="2015-09-30T00:00:00"/>
    <d v="2015-10-12T00:00:00"/>
    <m/>
    <s v="?"/>
    <m/>
    <m/>
    <m/>
    <n v="112.19"/>
    <m/>
    <m/>
    <m/>
    <s v="NI1690AB"/>
    <m/>
    <x v="8"/>
    <n v="0"/>
    <x v="1"/>
    <m/>
    <m/>
    <m/>
    <s v="clouzed1"/>
    <m/>
    <s v="M"/>
    <m/>
    <d v="2015-10-12T00:00:00"/>
    <m/>
    <m/>
    <x v="0"/>
    <m/>
  </r>
  <r>
    <s v="F0094195"/>
    <s v="TERRADE"/>
    <s v="C4UMRREL"/>
    <s v="DA"/>
    <n v="1"/>
    <s v="LAME"/>
    <m/>
    <d v="2015-11-05T00:00:00"/>
    <d v="2015-11-05T00:00:00"/>
    <n v="1"/>
    <m/>
    <m/>
    <n v="0"/>
    <n v="2"/>
    <n v="2"/>
    <n v="116.6"/>
    <n v="116.6"/>
    <n v="0"/>
    <s v="?"/>
    <m/>
    <m/>
    <s v="?"/>
    <d v="2015-10-29T00:00:00"/>
    <d v="2015-11-05T00:00:00"/>
    <m/>
    <s v="?"/>
    <m/>
    <m/>
    <m/>
    <n v="58.3"/>
    <m/>
    <m/>
    <m/>
    <m/>
    <m/>
    <x v="2"/>
    <n v="0"/>
    <x v="1"/>
    <m/>
    <m/>
    <s v="pougetn1"/>
    <s v="clouzed1"/>
    <m/>
    <s v="M"/>
    <m/>
    <d v="2015-11-05T00:00:00"/>
    <m/>
    <m/>
    <x v="0"/>
    <m/>
  </r>
  <r>
    <s v="F0047990"/>
    <s v="OREFI OREXAD"/>
    <s v="X3PFDIVB"/>
    <s v="OA"/>
    <n v="2"/>
    <s v="LUNETTE"/>
    <m/>
    <d v="2015-11-09T00:00:00"/>
    <d v="2015-11-09T00:00:00"/>
    <n v="1"/>
    <m/>
    <m/>
    <n v="0"/>
    <n v="1"/>
    <n v="1"/>
    <n v="124.5"/>
    <n v="124.5"/>
    <n v="0"/>
    <s v="?"/>
    <m/>
    <m/>
    <s v="?"/>
    <d v="2015-10-29T00:00:00"/>
    <d v="2015-10-27T00:00:00"/>
    <m/>
    <s v="?"/>
    <m/>
    <m/>
    <m/>
    <n v="124.5"/>
    <m/>
    <m/>
    <m/>
    <m/>
    <m/>
    <x v="12"/>
    <n v="0"/>
    <x v="1"/>
    <m/>
    <m/>
    <s v="amrim1"/>
    <s v="clouzed1"/>
    <m/>
    <s v="M"/>
    <m/>
    <d v="2015-11-09T00:00:00"/>
    <m/>
    <m/>
    <x v="0"/>
    <m/>
  </r>
  <r>
    <s v="F0036130"/>
    <s v="CINCINNATI"/>
    <m/>
    <s v="DA"/>
    <n v="1"/>
    <s v="RESSORT RAPPEL BRO"/>
    <m/>
    <d v="2015-11-05T00:00:00"/>
    <d v="2015-11-05T00:00:00"/>
    <n v="1"/>
    <m/>
    <m/>
    <n v="0"/>
    <n v="2"/>
    <n v="2"/>
    <n v="126"/>
    <n v="126"/>
    <n v="0"/>
    <s v="?"/>
    <m/>
    <m/>
    <s v="?"/>
    <d v="2015-10-29T00:00:00"/>
    <d v="2015-11-05T00:00:00"/>
    <m/>
    <s v="?"/>
    <m/>
    <m/>
    <m/>
    <n v="63"/>
    <m/>
    <m/>
    <m/>
    <m/>
    <m/>
    <x v="1"/>
    <n v="0"/>
    <x v="1"/>
    <m/>
    <m/>
    <s v="leyreg1"/>
    <m/>
    <m/>
    <s v="M"/>
    <m/>
    <d v="2015-11-05T00:00:00"/>
    <m/>
    <m/>
    <x v="0"/>
    <m/>
  </r>
  <r>
    <s v="F0088920"/>
    <s v="SANDVIK"/>
    <m/>
    <s v="OA"/>
    <n v="2"/>
    <s v="AFFUTAGE"/>
    <m/>
    <d v="2015-11-23T00:00:00"/>
    <d v="2015-11-23T00:00:00"/>
    <n v="1"/>
    <m/>
    <m/>
    <n v="0"/>
    <n v="5"/>
    <n v="5"/>
    <n v="138.6"/>
    <n v="138.6"/>
    <n v="0"/>
    <s v="?"/>
    <m/>
    <m/>
    <s v="?"/>
    <d v="2015-10-29T00:00:00"/>
    <d v="2015-11-23T00:00:00"/>
    <m/>
    <s v="?"/>
    <m/>
    <m/>
    <m/>
    <n v="27.72"/>
    <m/>
    <m/>
    <m/>
    <m/>
    <m/>
    <x v="2"/>
    <n v="0"/>
    <x v="1"/>
    <m/>
    <m/>
    <m/>
    <s v="clouzed1"/>
    <m/>
    <s v="M"/>
    <m/>
    <d v="2015-11-23T00:00:00"/>
    <m/>
    <m/>
    <x v="0"/>
    <m/>
  </r>
  <r>
    <s v="F0088920"/>
    <s v="SANDVIK"/>
    <m/>
    <s v="OA"/>
    <n v="3"/>
    <s v="AFFUTAGE"/>
    <m/>
    <d v="2015-11-23T00:00:00"/>
    <d v="2015-11-23T00:00:00"/>
    <n v="1"/>
    <m/>
    <m/>
    <n v="0"/>
    <n v="5"/>
    <n v="5"/>
    <n v="138.6"/>
    <n v="138.6"/>
    <n v="0"/>
    <s v="?"/>
    <m/>
    <m/>
    <s v="?"/>
    <d v="2015-10-29T00:00:00"/>
    <d v="2015-11-23T00:00:00"/>
    <m/>
    <s v="?"/>
    <m/>
    <m/>
    <m/>
    <n v="27.72"/>
    <m/>
    <m/>
    <m/>
    <m/>
    <m/>
    <x v="2"/>
    <n v="0"/>
    <x v="1"/>
    <m/>
    <m/>
    <m/>
    <s v="clouzed1"/>
    <m/>
    <s v="M"/>
    <m/>
    <d v="2015-11-23T00:00:00"/>
    <m/>
    <m/>
    <x v="0"/>
    <m/>
  </r>
  <r>
    <s v="F0045535"/>
    <s v="SRPO/ECO"/>
    <m/>
    <s v="DA"/>
    <n v="3"/>
    <s v="CONTACTEUR"/>
    <m/>
    <d v="2015-11-03T00:00:00"/>
    <d v="2015-11-03T00:00:00"/>
    <n v="1"/>
    <m/>
    <m/>
    <n v="0"/>
    <n v="2"/>
    <n v="2"/>
    <n v="142.5214"/>
    <n v="142.5214"/>
    <n v="0"/>
    <s v="?"/>
    <m/>
    <m/>
    <s v="?"/>
    <d v="2015-10-28T00:00:00"/>
    <d v="2015-11-03T00:00:00"/>
    <m/>
    <s v="?"/>
    <m/>
    <m/>
    <m/>
    <n v="71.2607"/>
    <m/>
    <m/>
    <m/>
    <m/>
    <m/>
    <x v="1"/>
    <n v="0"/>
    <x v="1"/>
    <m/>
    <m/>
    <m/>
    <s v="jametk1"/>
    <m/>
    <s v="M"/>
    <m/>
    <d v="2015-11-03T00:00:00"/>
    <m/>
    <m/>
    <x v="0"/>
    <m/>
  </r>
  <r>
    <s v="F0050062"/>
    <s v="FTI"/>
    <m/>
    <s v="OA"/>
    <n v="9"/>
    <s v="TARAUD M2.5"/>
    <m/>
    <d v="2015-10-23T00:00:00"/>
    <d v="2015-10-23T00:00:00"/>
    <n v="1"/>
    <m/>
    <m/>
    <n v="0"/>
    <n v="10"/>
    <n v="10"/>
    <n v="152.5"/>
    <n v="152.5"/>
    <n v="0"/>
    <s v="?"/>
    <m/>
    <m/>
    <s v="?"/>
    <d v="2015-10-06T00:00:00"/>
    <d v="2015-10-23T00:00:00"/>
    <s v="C521500"/>
    <s v="?"/>
    <m/>
    <m/>
    <m/>
    <n v="15.25"/>
    <m/>
    <m/>
    <m/>
    <m/>
    <m/>
    <x v="2"/>
    <n v="0"/>
    <x v="1"/>
    <m/>
    <m/>
    <m/>
    <s v="clouzed1"/>
    <m/>
    <s v="M"/>
    <m/>
    <d v="2015-10-23T00:00:00"/>
    <m/>
    <m/>
    <x v="0"/>
    <m/>
  </r>
  <r>
    <s v="F0073990"/>
    <s v="MJB"/>
    <m/>
    <s v="DA"/>
    <n v="1"/>
    <s v="TOURNEVIS DYNAMO."/>
    <m/>
    <d v="2015-11-16T00:00:00"/>
    <d v="2015-11-16T00:00:00"/>
    <n v="1"/>
    <m/>
    <m/>
    <n v="0"/>
    <n v="2"/>
    <n v="2"/>
    <n v="176.4"/>
    <n v="176.4"/>
    <n v="0"/>
    <s v="?"/>
    <m/>
    <m/>
    <s v="?"/>
    <d v="2015-10-27T00:00:00"/>
    <d v="2015-11-16T00:00:00"/>
    <m/>
    <s v="?"/>
    <m/>
    <m/>
    <s v="UN"/>
    <n v="88.2"/>
    <m/>
    <m/>
    <m/>
    <m/>
    <m/>
    <x v="1"/>
    <n v="0"/>
    <x v="1"/>
    <m/>
    <m/>
    <s v="jametk1"/>
    <s v="clouzed1"/>
    <m/>
    <s v="M"/>
    <m/>
    <d v="2015-11-16T00:00:00"/>
    <m/>
    <m/>
    <x v="0"/>
    <m/>
  </r>
  <r>
    <s v="F0073990"/>
    <s v="MJB"/>
    <m/>
    <s v="DA"/>
    <n v="2"/>
    <s v="CLE DYNAMOMETRIQUE"/>
    <m/>
    <d v="2015-11-16T00:00:00"/>
    <d v="2015-11-16T00:00:00"/>
    <n v="1"/>
    <m/>
    <m/>
    <n v="0"/>
    <n v="1"/>
    <n v="1"/>
    <n v="189.88"/>
    <n v="189.88"/>
    <n v="0"/>
    <s v="?"/>
    <m/>
    <m/>
    <s v="?"/>
    <d v="2015-10-27T00:00:00"/>
    <d v="2015-11-16T00:00:00"/>
    <m/>
    <s v="?"/>
    <m/>
    <m/>
    <s v="UN"/>
    <n v="189.88"/>
    <m/>
    <m/>
    <m/>
    <m/>
    <m/>
    <x v="1"/>
    <n v="0"/>
    <x v="1"/>
    <m/>
    <m/>
    <s v="jametk1"/>
    <s v="clouzed1"/>
    <m/>
    <s v="M"/>
    <m/>
    <d v="2015-11-16T00:00:00"/>
    <m/>
    <m/>
    <x v="0"/>
    <m/>
  </r>
  <r>
    <s v="F0045535"/>
    <s v="SRPO/ECO"/>
    <m/>
    <s v="DA"/>
    <n v="1"/>
    <s v="COFFRET"/>
    <m/>
    <d v="2015-11-03T00:00:00"/>
    <d v="2015-11-03T00:00:00"/>
    <n v="1"/>
    <m/>
    <m/>
    <n v="0"/>
    <n v="2"/>
    <n v="2"/>
    <n v="196.3212"/>
    <n v="196.3212"/>
    <n v="0"/>
    <s v="?"/>
    <m/>
    <m/>
    <s v="?"/>
    <d v="2015-10-28T00:00:00"/>
    <d v="2015-11-03T00:00:00"/>
    <m/>
    <s v="?"/>
    <m/>
    <m/>
    <m/>
    <n v="98.160600000000002"/>
    <m/>
    <m/>
    <m/>
    <m/>
    <m/>
    <x v="1"/>
    <n v="0"/>
    <x v="1"/>
    <m/>
    <m/>
    <m/>
    <s v="jametk1"/>
    <m/>
    <s v="M"/>
    <m/>
    <d v="2015-11-03T00:00:00"/>
    <m/>
    <m/>
    <x v="0"/>
    <m/>
  </r>
  <r>
    <s v="F0050062"/>
    <s v="FTI"/>
    <m/>
    <s v="OA"/>
    <n v="13"/>
    <s v="LOGICIEL USB-ITPAK"/>
    <m/>
    <d v="2015-10-12T00:00:00"/>
    <d v="2015-10-12T00:00:00"/>
    <n v="1"/>
    <m/>
    <m/>
    <n v="0"/>
    <n v="1"/>
    <n v="1"/>
    <n v="201.6"/>
    <n v="201.6"/>
    <n v="0"/>
    <s v="?"/>
    <m/>
    <m/>
    <s v="?"/>
    <d v="2015-09-30T00:00:00"/>
    <d v="2015-10-12T00:00:00"/>
    <m/>
    <s v="?"/>
    <m/>
    <m/>
    <m/>
    <n v="201.6"/>
    <m/>
    <m/>
    <m/>
    <s v="NI1690AB"/>
    <m/>
    <x v="8"/>
    <n v="0"/>
    <x v="1"/>
    <m/>
    <m/>
    <m/>
    <s v="clouzed1"/>
    <m/>
    <s v="M"/>
    <m/>
    <d v="2015-10-12T00:00:00"/>
    <m/>
    <m/>
    <x v="0"/>
    <m/>
  </r>
  <r>
    <s v="F0050062"/>
    <s v="FTI"/>
    <m/>
    <s v="OA"/>
    <n v="1"/>
    <s v="FRAISE SCIE"/>
    <m/>
    <d v="2015-11-02T00:00:00"/>
    <d v="2015-11-02T00:00:00"/>
    <n v="1"/>
    <m/>
    <m/>
    <n v="0"/>
    <n v="10"/>
    <n v="9"/>
    <n v="205.2"/>
    <n v="205.2"/>
    <n v="0"/>
    <s v="?"/>
    <m/>
    <m/>
    <s v="?"/>
    <d v="2015-10-07T00:00:00"/>
    <d v="2015-10-12T00:00:00"/>
    <s v="C521652"/>
    <s v="?"/>
    <m/>
    <m/>
    <m/>
    <n v="22.8"/>
    <m/>
    <m/>
    <m/>
    <m/>
    <m/>
    <x v="2"/>
    <n v="0"/>
    <x v="1"/>
    <m/>
    <m/>
    <m/>
    <s v="clouzed1"/>
    <m/>
    <s v="M"/>
    <m/>
    <d v="2015-11-02T00:00:00"/>
    <m/>
    <m/>
    <x v="0"/>
    <m/>
  </r>
  <r>
    <s v="F0073057"/>
    <s v="TRESCAL"/>
    <m/>
    <s v="OA"/>
    <n v="2"/>
    <s v="VERIF TFS01"/>
    <m/>
    <d v="2015-10-22T00:00:00"/>
    <d v="2015-10-22T00:00:00"/>
    <n v="1"/>
    <m/>
    <m/>
    <n v="0"/>
    <n v="31"/>
    <n v="31"/>
    <n v="226.3"/>
    <n v="226.3"/>
    <n v="0"/>
    <s v="?"/>
    <m/>
    <m/>
    <s v="?"/>
    <d v="2015-10-21T00:00:00"/>
    <d v="2015-10-22T00:00:00"/>
    <m/>
    <s v="?"/>
    <m/>
    <m/>
    <m/>
    <n v="7.3"/>
    <m/>
    <m/>
    <m/>
    <m/>
    <m/>
    <x v="6"/>
    <n v="0"/>
    <x v="1"/>
    <m/>
    <m/>
    <m/>
    <s v="clerjem1"/>
    <m/>
    <s v="M"/>
    <m/>
    <d v="2015-10-22T00:00:00"/>
    <m/>
    <m/>
    <x v="0"/>
    <m/>
  </r>
  <r>
    <s v="F0050062"/>
    <s v="FTI"/>
    <m/>
    <s v="OA"/>
    <n v="1"/>
    <s v="BROSSE"/>
    <m/>
    <d v="2015-11-04T00:00:00"/>
    <d v="2015-11-04T00:00:00"/>
    <n v="1"/>
    <m/>
    <m/>
    <n v="0"/>
    <n v="4"/>
    <n v="4"/>
    <n v="237.2"/>
    <n v="237.2"/>
    <n v="0"/>
    <s v="?"/>
    <m/>
    <m/>
    <s v="?"/>
    <d v="2015-10-29T00:00:00"/>
    <d v="2015-11-04T00:00:00"/>
    <m/>
    <s v="?"/>
    <m/>
    <m/>
    <m/>
    <n v="59.3"/>
    <m/>
    <m/>
    <m/>
    <m/>
    <m/>
    <x v="1"/>
    <n v="0"/>
    <x v="1"/>
    <m/>
    <m/>
    <m/>
    <s v="clouzed1"/>
    <m/>
    <s v="M"/>
    <m/>
    <d v="2015-11-04T00:00:00"/>
    <m/>
    <m/>
    <x v="0"/>
    <m/>
  </r>
  <r>
    <s v="F0050062"/>
    <s v="FTI"/>
    <m/>
    <s v="OA"/>
    <n v="1"/>
    <s v="table travail tank"/>
    <m/>
    <d v="2015-10-05T00:00:00"/>
    <d v="2015-10-05T00:00:00"/>
    <n v="1"/>
    <m/>
    <m/>
    <n v="0"/>
    <n v="1"/>
    <n v="1"/>
    <n v="265"/>
    <n v="265"/>
    <n v="0"/>
    <s v="?"/>
    <m/>
    <m/>
    <s v="?"/>
    <d v="2015-09-30T00:00:00"/>
    <d v="2015-09-30T00:00:00"/>
    <s v="C518769"/>
    <s v="?"/>
    <m/>
    <m/>
    <s v="UN"/>
    <n v="265"/>
    <m/>
    <m/>
    <m/>
    <m/>
    <m/>
    <x v="1"/>
    <n v="0"/>
    <x v="1"/>
    <m/>
    <m/>
    <m/>
    <s v="clouzed1"/>
    <m/>
    <s v="M"/>
    <m/>
    <d v="2015-10-05T00:00:00"/>
    <m/>
    <m/>
    <x v="0"/>
    <m/>
  </r>
  <r>
    <s v="F0073057"/>
    <s v="TRESCAL"/>
    <m/>
    <s v="OA"/>
    <n v="4"/>
    <s v="VERIF TLD01"/>
    <m/>
    <d v="2015-10-22T00:00:00"/>
    <d v="2015-10-22T00:00:00"/>
    <n v="1"/>
    <m/>
    <m/>
    <n v="0"/>
    <n v="34"/>
    <n v="34"/>
    <n v="265.2"/>
    <n v="265.2"/>
    <n v="0"/>
    <s v="?"/>
    <m/>
    <m/>
    <s v="?"/>
    <d v="2015-10-21T00:00:00"/>
    <d v="2015-10-22T00:00:00"/>
    <m/>
    <s v="?"/>
    <m/>
    <m/>
    <m/>
    <n v="7.8"/>
    <m/>
    <m/>
    <m/>
    <m/>
    <m/>
    <x v="6"/>
    <n v="0"/>
    <x v="1"/>
    <m/>
    <m/>
    <m/>
    <s v="clerjem1"/>
    <m/>
    <s v="M"/>
    <m/>
    <d v="2015-10-22T00:00:00"/>
    <m/>
    <m/>
    <x v="0"/>
    <m/>
  </r>
  <r>
    <s v="F0050062"/>
    <s v="FTI"/>
    <m/>
    <s v="OA"/>
    <n v="1"/>
    <s v="MICROMETRE"/>
    <m/>
    <d v="2015-10-12T00:00:00"/>
    <d v="2015-10-12T00:00:00"/>
    <n v="1"/>
    <m/>
    <m/>
    <n v="0"/>
    <n v="1"/>
    <n v="1"/>
    <n v="266.39999999999998"/>
    <n v="266.39999999999998"/>
    <n v="0"/>
    <s v="?"/>
    <m/>
    <m/>
    <s v="?"/>
    <d v="2015-09-30T00:00:00"/>
    <d v="2015-10-12T00:00:00"/>
    <m/>
    <s v="?"/>
    <m/>
    <m/>
    <m/>
    <n v="266.39999999999998"/>
    <m/>
    <m/>
    <m/>
    <s v="NI1690AB"/>
    <m/>
    <x v="8"/>
    <n v="0"/>
    <x v="1"/>
    <m/>
    <m/>
    <m/>
    <s v="clouzed1"/>
    <m/>
    <s v="M"/>
    <m/>
    <d v="2015-10-12T00:00:00"/>
    <m/>
    <m/>
    <x v="0"/>
    <m/>
  </r>
  <r>
    <s v="F0048745"/>
    <s v="FORM-EDIT"/>
    <m/>
    <s v="OA"/>
    <n v="2"/>
    <s v="SUPPORT PAPIER"/>
    <m/>
    <d v="2015-11-09T00:00:00"/>
    <d v="2015-11-09T00:00:00"/>
    <n v="1"/>
    <m/>
    <m/>
    <n v="0"/>
    <n v="1"/>
    <n v="1"/>
    <n v="295"/>
    <n v="295"/>
    <n v="0"/>
    <s v="?"/>
    <m/>
    <m/>
    <s v="?"/>
    <d v="2015-10-12T00:00:00"/>
    <d v="2015-11-01T00:00:00"/>
    <d v="2015-10-13T00:00:00"/>
    <s v="?"/>
    <m/>
    <m/>
    <m/>
    <n v="295"/>
    <m/>
    <m/>
    <m/>
    <m/>
    <m/>
    <x v="3"/>
    <n v="0"/>
    <x v="0"/>
    <m/>
    <m/>
    <m/>
    <s v="clouzed1"/>
    <m/>
    <s v="M"/>
    <m/>
    <d v="2015-11-09T00:00:00"/>
    <m/>
    <m/>
    <x v="0"/>
    <m/>
  </r>
  <r>
    <s v="F0050062"/>
    <s v="FTI"/>
    <m/>
    <s v="OA"/>
    <n v="2"/>
    <s v="brosse BB-ZB"/>
    <m/>
    <d v="2015-10-05T00:00:00"/>
    <d v="2015-10-05T00:00:00"/>
    <n v="1"/>
    <m/>
    <m/>
    <n v="0"/>
    <n v="5"/>
    <n v="5"/>
    <n v="318.7"/>
    <n v="318.7"/>
    <n v="0"/>
    <s v="?"/>
    <m/>
    <m/>
    <s v="?"/>
    <d v="2015-09-30T00:00:00"/>
    <d v="2015-09-30T00:00:00"/>
    <s v="C518769"/>
    <s v="?"/>
    <m/>
    <m/>
    <s v="UN"/>
    <n v="63.74"/>
    <m/>
    <m/>
    <m/>
    <m/>
    <m/>
    <x v="1"/>
    <n v="0"/>
    <x v="1"/>
    <m/>
    <m/>
    <m/>
    <s v="clouzed1"/>
    <m/>
    <s v="M"/>
    <m/>
    <d v="2015-10-05T00:00:00"/>
    <m/>
    <m/>
    <x v="0"/>
    <m/>
  </r>
  <r>
    <s v="F0050062"/>
    <s v="FTI"/>
    <m/>
    <s v="OA"/>
    <n v="2"/>
    <s v="MICROMETRE"/>
    <m/>
    <d v="2015-10-12T00:00:00"/>
    <d v="2015-10-12T00:00:00"/>
    <n v="1"/>
    <m/>
    <m/>
    <n v="0"/>
    <n v="1"/>
    <n v="1"/>
    <n v="328.5"/>
    <n v="328.5"/>
    <n v="0"/>
    <s v="?"/>
    <m/>
    <m/>
    <s v="?"/>
    <d v="2015-09-30T00:00:00"/>
    <d v="2015-10-12T00:00:00"/>
    <m/>
    <s v="?"/>
    <m/>
    <m/>
    <m/>
    <n v="328.5"/>
    <m/>
    <m/>
    <m/>
    <s v="NI1690AB"/>
    <m/>
    <x v="8"/>
    <n v="0"/>
    <x v="1"/>
    <m/>
    <m/>
    <m/>
    <s v="clouzed1"/>
    <m/>
    <s v="M"/>
    <m/>
    <d v="2015-10-12T00:00:00"/>
    <m/>
    <m/>
    <x v="0"/>
    <m/>
  </r>
  <r>
    <s v="F0038591"/>
    <s v="CONDI ATLANTIQUE"/>
    <m/>
    <s v="OA"/>
    <n v="1"/>
    <s v="CAISSES"/>
    <m/>
    <d v="2015-11-16T00:00:00"/>
    <d v="2015-11-16T00:00:00"/>
    <n v="1"/>
    <m/>
    <m/>
    <n v="0"/>
    <n v="5"/>
    <n v="5"/>
    <n v="412"/>
    <n v="412"/>
    <n v="0"/>
    <s v="?"/>
    <m/>
    <m/>
    <s v="?"/>
    <d v="2015-10-20T00:00:00"/>
    <d v="2015-10-26T00:00:00"/>
    <d v="2015-10-26T00:00:00"/>
    <s v="?"/>
    <m/>
    <m/>
    <m/>
    <n v="82.4"/>
    <m/>
    <m/>
    <m/>
    <m/>
    <m/>
    <x v="7"/>
    <n v="0"/>
    <x v="0"/>
    <m/>
    <m/>
    <s v="amrim1"/>
    <s v="jametk1"/>
    <m/>
    <s v="M"/>
    <m/>
    <d v="2015-11-16T00:00:00"/>
    <m/>
    <m/>
    <x v="0"/>
    <m/>
  </r>
  <r>
    <s v="F0050062"/>
    <s v="FTI"/>
    <m/>
    <s v="OA"/>
    <n v="11"/>
    <s v="COMP ABS DIG IDC"/>
    <m/>
    <d v="2015-10-12T00:00:00"/>
    <d v="2015-10-12T00:00:00"/>
    <n v="1"/>
    <m/>
    <m/>
    <n v="0"/>
    <n v="1"/>
    <n v="1"/>
    <n v="425.7"/>
    <n v="425.7"/>
    <n v="0"/>
    <s v="?"/>
    <m/>
    <m/>
    <s v="?"/>
    <d v="2015-09-30T00:00:00"/>
    <d v="2015-10-12T00:00:00"/>
    <m/>
    <s v="?"/>
    <m/>
    <m/>
    <m/>
    <n v="425.7"/>
    <m/>
    <m/>
    <m/>
    <s v="NI1690AB"/>
    <m/>
    <x v="8"/>
    <n v="0"/>
    <x v="1"/>
    <m/>
    <m/>
    <m/>
    <s v="clouzed1"/>
    <m/>
    <s v="M"/>
    <m/>
    <d v="2015-10-12T00:00:00"/>
    <m/>
    <m/>
    <x v="0"/>
    <m/>
  </r>
  <r>
    <s v="F0073057"/>
    <s v="TRESCAL"/>
    <m/>
    <s v="OA"/>
    <n v="1"/>
    <s v="VERIF BAG01"/>
    <m/>
    <d v="2015-10-22T00:00:00"/>
    <d v="2015-10-22T00:00:00"/>
    <n v="1"/>
    <m/>
    <m/>
    <n v="0"/>
    <n v="41"/>
    <n v="41"/>
    <n v="432.55"/>
    <n v="432.55"/>
    <n v="0"/>
    <s v="?"/>
    <m/>
    <m/>
    <s v="?"/>
    <d v="2015-10-21T00:00:00"/>
    <d v="2015-10-22T00:00:00"/>
    <m/>
    <s v="?"/>
    <m/>
    <m/>
    <m/>
    <n v="10.55"/>
    <m/>
    <m/>
    <m/>
    <m/>
    <m/>
    <x v="6"/>
    <n v="0"/>
    <x v="1"/>
    <m/>
    <m/>
    <m/>
    <s v="clerjem1"/>
    <m/>
    <s v="M"/>
    <m/>
    <d v="2015-10-22T00:00:00"/>
    <m/>
    <m/>
    <x v="0"/>
    <m/>
  </r>
  <r>
    <s v="F0050070"/>
    <s v="FUCHS"/>
    <m/>
    <s v="OA"/>
    <n v="1"/>
    <s v="ANTICURIT"/>
    <m/>
    <d v="2015-10-19T00:00:00"/>
    <d v="2015-10-19T00:00:00"/>
    <n v="1"/>
    <m/>
    <m/>
    <n v="0"/>
    <n v="10"/>
    <n v="10"/>
    <n v="452"/>
    <n v="452"/>
    <n v="0"/>
    <s v="?"/>
    <m/>
    <m/>
    <s v="?"/>
    <d v="2015-10-19T00:00:00"/>
    <d v="2015-10-19T00:00:00"/>
    <m/>
    <s v="?"/>
    <m/>
    <m/>
    <m/>
    <n v="45.2"/>
    <m/>
    <m/>
    <m/>
    <m/>
    <m/>
    <x v="2"/>
    <n v="0"/>
    <x v="1"/>
    <m/>
    <m/>
    <m/>
    <s v="clerjem1"/>
    <m/>
    <s v="M"/>
    <m/>
    <d v="2015-10-19T00:00:00"/>
    <m/>
    <m/>
    <x v="0"/>
    <m/>
  </r>
  <r>
    <s v="F0067377"/>
    <s v="LIERE"/>
    <m/>
    <s v="OA"/>
    <n v="1"/>
    <s v="SIEGE EUROSIT"/>
    <m/>
    <d v="2015-10-12T00:00:00"/>
    <d v="2015-10-12T00:00:00"/>
    <n v="1"/>
    <m/>
    <m/>
    <n v="0"/>
    <n v="2"/>
    <n v="2"/>
    <n v="501.6"/>
    <n v="501.6"/>
    <n v="0"/>
    <s v="?"/>
    <m/>
    <m/>
    <s v="?"/>
    <d v="2015-09-14T00:00:00"/>
    <d v="2015-10-12T00:00:00"/>
    <s v="AR"/>
    <s v="?"/>
    <m/>
    <m/>
    <s v="UN"/>
    <n v="380"/>
    <m/>
    <m/>
    <m/>
    <m/>
    <m/>
    <x v="10"/>
    <n v="0"/>
    <x v="1"/>
    <m/>
    <m/>
    <m/>
    <s v="clouzed1"/>
    <m/>
    <s v="M"/>
    <m/>
    <d v="2015-10-12T00:00:00"/>
    <m/>
    <m/>
    <x v="0"/>
    <m/>
  </r>
  <r>
    <s v="F0067377"/>
    <s v="LIERE"/>
    <m/>
    <s v="OA"/>
    <n v="1"/>
    <s v="SIEGE EUROSIT"/>
    <m/>
    <d v="2015-11-16T00:00:00"/>
    <d v="2015-11-16T00:00:00"/>
    <n v="1"/>
    <m/>
    <m/>
    <n v="0"/>
    <n v="2"/>
    <n v="2"/>
    <n v="501.6"/>
    <n v="501.6"/>
    <n v="0"/>
    <s v="?"/>
    <m/>
    <m/>
    <s v="?"/>
    <d v="2015-10-21T00:00:00"/>
    <d v="2015-11-16T00:00:00"/>
    <d v="2015-10-22T00:00:00"/>
    <s v="?"/>
    <m/>
    <m/>
    <s v="UN"/>
    <n v="380"/>
    <m/>
    <m/>
    <m/>
    <m/>
    <m/>
    <x v="10"/>
    <n v="0"/>
    <x v="1"/>
    <m/>
    <m/>
    <m/>
    <s v="clouzed1"/>
    <m/>
    <s v="M"/>
    <m/>
    <d v="2015-11-16T00:00:00"/>
    <m/>
    <m/>
    <x v="0"/>
    <m/>
  </r>
  <r>
    <s v="f0090810"/>
    <s v="SIFOM"/>
    <m/>
    <s v="OA"/>
    <n v="2"/>
    <s v="TARAUD"/>
    <m/>
    <d v="2015-10-26T00:00:00"/>
    <d v="2015-10-26T00:00:00"/>
    <n v="1"/>
    <m/>
    <m/>
    <n v="0"/>
    <n v="10"/>
    <n v="10"/>
    <n v="600"/>
    <n v="600"/>
    <n v="0"/>
    <s v="?"/>
    <m/>
    <m/>
    <s v="?"/>
    <d v="2015-09-09T00:00:00"/>
    <d v="2015-10-19T00:00:00"/>
    <n v="83470"/>
    <s v="?"/>
    <m/>
    <m/>
    <m/>
    <n v="60"/>
    <m/>
    <m/>
    <m/>
    <m/>
    <m/>
    <x v="2"/>
    <n v="0"/>
    <x v="1"/>
    <m/>
    <m/>
    <m/>
    <s v="clouzed1"/>
    <m/>
    <s v="M"/>
    <m/>
    <d v="2015-10-26T00:00:00"/>
    <m/>
    <m/>
    <x v="0"/>
    <m/>
  </r>
  <r>
    <s v="F0050062"/>
    <s v="FTI"/>
    <m/>
    <s v="OA"/>
    <n v="10"/>
    <s v="VERIFICATEUR"/>
    <m/>
    <d v="2015-10-12T00:00:00"/>
    <d v="2015-10-12T00:00:00"/>
    <n v="1"/>
    <m/>
    <m/>
    <n v="0"/>
    <n v="1"/>
    <n v="1"/>
    <n v="600.29999999999995"/>
    <n v="600.29999999999995"/>
    <n v="0"/>
    <s v="?"/>
    <m/>
    <m/>
    <s v="?"/>
    <d v="2015-09-30T00:00:00"/>
    <d v="2015-10-12T00:00:00"/>
    <m/>
    <s v="?"/>
    <m/>
    <m/>
    <m/>
    <n v="600.29999999999995"/>
    <m/>
    <m/>
    <m/>
    <s v="NI1690AB"/>
    <m/>
    <x v="8"/>
    <n v="0"/>
    <x v="1"/>
    <m/>
    <m/>
    <m/>
    <s v="clouzed1"/>
    <m/>
    <s v="M"/>
    <m/>
    <d v="2015-10-12T00:00:00"/>
    <m/>
    <m/>
    <x v="0"/>
    <m/>
  </r>
  <r>
    <s v="F0072101"/>
    <s v="MADSOFT"/>
    <m/>
    <s v="OA"/>
    <n v="2"/>
    <s v="BOBINES FILM NOIR"/>
    <m/>
    <d v="2016-09-01T00:00:00"/>
    <d v="2016-09-01T00:00:00"/>
    <n v="1"/>
    <m/>
    <m/>
    <n v="0"/>
    <n v="40"/>
    <n v="40"/>
    <n v="608"/>
    <n v="608"/>
    <n v="0"/>
    <s v="?"/>
    <m/>
    <m/>
    <s v="?"/>
    <d v="2015-09-14T00:00:00"/>
    <d v="2015-10-01T00:00:00"/>
    <s v="AR2015091012"/>
    <s v="?"/>
    <m/>
    <m/>
    <m/>
    <n v="15.2"/>
    <m/>
    <m/>
    <m/>
    <m/>
    <m/>
    <x v="2"/>
    <n v="0"/>
    <x v="0"/>
    <m/>
    <m/>
    <m/>
    <s v="clouzed1"/>
    <m/>
    <s v="M"/>
    <m/>
    <d v="2016-09-01T00:00:00"/>
    <m/>
    <m/>
    <x v="0"/>
    <m/>
  </r>
  <r>
    <s v="F0088920"/>
    <s v="SANDVIK"/>
    <m/>
    <s v="OA"/>
    <n v="1"/>
    <s v="PLAQUETTE"/>
    <m/>
    <d v="2015-11-23T00:00:00"/>
    <d v="2015-11-23T00:00:00"/>
    <n v="1"/>
    <m/>
    <m/>
    <n v="0"/>
    <n v="10"/>
    <n v="10"/>
    <n v="630"/>
    <n v="630"/>
    <n v="0"/>
    <s v="?"/>
    <m/>
    <m/>
    <s v="?"/>
    <d v="2015-10-29T00:00:00"/>
    <d v="2015-11-23T00:00:00"/>
    <m/>
    <s v="?"/>
    <m/>
    <m/>
    <m/>
    <n v="63"/>
    <m/>
    <m/>
    <m/>
    <m/>
    <m/>
    <x v="2"/>
    <n v="0"/>
    <x v="1"/>
    <m/>
    <m/>
    <m/>
    <s v="clouzed1"/>
    <m/>
    <s v="M"/>
    <m/>
    <d v="2015-11-23T00:00:00"/>
    <m/>
    <m/>
    <x v="0"/>
    <m/>
  </r>
  <r>
    <s v="F0050062"/>
    <s v="FTI"/>
    <m/>
    <s v="OA"/>
    <n v="8"/>
    <s v="VERIFICATEUR"/>
    <m/>
    <d v="2015-10-12T00:00:00"/>
    <d v="2015-10-12T00:00:00"/>
    <n v="1"/>
    <m/>
    <m/>
    <n v="0"/>
    <n v="1"/>
    <n v="1"/>
    <n v="648"/>
    <n v="648"/>
    <n v="0"/>
    <s v="?"/>
    <m/>
    <m/>
    <s v="?"/>
    <d v="2015-09-30T00:00:00"/>
    <d v="2015-10-12T00:00:00"/>
    <m/>
    <s v="?"/>
    <m/>
    <m/>
    <m/>
    <n v="648"/>
    <m/>
    <m/>
    <m/>
    <s v="NI1690AB"/>
    <m/>
    <x v="8"/>
    <n v="0"/>
    <x v="1"/>
    <m/>
    <m/>
    <m/>
    <s v="clouzed1"/>
    <m/>
    <s v="M"/>
    <m/>
    <d v="2015-10-12T00:00:00"/>
    <m/>
    <m/>
    <x v="0"/>
    <m/>
  </r>
  <r>
    <s v="F0050062"/>
    <s v="FTI"/>
    <m/>
    <s v="OA"/>
    <n v="9"/>
    <s v="VERIFICATEUR"/>
    <m/>
    <d v="2015-10-12T00:00:00"/>
    <d v="2015-10-12T00:00:00"/>
    <n v="1"/>
    <m/>
    <m/>
    <n v="0"/>
    <n v="1"/>
    <n v="1"/>
    <n v="770.4"/>
    <n v="770.4"/>
    <n v="0"/>
    <s v="?"/>
    <m/>
    <m/>
    <s v="?"/>
    <d v="2015-09-30T00:00:00"/>
    <d v="2015-10-12T00:00:00"/>
    <m/>
    <s v="?"/>
    <m/>
    <m/>
    <m/>
    <n v="770.4"/>
    <m/>
    <m/>
    <m/>
    <s v="NI1690AB"/>
    <m/>
    <x v="8"/>
    <n v="0"/>
    <x v="1"/>
    <m/>
    <m/>
    <m/>
    <s v="clouzed1"/>
    <m/>
    <s v="M"/>
    <m/>
    <d v="2015-10-12T00:00:00"/>
    <m/>
    <m/>
    <x v="0"/>
    <m/>
  </r>
  <r>
    <s v="f0090810"/>
    <s v="SIFOM"/>
    <m/>
    <s v="OA"/>
    <n v="1"/>
    <s v="TARAUD"/>
    <m/>
    <d v="2015-11-23T00:00:00"/>
    <d v="2015-11-23T00:00:00"/>
    <n v="1"/>
    <m/>
    <m/>
    <n v="0"/>
    <n v="5"/>
    <n v="5"/>
    <n v="790"/>
    <n v="790"/>
    <n v="0"/>
    <s v="?"/>
    <m/>
    <m/>
    <s v="?"/>
    <d v="2015-10-29T00:00:00"/>
    <d v="2015-11-23T00:00:00"/>
    <n v="84227"/>
    <s v="?"/>
    <m/>
    <m/>
    <m/>
    <n v="158"/>
    <m/>
    <m/>
    <m/>
    <m/>
    <m/>
    <x v="2"/>
    <n v="0"/>
    <x v="1"/>
    <m/>
    <m/>
    <m/>
    <s v="clouzed1"/>
    <m/>
    <s v="M"/>
    <m/>
    <d v="2015-11-23T00:00:00"/>
    <m/>
    <m/>
    <x v="0"/>
    <m/>
  </r>
  <r>
    <s v="F0076785"/>
    <s v="NUM S.A.S"/>
    <m/>
    <s v="OA"/>
    <n v="1"/>
    <s v="PUPITRE"/>
    <m/>
    <d v="2015-11-02T00:00:00"/>
    <d v="2015-11-02T00:00:00"/>
    <n v="1"/>
    <m/>
    <m/>
    <n v="0"/>
    <n v="1"/>
    <n v="1"/>
    <n v="988.69500000000005"/>
    <n v="988.69500000000005"/>
    <n v="0"/>
    <s v="?"/>
    <m/>
    <m/>
    <s v="?"/>
    <d v="2015-10-29T00:00:00"/>
    <d v="2015-10-26T00:00:00"/>
    <d v="2015-10-30T00:00:00"/>
    <s v="?"/>
    <m/>
    <m/>
    <m/>
    <n v="1098.55"/>
    <m/>
    <m/>
    <m/>
    <m/>
    <m/>
    <x v="6"/>
    <n v="0"/>
    <x v="1"/>
    <m/>
    <m/>
    <m/>
    <s v="clouzed1"/>
    <m/>
    <s v="M"/>
    <m/>
    <d v="2015-11-02T00:00:00"/>
    <m/>
    <m/>
    <x v="0"/>
    <m/>
  </r>
  <r>
    <s v="F0085871"/>
    <s v="ROBAPPS"/>
    <m/>
    <s v="OA"/>
    <n v="1"/>
    <s v="CAHIER DES CHARGES"/>
    <m/>
    <d v="2015-11-02T00:00:00"/>
    <d v="2015-11-02T00:00:00"/>
    <n v="1"/>
    <m/>
    <m/>
    <n v="0"/>
    <n v="1"/>
    <n v="1"/>
    <n v="1500"/>
    <n v="1500"/>
    <n v="0"/>
    <s v="?"/>
    <m/>
    <m/>
    <s v="?"/>
    <d v="2015-10-29T00:00:00"/>
    <d v="2015-11-02T00:00:00"/>
    <d v="2015-10-30T00:00:00"/>
    <s v="?"/>
    <m/>
    <m/>
    <m/>
    <n v="1500"/>
    <m/>
    <m/>
    <m/>
    <m/>
    <m/>
    <x v="11"/>
    <n v="0"/>
    <x v="1"/>
    <m/>
    <m/>
    <m/>
    <s v="clouzed1"/>
    <m/>
    <s v="M"/>
    <m/>
    <d v="2015-11-02T00:00:00"/>
    <m/>
    <m/>
    <x v="0"/>
    <m/>
  </r>
  <r>
    <s v="F0046815"/>
    <s v="FABRE"/>
    <m/>
    <s v="OA"/>
    <n v="1"/>
    <s v="TRANSPALETTE"/>
    <m/>
    <d v="2015-11-09T00:00:00"/>
    <d v="2015-11-09T00:00:00"/>
    <n v="1"/>
    <m/>
    <m/>
    <n v="0"/>
    <n v="1"/>
    <n v="1"/>
    <n v="1530"/>
    <n v="1530"/>
    <n v="0"/>
    <s v="?"/>
    <m/>
    <m/>
    <s v="?"/>
    <d v="2015-10-27T00:00:00"/>
    <d v="2015-11-09T00:00:00"/>
    <m/>
    <s v="?"/>
    <m/>
    <m/>
    <m/>
    <n v="1530"/>
    <m/>
    <m/>
    <m/>
    <s v="NI1855AA"/>
    <m/>
    <x v="8"/>
    <n v="0"/>
    <x v="0"/>
    <m/>
    <m/>
    <m/>
    <s v="jametk1"/>
    <m/>
    <s v="M"/>
    <m/>
    <d v="2015-11-09T00:00:00"/>
    <m/>
    <m/>
    <x v="0"/>
    <m/>
  </r>
  <r>
    <s v="F0050062"/>
    <s v="FTI"/>
    <m/>
    <s v="OA"/>
    <n v="1"/>
    <s v="LOUPE STEMI DV4"/>
    <m/>
    <d v="2015-10-15T00:00:00"/>
    <d v="2015-10-15T00:00:00"/>
    <n v="1"/>
    <m/>
    <m/>
    <n v="0"/>
    <n v="1"/>
    <n v="1"/>
    <n v="1570"/>
    <n v="1570"/>
    <n v="0"/>
    <s v="?"/>
    <m/>
    <m/>
    <s v="?"/>
    <d v="2015-09-17T00:00:00"/>
    <d v="2015-10-15T00:00:00"/>
    <s v="C513579"/>
    <s v="?"/>
    <m/>
    <m/>
    <m/>
    <n v="1570"/>
    <m/>
    <m/>
    <m/>
    <s v="NI1715AA"/>
    <m/>
    <x v="8"/>
    <n v="0"/>
    <x v="1"/>
    <m/>
    <m/>
    <m/>
    <s v="clouzed1"/>
    <m/>
    <s v="M"/>
    <m/>
    <d v="2015-10-15T00:00:00"/>
    <m/>
    <m/>
    <x v="0"/>
    <m/>
  </r>
  <r>
    <s v="F0072101"/>
    <s v="MADSOFT"/>
    <m/>
    <s v="OA"/>
    <n v="1"/>
    <s v="ETIQUETTE ADHESIVE"/>
    <m/>
    <d v="2016-09-01T00:00:00"/>
    <d v="2016-09-01T00:00:00"/>
    <n v="1"/>
    <m/>
    <m/>
    <n v="0"/>
    <n v="100.8"/>
    <n v="100.8"/>
    <n v="1572.48"/>
    <n v="1572.48"/>
    <n v="0"/>
    <s v="?"/>
    <m/>
    <m/>
    <s v="?"/>
    <d v="2015-09-14T00:00:00"/>
    <d v="2015-10-01T00:00:00"/>
    <s v="AR2015091012"/>
    <s v="?"/>
    <m/>
    <m/>
    <m/>
    <n v="15.6"/>
    <m/>
    <m/>
    <m/>
    <m/>
    <m/>
    <x v="2"/>
    <n v="0"/>
    <x v="0"/>
    <m/>
    <m/>
    <m/>
    <s v="clouzed1"/>
    <m/>
    <s v="M"/>
    <m/>
    <d v="2016-09-01T00:00:00"/>
    <m/>
    <m/>
    <x v="0"/>
    <m/>
  </r>
  <r>
    <s v="F0018394"/>
    <s v="WALDMANN ECLAIRAGE"/>
    <m/>
    <s v="DA"/>
    <n v="1"/>
    <s v="RAMPE DE LUMIERE"/>
    <m/>
    <d v="2015-11-16T00:00:00"/>
    <d v="2015-11-16T00:00:00"/>
    <n v="1"/>
    <m/>
    <m/>
    <n v="0"/>
    <n v="8"/>
    <n v="8"/>
    <n v="1586"/>
    <n v="1586"/>
    <n v="0"/>
    <s v="?"/>
    <m/>
    <m/>
    <s v="?"/>
    <d v="2015-10-29T00:00:00"/>
    <d v="2015-11-16T00:00:00"/>
    <m/>
    <s v="?"/>
    <m/>
    <m/>
    <s v="UN"/>
    <n v="305"/>
    <m/>
    <m/>
    <m/>
    <m/>
    <m/>
    <x v="1"/>
    <n v="0"/>
    <x v="1"/>
    <m/>
    <m/>
    <m/>
    <s v="jametk1"/>
    <m/>
    <s v="M"/>
    <m/>
    <d v="2015-11-16T00:00:00"/>
    <m/>
    <m/>
    <x v="0"/>
    <m/>
  </r>
  <r>
    <s v="F0018342"/>
    <s v="THESSCO AGI-CLAL"/>
    <m/>
    <s v="DA"/>
    <n v="1"/>
    <s v="AGECLA BE PATE"/>
    <m/>
    <d v="2015-12-14T00:00:00"/>
    <d v="2015-12-14T00:00:00"/>
    <n v="1"/>
    <m/>
    <m/>
    <n v="0"/>
    <n v="1.8"/>
    <n v="1.8"/>
    <n v="1596.384"/>
    <n v="1596.384"/>
    <n v="0"/>
    <s v="?"/>
    <m/>
    <m/>
    <s v="?"/>
    <d v="2015-10-27T00:00:00"/>
    <d v="2015-12-14T00:00:00"/>
    <m/>
    <s v="?"/>
    <m/>
    <m/>
    <s v="KG"/>
    <n v="886.88"/>
    <m/>
    <m/>
    <m/>
    <m/>
    <m/>
    <x v="2"/>
    <n v="0"/>
    <x v="1"/>
    <m/>
    <m/>
    <m/>
    <s v="clerjem1"/>
    <m/>
    <s v="M"/>
    <m/>
    <d v="2015-12-14T00:00:00"/>
    <m/>
    <m/>
    <x v="0"/>
    <m/>
  </r>
  <r>
    <s v="F0038591"/>
    <s v="CONDI ATLANTIQUE"/>
    <m/>
    <s v="OA"/>
    <n v="1"/>
    <s v="CAISSE WRAP"/>
    <m/>
    <d v="2015-12-15T00:00:00"/>
    <d v="2015-12-15T00:00:00"/>
    <n v="1"/>
    <m/>
    <m/>
    <n v="0"/>
    <n v="48"/>
    <n v="48"/>
    <n v="1814.4"/>
    <n v="1814.4"/>
    <n v="0"/>
    <s v="?"/>
    <m/>
    <m/>
    <s v="?"/>
    <d v="2015-09-28T00:00:00"/>
    <d v="2015-10-05T00:00:00"/>
    <s v="AR"/>
    <s v="?"/>
    <m/>
    <m/>
    <m/>
    <n v="37.799999999999997"/>
    <m/>
    <m/>
    <m/>
    <m/>
    <m/>
    <x v="7"/>
    <n v="0"/>
    <x v="0"/>
    <m/>
    <m/>
    <s v="amrim1"/>
    <s v="jametk1"/>
    <m/>
    <s v="M"/>
    <m/>
    <d v="2015-12-15T00:00:00"/>
    <m/>
    <m/>
    <x v="0"/>
    <m/>
  </r>
  <r>
    <s v="F0072101"/>
    <s v="MADSOFT"/>
    <m/>
    <s v="OA"/>
    <n v="1"/>
    <s v="IMPRIMANTE ZEBRA"/>
    <m/>
    <d v="2015-10-05T00:00:00"/>
    <d v="2015-10-05T00:00:00"/>
    <n v="1"/>
    <m/>
    <m/>
    <n v="0"/>
    <n v="1"/>
    <n v="1"/>
    <n v="2060"/>
    <n v="2060"/>
    <n v="0"/>
    <s v="?"/>
    <m/>
    <m/>
    <s v="?"/>
    <d v="2015-09-24T00:00:00"/>
    <d v="2015-10-05T00:00:00"/>
    <m/>
    <s v="?"/>
    <m/>
    <m/>
    <m/>
    <n v="2060"/>
    <m/>
    <m/>
    <m/>
    <s v="NI1853AA"/>
    <m/>
    <x v="9"/>
    <n v="0"/>
    <x v="0"/>
    <m/>
    <m/>
    <m/>
    <s v="clouzed1"/>
    <m/>
    <s v="M"/>
    <m/>
    <d v="2015-10-05T00:00:00"/>
    <m/>
    <m/>
    <x v="0"/>
    <m/>
  </r>
  <r>
    <s v="F0067365"/>
    <s v="LIFTOP"/>
    <m/>
    <s v="OA"/>
    <n v="1"/>
    <s v="CHARIOT DE MANUT"/>
    <m/>
    <d v="2015-11-09T00:00:00"/>
    <d v="2015-11-09T00:00:00"/>
    <n v="1"/>
    <m/>
    <m/>
    <n v="0"/>
    <n v="1"/>
    <n v="1"/>
    <n v="2200"/>
    <n v="2200"/>
    <n v="0"/>
    <s v="?"/>
    <m/>
    <m/>
    <s v="?"/>
    <d v="2015-09-23T00:00:00"/>
    <d v="2015-11-09T00:00:00"/>
    <m/>
    <s v="?"/>
    <m/>
    <m/>
    <m/>
    <n v="2200"/>
    <m/>
    <m/>
    <m/>
    <s v="NI1856AA"/>
    <m/>
    <x v="8"/>
    <n v="0"/>
    <x v="0"/>
    <m/>
    <m/>
    <m/>
    <s v="jametk1"/>
    <m/>
    <s v="M"/>
    <m/>
    <d v="2015-11-09T00:00:00"/>
    <m/>
    <m/>
    <x v="0"/>
    <m/>
  </r>
  <r>
    <s v="F0050062"/>
    <s v="FTI"/>
    <m/>
    <s v="OA"/>
    <n v="4"/>
    <s v="MICROMETRE"/>
    <m/>
    <d v="2015-10-12T00:00:00"/>
    <d v="2015-10-12T00:00:00"/>
    <n v="1"/>
    <m/>
    <m/>
    <n v="0"/>
    <n v="1"/>
    <n v="1"/>
    <n v="2383.1999999999998"/>
    <n v="2383.1999999999998"/>
    <n v="0"/>
    <s v="?"/>
    <m/>
    <m/>
    <s v="?"/>
    <d v="2015-09-30T00:00:00"/>
    <d v="2015-10-12T00:00:00"/>
    <m/>
    <s v="?"/>
    <m/>
    <m/>
    <m/>
    <n v="2383.1999999999998"/>
    <m/>
    <m/>
    <m/>
    <s v="NI1690AB"/>
    <m/>
    <x v="8"/>
    <n v="0"/>
    <x v="1"/>
    <m/>
    <m/>
    <m/>
    <s v="clouzed1"/>
    <m/>
    <s v="M"/>
    <m/>
    <d v="2015-10-12T00:00:00"/>
    <m/>
    <m/>
    <x v="0"/>
    <m/>
  </r>
  <r>
    <s v="F0067377"/>
    <s v="LIERE"/>
    <m/>
    <s v="OA"/>
    <n v="1"/>
    <s v="SIEGES  HAUTS"/>
    <m/>
    <d v="2015-10-19T00:00:00"/>
    <d v="2015-10-19T00:00:00"/>
    <n v="1"/>
    <m/>
    <m/>
    <n v="0"/>
    <n v="6"/>
    <n v="6"/>
    <n v="2414.16"/>
    <n v="2414.16"/>
    <n v="0"/>
    <s v="?"/>
    <m/>
    <m/>
    <s v="?"/>
    <d v="2015-09-30T00:00:00"/>
    <d v="2015-10-19T00:00:00"/>
    <d v="2015-10-06T00:00:00"/>
    <s v="?"/>
    <m/>
    <m/>
    <m/>
    <n v="402.36"/>
    <m/>
    <m/>
    <m/>
    <s v="NI1854AA"/>
    <m/>
    <x v="13"/>
    <n v="0"/>
    <x v="0"/>
    <m/>
    <m/>
    <m/>
    <s v="clouzed1"/>
    <m/>
    <s v="M"/>
    <m/>
    <d v="2015-10-19T00:00:00"/>
    <m/>
    <m/>
    <x v="0"/>
    <m/>
  </r>
  <r>
    <s v="F0056990"/>
    <s v="KENNAMETAL"/>
    <m/>
    <s v="OA"/>
    <n v="1"/>
    <s v="PORTE OUTIL"/>
    <m/>
    <d v="2015-10-19T00:00:00"/>
    <d v="2015-10-19T00:00:00"/>
    <n v="1"/>
    <m/>
    <m/>
    <n v="0"/>
    <n v="5"/>
    <n v="5"/>
    <n v="3209.05"/>
    <n v="3209.05"/>
    <n v="0"/>
    <s v="?"/>
    <m/>
    <m/>
    <s v="?"/>
    <d v="2015-09-14T00:00:00"/>
    <d v="2015-10-19T00:00:00"/>
    <m/>
    <s v="?"/>
    <m/>
    <m/>
    <m/>
    <n v="641.80999999999995"/>
    <m/>
    <m/>
    <m/>
    <m/>
    <m/>
    <x v="1"/>
    <n v="0"/>
    <x v="1"/>
    <m/>
    <m/>
    <m/>
    <s v="clouzed1"/>
    <m/>
    <s v="M"/>
    <m/>
    <d v="2015-10-19T00:00:00"/>
    <m/>
    <m/>
    <x v="0"/>
    <m/>
  </r>
  <r>
    <s v="F0038591"/>
    <s v="CONDI ATLANTIQUE"/>
    <m/>
    <s v="DA"/>
    <n v="3"/>
    <s v="CAISSES WRAP CL300"/>
    <m/>
    <d v="2015-11-09T00:00:00"/>
    <d v="2015-11-09T00:00:00"/>
    <n v="1"/>
    <m/>
    <m/>
    <n v="0"/>
    <n v="72"/>
    <n v="72"/>
    <n v="5508"/>
    <n v="5508"/>
    <n v="0"/>
    <s v="?"/>
    <m/>
    <m/>
    <s v="?"/>
    <d v="2015-10-27T00:00:00"/>
    <d v="2015-11-09T00:00:00"/>
    <m/>
    <s v="?"/>
    <m/>
    <m/>
    <m/>
    <n v="76.5"/>
    <m/>
    <m/>
    <m/>
    <m/>
    <m/>
    <x v="7"/>
    <n v="0"/>
    <x v="0"/>
    <m/>
    <m/>
    <s v="amrim1"/>
    <s v="jametk1"/>
    <m/>
    <s v="M"/>
    <m/>
    <d v="2015-11-09T00:00:00"/>
    <m/>
    <m/>
    <x v="0"/>
    <m/>
  </r>
  <r>
    <s v="F0074050"/>
    <s v="MOEBIUSCONCEPT"/>
    <m/>
    <s v="OA"/>
    <n v="1"/>
    <s v="ETUDE MOULAGE"/>
    <m/>
    <d v="2015-09-28T00:00:00"/>
    <d v="2015-09-28T00:00:00"/>
    <n v="1"/>
    <m/>
    <m/>
    <n v="0"/>
    <n v="1"/>
    <n v="1"/>
    <n v="5680"/>
    <n v="5680"/>
    <n v="0"/>
    <s v="?"/>
    <m/>
    <m/>
    <s v="?"/>
    <d v="2015-09-15T00:00:00"/>
    <d v="2015-09-28T00:00:00"/>
    <m/>
    <s v="?"/>
    <m/>
    <m/>
    <m/>
    <n v="5680"/>
    <m/>
    <m/>
    <m/>
    <s v="NI1705AA"/>
    <m/>
    <x v="8"/>
    <n v="0"/>
    <x v="1"/>
    <m/>
    <m/>
    <m/>
    <m/>
    <m/>
    <s v="M"/>
    <m/>
    <d v="2015-09-28T00:00:00"/>
    <m/>
    <m/>
    <x v="0"/>
    <m/>
  </r>
  <r>
    <s v="F0046815"/>
    <s v="FABRE"/>
    <m/>
    <s v="OA"/>
    <n v="1"/>
    <s v="LOCATION"/>
    <m/>
    <d v="2016-08-31T00:00:00"/>
    <d v="2016-08-31T00:00:00"/>
    <n v="1"/>
    <m/>
    <m/>
    <n v="0"/>
    <n v="11"/>
    <n v="11"/>
    <n v="7040"/>
    <n v="7040"/>
    <n v="0"/>
    <s v="?"/>
    <m/>
    <m/>
    <s v="?"/>
    <d v="2015-09-15T00:00:00"/>
    <d v="2015-09-18T00:00:00"/>
    <m/>
    <s v="?"/>
    <m/>
    <m/>
    <m/>
    <n v="640"/>
    <m/>
    <m/>
    <m/>
    <m/>
    <m/>
    <x v="14"/>
    <n v="0"/>
    <x v="0"/>
    <m/>
    <m/>
    <m/>
    <s v="jametk1"/>
    <m/>
    <s v="M"/>
    <m/>
    <d v="2016-08-31T00:00:00"/>
    <m/>
    <m/>
    <x v="0"/>
    <m/>
  </r>
  <r>
    <s v="F0038591"/>
    <s v="CONDI ATLANTIQUE"/>
    <m/>
    <s v="OA"/>
    <n v="1"/>
    <s v="CAISSES WRAP ERJ"/>
    <m/>
    <d v="2015-10-31T00:00:00"/>
    <d v="2015-10-31T00:00:00"/>
    <n v="1"/>
    <m/>
    <m/>
    <n v="0"/>
    <n v="108"/>
    <n v="108"/>
    <n v="8823.6"/>
    <n v="8823.6"/>
    <n v="0"/>
    <s v="?"/>
    <m/>
    <m/>
    <s v="?"/>
    <d v="2015-09-08T00:00:00"/>
    <d v="2015-10-01T00:00:00"/>
    <m/>
    <s v="?"/>
    <m/>
    <m/>
    <m/>
    <n v="81.7"/>
    <m/>
    <m/>
    <m/>
    <m/>
    <m/>
    <x v="7"/>
    <n v="0"/>
    <x v="0"/>
    <m/>
    <m/>
    <s v="amrim1"/>
    <s v="jametk1"/>
    <m/>
    <s v="M"/>
    <m/>
    <d v="2015-10-31T00:00:00"/>
    <m/>
    <m/>
    <x v="0"/>
    <m/>
  </r>
  <r>
    <s v="F0090010"/>
    <s v="SECOF"/>
    <m/>
    <s v="Livr."/>
    <n v="1"/>
    <s v="AGRAFEUSE"/>
    <m/>
    <d v="2015-09-01T00:00:00"/>
    <d v="2015-03-23T00:00:00"/>
    <n v="1"/>
    <m/>
    <m/>
    <n v="0"/>
    <n v="1"/>
    <n v="-1"/>
    <n v="-95"/>
    <n v="-95"/>
    <n v="-1"/>
    <d v="2015-09-01T00:00:00"/>
    <n v="149540"/>
    <m/>
    <d v="2015-03-23T00:00:00"/>
    <d v="2015-03-20T00:00:00"/>
    <d v="2015-03-19T00:00:00"/>
    <m/>
    <s v="?"/>
    <m/>
    <m/>
    <m/>
    <n v="95"/>
    <m/>
    <m/>
    <m/>
    <m/>
    <m/>
    <x v="3"/>
    <n v="0"/>
    <x v="0"/>
    <m/>
    <m/>
    <m/>
    <s v="clouzed1"/>
    <m/>
    <s v="M"/>
    <m/>
    <s v="?"/>
    <m/>
    <d v="2015-10-01T00:00:00"/>
    <x v="1"/>
    <m/>
  </r>
  <r>
    <s v="F0018164"/>
    <s v="RAJA"/>
    <s v="X3PFDIVB"/>
    <s v="Livr."/>
    <n v="4"/>
    <s v="CADEAU"/>
    <m/>
    <d v="2015-09-28T00:00:00"/>
    <d v="2015-09-25T00:00:00"/>
    <n v="1"/>
    <m/>
    <m/>
    <n v="0"/>
    <n v="1"/>
    <n v="1"/>
    <n v="0"/>
    <n v="0"/>
    <n v="1"/>
    <d v="2015-09-28T00:00:00"/>
    <s v="R1271405"/>
    <m/>
    <d v="2015-09-25T00:00:00"/>
    <d v="2015-09-23T00:00:00"/>
    <d v="2015-10-05T00:00:00"/>
    <n v="15350280"/>
    <s v="?"/>
    <m/>
    <m/>
    <s v="UN"/>
    <n v="0"/>
    <m/>
    <m/>
    <m/>
    <m/>
    <m/>
    <x v="2"/>
    <n v="0"/>
    <x v="1"/>
    <m/>
    <m/>
    <s v="amrim1"/>
    <s v="jametk1"/>
    <m/>
    <s v="M"/>
    <m/>
    <s v="?"/>
    <m/>
    <d v="2015-10-28T00:00:00"/>
    <x v="1"/>
    <m/>
  </r>
  <r>
    <s v="F0073057"/>
    <s v="TRESCAL"/>
    <m/>
    <s v="Livr."/>
    <n v="2"/>
    <s v="VERIF TFS01"/>
    <m/>
    <d v="2015-09-30T00:00:00"/>
    <d v="2015-09-30T00:00:00"/>
    <n v="1"/>
    <m/>
    <m/>
    <n v="0"/>
    <n v="1"/>
    <n v="1"/>
    <n v="5"/>
    <n v="5"/>
    <n v="1"/>
    <d v="2015-09-30T00:00:00"/>
    <s v="R1272963"/>
    <m/>
    <d v="2015-09-30T00:00:00"/>
    <d v="2015-09-30T00:00:00"/>
    <d v="2015-09-30T00:00:00"/>
    <m/>
    <s v="?"/>
    <m/>
    <m/>
    <m/>
    <n v="5"/>
    <m/>
    <m/>
    <m/>
    <m/>
    <m/>
    <x v="6"/>
    <n v="0"/>
    <x v="1"/>
    <m/>
    <m/>
    <m/>
    <s v="clerjem1"/>
    <m/>
    <s v="M"/>
    <m/>
    <s v="?"/>
    <m/>
    <d v="2015-10-30T00:00:00"/>
    <x v="1"/>
    <m/>
  </r>
  <r>
    <s v="F0073057"/>
    <s v="TRESCAL"/>
    <m/>
    <s v="Livr."/>
    <n v="6"/>
    <s v="VERIF TLS01"/>
    <m/>
    <d v="2015-09-25T00:00:00"/>
    <d v="2015-09-15T00:00:00"/>
    <n v="1"/>
    <m/>
    <m/>
    <n v="0"/>
    <n v="5"/>
    <n v="5"/>
    <n v="5"/>
    <n v="5"/>
    <n v="5"/>
    <d v="2015-09-25T00:00:00"/>
    <s v="R1270980"/>
    <m/>
    <d v="2015-09-15T00:00:00"/>
    <d v="2015-09-16T00:00:00"/>
    <d v="2015-09-15T00:00:00"/>
    <m/>
    <s v="?"/>
    <m/>
    <m/>
    <m/>
    <n v="1"/>
    <m/>
    <m/>
    <m/>
    <m/>
    <m/>
    <x v="6"/>
    <n v="0"/>
    <x v="1"/>
    <m/>
    <m/>
    <m/>
    <s v="clerjem1"/>
    <m/>
    <s v="M"/>
    <m/>
    <s v="?"/>
    <m/>
    <d v="2015-10-25T00:00:00"/>
    <x v="1"/>
    <m/>
  </r>
  <r>
    <s v="F0090810"/>
    <s v="SIFOM"/>
    <m/>
    <s v="Livr."/>
    <n v="2"/>
    <s v="FORET"/>
    <m/>
    <d v="2015-09-23T00:00:00"/>
    <d v="2015-09-28T00:00:00"/>
    <n v="1"/>
    <m/>
    <m/>
    <n v="0"/>
    <n v="1"/>
    <n v="1"/>
    <n v="6.8"/>
    <n v="6.8"/>
    <n v="1"/>
    <d v="2015-09-23T00:00:00"/>
    <s v="R1269606"/>
    <m/>
    <d v="2015-09-28T00:00:00"/>
    <d v="2015-09-09T00:00:00"/>
    <d v="2015-09-28T00:00:00"/>
    <n v="83488"/>
    <s v="?"/>
    <m/>
    <m/>
    <m/>
    <n v="8.5"/>
    <m/>
    <m/>
    <m/>
    <m/>
    <m/>
    <x v="2"/>
    <n v="0"/>
    <x v="1"/>
    <m/>
    <m/>
    <m/>
    <s v="clouzed1"/>
    <m/>
    <s v="M"/>
    <m/>
    <s v="?"/>
    <m/>
    <d v="2015-10-23T00:00:00"/>
    <x v="1"/>
    <m/>
  </r>
  <r>
    <s v="F0073057"/>
    <s v="TRESCAL"/>
    <m/>
    <s v="Livr."/>
    <n v="7"/>
    <s v="VERIF TFS01"/>
    <m/>
    <d v="2015-09-17T00:00:00"/>
    <d v="2015-09-15T00:00:00"/>
    <n v="1"/>
    <m/>
    <m/>
    <n v="0"/>
    <n v="1"/>
    <n v="1"/>
    <n v="7.3"/>
    <n v="7.3"/>
    <n v="1"/>
    <d v="2015-09-17T00:00:00"/>
    <s v="R1267139"/>
    <m/>
    <d v="2015-09-15T00:00:00"/>
    <d v="2015-09-16T00:00:00"/>
    <d v="2015-09-15T00:00:00"/>
    <m/>
    <s v="?"/>
    <m/>
    <m/>
    <m/>
    <n v="7.3"/>
    <m/>
    <m/>
    <m/>
    <m/>
    <m/>
    <x v="6"/>
    <n v="0"/>
    <x v="1"/>
    <m/>
    <m/>
    <m/>
    <s v="clerjem1"/>
    <m/>
    <s v="M"/>
    <m/>
    <s v="?"/>
    <m/>
    <d v="2015-10-17T00:00:00"/>
    <x v="1"/>
    <m/>
  </r>
  <r>
    <s v="F0090810"/>
    <s v="SIFOM"/>
    <m/>
    <s v="Livr."/>
    <n v="3"/>
    <s v="FORET"/>
    <m/>
    <d v="2015-09-23T00:00:00"/>
    <d v="2015-09-28T00:00:00"/>
    <n v="1"/>
    <m/>
    <m/>
    <n v="0"/>
    <n v="1"/>
    <n v="1"/>
    <n v="7.36"/>
    <n v="7.36"/>
    <n v="1"/>
    <d v="2015-09-23T00:00:00"/>
    <s v="R1269606"/>
    <m/>
    <d v="2015-09-28T00:00:00"/>
    <d v="2015-09-09T00:00:00"/>
    <d v="2015-09-28T00:00:00"/>
    <n v="83488"/>
    <s v="?"/>
    <m/>
    <m/>
    <m/>
    <n v="9.1999999999999993"/>
    <m/>
    <m/>
    <m/>
    <m/>
    <m/>
    <x v="2"/>
    <n v="0"/>
    <x v="1"/>
    <m/>
    <m/>
    <m/>
    <s v="clouzed1"/>
    <m/>
    <s v="M"/>
    <m/>
    <s v="?"/>
    <m/>
    <d v="2015-10-23T00:00:00"/>
    <x v="1"/>
    <m/>
  </r>
  <r>
    <s v="F0069250"/>
    <s v="MANUTAN"/>
    <m/>
    <s v="Livr."/>
    <n v="2"/>
    <s v="MULTIPRISE"/>
    <m/>
    <d v="2015-09-16T00:00:00"/>
    <d v="2015-09-16T00:00:00"/>
    <n v="1"/>
    <m/>
    <m/>
    <n v="0"/>
    <n v="2"/>
    <n v="2"/>
    <n v="7.5679999999999996"/>
    <n v="7.5679999999999996"/>
    <n v="2"/>
    <d v="2015-09-16T00:00:00"/>
    <s v="R1266875"/>
    <m/>
    <d v="2015-09-16T00:00:00"/>
    <d v="2015-09-14T00:00:00"/>
    <d v="2015-09-28T00:00:00"/>
    <n v="160576"/>
    <s v="?"/>
    <m/>
    <m/>
    <s v="UN"/>
    <n v="4.4000000000000004"/>
    <m/>
    <m/>
    <m/>
    <m/>
    <m/>
    <x v="1"/>
    <n v="0"/>
    <x v="1"/>
    <m/>
    <m/>
    <m/>
    <s v="clerjem1"/>
    <m/>
    <s v="M"/>
    <m/>
    <s v="?"/>
    <m/>
    <d v="2015-10-16T00:00:00"/>
    <x v="1"/>
    <m/>
  </r>
  <r>
    <s v="F0073057"/>
    <s v="TRESCAL"/>
    <m/>
    <s v="Livr."/>
    <n v="3"/>
    <s v="VERIF TLD05"/>
    <m/>
    <d v="2015-09-30T00:00:00"/>
    <d v="2015-09-30T00:00:00"/>
    <n v="1"/>
    <m/>
    <m/>
    <n v="0"/>
    <n v="1"/>
    <n v="1"/>
    <n v="7.8"/>
    <n v="7.8"/>
    <n v="1"/>
    <d v="2015-09-30T00:00:00"/>
    <s v="R1272963"/>
    <m/>
    <d v="2015-09-30T00:00:00"/>
    <d v="2015-09-30T00:00:00"/>
    <d v="2015-09-30T00:00:00"/>
    <m/>
    <s v="?"/>
    <m/>
    <m/>
    <m/>
    <n v="7.8"/>
    <m/>
    <m/>
    <m/>
    <m/>
    <m/>
    <x v="6"/>
    <n v="0"/>
    <x v="1"/>
    <m/>
    <m/>
    <m/>
    <s v="clerjem1"/>
    <m/>
    <s v="M"/>
    <m/>
    <s v="?"/>
    <m/>
    <d v="2015-10-30T00:00:00"/>
    <x v="1"/>
    <m/>
  </r>
  <r>
    <s v="F0090810"/>
    <s v="SIFOM"/>
    <m/>
    <s v="Livr."/>
    <n v="5"/>
    <s v="FORET"/>
    <m/>
    <d v="2015-09-23T00:00:00"/>
    <d v="2015-09-28T00:00:00"/>
    <n v="1"/>
    <m/>
    <m/>
    <n v="0"/>
    <n v="1"/>
    <n v="1"/>
    <n v="8.4"/>
    <n v="8.4"/>
    <n v="1"/>
    <d v="2015-09-23T00:00:00"/>
    <s v="R1269606"/>
    <m/>
    <d v="2015-09-28T00:00:00"/>
    <d v="2015-09-09T00:00:00"/>
    <d v="2015-09-28T00:00:00"/>
    <n v="83488"/>
    <s v="?"/>
    <m/>
    <m/>
    <m/>
    <n v="10.5"/>
    <m/>
    <m/>
    <m/>
    <m/>
    <m/>
    <x v="2"/>
    <n v="0"/>
    <x v="1"/>
    <m/>
    <m/>
    <m/>
    <s v="clouzed1"/>
    <m/>
    <s v="M"/>
    <m/>
    <s v="?"/>
    <m/>
    <d v="2015-10-23T00:00:00"/>
    <x v="1"/>
    <m/>
  </r>
  <r>
    <s v="F0098900"/>
    <s v="WILSON TOOL"/>
    <m/>
    <s v="Livr."/>
    <n v="3"/>
    <s v="PORT"/>
    <m/>
    <d v="2015-09-21T00:00:00"/>
    <d v="2015-09-21T00:00:00"/>
    <n v="1"/>
    <m/>
    <m/>
    <n v="0"/>
    <n v="1"/>
    <n v="1"/>
    <n v="9"/>
    <n v="9"/>
    <n v="1"/>
    <d v="2015-09-21T00:00:00"/>
    <s v="R1268801"/>
    <m/>
    <d v="2015-09-21T00:00:00"/>
    <d v="2015-09-08T00:00:00"/>
    <d v="2015-09-30T00:00:00"/>
    <n v="1297846"/>
    <s v="?"/>
    <m/>
    <m/>
    <m/>
    <n v="9"/>
    <m/>
    <m/>
    <m/>
    <m/>
    <m/>
    <x v="4"/>
    <n v="0"/>
    <x v="1"/>
    <m/>
    <m/>
    <s v="jametk1"/>
    <s v="clouzed1"/>
    <m/>
    <s v="M"/>
    <m/>
    <s v="?"/>
    <m/>
    <d v="2015-10-21T00:00:00"/>
    <x v="1"/>
    <m/>
  </r>
  <r>
    <s v="F0047990"/>
    <s v="OREFI OREXAD"/>
    <s v="X3PFDIVB"/>
    <s v="Livr."/>
    <n v="5"/>
    <s v="MANCHE N16"/>
    <m/>
    <d v="2015-09-23T00:00:00"/>
    <d v="2015-09-28T00:00:00"/>
    <n v="1"/>
    <m/>
    <m/>
    <n v="0"/>
    <n v="5"/>
    <n v="5"/>
    <n v="9.9"/>
    <n v="9.9"/>
    <n v="5"/>
    <d v="2015-09-23T00:00:00"/>
    <s v="R1270005"/>
    <m/>
    <d v="2015-09-28T00:00:00"/>
    <d v="2015-09-09T00:00:00"/>
    <d v="2015-09-21T00:00:00"/>
    <s v="7375073/1"/>
    <s v="?"/>
    <m/>
    <m/>
    <m/>
    <n v="1.98"/>
    <m/>
    <m/>
    <m/>
    <m/>
    <m/>
    <x v="1"/>
    <n v="0"/>
    <x v="1"/>
    <m/>
    <m/>
    <s v="amrim1"/>
    <s v="clouzed1"/>
    <m/>
    <s v="M"/>
    <m/>
    <s v="?"/>
    <m/>
    <d v="2015-10-23T00:00:00"/>
    <x v="1"/>
    <m/>
  </r>
  <r>
    <s v="F0050062"/>
    <s v="FTI"/>
    <m/>
    <s v="Livr."/>
    <n v="2"/>
    <s v="FORET CENTRER 4X1"/>
    <m/>
    <d v="2015-09-24T00:00:00"/>
    <d v="2015-09-21T00:00:00"/>
    <n v="1"/>
    <m/>
    <m/>
    <n v="0"/>
    <n v="2"/>
    <n v="2"/>
    <n v="10"/>
    <n v="10"/>
    <n v="2"/>
    <d v="2015-09-24T00:00:00"/>
    <s v="R1270798"/>
    <m/>
    <d v="2015-09-21T00:00:00"/>
    <d v="2015-09-08T00:00:00"/>
    <d v="2015-09-21T00:00:00"/>
    <s v="C518234"/>
    <s v="?"/>
    <m/>
    <m/>
    <m/>
    <n v="5"/>
    <m/>
    <m/>
    <m/>
    <m/>
    <m/>
    <x v="2"/>
    <n v="0"/>
    <x v="1"/>
    <m/>
    <m/>
    <m/>
    <s v="clouzed1"/>
    <m/>
    <s v="M"/>
    <m/>
    <s v="?"/>
    <m/>
    <d v="2015-10-24T00:00:00"/>
    <x v="1"/>
    <m/>
  </r>
  <r>
    <s v="F0050062"/>
    <s v="FTI"/>
    <m/>
    <s v="Livr."/>
    <n v="22"/>
    <s v="FORET Ø5.80"/>
    <m/>
    <d v="2015-09-24T00:00:00"/>
    <d v="2015-09-21T00:00:00"/>
    <n v="1"/>
    <m/>
    <m/>
    <n v="0"/>
    <n v="5"/>
    <n v="5"/>
    <n v="10.75"/>
    <n v="10.75"/>
    <n v="5"/>
    <d v="2015-09-24T00:00:00"/>
    <s v="R1270798"/>
    <m/>
    <d v="2015-09-21T00:00:00"/>
    <d v="2015-09-08T00:00:00"/>
    <d v="2015-09-21T00:00:00"/>
    <s v="C518234"/>
    <s v="?"/>
    <m/>
    <m/>
    <m/>
    <n v="2.15"/>
    <m/>
    <m/>
    <m/>
    <m/>
    <m/>
    <x v="2"/>
    <n v="0"/>
    <x v="1"/>
    <m/>
    <m/>
    <m/>
    <s v="clouzed1"/>
    <m/>
    <s v="M"/>
    <m/>
    <s v="?"/>
    <m/>
    <d v="2015-10-24T00:00:00"/>
    <x v="1"/>
    <m/>
  </r>
  <r>
    <s v="F0073057"/>
    <s v="TRESCAL"/>
    <m/>
    <s v="Livr."/>
    <n v="11"/>
    <s v="VERIF CAL01"/>
    <m/>
    <d v="2015-09-10T00:00:00"/>
    <d v="2015-08-05T00:00:00"/>
    <n v="1"/>
    <m/>
    <m/>
    <n v="0"/>
    <n v="3"/>
    <n v="3"/>
    <n v="11.1"/>
    <n v="11.1"/>
    <n v="3"/>
    <d v="2015-09-10T00:00:00"/>
    <s v="R1263533"/>
    <m/>
    <d v="2015-08-05T00:00:00"/>
    <d v="2015-08-13T00:00:00"/>
    <d v="2015-08-05T00:00:00"/>
    <m/>
    <s v="?"/>
    <m/>
    <m/>
    <m/>
    <n v="3.7"/>
    <m/>
    <m/>
    <m/>
    <m/>
    <m/>
    <x v="6"/>
    <n v="0"/>
    <x v="1"/>
    <m/>
    <m/>
    <m/>
    <s v="clerjem1"/>
    <m/>
    <s v="M"/>
    <m/>
    <s v="?"/>
    <m/>
    <d v="2015-10-10T00:00:00"/>
    <x v="1"/>
    <m/>
  </r>
  <r>
    <s v="F0050062"/>
    <s v="FTI"/>
    <m/>
    <s v="Livr."/>
    <n v="18"/>
    <s v="FORET Ø2.60"/>
    <m/>
    <d v="2015-09-24T00:00:00"/>
    <d v="2015-09-21T00:00:00"/>
    <n v="1"/>
    <m/>
    <m/>
    <n v="0"/>
    <n v="10"/>
    <n v="10"/>
    <n v="11.6"/>
    <n v="11.6"/>
    <n v="10"/>
    <d v="2015-09-24T00:00:00"/>
    <s v="R1270798"/>
    <m/>
    <d v="2015-09-21T00:00:00"/>
    <d v="2015-09-08T00:00:00"/>
    <d v="2015-09-21T00:00:00"/>
    <s v="C518234"/>
    <s v="?"/>
    <m/>
    <m/>
    <m/>
    <n v="1.1599999999999999"/>
    <m/>
    <m/>
    <m/>
    <m/>
    <m/>
    <x v="2"/>
    <n v="0"/>
    <x v="1"/>
    <m/>
    <m/>
    <m/>
    <s v="clouzed1"/>
    <m/>
    <s v="M"/>
    <m/>
    <s v="?"/>
    <m/>
    <d v="2015-10-24T00:00:00"/>
    <x v="1"/>
    <m/>
  </r>
  <r>
    <s v="F0050062"/>
    <s v="FTI"/>
    <m/>
    <s v="Livr."/>
    <n v="19"/>
    <s v="FORET Ø2.7"/>
    <m/>
    <d v="2015-09-24T00:00:00"/>
    <d v="2015-09-21T00:00:00"/>
    <n v="1"/>
    <m/>
    <m/>
    <n v="0"/>
    <n v="10"/>
    <n v="10"/>
    <n v="11.6"/>
    <n v="11.6"/>
    <n v="10"/>
    <d v="2015-09-24T00:00:00"/>
    <s v="R1270798"/>
    <m/>
    <d v="2015-09-21T00:00:00"/>
    <d v="2015-09-08T00:00:00"/>
    <d v="2015-09-21T00:00:00"/>
    <s v="C518234"/>
    <s v="?"/>
    <m/>
    <m/>
    <m/>
    <n v="1.1599999999999999"/>
    <m/>
    <m/>
    <m/>
    <m/>
    <m/>
    <x v="2"/>
    <n v="0"/>
    <x v="1"/>
    <m/>
    <m/>
    <m/>
    <s v="clouzed1"/>
    <m/>
    <s v="M"/>
    <m/>
    <s v="?"/>
    <m/>
    <d v="2015-10-24T00:00:00"/>
    <x v="1"/>
    <m/>
  </r>
  <r>
    <s v="F0050062"/>
    <s v="FTI"/>
    <m/>
    <s v="Livr."/>
    <n v="20"/>
    <s v="FORET Ø2.8"/>
    <m/>
    <d v="2015-09-24T00:00:00"/>
    <d v="2015-09-21T00:00:00"/>
    <n v="1"/>
    <m/>
    <m/>
    <n v="0"/>
    <n v="10"/>
    <n v="10"/>
    <n v="11.6"/>
    <n v="11.6"/>
    <n v="10"/>
    <d v="2015-09-24T00:00:00"/>
    <s v="R1270798"/>
    <m/>
    <d v="2015-09-21T00:00:00"/>
    <d v="2015-09-08T00:00:00"/>
    <d v="2015-09-21T00:00:00"/>
    <s v="C518234"/>
    <s v="?"/>
    <m/>
    <m/>
    <m/>
    <n v="1.1599999999999999"/>
    <m/>
    <m/>
    <m/>
    <m/>
    <m/>
    <x v="2"/>
    <n v="0"/>
    <x v="1"/>
    <m/>
    <m/>
    <m/>
    <s v="clouzed1"/>
    <m/>
    <s v="M"/>
    <m/>
    <s v="?"/>
    <m/>
    <d v="2015-10-24T00:00:00"/>
    <x v="1"/>
    <m/>
  </r>
  <r>
    <s v="F0050062"/>
    <s v="FTI"/>
    <m/>
    <s v="Livr."/>
    <n v="14"/>
    <s v="FORET Ø1.50"/>
    <m/>
    <d v="2015-09-24T00:00:00"/>
    <d v="2015-09-21T00:00:00"/>
    <n v="1"/>
    <m/>
    <m/>
    <n v="0"/>
    <n v="10"/>
    <n v="10"/>
    <n v="11.8"/>
    <n v="11.8"/>
    <n v="10"/>
    <d v="2015-09-24T00:00:00"/>
    <s v="R1270798"/>
    <m/>
    <d v="2015-09-21T00:00:00"/>
    <d v="2015-09-08T00:00:00"/>
    <d v="2015-09-21T00:00:00"/>
    <s v="C518234"/>
    <s v="?"/>
    <m/>
    <m/>
    <m/>
    <n v="1.18"/>
    <m/>
    <m/>
    <m/>
    <m/>
    <m/>
    <x v="2"/>
    <n v="0"/>
    <x v="1"/>
    <m/>
    <m/>
    <m/>
    <s v="clouzed1"/>
    <m/>
    <s v="M"/>
    <m/>
    <s v="?"/>
    <m/>
    <d v="2015-10-24T00:00:00"/>
    <x v="1"/>
    <m/>
  </r>
  <r>
    <s v="F0050062"/>
    <s v="FTI"/>
    <m/>
    <s v="Livr."/>
    <n v="23"/>
    <s v="FORET Ø6.30"/>
    <m/>
    <d v="2015-09-24T00:00:00"/>
    <d v="2015-09-21T00:00:00"/>
    <n v="1"/>
    <m/>
    <m/>
    <n v="0"/>
    <n v="5"/>
    <n v="5"/>
    <n v="11.8"/>
    <n v="11.8"/>
    <n v="5"/>
    <d v="2015-09-24T00:00:00"/>
    <s v="R1270798"/>
    <m/>
    <d v="2015-09-21T00:00:00"/>
    <d v="2015-09-08T00:00:00"/>
    <d v="2015-09-21T00:00:00"/>
    <s v="C518234"/>
    <s v="?"/>
    <m/>
    <m/>
    <m/>
    <n v="2.36"/>
    <m/>
    <m/>
    <m/>
    <m/>
    <m/>
    <x v="2"/>
    <n v="0"/>
    <x v="1"/>
    <m/>
    <m/>
    <m/>
    <s v="clouzed1"/>
    <m/>
    <s v="M"/>
    <m/>
    <s v="?"/>
    <m/>
    <d v="2015-10-24T00:00:00"/>
    <x v="1"/>
    <m/>
  </r>
  <r>
    <s v="F0050062"/>
    <s v="FTI"/>
    <m/>
    <s v="Livr."/>
    <n v="25"/>
    <s v="FORET Ø13"/>
    <m/>
    <d v="2015-09-24T00:00:00"/>
    <d v="2015-09-21T00:00:00"/>
    <n v="1"/>
    <m/>
    <m/>
    <n v="0"/>
    <n v="1"/>
    <n v="1"/>
    <n v="11.9"/>
    <n v="11.9"/>
    <n v="1"/>
    <d v="2015-09-24T00:00:00"/>
    <s v="R1270798"/>
    <m/>
    <d v="2015-09-21T00:00:00"/>
    <d v="2015-09-08T00:00:00"/>
    <d v="2015-09-21T00:00:00"/>
    <s v="C518234"/>
    <s v="?"/>
    <m/>
    <m/>
    <m/>
    <n v="11.9"/>
    <m/>
    <m/>
    <m/>
    <m/>
    <m/>
    <x v="2"/>
    <n v="0"/>
    <x v="1"/>
    <m/>
    <m/>
    <m/>
    <s v="clouzed1"/>
    <m/>
    <s v="M"/>
    <m/>
    <s v="?"/>
    <m/>
    <d v="2015-10-24T00:00:00"/>
    <x v="1"/>
    <m/>
  </r>
  <r>
    <s v="F0076331"/>
    <s v="NICKERSON MACHINES"/>
    <m/>
    <s v="Livr."/>
    <n v="2"/>
    <s v="PORT"/>
    <m/>
    <d v="2015-09-16T00:00:00"/>
    <d v="2015-09-21T00:00:00"/>
    <n v="1"/>
    <m/>
    <m/>
    <n v="0"/>
    <n v="1"/>
    <n v="1"/>
    <n v="12.2"/>
    <n v="12.2"/>
    <n v="1"/>
    <d v="2015-09-16T00:00:00"/>
    <s v="R1266272"/>
    <m/>
    <d v="2015-09-21T00:00:00"/>
    <d v="2015-09-04T00:00:00"/>
    <d v="2015-09-21T00:00:00"/>
    <m/>
    <s v="?"/>
    <m/>
    <m/>
    <m/>
    <n v="12.2"/>
    <m/>
    <m/>
    <m/>
    <m/>
    <m/>
    <x v="4"/>
    <n v="0"/>
    <x v="1"/>
    <m/>
    <m/>
    <m/>
    <s v="jametk1"/>
    <m/>
    <s v="M"/>
    <m/>
    <s v="?"/>
    <m/>
    <d v="2015-10-16T00:00:00"/>
    <x v="1"/>
    <m/>
  </r>
  <r>
    <s v="F0090810"/>
    <s v="SIFOM"/>
    <m/>
    <s v="Livr."/>
    <n v="6"/>
    <s v="FORET"/>
    <m/>
    <d v="2015-09-23T00:00:00"/>
    <d v="2015-09-28T00:00:00"/>
    <n v="1"/>
    <m/>
    <m/>
    <n v="0"/>
    <n v="1"/>
    <n v="1"/>
    <n v="12.72"/>
    <n v="12.72"/>
    <n v="1"/>
    <d v="2015-09-23T00:00:00"/>
    <s v="R1269606"/>
    <m/>
    <d v="2015-09-28T00:00:00"/>
    <d v="2015-09-09T00:00:00"/>
    <d v="2015-09-28T00:00:00"/>
    <n v="83488"/>
    <s v="?"/>
    <m/>
    <m/>
    <m/>
    <n v="15.9"/>
    <m/>
    <m/>
    <m/>
    <m/>
    <m/>
    <x v="2"/>
    <n v="0"/>
    <x v="1"/>
    <m/>
    <m/>
    <m/>
    <s v="clouzed1"/>
    <m/>
    <s v="M"/>
    <m/>
    <s v="?"/>
    <m/>
    <d v="2015-10-23T00:00:00"/>
    <x v="1"/>
    <m/>
  </r>
  <r>
    <s v="F0090810"/>
    <s v="SIFOM"/>
    <m/>
    <s v="Livr."/>
    <n v="7"/>
    <s v="FORET"/>
    <m/>
    <d v="2015-09-23T00:00:00"/>
    <d v="2015-09-28T00:00:00"/>
    <n v="1"/>
    <m/>
    <m/>
    <n v="0"/>
    <n v="1"/>
    <n v="1"/>
    <n v="12.72"/>
    <n v="12.72"/>
    <n v="1"/>
    <d v="2015-09-23T00:00:00"/>
    <s v="R1269606"/>
    <m/>
    <d v="2015-09-28T00:00:00"/>
    <d v="2015-09-09T00:00:00"/>
    <d v="2015-09-28T00:00:00"/>
    <n v="83488"/>
    <s v="?"/>
    <m/>
    <m/>
    <m/>
    <n v="15.9"/>
    <m/>
    <m/>
    <m/>
    <m/>
    <m/>
    <x v="2"/>
    <n v="0"/>
    <x v="1"/>
    <m/>
    <m/>
    <m/>
    <s v="clouzed1"/>
    <m/>
    <s v="M"/>
    <m/>
    <s v="?"/>
    <m/>
    <d v="2015-10-23T00:00:00"/>
    <x v="1"/>
    <m/>
  </r>
  <r>
    <s v="F0050062"/>
    <s v="FTI"/>
    <m/>
    <s v="Livr."/>
    <n v="16"/>
    <s v="FORET Ø2.5"/>
    <m/>
    <d v="2015-09-24T00:00:00"/>
    <d v="2015-09-21T00:00:00"/>
    <n v="1"/>
    <m/>
    <m/>
    <n v="0"/>
    <n v="5"/>
    <n v="5"/>
    <n v="13.45"/>
    <n v="13.45"/>
    <n v="5"/>
    <d v="2015-09-24T00:00:00"/>
    <s v="R1270798"/>
    <m/>
    <d v="2015-09-21T00:00:00"/>
    <d v="2015-09-08T00:00:00"/>
    <d v="2015-09-21T00:00:00"/>
    <s v="C518234"/>
    <s v="?"/>
    <m/>
    <m/>
    <m/>
    <n v="2.69"/>
    <m/>
    <m/>
    <m/>
    <m/>
    <m/>
    <x v="2"/>
    <n v="0"/>
    <x v="1"/>
    <m/>
    <m/>
    <m/>
    <s v="clouzed1"/>
    <m/>
    <s v="M"/>
    <m/>
    <s v="?"/>
    <m/>
    <d v="2015-10-24T00:00:00"/>
    <x v="1"/>
    <m/>
  </r>
  <r>
    <s v="F0050062"/>
    <s v="FTI"/>
    <m/>
    <s v="Livr."/>
    <n v="13"/>
    <s v="FORET Ø1.45"/>
    <m/>
    <d v="2015-09-24T00:00:00"/>
    <d v="2015-09-21T00:00:00"/>
    <n v="1"/>
    <m/>
    <m/>
    <n v="0"/>
    <n v="10"/>
    <n v="10"/>
    <n v="13.6"/>
    <n v="13.6"/>
    <n v="10"/>
    <d v="2015-09-24T00:00:00"/>
    <s v="R1270798"/>
    <m/>
    <d v="2015-09-21T00:00:00"/>
    <d v="2015-09-08T00:00:00"/>
    <d v="2015-09-21T00:00:00"/>
    <s v="C518234"/>
    <s v="?"/>
    <m/>
    <m/>
    <m/>
    <n v="1.36"/>
    <m/>
    <m/>
    <m/>
    <m/>
    <m/>
    <x v="2"/>
    <n v="0"/>
    <x v="1"/>
    <m/>
    <m/>
    <m/>
    <s v="clouzed1"/>
    <m/>
    <s v="M"/>
    <m/>
    <s v="?"/>
    <m/>
    <d v="2015-10-24T00:00:00"/>
    <x v="1"/>
    <m/>
  </r>
  <r>
    <s v="F0050062"/>
    <s v="FTI"/>
    <m/>
    <s v="Livr."/>
    <n v="9"/>
    <s v="FORET Ø1.1"/>
    <m/>
    <d v="2015-09-24T00:00:00"/>
    <d v="2015-09-21T00:00:00"/>
    <n v="1"/>
    <m/>
    <m/>
    <n v="0"/>
    <n v="10"/>
    <n v="10"/>
    <n v="13.6"/>
    <n v="13.6"/>
    <n v="10"/>
    <d v="2015-09-24T00:00:00"/>
    <s v="R1270798"/>
    <m/>
    <d v="2015-09-21T00:00:00"/>
    <d v="2015-09-08T00:00:00"/>
    <d v="2015-09-21T00:00:00"/>
    <s v="C518234"/>
    <s v="?"/>
    <m/>
    <m/>
    <m/>
    <n v="1.36"/>
    <m/>
    <m/>
    <m/>
    <m/>
    <m/>
    <x v="2"/>
    <n v="0"/>
    <x v="1"/>
    <m/>
    <m/>
    <m/>
    <s v="clouzed1"/>
    <m/>
    <s v="M"/>
    <m/>
    <s v="?"/>
    <m/>
    <d v="2015-10-24T00:00:00"/>
    <x v="1"/>
    <m/>
  </r>
  <r>
    <s v="F0090810"/>
    <s v="SIFOM"/>
    <m/>
    <s v="Livr."/>
    <n v="1"/>
    <s v="FORET"/>
    <m/>
    <d v="2015-09-23T00:00:00"/>
    <d v="2015-09-28T00:00:00"/>
    <n v="1"/>
    <m/>
    <m/>
    <n v="0"/>
    <n v="2"/>
    <n v="2"/>
    <n v="13.6"/>
    <n v="13.6"/>
    <n v="2"/>
    <d v="2015-09-23T00:00:00"/>
    <s v="R1269606"/>
    <m/>
    <d v="2015-09-28T00:00:00"/>
    <d v="2015-09-09T00:00:00"/>
    <d v="2015-09-28T00:00:00"/>
    <n v="83488"/>
    <s v="?"/>
    <m/>
    <m/>
    <m/>
    <n v="8.5"/>
    <m/>
    <m/>
    <m/>
    <m/>
    <m/>
    <x v="2"/>
    <n v="0"/>
    <x v="1"/>
    <m/>
    <m/>
    <m/>
    <s v="clouzed1"/>
    <m/>
    <s v="M"/>
    <m/>
    <s v="?"/>
    <m/>
    <d v="2015-10-23T00:00:00"/>
    <x v="1"/>
    <m/>
  </r>
  <r>
    <s v="F0050062"/>
    <s v="FTI"/>
    <m/>
    <s v="Livr."/>
    <n v="11"/>
    <s v="FORET Ø1.2"/>
    <m/>
    <d v="2015-09-24T00:00:00"/>
    <d v="2015-09-21T00:00:00"/>
    <n v="1"/>
    <m/>
    <m/>
    <n v="0"/>
    <n v="10"/>
    <n v="10"/>
    <n v="13.8"/>
    <n v="13.8"/>
    <n v="10"/>
    <d v="2015-09-24T00:00:00"/>
    <s v="R1270798"/>
    <m/>
    <d v="2015-09-21T00:00:00"/>
    <d v="2015-09-08T00:00:00"/>
    <d v="2015-09-21T00:00:00"/>
    <s v="C518234"/>
    <s v="?"/>
    <m/>
    <m/>
    <m/>
    <n v="1.38"/>
    <m/>
    <m/>
    <m/>
    <m/>
    <m/>
    <x v="2"/>
    <n v="0"/>
    <x v="1"/>
    <m/>
    <m/>
    <m/>
    <s v="clouzed1"/>
    <m/>
    <s v="M"/>
    <m/>
    <s v="?"/>
    <m/>
    <d v="2015-10-24T00:00:00"/>
    <x v="1"/>
    <m/>
  </r>
  <r>
    <s v="F0050062"/>
    <s v="FTI"/>
    <m/>
    <s v="Livr."/>
    <n v="21"/>
    <s v="FORET Ø3.8"/>
    <m/>
    <d v="2015-09-24T00:00:00"/>
    <d v="2015-09-21T00:00:00"/>
    <n v="1"/>
    <m/>
    <m/>
    <n v="0"/>
    <n v="10"/>
    <n v="10"/>
    <n v="13.8"/>
    <n v="13.8"/>
    <n v="10"/>
    <d v="2015-09-24T00:00:00"/>
    <s v="R1270798"/>
    <m/>
    <d v="2015-09-21T00:00:00"/>
    <d v="2015-09-08T00:00:00"/>
    <d v="2015-09-21T00:00:00"/>
    <s v="C518234"/>
    <s v="?"/>
    <m/>
    <m/>
    <m/>
    <n v="1.38"/>
    <m/>
    <m/>
    <m/>
    <m/>
    <m/>
    <x v="2"/>
    <n v="0"/>
    <x v="1"/>
    <m/>
    <m/>
    <m/>
    <s v="clouzed1"/>
    <m/>
    <s v="M"/>
    <m/>
    <s v="?"/>
    <m/>
    <d v="2015-10-24T00:00:00"/>
    <x v="1"/>
    <m/>
  </r>
  <r>
    <s v="F0050062"/>
    <s v="FTI"/>
    <m/>
    <s v="Livr."/>
    <n v="7"/>
    <s v="FORET Ø1"/>
    <m/>
    <d v="2015-09-24T00:00:00"/>
    <d v="2015-09-21T00:00:00"/>
    <n v="1"/>
    <m/>
    <m/>
    <n v="0"/>
    <n v="10"/>
    <n v="10"/>
    <n v="13.8"/>
    <n v="13.8"/>
    <n v="10"/>
    <d v="2015-09-24T00:00:00"/>
    <s v="R1270798"/>
    <m/>
    <d v="2015-09-21T00:00:00"/>
    <d v="2015-09-08T00:00:00"/>
    <d v="2015-09-21T00:00:00"/>
    <s v="C518234"/>
    <s v="?"/>
    <m/>
    <m/>
    <m/>
    <n v="1.38"/>
    <m/>
    <m/>
    <m/>
    <m/>
    <m/>
    <x v="2"/>
    <n v="0"/>
    <x v="1"/>
    <m/>
    <m/>
    <m/>
    <s v="clouzed1"/>
    <m/>
    <s v="M"/>
    <m/>
    <s v="?"/>
    <m/>
    <d v="2015-10-24T00:00:00"/>
    <x v="1"/>
    <m/>
  </r>
  <r>
    <s v="F0073057"/>
    <s v="TRESCAL"/>
    <m/>
    <s v="Livr."/>
    <n v="3"/>
    <s v="VERIF CMD04"/>
    <m/>
    <d v="2015-09-25T00:00:00"/>
    <d v="2015-09-15T00:00:00"/>
    <n v="1"/>
    <m/>
    <m/>
    <n v="0"/>
    <n v="1"/>
    <n v="1"/>
    <n v="14"/>
    <n v="14"/>
    <n v="1"/>
    <d v="2015-09-25T00:00:00"/>
    <s v="R1270980"/>
    <m/>
    <d v="2015-09-15T00:00:00"/>
    <d v="2015-09-16T00:00:00"/>
    <d v="2015-09-15T00:00:00"/>
    <m/>
    <s v="?"/>
    <m/>
    <m/>
    <m/>
    <n v="14"/>
    <m/>
    <m/>
    <m/>
    <m/>
    <m/>
    <x v="6"/>
    <n v="0"/>
    <x v="1"/>
    <m/>
    <m/>
    <m/>
    <s v="clerjem1"/>
    <m/>
    <s v="M"/>
    <m/>
    <s v="?"/>
    <m/>
    <d v="2015-10-25T00:00:00"/>
    <x v="1"/>
    <m/>
  </r>
  <r>
    <s v="F0090010"/>
    <s v="SECOF"/>
    <m/>
    <s v="Livr."/>
    <n v="3"/>
    <s v="LINGETTES ECRANS"/>
    <m/>
    <d v="2015-09-16T00:00:00"/>
    <d v="2015-09-21T00:00:00"/>
    <n v="1"/>
    <m/>
    <m/>
    <n v="0"/>
    <n v="1"/>
    <n v="1"/>
    <n v="14.25"/>
    <n v="14.25"/>
    <n v="1"/>
    <d v="2015-09-16T00:00:00"/>
    <s v="R1266323"/>
    <m/>
    <d v="2015-09-21T00:00:00"/>
    <d v="2015-09-14T00:00:00"/>
    <d v="2015-09-21T00:00:00"/>
    <s v="AR"/>
    <s v="?"/>
    <m/>
    <m/>
    <s v="UN"/>
    <n v="14.25"/>
    <m/>
    <m/>
    <m/>
    <m/>
    <m/>
    <x v="3"/>
    <n v="0"/>
    <x v="1"/>
    <m/>
    <m/>
    <m/>
    <s v="clouzed1"/>
    <m/>
    <s v="M"/>
    <m/>
    <s v="?"/>
    <m/>
    <d v="2015-10-16T00:00:00"/>
    <x v="1"/>
    <m/>
  </r>
  <r>
    <s v="F0050062"/>
    <s v="FTI"/>
    <m/>
    <s v="Livr."/>
    <n v="12"/>
    <s v="FORET Ø1.35"/>
    <m/>
    <d v="2015-09-24T00:00:00"/>
    <d v="2015-09-21T00:00:00"/>
    <n v="1"/>
    <m/>
    <m/>
    <n v="0"/>
    <n v="10"/>
    <n v="10"/>
    <n v="14.3"/>
    <n v="14.3"/>
    <n v="10"/>
    <d v="2015-09-24T00:00:00"/>
    <s v="R1270798"/>
    <m/>
    <d v="2015-09-21T00:00:00"/>
    <d v="2015-09-08T00:00:00"/>
    <d v="2015-09-21T00:00:00"/>
    <s v="C518234"/>
    <s v="?"/>
    <m/>
    <m/>
    <m/>
    <n v="1.43"/>
    <m/>
    <m/>
    <m/>
    <m/>
    <m/>
    <x v="2"/>
    <n v="0"/>
    <x v="1"/>
    <m/>
    <m/>
    <m/>
    <s v="clouzed1"/>
    <m/>
    <s v="M"/>
    <m/>
    <s v="?"/>
    <m/>
    <d v="2015-10-24T00:00:00"/>
    <x v="1"/>
    <m/>
  </r>
  <r>
    <s v="F0090810"/>
    <s v="SIFOM"/>
    <m/>
    <s v="Livr."/>
    <n v="25"/>
    <s v="FRAISE"/>
    <m/>
    <d v="2015-09-23T00:00:00"/>
    <d v="2015-09-28T00:00:00"/>
    <n v="1"/>
    <m/>
    <m/>
    <n v="0"/>
    <n v="2"/>
    <n v="2"/>
    <n v="14.4"/>
    <n v="14.4"/>
    <n v="2"/>
    <d v="2015-09-23T00:00:00"/>
    <s v="R1269606"/>
    <m/>
    <d v="2015-09-28T00:00:00"/>
    <d v="2015-09-09T00:00:00"/>
    <d v="2015-09-28T00:00:00"/>
    <n v="83488"/>
    <s v="?"/>
    <m/>
    <m/>
    <m/>
    <n v="8"/>
    <m/>
    <m/>
    <m/>
    <m/>
    <m/>
    <x v="2"/>
    <n v="0"/>
    <x v="1"/>
    <m/>
    <m/>
    <m/>
    <s v="clouzed1"/>
    <m/>
    <s v="M"/>
    <m/>
    <s v="?"/>
    <m/>
    <d v="2015-10-23T00:00:00"/>
    <x v="1"/>
    <m/>
  </r>
  <r>
    <s v="F0090810"/>
    <s v="SIFOM"/>
    <m/>
    <s v="Livr."/>
    <n v="35"/>
    <s v="TARAUD"/>
    <m/>
    <d v="2015-09-23T00:00:00"/>
    <d v="2015-09-28T00:00:00"/>
    <n v="1"/>
    <m/>
    <m/>
    <n v="0"/>
    <n v="1"/>
    <n v="1"/>
    <n v="14.45"/>
    <n v="14.45"/>
    <n v="1"/>
    <d v="2015-09-23T00:00:00"/>
    <s v="R1269606"/>
    <m/>
    <d v="2015-09-28T00:00:00"/>
    <d v="2015-09-09T00:00:00"/>
    <d v="2015-09-28T00:00:00"/>
    <n v="83488"/>
    <s v="?"/>
    <m/>
    <m/>
    <m/>
    <n v="17"/>
    <m/>
    <m/>
    <m/>
    <m/>
    <m/>
    <x v="2"/>
    <n v="0"/>
    <x v="1"/>
    <m/>
    <m/>
    <m/>
    <s v="clouzed1"/>
    <m/>
    <s v="M"/>
    <m/>
    <s v="?"/>
    <m/>
    <d v="2015-10-23T00:00:00"/>
    <x v="1"/>
    <m/>
  </r>
  <r>
    <s v="F0050062"/>
    <s v="FTI"/>
    <m/>
    <s v="Livr."/>
    <n v="10"/>
    <s v="FORET Ø1.15"/>
    <m/>
    <d v="2015-09-24T00:00:00"/>
    <d v="2015-09-21T00:00:00"/>
    <n v="1"/>
    <m/>
    <m/>
    <n v="0"/>
    <n v="10"/>
    <n v="10"/>
    <n v="15"/>
    <n v="15"/>
    <n v="10"/>
    <d v="2015-09-24T00:00:00"/>
    <s v="R1270798"/>
    <m/>
    <d v="2015-09-21T00:00:00"/>
    <d v="2015-09-08T00:00:00"/>
    <d v="2015-09-21T00:00:00"/>
    <s v="C518234"/>
    <s v="?"/>
    <m/>
    <m/>
    <m/>
    <n v="1.5"/>
    <m/>
    <m/>
    <m/>
    <m/>
    <m/>
    <x v="2"/>
    <n v="0"/>
    <x v="1"/>
    <m/>
    <m/>
    <m/>
    <s v="clouzed1"/>
    <m/>
    <s v="M"/>
    <m/>
    <s v="?"/>
    <m/>
    <d v="2015-10-24T00:00:00"/>
    <x v="1"/>
    <m/>
  </r>
  <r>
    <s v="F0090810"/>
    <s v="SIFOM"/>
    <m/>
    <s v="Livr."/>
    <n v="16"/>
    <s v="FRAISE"/>
    <m/>
    <d v="2015-09-23T00:00:00"/>
    <d v="2015-09-28T00:00:00"/>
    <n v="1"/>
    <m/>
    <m/>
    <n v="0"/>
    <n v="1"/>
    <n v="1"/>
    <n v="15"/>
    <n v="15"/>
    <n v="1"/>
    <d v="2015-09-23T00:00:00"/>
    <s v="R1269606"/>
    <m/>
    <d v="2015-09-28T00:00:00"/>
    <d v="2015-09-09T00:00:00"/>
    <d v="2015-09-28T00:00:00"/>
    <n v="83488"/>
    <s v="?"/>
    <m/>
    <m/>
    <m/>
    <n v="15"/>
    <m/>
    <m/>
    <m/>
    <m/>
    <m/>
    <x v="2"/>
    <n v="0"/>
    <x v="1"/>
    <m/>
    <m/>
    <m/>
    <s v="clouzed1"/>
    <m/>
    <s v="M"/>
    <m/>
    <s v="?"/>
    <m/>
    <d v="2015-10-23T00:00:00"/>
    <x v="1"/>
    <m/>
  </r>
  <r>
    <s v="F0094012"/>
    <s v="TECNOVA"/>
    <m/>
    <s v="Livr."/>
    <n v="2"/>
    <s v="PORT"/>
    <m/>
    <d v="2015-09-01T00:00:00"/>
    <d v="2015-08-27T00:00:00"/>
    <n v="1"/>
    <m/>
    <m/>
    <n v="0"/>
    <n v="1"/>
    <n v="1"/>
    <n v="15"/>
    <n v="15"/>
    <n v="1"/>
    <d v="2015-09-01T00:00:00"/>
    <s v="R1258761"/>
    <m/>
    <d v="2015-08-27T00:00:00"/>
    <d v="2015-08-04T00:00:00"/>
    <d v="2015-08-27T00:00:00"/>
    <m/>
    <s v="?"/>
    <m/>
    <m/>
    <m/>
    <n v="15"/>
    <m/>
    <m/>
    <m/>
    <m/>
    <m/>
    <x v="4"/>
    <n v="0"/>
    <x v="1"/>
    <m/>
    <m/>
    <m/>
    <s v="clerjem1"/>
    <m/>
    <s v="M"/>
    <m/>
    <s v="?"/>
    <m/>
    <d v="2015-10-01T00:00:00"/>
    <x v="1"/>
    <m/>
  </r>
  <r>
    <s v="F0050062"/>
    <s v="FTI"/>
    <m/>
    <s v="Livr."/>
    <n v="32"/>
    <s v="TARAUD"/>
    <m/>
    <d v="2015-09-24T00:00:00"/>
    <d v="2015-09-21T00:00:00"/>
    <n v="1"/>
    <m/>
    <m/>
    <n v="0"/>
    <n v="1"/>
    <n v="1"/>
    <n v="15.25"/>
    <n v="15.25"/>
    <n v="1"/>
    <d v="2015-09-24T00:00:00"/>
    <s v="R1270798"/>
    <m/>
    <d v="2015-09-21T00:00:00"/>
    <d v="2015-09-08T00:00:00"/>
    <d v="2015-09-21T00:00:00"/>
    <s v="C518234"/>
    <s v="?"/>
    <m/>
    <m/>
    <m/>
    <n v="15.25"/>
    <m/>
    <m/>
    <m/>
    <m/>
    <m/>
    <x v="2"/>
    <n v="0"/>
    <x v="1"/>
    <m/>
    <m/>
    <m/>
    <s v="clouzed1"/>
    <m/>
    <s v="M"/>
    <m/>
    <s v="?"/>
    <m/>
    <d v="2015-10-24T00:00:00"/>
    <x v="1"/>
    <m/>
  </r>
  <r>
    <s v="F0090810"/>
    <s v="SIFOM"/>
    <m/>
    <s v="Livr."/>
    <n v="26"/>
    <s v="TARAUD"/>
    <m/>
    <d v="2015-09-23T00:00:00"/>
    <d v="2015-09-28T00:00:00"/>
    <n v="1"/>
    <m/>
    <m/>
    <n v="0"/>
    <n v="1"/>
    <n v="1"/>
    <n v="15.47"/>
    <n v="15.47"/>
    <n v="1"/>
    <d v="2015-09-23T00:00:00"/>
    <s v="R1269606"/>
    <m/>
    <d v="2015-09-28T00:00:00"/>
    <d v="2015-09-09T00:00:00"/>
    <d v="2015-09-28T00:00:00"/>
    <n v="83488"/>
    <s v="?"/>
    <m/>
    <m/>
    <m/>
    <n v="18.2"/>
    <m/>
    <m/>
    <m/>
    <m/>
    <m/>
    <x v="2"/>
    <n v="0"/>
    <x v="1"/>
    <m/>
    <m/>
    <m/>
    <s v="clouzed1"/>
    <m/>
    <s v="M"/>
    <m/>
    <s v="?"/>
    <m/>
    <d v="2015-10-23T00:00:00"/>
    <x v="1"/>
    <m/>
  </r>
  <r>
    <s v="F0073057"/>
    <s v="TRESCAL"/>
    <m/>
    <s v="Livr."/>
    <n v="9"/>
    <s v="VERIF TLD01"/>
    <m/>
    <d v="2015-09-10T00:00:00"/>
    <d v="2015-08-05T00:00:00"/>
    <n v="1"/>
    <m/>
    <m/>
    <n v="0"/>
    <n v="2"/>
    <n v="2"/>
    <n v="15.6"/>
    <n v="15.6"/>
    <n v="2"/>
    <d v="2015-09-10T00:00:00"/>
    <s v="R1263533"/>
    <m/>
    <d v="2015-08-05T00:00:00"/>
    <d v="2015-08-13T00:00:00"/>
    <d v="2015-08-05T00:00:00"/>
    <m/>
    <s v="?"/>
    <m/>
    <m/>
    <m/>
    <n v="7.8"/>
    <m/>
    <m/>
    <m/>
    <m/>
    <m/>
    <x v="6"/>
    <n v="0"/>
    <x v="1"/>
    <m/>
    <m/>
    <m/>
    <s v="clerjem1"/>
    <m/>
    <s v="M"/>
    <m/>
    <s v="?"/>
    <m/>
    <d v="2015-10-10T00:00:00"/>
    <x v="1"/>
    <m/>
  </r>
  <r>
    <s v="F0050062"/>
    <s v="FTI"/>
    <m/>
    <s v="Livr."/>
    <n v="26"/>
    <s v="FORET Ø14"/>
    <m/>
    <d v="2015-09-24T00:00:00"/>
    <d v="2015-09-21T00:00:00"/>
    <n v="1"/>
    <m/>
    <m/>
    <n v="0"/>
    <n v="1"/>
    <n v="1"/>
    <n v="15.61"/>
    <n v="15.61"/>
    <n v="1"/>
    <d v="2015-09-24T00:00:00"/>
    <s v="R1270798"/>
    <m/>
    <d v="2015-09-21T00:00:00"/>
    <d v="2015-09-08T00:00:00"/>
    <d v="2015-09-21T00:00:00"/>
    <s v="C518234"/>
    <s v="?"/>
    <m/>
    <m/>
    <m/>
    <n v="15.61"/>
    <m/>
    <m/>
    <m/>
    <m/>
    <m/>
    <x v="2"/>
    <n v="0"/>
    <x v="1"/>
    <m/>
    <m/>
    <m/>
    <s v="clouzed1"/>
    <m/>
    <s v="M"/>
    <m/>
    <s v="?"/>
    <m/>
    <d v="2015-10-24T00:00:00"/>
    <x v="1"/>
    <m/>
  </r>
  <r>
    <s v="F0047990"/>
    <s v="OREFI OREXAD"/>
    <s v="X3PFDIVB"/>
    <s v="Livr."/>
    <n v="9"/>
    <s v="FORET OSG Ø3.2"/>
    <m/>
    <d v="2015-09-14T00:00:00"/>
    <d v="2015-09-28T00:00:00"/>
    <n v="1"/>
    <m/>
    <m/>
    <n v="0"/>
    <n v="2"/>
    <n v="2"/>
    <n v="15.96"/>
    <n v="15.96"/>
    <n v="2"/>
    <d v="2015-09-14T00:00:00"/>
    <s v="R1265400"/>
    <m/>
    <d v="2015-09-28T00:00:00"/>
    <d v="2015-09-09T00:00:00"/>
    <d v="2015-09-21T00:00:00"/>
    <s v="7375073/1"/>
    <s v="?"/>
    <m/>
    <m/>
    <m/>
    <n v="7.98"/>
    <m/>
    <m/>
    <m/>
    <m/>
    <m/>
    <x v="2"/>
    <n v="0"/>
    <x v="1"/>
    <m/>
    <m/>
    <s v="amrim1"/>
    <s v="clouzed1"/>
    <m/>
    <s v="M"/>
    <m/>
    <s v="?"/>
    <m/>
    <d v="2015-10-14T00:00:00"/>
    <x v="1"/>
    <m/>
  </r>
  <r>
    <s v="F0090810"/>
    <s v="SIFOM"/>
    <m/>
    <s v="Livr."/>
    <n v="34"/>
    <s v="TARAUD"/>
    <m/>
    <d v="2015-09-23T00:00:00"/>
    <d v="2015-09-28T00:00:00"/>
    <n v="1"/>
    <m/>
    <m/>
    <n v="0"/>
    <n v="1"/>
    <n v="1"/>
    <n v="16.234999999999999"/>
    <n v="16.234999999999999"/>
    <n v="1"/>
    <d v="2015-09-23T00:00:00"/>
    <s v="R1269606"/>
    <m/>
    <d v="2015-09-28T00:00:00"/>
    <d v="2015-09-09T00:00:00"/>
    <d v="2015-09-28T00:00:00"/>
    <n v="83488"/>
    <s v="?"/>
    <m/>
    <m/>
    <m/>
    <n v="19.100000000000001"/>
    <m/>
    <m/>
    <m/>
    <m/>
    <m/>
    <x v="2"/>
    <n v="0"/>
    <x v="1"/>
    <m/>
    <m/>
    <m/>
    <s v="clouzed1"/>
    <m/>
    <s v="M"/>
    <m/>
    <s v="?"/>
    <m/>
    <d v="2015-10-23T00:00:00"/>
    <x v="1"/>
    <m/>
  </r>
  <r>
    <s v="F0090810"/>
    <s v="SIFOM"/>
    <m/>
    <s v="Livr."/>
    <n v="36"/>
    <s v="TARAUD"/>
    <m/>
    <d v="2015-09-23T00:00:00"/>
    <d v="2015-09-28T00:00:00"/>
    <n v="1"/>
    <m/>
    <m/>
    <n v="0"/>
    <n v="1"/>
    <n v="1"/>
    <n v="16.32"/>
    <n v="16.32"/>
    <n v="1"/>
    <d v="2015-09-23T00:00:00"/>
    <s v="R1269606"/>
    <m/>
    <d v="2015-09-28T00:00:00"/>
    <d v="2015-09-09T00:00:00"/>
    <d v="2015-09-28T00:00:00"/>
    <n v="83488"/>
    <s v="?"/>
    <m/>
    <m/>
    <m/>
    <n v="19.2"/>
    <m/>
    <m/>
    <m/>
    <m/>
    <m/>
    <x v="2"/>
    <n v="0"/>
    <x v="1"/>
    <m/>
    <m/>
    <m/>
    <s v="clouzed1"/>
    <m/>
    <s v="M"/>
    <m/>
    <s v="?"/>
    <m/>
    <d v="2015-10-23T00:00:00"/>
    <x v="1"/>
    <m/>
  </r>
  <r>
    <s v="F0090810"/>
    <s v="SIFOM"/>
    <m/>
    <s v="Livr."/>
    <n v="4"/>
    <s v="FORET"/>
    <m/>
    <d v="2015-09-23T00:00:00"/>
    <d v="2015-09-28T00:00:00"/>
    <n v="1"/>
    <m/>
    <m/>
    <n v="0"/>
    <n v="2"/>
    <n v="2"/>
    <n v="16.8"/>
    <n v="16.8"/>
    <n v="2"/>
    <d v="2015-09-23T00:00:00"/>
    <s v="R1269606"/>
    <m/>
    <d v="2015-09-28T00:00:00"/>
    <d v="2015-09-09T00:00:00"/>
    <d v="2015-09-28T00:00:00"/>
    <n v="83488"/>
    <s v="?"/>
    <m/>
    <m/>
    <m/>
    <n v="10.5"/>
    <m/>
    <m/>
    <m/>
    <m/>
    <m/>
    <x v="2"/>
    <n v="0"/>
    <x v="1"/>
    <m/>
    <m/>
    <m/>
    <s v="clouzed1"/>
    <m/>
    <s v="M"/>
    <m/>
    <s v="?"/>
    <m/>
    <d v="2015-10-23T00:00:00"/>
    <x v="1"/>
    <m/>
  </r>
  <r>
    <s v="F0090010"/>
    <s v="SECOF"/>
    <m/>
    <s v="Livr."/>
    <n v="2"/>
    <s v="COUVERTURE RELIURE"/>
    <m/>
    <d v="2015-09-16T00:00:00"/>
    <d v="2015-09-21T00:00:00"/>
    <n v="1"/>
    <m/>
    <m/>
    <n v="0"/>
    <n v="1"/>
    <n v="1"/>
    <n v="17.100000000000001"/>
    <n v="17.100000000000001"/>
    <n v="1"/>
    <d v="2015-09-16T00:00:00"/>
    <s v="R1266323"/>
    <m/>
    <d v="2015-09-21T00:00:00"/>
    <d v="2015-09-14T00:00:00"/>
    <d v="2015-09-21T00:00:00"/>
    <s v="AR"/>
    <s v="?"/>
    <m/>
    <m/>
    <s v="UN"/>
    <n v="17.100000000000001"/>
    <m/>
    <m/>
    <m/>
    <m/>
    <m/>
    <x v="3"/>
    <n v="0"/>
    <x v="1"/>
    <m/>
    <m/>
    <m/>
    <s v="clouzed1"/>
    <m/>
    <s v="M"/>
    <m/>
    <s v="?"/>
    <m/>
    <d v="2015-10-16T00:00:00"/>
    <x v="1"/>
    <m/>
  </r>
  <r>
    <s v="F0050062"/>
    <s v="FTI"/>
    <m/>
    <s v="Livr."/>
    <n v="29"/>
    <s v="ROULEAU"/>
    <m/>
    <d v="2015-09-24T00:00:00"/>
    <d v="2015-09-21T00:00:00"/>
    <n v="1"/>
    <m/>
    <m/>
    <n v="0"/>
    <n v="1"/>
    <n v="1"/>
    <n v="18.170000000000002"/>
    <n v="18.170000000000002"/>
    <n v="1"/>
    <d v="2015-09-24T00:00:00"/>
    <s v="R1270798"/>
    <m/>
    <d v="2015-09-21T00:00:00"/>
    <d v="2015-09-08T00:00:00"/>
    <d v="2015-09-21T00:00:00"/>
    <s v="C518234"/>
    <s v="?"/>
    <m/>
    <m/>
    <m/>
    <n v="18.170000000000002"/>
    <m/>
    <m/>
    <m/>
    <m/>
    <m/>
    <x v="2"/>
    <n v="0"/>
    <x v="1"/>
    <m/>
    <m/>
    <m/>
    <s v="clouzed1"/>
    <m/>
    <s v="M"/>
    <m/>
    <s v="?"/>
    <m/>
    <d v="2015-10-24T00:00:00"/>
    <x v="1"/>
    <m/>
  </r>
  <r>
    <s v="F0090810"/>
    <s v="SIFOM"/>
    <m/>
    <s v="Livr."/>
    <n v="30"/>
    <s v="TARAUD"/>
    <m/>
    <d v="2015-09-23T00:00:00"/>
    <d v="2015-09-28T00:00:00"/>
    <n v="1"/>
    <m/>
    <m/>
    <n v="0"/>
    <n v="1"/>
    <n v="1"/>
    <n v="18.190000000000001"/>
    <n v="18.190000000000001"/>
    <n v="1"/>
    <d v="2015-09-23T00:00:00"/>
    <s v="R1269606"/>
    <m/>
    <d v="2015-09-28T00:00:00"/>
    <d v="2015-09-09T00:00:00"/>
    <d v="2015-09-28T00:00:00"/>
    <n v="83488"/>
    <s v="?"/>
    <m/>
    <m/>
    <m/>
    <n v="21.4"/>
    <m/>
    <m/>
    <m/>
    <m/>
    <m/>
    <x v="2"/>
    <n v="0"/>
    <x v="1"/>
    <m/>
    <m/>
    <m/>
    <s v="clouzed1"/>
    <m/>
    <s v="M"/>
    <m/>
    <s v="?"/>
    <m/>
    <d v="2015-10-23T00:00:00"/>
    <x v="1"/>
    <m/>
  </r>
  <r>
    <s v="F0090010"/>
    <s v="SECOF"/>
    <m/>
    <s v="Livr."/>
    <n v="7"/>
    <s v="ROULEAU SOUPLE"/>
    <m/>
    <d v="2015-09-16T00:00:00"/>
    <d v="2015-09-21T00:00:00"/>
    <n v="1"/>
    <m/>
    <m/>
    <n v="0"/>
    <n v="1"/>
    <n v="1"/>
    <n v="19.100000000000001"/>
    <n v="19.100000000000001"/>
    <n v="1"/>
    <d v="2015-09-16T00:00:00"/>
    <s v="R1266323"/>
    <m/>
    <d v="2015-09-21T00:00:00"/>
    <d v="2015-09-14T00:00:00"/>
    <d v="2015-09-21T00:00:00"/>
    <s v="AR"/>
    <s v="?"/>
    <m/>
    <m/>
    <s v="UN"/>
    <n v="19.100000000000001"/>
    <m/>
    <m/>
    <m/>
    <m/>
    <m/>
    <x v="3"/>
    <n v="0"/>
    <x v="1"/>
    <m/>
    <m/>
    <m/>
    <s v="clouzed1"/>
    <m/>
    <s v="M"/>
    <m/>
    <s v="?"/>
    <m/>
    <d v="2015-10-16T00:00:00"/>
    <x v="1"/>
    <m/>
  </r>
  <r>
    <s v="F0090826"/>
    <s v="SIGNALS"/>
    <m/>
    <s v="Livr."/>
    <n v="2"/>
    <s v="protection mains"/>
    <m/>
    <d v="2015-09-22T00:00:00"/>
    <d v="2015-09-17T00:00:00"/>
    <n v="1"/>
    <m/>
    <m/>
    <n v="0"/>
    <n v="2"/>
    <n v="2"/>
    <n v="19.399999999999999"/>
    <n v="19.399999999999999"/>
    <n v="2"/>
    <d v="2015-09-22T00:00:00"/>
    <s v="R1268907"/>
    <m/>
    <d v="2015-09-17T00:00:00"/>
    <d v="2015-09-08T00:00:00"/>
    <d v="2015-09-17T00:00:00"/>
    <n v="498154"/>
    <s v="?"/>
    <m/>
    <m/>
    <m/>
    <n v="9.6999999999999993"/>
    <m/>
    <m/>
    <m/>
    <m/>
    <m/>
    <x v="1"/>
    <n v="0"/>
    <x v="1"/>
    <m/>
    <m/>
    <m/>
    <s v="clouzed1"/>
    <m/>
    <s v="M"/>
    <m/>
    <s v="?"/>
    <m/>
    <d v="2015-10-22T00:00:00"/>
    <x v="1"/>
    <m/>
  </r>
  <r>
    <s v="F0090826"/>
    <s v="SIGNALS"/>
    <m/>
    <s v="Livr."/>
    <n v="3"/>
    <s v="Objet tranchant"/>
    <m/>
    <d v="2015-09-22T00:00:00"/>
    <d v="2015-09-17T00:00:00"/>
    <n v="1"/>
    <m/>
    <m/>
    <n v="0"/>
    <n v="2"/>
    <n v="2"/>
    <n v="19.399999999999999"/>
    <n v="19.399999999999999"/>
    <n v="2"/>
    <d v="2015-09-22T00:00:00"/>
    <s v="R1268907"/>
    <m/>
    <d v="2015-09-17T00:00:00"/>
    <d v="2015-09-08T00:00:00"/>
    <d v="2015-09-17T00:00:00"/>
    <n v="498154"/>
    <s v="?"/>
    <m/>
    <m/>
    <m/>
    <n v="9.6999999999999993"/>
    <m/>
    <m/>
    <m/>
    <m/>
    <m/>
    <x v="1"/>
    <n v="0"/>
    <x v="1"/>
    <m/>
    <m/>
    <m/>
    <s v="clouzed1"/>
    <m/>
    <s v="M"/>
    <m/>
    <s v="?"/>
    <m/>
    <d v="2015-10-22T00:00:00"/>
    <x v="1"/>
    <m/>
  </r>
  <r>
    <s v="F0084156"/>
    <s v="EPCNPH"/>
    <s v="R6ASSEMB"/>
    <s v="Livr."/>
    <n v="1"/>
    <s v="prestation tri"/>
    <m/>
    <d v="2015-09-14T00:00:00"/>
    <d v="2015-12-31T00:00:00"/>
    <n v="1"/>
    <m/>
    <m/>
    <n v="0"/>
    <n v="1550"/>
    <n v="1.75"/>
    <n v="19.95"/>
    <n v="19.95"/>
    <n v="1.75"/>
    <d v="2015-09-14T00:00:00"/>
    <s v="R1264713"/>
    <m/>
    <d v="2015-12-31T00:00:00"/>
    <d v="2015-01-22T00:00:00"/>
    <d v="2013-12-31T00:00:00"/>
    <s v="prestation"/>
    <s v="?"/>
    <m/>
    <m/>
    <m/>
    <n v="11.4"/>
    <m/>
    <m/>
    <m/>
    <m/>
    <m/>
    <x v="15"/>
    <n v="0"/>
    <x v="1"/>
    <m/>
    <m/>
    <s v="amrim1"/>
    <s v="clouzed1"/>
    <m/>
    <s v="M"/>
    <m/>
    <s v="?"/>
    <m/>
    <d v="2015-10-14T00:00:00"/>
    <x v="1"/>
    <m/>
  </r>
  <r>
    <s v="F0090810"/>
    <s v="SIFOM"/>
    <m/>
    <s v="Livr."/>
    <n v="17"/>
    <s v="FRAISE"/>
    <m/>
    <d v="2015-09-23T00:00:00"/>
    <d v="2015-09-28T00:00:00"/>
    <n v="1"/>
    <m/>
    <m/>
    <n v="0"/>
    <n v="1"/>
    <n v="1"/>
    <n v="21"/>
    <n v="21"/>
    <n v="1"/>
    <d v="2015-09-23T00:00:00"/>
    <s v="R1269606"/>
    <m/>
    <d v="2015-09-28T00:00:00"/>
    <d v="2015-09-09T00:00:00"/>
    <d v="2015-09-28T00:00:00"/>
    <n v="83488"/>
    <s v="?"/>
    <m/>
    <m/>
    <m/>
    <n v="21"/>
    <m/>
    <m/>
    <m/>
    <m/>
    <m/>
    <x v="2"/>
    <n v="0"/>
    <x v="1"/>
    <m/>
    <m/>
    <m/>
    <s v="clouzed1"/>
    <m/>
    <s v="M"/>
    <m/>
    <s v="?"/>
    <m/>
    <d v="2015-10-23T00:00:00"/>
    <x v="1"/>
    <m/>
  </r>
  <r>
    <s v="F0050062"/>
    <s v="FTI"/>
    <m/>
    <s v="Livr."/>
    <n v="30"/>
    <s v="TARAUD"/>
    <m/>
    <d v="2015-09-24T00:00:00"/>
    <d v="2015-09-21T00:00:00"/>
    <n v="1"/>
    <m/>
    <m/>
    <n v="0"/>
    <n v="1"/>
    <n v="1"/>
    <n v="21.24"/>
    <n v="21.24"/>
    <n v="1"/>
    <d v="2015-09-24T00:00:00"/>
    <s v="R1270798"/>
    <m/>
    <d v="2015-09-21T00:00:00"/>
    <d v="2015-09-08T00:00:00"/>
    <d v="2015-09-21T00:00:00"/>
    <s v="C518234"/>
    <s v="?"/>
    <m/>
    <m/>
    <m/>
    <n v="21.24"/>
    <m/>
    <m/>
    <m/>
    <m/>
    <m/>
    <x v="2"/>
    <n v="0"/>
    <x v="1"/>
    <m/>
    <m/>
    <m/>
    <s v="clouzed1"/>
    <m/>
    <s v="M"/>
    <m/>
    <s v="?"/>
    <m/>
    <d v="2015-10-24T00:00:00"/>
    <x v="1"/>
    <m/>
  </r>
  <r>
    <s v="F0055617"/>
    <s v="HALECO"/>
    <m/>
    <s v="Livr."/>
    <n v="2"/>
    <s v="PORT ET EMBALLAGE"/>
    <m/>
    <d v="2015-09-15T00:00:00"/>
    <d v="2015-10-05T00:00:00"/>
    <n v="1"/>
    <m/>
    <m/>
    <n v="0"/>
    <n v="1"/>
    <n v="1"/>
    <n v="21.5"/>
    <n v="21.5"/>
    <n v="1"/>
    <d v="2015-09-15T00:00:00"/>
    <s v="R1265633"/>
    <m/>
    <d v="2015-10-05T00:00:00"/>
    <d v="2015-09-14T00:00:00"/>
    <d v="2015-10-05T00:00:00"/>
    <n v="50187931"/>
    <s v="?"/>
    <m/>
    <m/>
    <s v="UN"/>
    <n v="21.5"/>
    <m/>
    <m/>
    <m/>
    <m/>
    <m/>
    <x v="4"/>
    <n v="0"/>
    <x v="1"/>
    <m/>
    <m/>
    <m/>
    <s v="clerjem1"/>
    <m/>
    <s v="M"/>
    <m/>
    <s v="?"/>
    <m/>
    <d v="2015-10-15T00:00:00"/>
    <x v="1"/>
    <m/>
  </r>
  <r>
    <s v="F0090810"/>
    <s v="SIFOM"/>
    <m/>
    <s v="Livr."/>
    <n v="12"/>
    <s v="FORET"/>
    <m/>
    <d v="2015-09-23T00:00:00"/>
    <d v="2015-09-28T00:00:00"/>
    <n v="1"/>
    <m/>
    <m/>
    <n v="0"/>
    <n v="1"/>
    <n v="1"/>
    <n v="22.16"/>
    <n v="22.16"/>
    <n v="1"/>
    <d v="2015-09-23T00:00:00"/>
    <s v="R1269606"/>
    <m/>
    <d v="2015-09-28T00:00:00"/>
    <d v="2015-09-09T00:00:00"/>
    <d v="2015-09-28T00:00:00"/>
    <n v="83488"/>
    <s v="?"/>
    <m/>
    <m/>
    <m/>
    <n v="27.7"/>
    <m/>
    <m/>
    <m/>
    <m/>
    <m/>
    <x v="2"/>
    <n v="0"/>
    <x v="1"/>
    <m/>
    <m/>
    <m/>
    <s v="clouzed1"/>
    <m/>
    <s v="M"/>
    <m/>
    <s v="?"/>
    <m/>
    <d v="2015-10-23T00:00:00"/>
    <x v="1"/>
    <m/>
  </r>
  <r>
    <s v="F0050062"/>
    <s v="FTI"/>
    <m/>
    <s v="Livr."/>
    <n v="6"/>
    <s v="FORET NC 3/90° REV"/>
    <m/>
    <d v="2015-09-24T00:00:00"/>
    <d v="2015-09-21T00:00:00"/>
    <n v="1"/>
    <m/>
    <m/>
    <n v="0"/>
    <n v="2"/>
    <n v="2"/>
    <n v="22.5"/>
    <n v="22.5"/>
    <n v="2"/>
    <d v="2015-09-24T00:00:00"/>
    <s v="R1270798"/>
    <m/>
    <d v="2015-09-21T00:00:00"/>
    <d v="2015-09-08T00:00:00"/>
    <d v="2015-09-21T00:00:00"/>
    <s v="C518234"/>
    <s v="?"/>
    <m/>
    <m/>
    <m/>
    <n v="11.25"/>
    <m/>
    <m/>
    <m/>
    <m/>
    <m/>
    <x v="2"/>
    <n v="0"/>
    <x v="1"/>
    <m/>
    <m/>
    <m/>
    <s v="clouzed1"/>
    <m/>
    <s v="M"/>
    <m/>
    <s v="?"/>
    <m/>
    <d v="2015-10-24T00:00:00"/>
    <x v="1"/>
    <m/>
  </r>
  <r>
    <s v="F0090810"/>
    <s v="SIFOM"/>
    <m/>
    <s v="Livr."/>
    <n v="18"/>
    <s v="FRAISE"/>
    <m/>
    <d v="2015-09-23T00:00:00"/>
    <d v="2015-09-28T00:00:00"/>
    <n v="1"/>
    <m/>
    <m/>
    <n v="0"/>
    <n v="1"/>
    <n v="1"/>
    <n v="22.61"/>
    <n v="22.61"/>
    <n v="1"/>
    <d v="2015-09-23T00:00:00"/>
    <s v="R1269606"/>
    <m/>
    <d v="2015-09-28T00:00:00"/>
    <d v="2015-09-09T00:00:00"/>
    <d v="2015-09-28T00:00:00"/>
    <n v="83488"/>
    <s v="?"/>
    <m/>
    <m/>
    <m/>
    <n v="26.6"/>
    <m/>
    <m/>
    <m/>
    <m/>
    <m/>
    <x v="2"/>
    <n v="0"/>
    <x v="1"/>
    <m/>
    <m/>
    <m/>
    <s v="clouzed1"/>
    <m/>
    <s v="M"/>
    <m/>
    <s v="?"/>
    <m/>
    <d v="2015-10-23T00:00:00"/>
    <x v="1"/>
    <m/>
  </r>
  <r>
    <s v="F0050062"/>
    <s v="FTI"/>
    <m/>
    <s v="Livr."/>
    <n v="24"/>
    <s v="FORET Ø8.6"/>
    <m/>
    <d v="2015-09-24T00:00:00"/>
    <d v="2015-09-21T00:00:00"/>
    <n v="1"/>
    <m/>
    <m/>
    <n v="0"/>
    <n v="5"/>
    <n v="5"/>
    <n v="23.35"/>
    <n v="23.35"/>
    <n v="5"/>
    <d v="2015-09-24T00:00:00"/>
    <s v="R1270798"/>
    <m/>
    <d v="2015-09-21T00:00:00"/>
    <d v="2015-09-08T00:00:00"/>
    <d v="2015-09-21T00:00:00"/>
    <s v="C518234"/>
    <s v="?"/>
    <m/>
    <m/>
    <m/>
    <n v="4.67"/>
    <m/>
    <m/>
    <m/>
    <m/>
    <m/>
    <x v="2"/>
    <n v="0"/>
    <x v="1"/>
    <m/>
    <m/>
    <m/>
    <s v="clouzed1"/>
    <m/>
    <s v="M"/>
    <m/>
    <s v="?"/>
    <m/>
    <d v="2015-10-24T00:00:00"/>
    <x v="1"/>
    <m/>
  </r>
  <r>
    <s v="F0050062"/>
    <s v="FTI"/>
    <m/>
    <s v="Livr."/>
    <n v="17"/>
    <s v="FORET Ø2.53"/>
    <m/>
    <d v="2015-09-24T00:00:00"/>
    <d v="2015-09-21T00:00:00"/>
    <n v="1"/>
    <m/>
    <m/>
    <n v="0"/>
    <n v="10"/>
    <n v="10"/>
    <n v="23.5"/>
    <n v="23.5"/>
    <n v="10"/>
    <d v="2015-09-24T00:00:00"/>
    <s v="R1270798"/>
    <m/>
    <d v="2015-09-21T00:00:00"/>
    <d v="2015-09-08T00:00:00"/>
    <d v="2015-09-21T00:00:00"/>
    <s v="C518234"/>
    <s v="?"/>
    <m/>
    <m/>
    <m/>
    <n v="2.35"/>
    <m/>
    <m/>
    <m/>
    <m/>
    <m/>
    <x v="2"/>
    <n v="0"/>
    <x v="1"/>
    <m/>
    <m/>
    <m/>
    <s v="clouzed1"/>
    <m/>
    <s v="M"/>
    <m/>
    <s v="?"/>
    <m/>
    <d v="2015-10-24T00:00:00"/>
    <x v="1"/>
    <m/>
  </r>
  <r>
    <s v="F0047990"/>
    <s v="OREFI OREXAD"/>
    <s v="X3PFDIVB"/>
    <s v="Livr."/>
    <n v="8"/>
    <s v="FORET OSG Ø3.15"/>
    <m/>
    <d v="2015-09-14T00:00:00"/>
    <d v="2015-09-28T00:00:00"/>
    <n v="1"/>
    <m/>
    <m/>
    <n v="0"/>
    <n v="2"/>
    <n v="2"/>
    <n v="24.14"/>
    <n v="24.14"/>
    <n v="2"/>
    <d v="2015-09-14T00:00:00"/>
    <s v="R1265400"/>
    <m/>
    <d v="2015-09-28T00:00:00"/>
    <d v="2015-09-09T00:00:00"/>
    <d v="2015-09-21T00:00:00"/>
    <s v="7375073/1"/>
    <s v="?"/>
    <m/>
    <m/>
    <m/>
    <n v="12.07"/>
    <m/>
    <m/>
    <m/>
    <m/>
    <m/>
    <x v="2"/>
    <n v="0"/>
    <x v="1"/>
    <m/>
    <m/>
    <s v="amrim1"/>
    <s v="clouzed1"/>
    <m/>
    <s v="M"/>
    <m/>
    <s v="?"/>
    <m/>
    <d v="2015-10-14T00:00:00"/>
    <x v="1"/>
    <m/>
  </r>
  <r>
    <s v="F0050062"/>
    <s v="FTI"/>
    <m/>
    <s v="Livr."/>
    <n v="1"/>
    <s v="FORET CENTRER 12X4"/>
    <m/>
    <d v="2015-09-24T00:00:00"/>
    <d v="2015-09-21T00:00:00"/>
    <n v="1"/>
    <m/>
    <m/>
    <n v="0"/>
    <n v="2"/>
    <n v="2"/>
    <n v="24.14"/>
    <n v="24.14"/>
    <n v="2"/>
    <d v="2015-09-24T00:00:00"/>
    <s v="R1270798"/>
    <m/>
    <d v="2015-09-21T00:00:00"/>
    <d v="2015-09-08T00:00:00"/>
    <d v="2015-09-21T00:00:00"/>
    <s v="C518234"/>
    <s v="?"/>
    <m/>
    <m/>
    <m/>
    <n v="12.07"/>
    <m/>
    <m/>
    <m/>
    <m/>
    <m/>
    <x v="2"/>
    <n v="0"/>
    <x v="1"/>
    <m/>
    <m/>
    <m/>
    <s v="clouzed1"/>
    <m/>
    <s v="M"/>
    <m/>
    <s v="?"/>
    <m/>
    <d v="2015-10-24T00:00:00"/>
    <x v="1"/>
    <m/>
  </r>
  <r>
    <s v="F0047990"/>
    <s v="OREFI OREXAD"/>
    <s v="X3PFDIVB"/>
    <s v="Livr."/>
    <n v="1"/>
    <s v="FORET Ø2"/>
    <m/>
    <d v="2015-09-16T00:00:00"/>
    <d v="2015-09-28T00:00:00"/>
    <n v="1"/>
    <m/>
    <m/>
    <n v="0"/>
    <n v="5"/>
    <n v="5"/>
    <n v="24.3"/>
    <n v="24.3"/>
    <n v="5"/>
    <d v="2015-09-16T00:00:00"/>
    <s v="R1266923"/>
    <m/>
    <d v="2015-09-28T00:00:00"/>
    <d v="2015-09-09T00:00:00"/>
    <d v="2015-09-21T00:00:00"/>
    <s v="7375073/1"/>
    <s v="?"/>
    <m/>
    <m/>
    <m/>
    <n v="4.8600000000000003"/>
    <m/>
    <m/>
    <m/>
    <m/>
    <m/>
    <x v="2"/>
    <n v="0"/>
    <x v="1"/>
    <m/>
    <m/>
    <s v="amrim1"/>
    <s v="clouzed1"/>
    <m/>
    <s v="M"/>
    <m/>
    <s v="?"/>
    <m/>
    <d v="2015-10-16T00:00:00"/>
    <x v="1"/>
    <m/>
  </r>
  <r>
    <s v="F0090810"/>
    <s v="SIFOM"/>
    <m/>
    <s v="Livr."/>
    <n v="21"/>
    <s v="FRAISE"/>
    <m/>
    <d v="2015-09-23T00:00:00"/>
    <d v="2015-09-28T00:00:00"/>
    <n v="1"/>
    <m/>
    <m/>
    <n v="0"/>
    <n v="1"/>
    <n v="1"/>
    <n v="24.96"/>
    <n v="24.96"/>
    <n v="1"/>
    <d v="2015-09-23T00:00:00"/>
    <s v="R1269606"/>
    <m/>
    <d v="2015-09-28T00:00:00"/>
    <d v="2015-09-09T00:00:00"/>
    <d v="2015-09-28T00:00:00"/>
    <n v="83488"/>
    <s v="?"/>
    <m/>
    <m/>
    <m/>
    <n v="31.2"/>
    <m/>
    <m/>
    <m/>
    <m/>
    <m/>
    <x v="2"/>
    <n v="0"/>
    <x v="1"/>
    <m/>
    <m/>
    <m/>
    <s v="clouzed1"/>
    <m/>
    <s v="M"/>
    <m/>
    <s v="?"/>
    <m/>
    <d v="2015-10-23T00:00:00"/>
    <x v="1"/>
    <m/>
  </r>
  <r>
    <s v="F0090810"/>
    <s v="SIFOM"/>
    <m/>
    <s v="Livr."/>
    <n v="28"/>
    <s v="TARAUD"/>
    <m/>
    <d v="2015-09-23T00:00:00"/>
    <d v="2015-09-28T00:00:00"/>
    <n v="1"/>
    <m/>
    <m/>
    <n v="0"/>
    <n v="2"/>
    <n v="2"/>
    <n v="25.33"/>
    <n v="25.33"/>
    <n v="2"/>
    <d v="2015-09-23T00:00:00"/>
    <s v="R1269606"/>
    <m/>
    <d v="2015-09-28T00:00:00"/>
    <d v="2015-09-09T00:00:00"/>
    <d v="2015-09-28T00:00:00"/>
    <n v="83488"/>
    <s v="?"/>
    <m/>
    <m/>
    <m/>
    <n v="14.9"/>
    <m/>
    <m/>
    <m/>
    <m/>
    <m/>
    <x v="2"/>
    <n v="0"/>
    <x v="1"/>
    <m/>
    <m/>
    <m/>
    <s v="clouzed1"/>
    <m/>
    <s v="M"/>
    <m/>
    <s v="?"/>
    <m/>
    <d v="2015-10-23T00:00:00"/>
    <x v="1"/>
    <m/>
  </r>
  <r>
    <s v="F0090810"/>
    <s v="SIFOM"/>
    <m/>
    <s v="Livr."/>
    <n v="29"/>
    <s v="TARAUD"/>
    <m/>
    <d v="2015-09-23T00:00:00"/>
    <d v="2015-09-28T00:00:00"/>
    <n v="1"/>
    <m/>
    <m/>
    <n v="0"/>
    <n v="2"/>
    <n v="2"/>
    <n v="25.33"/>
    <n v="25.33"/>
    <n v="2"/>
    <d v="2015-09-23T00:00:00"/>
    <s v="R1269606"/>
    <m/>
    <d v="2015-09-28T00:00:00"/>
    <d v="2015-09-09T00:00:00"/>
    <d v="2015-09-28T00:00:00"/>
    <n v="83488"/>
    <s v="?"/>
    <m/>
    <m/>
    <m/>
    <n v="14.9"/>
    <m/>
    <m/>
    <m/>
    <m/>
    <m/>
    <x v="2"/>
    <n v="0"/>
    <x v="1"/>
    <m/>
    <m/>
    <m/>
    <s v="clouzed1"/>
    <m/>
    <s v="M"/>
    <m/>
    <s v="?"/>
    <m/>
    <d v="2015-10-23T00:00:00"/>
    <x v="1"/>
    <m/>
  </r>
  <r>
    <s v="F0050062"/>
    <s v="FTI"/>
    <m/>
    <s v="Livr."/>
    <n v="5"/>
    <s v="FORET NC 2/90° REV"/>
    <m/>
    <d v="2015-09-24T00:00:00"/>
    <d v="2015-09-21T00:00:00"/>
    <n v="1"/>
    <m/>
    <m/>
    <n v="0"/>
    <n v="2"/>
    <n v="2"/>
    <n v="26.26"/>
    <n v="26.26"/>
    <n v="2"/>
    <d v="2015-09-24T00:00:00"/>
    <s v="R1270798"/>
    <m/>
    <d v="2015-09-21T00:00:00"/>
    <d v="2015-09-08T00:00:00"/>
    <d v="2015-09-21T00:00:00"/>
    <s v="C518234"/>
    <s v="?"/>
    <m/>
    <m/>
    <m/>
    <n v="13.13"/>
    <m/>
    <m/>
    <m/>
    <m/>
    <m/>
    <x v="2"/>
    <n v="0"/>
    <x v="1"/>
    <m/>
    <m/>
    <m/>
    <s v="clouzed1"/>
    <m/>
    <s v="M"/>
    <m/>
    <s v="?"/>
    <m/>
    <d v="2015-10-24T00:00:00"/>
    <x v="1"/>
    <m/>
  </r>
  <r>
    <s v="F0036260"/>
    <s v="CJ PRESTATIONS"/>
    <m/>
    <s v="Livr."/>
    <n v="4"/>
    <s v="CLE USB 8GO"/>
    <m/>
    <d v="2015-09-08T00:00:00"/>
    <d v="2015-09-14T00:00:00"/>
    <n v="1"/>
    <m/>
    <m/>
    <n v="0"/>
    <n v="3"/>
    <n v="3"/>
    <n v="26.7"/>
    <n v="26.7"/>
    <n v="3"/>
    <d v="2015-09-08T00:00:00"/>
    <s v="R1262587"/>
    <m/>
    <d v="2015-09-14T00:00:00"/>
    <d v="2015-09-01T00:00:00"/>
    <d v="2015-09-14T00:00:00"/>
    <n v="997916"/>
    <s v="?"/>
    <m/>
    <m/>
    <s v="UN"/>
    <n v="8.9"/>
    <m/>
    <m/>
    <m/>
    <m/>
    <m/>
    <x v="0"/>
    <n v="0"/>
    <x v="1"/>
    <m/>
    <m/>
    <m/>
    <s v="clouzed1"/>
    <m/>
    <s v="M"/>
    <m/>
    <s v="?"/>
    <m/>
    <d v="2015-10-08T00:00:00"/>
    <x v="1"/>
    <m/>
  </r>
  <r>
    <s v="F0071605"/>
    <s v="SCIERIE DU VAL DE SEVRE"/>
    <s v="X3PFDIVB"/>
    <s v="Livr."/>
    <n v="1"/>
    <s v="PETITE CAISSE BOIS"/>
    <m/>
    <d v="2015-09-02T00:00:00"/>
    <d v="2015-12-31T00:00:00"/>
    <n v="1"/>
    <m/>
    <m/>
    <n v="0"/>
    <n v="30"/>
    <n v="1"/>
    <n v="26.96"/>
    <n v="26.96"/>
    <n v="1"/>
    <d v="2015-09-02T00:00:00"/>
    <s v="R1259861"/>
    <m/>
    <d v="2015-08-31T00:00:00"/>
    <d v="2015-03-30T00:00:00"/>
    <d v="2015-03-30T00:00:00"/>
    <s v="AR"/>
    <s v="?"/>
    <m/>
    <m/>
    <m/>
    <n v="26.96"/>
    <m/>
    <m/>
    <m/>
    <m/>
    <m/>
    <x v="7"/>
    <n v="0"/>
    <x v="0"/>
    <m/>
    <m/>
    <s v="amrim1"/>
    <s v="amrim1"/>
    <m/>
    <s v="M"/>
    <m/>
    <s v="?"/>
    <m/>
    <d v="2015-10-02T00:00:00"/>
    <x v="1"/>
    <m/>
  </r>
  <r>
    <s v="F0066120"/>
    <s v="LES ATELIERS LA RUCHE"/>
    <m/>
    <s v="Livr."/>
    <n v="4"/>
    <s v="CARTE DE VISITE"/>
    <m/>
    <d v="2015-09-07T00:00:00"/>
    <d v="2015-09-07T00:00:00"/>
    <n v="1"/>
    <m/>
    <m/>
    <n v="0"/>
    <n v="1"/>
    <n v="1"/>
    <n v="27"/>
    <n v="27"/>
    <n v="1"/>
    <d v="2015-09-07T00:00:00"/>
    <s v="R1261623"/>
    <m/>
    <d v="2015-09-07T00:00:00"/>
    <d v="2015-08-05T00:00:00"/>
    <d v="2015-09-07T00:00:00"/>
    <s v="AR"/>
    <s v="?"/>
    <m/>
    <m/>
    <m/>
    <n v="27"/>
    <m/>
    <m/>
    <m/>
    <m/>
    <m/>
    <x v="3"/>
    <n v="0"/>
    <x v="1"/>
    <m/>
    <m/>
    <m/>
    <s v="clouzed1"/>
    <m/>
    <s v="M"/>
    <m/>
    <s v="?"/>
    <m/>
    <d v="2015-10-07T00:00:00"/>
    <x v="1"/>
    <m/>
  </r>
  <r>
    <s v="F0090810"/>
    <s v="SIFOM"/>
    <m/>
    <s v="Livr."/>
    <n v="19"/>
    <s v="FRAISE"/>
    <m/>
    <d v="2015-09-23T00:00:00"/>
    <d v="2015-09-28T00:00:00"/>
    <n v="1"/>
    <m/>
    <m/>
    <n v="0"/>
    <n v="1"/>
    <n v="1"/>
    <n v="27.03"/>
    <n v="27.03"/>
    <n v="1"/>
    <d v="2015-09-23T00:00:00"/>
    <s v="R1269606"/>
    <m/>
    <d v="2015-09-28T00:00:00"/>
    <d v="2015-09-09T00:00:00"/>
    <d v="2015-09-28T00:00:00"/>
    <n v="83488"/>
    <s v="?"/>
    <m/>
    <m/>
    <m/>
    <n v="31.8"/>
    <m/>
    <m/>
    <m/>
    <m/>
    <m/>
    <x v="2"/>
    <n v="0"/>
    <x v="1"/>
    <m/>
    <m/>
    <m/>
    <s v="clouzed1"/>
    <m/>
    <s v="M"/>
    <m/>
    <s v="?"/>
    <m/>
    <d v="2015-10-23T00:00:00"/>
    <x v="1"/>
    <m/>
  </r>
  <r>
    <s v="F0090957"/>
    <s v="SMW-AUTOBLOK"/>
    <m/>
    <s v="Livr."/>
    <n v="2"/>
    <s v="PORT"/>
    <m/>
    <d v="2015-09-17T00:00:00"/>
    <d v="2015-09-18T00:00:00"/>
    <n v="1"/>
    <m/>
    <m/>
    <n v="0"/>
    <n v="1"/>
    <n v="1"/>
    <n v="28"/>
    <n v="28"/>
    <n v="1"/>
    <d v="2015-09-17T00:00:00"/>
    <s v="R1267020"/>
    <m/>
    <d v="2015-09-18T00:00:00"/>
    <d v="2015-09-08T00:00:00"/>
    <d v="2015-09-18T00:00:00"/>
    <s v="AR"/>
    <s v="?"/>
    <m/>
    <m/>
    <m/>
    <n v="28"/>
    <m/>
    <m/>
    <m/>
    <m/>
    <m/>
    <x v="4"/>
    <n v="0"/>
    <x v="1"/>
    <m/>
    <m/>
    <m/>
    <s v="clouzed1"/>
    <m/>
    <s v="M"/>
    <m/>
    <s v="?"/>
    <m/>
    <d v="2015-10-17T00:00:00"/>
    <x v="1"/>
    <m/>
  </r>
  <r>
    <s v="F0090810"/>
    <s v="SIFOM"/>
    <m/>
    <s v="Livr."/>
    <n v="39"/>
    <s v="TARAUD"/>
    <m/>
    <d v="2015-09-23T00:00:00"/>
    <d v="2015-09-28T00:00:00"/>
    <n v="1"/>
    <m/>
    <m/>
    <n v="0"/>
    <n v="1"/>
    <n v="1"/>
    <n v="28.73"/>
    <n v="28.73"/>
    <n v="1"/>
    <d v="2015-09-23T00:00:00"/>
    <s v="R1269606"/>
    <m/>
    <d v="2015-09-28T00:00:00"/>
    <d v="2015-09-09T00:00:00"/>
    <d v="2015-09-28T00:00:00"/>
    <n v="83488"/>
    <s v="?"/>
    <m/>
    <m/>
    <m/>
    <n v="33.799999999999997"/>
    <m/>
    <m/>
    <m/>
    <m/>
    <m/>
    <x v="2"/>
    <n v="0"/>
    <x v="1"/>
    <m/>
    <m/>
    <m/>
    <s v="clouzed1"/>
    <m/>
    <s v="M"/>
    <m/>
    <s v="?"/>
    <m/>
    <d v="2015-10-23T00:00:00"/>
    <x v="1"/>
    <m/>
  </r>
  <r>
    <s v="F0047990"/>
    <s v="OREFI OREXAD"/>
    <s v="X3PFDIVB"/>
    <s v="Livr."/>
    <n v="7"/>
    <s v="FORET OSG Ø1.52"/>
    <m/>
    <d v="2015-09-14T00:00:00"/>
    <d v="2015-09-28T00:00:00"/>
    <n v="1"/>
    <m/>
    <m/>
    <n v="0"/>
    <n v="2"/>
    <n v="2"/>
    <n v="29.3"/>
    <n v="29.3"/>
    <n v="2"/>
    <d v="2015-09-14T00:00:00"/>
    <s v="R1265400"/>
    <m/>
    <d v="2015-09-28T00:00:00"/>
    <d v="2015-09-09T00:00:00"/>
    <d v="2015-09-21T00:00:00"/>
    <s v="7375073/1"/>
    <s v="?"/>
    <m/>
    <m/>
    <m/>
    <n v="14.65"/>
    <m/>
    <m/>
    <m/>
    <m/>
    <m/>
    <x v="2"/>
    <n v="0"/>
    <x v="1"/>
    <m/>
    <m/>
    <s v="amrim1"/>
    <s v="clouzed1"/>
    <m/>
    <s v="M"/>
    <m/>
    <s v="?"/>
    <m/>
    <d v="2015-10-14T00:00:00"/>
    <x v="1"/>
    <m/>
  </r>
  <r>
    <s v="F0046907"/>
    <s v="FANUC FRANCE S.A.S"/>
    <m/>
    <s v="Livr."/>
    <n v="2"/>
    <s v="FRAIS DE PORT"/>
    <m/>
    <d v="2015-09-04T00:00:00"/>
    <d v="2015-09-03T00:00:00"/>
    <n v="1"/>
    <m/>
    <m/>
    <n v="0"/>
    <n v="1"/>
    <n v="1"/>
    <n v="30"/>
    <n v="30"/>
    <n v="1"/>
    <d v="2015-09-04T00:00:00"/>
    <s v="R1260927"/>
    <m/>
    <d v="2015-09-03T00:00:00"/>
    <d v="2015-09-01T00:00:00"/>
    <d v="2015-09-03T00:00:00"/>
    <m/>
    <s v="?"/>
    <m/>
    <m/>
    <m/>
    <n v="30"/>
    <m/>
    <m/>
    <m/>
    <m/>
    <m/>
    <x v="4"/>
    <n v="0"/>
    <x v="1"/>
    <m/>
    <m/>
    <m/>
    <s v="jametk1"/>
    <m/>
    <s v="M"/>
    <m/>
    <s v="?"/>
    <m/>
    <d v="2015-10-04T00:00:00"/>
    <x v="1"/>
    <m/>
  </r>
  <r>
    <s v="F0090810"/>
    <s v="SIFOM"/>
    <m/>
    <s v="Livr."/>
    <n v="15"/>
    <s v="FRAISE"/>
    <m/>
    <d v="2015-09-23T00:00:00"/>
    <d v="2015-09-28T00:00:00"/>
    <n v="1"/>
    <m/>
    <m/>
    <n v="0"/>
    <n v="2"/>
    <n v="2"/>
    <n v="30"/>
    <n v="30"/>
    <n v="2"/>
    <d v="2015-09-23T00:00:00"/>
    <s v="R1269606"/>
    <m/>
    <d v="2015-09-28T00:00:00"/>
    <d v="2015-09-09T00:00:00"/>
    <d v="2015-09-28T00:00:00"/>
    <n v="83488"/>
    <s v="?"/>
    <m/>
    <m/>
    <m/>
    <n v="15"/>
    <m/>
    <m/>
    <m/>
    <m/>
    <m/>
    <x v="2"/>
    <n v="0"/>
    <x v="1"/>
    <m/>
    <m/>
    <m/>
    <s v="clouzed1"/>
    <m/>
    <s v="M"/>
    <m/>
    <s v="?"/>
    <m/>
    <d v="2015-10-23T00:00:00"/>
    <x v="1"/>
    <m/>
  </r>
  <r>
    <s v="F0090810"/>
    <s v="SIFOM"/>
    <m/>
    <s v="Livr."/>
    <n v="13"/>
    <s v="FORET"/>
    <m/>
    <d v="2015-09-23T00:00:00"/>
    <d v="2015-09-28T00:00:00"/>
    <n v="1"/>
    <m/>
    <m/>
    <n v="0"/>
    <n v="1"/>
    <n v="1"/>
    <n v="31.36"/>
    <n v="31.36"/>
    <n v="1"/>
    <d v="2015-09-23T00:00:00"/>
    <s v="R1269606"/>
    <m/>
    <d v="2015-09-28T00:00:00"/>
    <d v="2015-09-09T00:00:00"/>
    <d v="2015-09-28T00:00:00"/>
    <n v="83488"/>
    <s v="?"/>
    <m/>
    <m/>
    <m/>
    <n v="39.200000000000003"/>
    <m/>
    <m/>
    <m/>
    <m/>
    <m/>
    <x v="2"/>
    <n v="0"/>
    <x v="1"/>
    <m/>
    <m/>
    <m/>
    <s v="clouzed1"/>
    <m/>
    <s v="M"/>
    <m/>
    <s v="?"/>
    <m/>
    <d v="2015-10-23T00:00:00"/>
    <x v="1"/>
    <m/>
  </r>
  <r>
    <s v="F0090810"/>
    <s v="SIFOM"/>
    <m/>
    <s v="Livr."/>
    <n v="8"/>
    <s v="FORET"/>
    <m/>
    <d v="2015-09-23T00:00:00"/>
    <d v="2015-09-28T00:00:00"/>
    <n v="1"/>
    <m/>
    <m/>
    <n v="0"/>
    <n v="2"/>
    <n v="2"/>
    <n v="31.36"/>
    <n v="31.36"/>
    <n v="2"/>
    <d v="2015-09-23T00:00:00"/>
    <s v="R1269606"/>
    <m/>
    <d v="2015-09-28T00:00:00"/>
    <d v="2015-09-09T00:00:00"/>
    <d v="2015-09-28T00:00:00"/>
    <n v="83488"/>
    <s v="?"/>
    <m/>
    <m/>
    <m/>
    <n v="19.600000000000001"/>
    <m/>
    <m/>
    <m/>
    <m/>
    <m/>
    <x v="2"/>
    <n v="0"/>
    <x v="1"/>
    <m/>
    <m/>
    <m/>
    <s v="clouzed1"/>
    <m/>
    <s v="M"/>
    <m/>
    <s v="?"/>
    <m/>
    <d v="2015-10-23T00:00:00"/>
    <x v="1"/>
    <m/>
  </r>
  <r>
    <s v="F0090810"/>
    <s v="SIFOM"/>
    <m/>
    <s v="Livr."/>
    <n v="9"/>
    <s v="FORET"/>
    <m/>
    <d v="2015-09-23T00:00:00"/>
    <d v="2015-09-28T00:00:00"/>
    <n v="1"/>
    <m/>
    <m/>
    <n v="0"/>
    <n v="2"/>
    <n v="2"/>
    <n v="31.36"/>
    <n v="31.36"/>
    <n v="2"/>
    <d v="2015-09-23T00:00:00"/>
    <s v="R1269606"/>
    <m/>
    <d v="2015-09-28T00:00:00"/>
    <d v="2015-09-09T00:00:00"/>
    <d v="2015-09-28T00:00:00"/>
    <n v="83488"/>
    <s v="?"/>
    <m/>
    <m/>
    <m/>
    <n v="19.600000000000001"/>
    <m/>
    <m/>
    <m/>
    <m/>
    <m/>
    <x v="2"/>
    <n v="0"/>
    <x v="1"/>
    <m/>
    <m/>
    <m/>
    <s v="clouzed1"/>
    <m/>
    <s v="M"/>
    <m/>
    <s v="?"/>
    <m/>
    <d v="2015-10-23T00:00:00"/>
    <x v="1"/>
    <m/>
  </r>
  <r>
    <s v="F0050062"/>
    <s v="FTI"/>
    <m/>
    <s v="Livr."/>
    <n v="4"/>
    <s v="FORET NC  8/90° RE"/>
    <m/>
    <d v="2015-09-24T00:00:00"/>
    <d v="2015-09-21T00:00:00"/>
    <n v="1"/>
    <m/>
    <m/>
    <n v="0"/>
    <n v="2"/>
    <n v="2"/>
    <n v="33"/>
    <n v="33"/>
    <n v="2"/>
    <d v="2015-09-24T00:00:00"/>
    <s v="R1270798"/>
    <m/>
    <d v="2015-09-21T00:00:00"/>
    <d v="2015-09-08T00:00:00"/>
    <d v="2015-09-21T00:00:00"/>
    <s v="C518234"/>
    <s v="?"/>
    <m/>
    <m/>
    <m/>
    <n v="16.5"/>
    <m/>
    <m/>
    <m/>
    <m/>
    <m/>
    <x v="2"/>
    <n v="0"/>
    <x v="1"/>
    <m/>
    <m/>
    <m/>
    <s v="clouzed1"/>
    <m/>
    <s v="M"/>
    <m/>
    <s v="?"/>
    <m/>
    <d v="2015-10-24T00:00:00"/>
    <x v="1"/>
    <m/>
  </r>
  <r>
    <s v="F0036260"/>
    <s v="CJ PRESTATIONS"/>
    <m/>
    <s v="Livr."/>
    <n v="5"/>
    <s v="SOURIS M185"/>
    <m/>
    <d v="2015-09-08T00:00:00"/>
    <d v="2015-09-14T00:00:00"/>
    <n v="1"/>
    <m/>
    <m/>
    <n v="0"/>
    <n v="2"/>
    <n v="2"/>
    <n v="33.4"/>
    <n v="33.4"/>
    <n v="2"/>
    <d v="2015-09-08T00:00:00"/>
    <s v="R1262587"/>
    <m/>
    <d v="2015-09-14T00:00:00"/>
    <d v="2015-09-01T00:00:00"/>
    <d v="2015-09-14T00:00:00"/>
    <n v="997916"/>
    <s v="?"/>
    <m/>
    <m/>
    <s v="UN"/>
    <n v="16.7"/>
    <m/>
    <m/>
    <m/>
    <m/>
    <m/>
    <x v="0"/>
    <n v="0"/>
    <x v="1"/>
    <m/>
    <m/>
    <m/>
    <s v="clouzed1"/>
    <m/>
    <s v="M"/>
    <m/>
    <s v="?"/>
    <m/>
    <d v="2015-10-08T00:00:00"/>
    <x v="1"/>
    <m/>
  </r>
  <r>
    <s v="F0090810"/>
    <s v="SIFOM"/>
    <m/>
    <s v="Livr."/>
    <n v="14"/>
    <s v="FORET"/>
    <m/>
    <d v="2015-09-23T00:00:00"/>
    <d v="2015-09-28T00:00:00"/>
    <n v="1"/>
    <m/>
    <m/>
    <n v="0"/>
    <n v="1"/>
    <n v="1"/>
    <n v="34.96"/>
    <n v="34.96"/>
    <n v="1"/>
    <d v="2015-09-23T00:00:00"/>
    <s v="R1269606"/>
    <m/>
    <d v="2015-09-28T00:00:00"/>
    <d v="2015-09-09T00:00:00"/>
    <d v="2015-09-28T00:00:00"/>
    <n v="83488"/>
    <s v="?"/>
    <m/>
    <m/>
    <m/>
    <n v="43.7"/>
    <m/>
    <m/>
    <m/>
    <m/>
    <m/>
    <x v="2"/>
    <n v="0"/>
    <x v="1"/>
    <m/>
    <m/>
    <m/>
    <s v="clouzed1"/>
    <m/>
    <s v="M"/>
    <m/>
    <s v="?"/>
    <m/>
    <d v="2015-10-23T00:00:00"/>
    <x v="1"/>
    <m/>
  </r>
  <r>
    <s v="F0090810"/>
    <s v="SIFOM"/>
    <m/>
    <s v="Livr."/>
    <n v="10"/>
    <s v="FOERT"/>
    <m/>
    <d v="2015-09-23T00:00:00"/>
    <d v="2015-09-28T00:00:00"/>
    <n v="1"/>
    <m/>
    <m/>
    <n v="0"/>
    <n v="2"/>
    <n v="2"/>
    <n v="35.04"/>
    <n v="35.04"/>
    <n v="2"/>
    <d v="2015-09-23T00:00:00"/>
    <s v="R1269606"/>
    <m/>
    <d v="2015-09-28T00:00:00"/>
    <d v="2015-09-09T00:00:00"/>
    <d v="2015-09-28T00:00:00"/>
    <n v="83488"/>
    <s v="?"/>
    <m/>
    <m/>
    <m/>
    <n v="21.9"/>
    <m/>
    <m/>
    <m/>
    <m/>
    <m/>
    <x v="2"/>
    <n v="0"/>
    <x v="1"/>
    <m/>
    <m/>
    <m/>
    <s v="clouzed1"/>
    <m/>
    <s v="M"/>
    <m/>
    <s v="?"/>
    <m/>
    <d v="2015-10-23T00:00:00"/>
    <x v="1"/>
    <m/>
  </r>
  <r>
    <s v="F0090810"/>
    <s v="SIFOM"/>
    <m/>
    <s v="Livr."/>
    <n v="24"/>
    <s v="FRAISE"/>
    <m/>
    <d v="2015-09-23T00:00:00"/>
    <d v="2015-09-28T00:00:00"/>
    <n v="1"/>
    <m/>
    <m/>
    <n v="0"/>
    <n v="1"/>
    <n v="1"/>
    <n v="35.76"/>
    <n v="35.76"/>
    <n v="1"/>
    <d v="2015-09-23T00:00:00"/>
    <s v="R1269606"/>
    <m/>
    <d v="2015-09-28T00:00:00"/>
    <d v="2015-09-09T00:00:00"/>
    <d v="2015-09-28T00:00:00"/>
    <n v="83488"/>
    <s v="?"/>
    <m/>
    <m/>
    <m/>
    <n v="44.7"/>
    <m/>
    <m/>
    <m/>
    <m/>
    <m/>
    <x v="2"/>
    <n v="0"/>
    <x v="1"/>
    <m/>
    <m/>
    <m/>
    <s v="clouzed1"/>
    <m/>
    <s v="M"/>
    <m/>
    <s v="?"/>
    <m/>
    <d v="2015-10-23T00:00:00"/>
    <x v="1"/>
    <m/>
  </r>
  <r>
    <s v="F0090810"/>
    <s v="SIFOM"/>
    <m/>
    <s v="Livr."/>
    <n v="37"/>
    <s v="TARAUD"/>
    <m/>
    <d v="2015-09-23T00:00:00"/>
    <d v="2015-09-28T00:00:00"/>
    <n v="1"/>
    <m/>
    <m/>
    <n v="0"/>
    <n v="1"/>
    <n v="1"/>
    <n v="35.869999999999997"/>
    <n v="35.869999999999997"/>
    <n v="1"/>
    <d v="2015-09-23T00:00:00"/>
    <s v="R1269606"/>
    <m/>
    <d v="2015-09-28T00:00:00"/>
    <d v="2015-09-09T00:00:00"/>
    <d v="2015-09-28T00:00:00"/>
    <n v="83488"/>
    <s v="?"/>
    <m/>
    <m/>
    <m/>
    <n v="42.2"/>
    <m/>
    <m/>
    <m/>
    <m/>
    <m/>
    <x v="2"/>
    <n v="0"/>
    <x v="1"/>
    <m/>
    <m/>
    <m/>
    <s v="clouzed1"/>
    <m/>
    <s v="M"/>
    <m/>
    <s v="?"/>
    <m/>
    <d v="2015-10-23T00:00:00"/>
    <x v="1"/>
    <m/>
  </r>
  <r>
    <s v="F0058273"/>
    <s v="IMPRIMERIE BOUCHET"/>
    <m/>
    <s v="Livr."/>
    <n v="3"/>
    <s v="Encrier dateur4727"/>
    <m/>
    <d v="2015-09-11T00:00:00"/>
    <d v="2015-08-24T00:00:00"/>
    <n v="1"/>
    <m/>
    <m/>
    <n v="0"/>
    <n v="7"/>
    <n v="7"/>
    <n v="37.380000000000003"/>
    <n v="37.380000000000003"/>
    <n v="7"/>
    <d v="2015-09-11T00:00:00"/>
    <s v="R1264373"/>
    <m/>
    <d v="2015-08-24T00:00:00"/>
    <d v="2015-07-28T00:00:00"/>
    <d v="2015-08-24T00:00:00"/>
    <d v="2015-09-01T00:00:00"/>
    <s v="?"/>
    <m/>
    <m/>
    <s v="UN"/>
    <n v="5.34"/>
    <m/>
    <m/>
    <m/>
    <m/>
    <m/>
    <x v="10"/>
    <n v="0"/>
    <x v="1"/>
    <m/>
    <m/>
    <m/>
    <s v="clouzed1"/>
    <m/>
    <s v="M"/>
    <m/>
    <s v="?"/>
    <m/>
    <d v="2015-10-11T00:00:00"/>
    <x v="1"/>
    <m/>
  </r>
  <r>
    <s v="F0050062"/>
    <s v="FTI"/>
    <m/>
    <s v="Livr."/>
    <n v="28"/>
    <s v="FRAISE Ø3.5"/>
    <m/>
    <d v="2015-09-24T00:00:00"/>
    <d v="2015-09-21T00:00:00"/>
    <n v="1"/>
    <m/>
    <m/>
    <n v="0"/>
    <n v="2"/>
    <n v="2"/>
    <n v="38.76"/>
    <n v="38.76"/>
    <n v="2"/>
    <d v="2015-09-24T00:00:00"/>
    <s v="R1270798"/>
    <m/>
    <d v="2015-09-21T00:00:00"/>
    <d v="2015-09-08T00:00:00"/>
    <d v="2015-09-21T00:00:00"/>
    <s v="C518234"/>
    <s v="?"/>
    <m/>
    <m/>
    <m/>
    <n v="19.38"/>
    <m/>
    <m/>
    <m/>
    <m/>
    <m/>
    <x v="2"/>
    <n v="0"/>
    <x v="1"/>
    <m/>
    <m/>
    <m/>
    <s v="clouzed1"/>
    <m/>
    <s v="M"/>
    <m/>
    <s v="?"/>
    <m/>
    <d v="2015-10-24T00:00:00"/>
    <x v="1"/>
    <m/>
  </r>
  <r>
    <s v="F0090810"/>
    <s v="SIFOM"/>
    <m/>
    <s v="Livr."/>
    <n v="11"/>
    <s v="FORET"/>
    <m/>
    <d v="2015-09-23T00:00:00"/>
    <d v="2015-09-28T00:00:00"/>
    <n v="1"/>
    <m/>
    <m/>
    <n v="0"/>
    <n v="2"/>
    <n v="2"/>
    <n v="39.520000000000003"/>
    <n v="39.520000000000003"/>
    <n v="2"/>
    <d v="2015-09-23T00:00:00"/>
    <s v="R1269606"/>
    <m/>
    <d v="2015-09-28T00:00:00"/>
    <d v="2015-09-09T00:00:00"/>
    <d v="2015-09-28T00:00:00"/>
    <n v="83488"/>
    <s v="?"/>
    <m/>
    <m/>
    <m/>
    <n v="24.7"/>
    <m/>
    <m/>
    <m/>
    <m/>
    <m/>
    <x v="2"/>
    <n v="0"/>
    <x v="1"/>
    <m/>
    <m/>
    <m/>
    <s v="clouzed1"/>
    <m/>
    <s v="M"/>
    <m/>
    <s v="?"/>
    <m/>
    <d v="2015-10-23T00:00:00"/>
    <x v="1"/>
    <m/>
  </r>
  <r>
    <s v="F0047990"/>
    <s v="OREFI OREXAD"/>
    <s v="X3PFDIVB"/>
    <s v="Livr."/>
    <n v="10"/>
    <s v="FORET Ø2.78"/>
    <m/>
    <d v="2015-09-14T00:00:00"/>
    <d v="2015-09-28T00:00:00"/>
    <n v="1"/>
    <m/>
    <m/>
    <n v="0"/>
    <n v="2"/>
    <n v="2"/>
    <n v="40.54"/>
    <n v="40.54"/>
    <n v="2"/>
    <d v="2015-09-14T00:00:00"/>
    <s v="R1265400"/>
    <m/>
    <d v="2015-09-28T00:00:00"/>
    <d v="2015-09-09T00:00:00"/>
    <d v="2015-09-21T00:00:00"/>
    <s v="7375073/1"/>
    <s v="?"/>
    <m/>
    <m/>
    <m/>
    <n v="20.27"/>
    <m/>
    <m/>
    <m/>
    <m/>
    <m/>
    <x v="2"/>
    <n v="0"/>
    <x v="1"/>
    <m/>
    <m/>
    <s v="amrim1"/>
    <s v="clouzed1"/>
    <m/>
    <s v="M"/>
    <m/>
    <s v="?"/>
    <m/>
    <d v="2015-10-14T00:00:00"/>
    <x v="1"/>
    <m/>
  </r>
  <r>
    <s v="F0050062"/>
    <s v="FTI"/>
    <m/>
    <s v="Livr."/>
    <n v="15"/>
    <s v="FORET Ø1.6"/>
    <m/>
    <d v="2015-09-24T00:00:00"/>
    <d v="2015-09-21T00:00:00"/>
    <n v="1"/>
    <m/>
    <m/>
    <n v="0"/>
    <n v="6"/>
    <n v="6"/>
    <n v="40.98"/>
    <n v="40.98"/>
    <n v="6"/>
    <d v="2015-09-24T00:00:00"/>
    <s v="R1270798"/>
    <m/>
    <d v="2015-09-21T00:00:00"/>
    <d v="2015-09-08T00:00:00"/>
    <d v="2015-09-21T00:00:00"/>
    <s v="C518234"/>
    <s v="?"/>
    <m/>
    <m/>
    <m/>
    <n v="6.83"/>
    <m/>
    <m/>
    <m/>
    <m/>
    <m/>
    <x v="2"/>
    <n v="0"/>
    <x v="1"/>
    <m/>
    <m/>
    <m/>
    <s v="clouzed1"/>
    <m/>
    <s v="M"/>
    <m/>
    <s v="?"/>
    <m/>
    <d v="2015-10-24T00:00:00"/>
    <x v="1"/>
    <m/>
  </r>
  <r>
    <s v="F0047990"/>
    <s v="OREFI OREXAD"/>
    <s v="X3PFDIVB"/>
    <s v="Livr."/>
    <n v="2"/>
    <s v="GRATTOIR NOGA"/>
    <m/>
    <d v="2015-09-14T00:00:00"/>
    <d v="2015-10-05T00:00:00"/>
    <n v="1"/>
    <m/>
    <m/>
    <n v="0"/>
    <n v="2"/>
    <n v="2"/>
    <n v="41.3"/>
    <n v="41.3"/>
    <n v="2"/>
    <d v="2015-09-14T00:00:00"/>
    <s v="R1265509"/>
    <m/>
    <d v="2015-10-05T00:00:00"/>
    <d v="2015-09-09T00:00:00"/>
    <d v="2015-09-21T00:00:00"/>
    <s v="7375073/1"/>
    <s v="?"/>
    <m/>
    <m/>
    <m/>
    <n v="20.65"/>
    <m/>
    <m/>
    <m/>
    <m/>
    <m/>
    <x v="2"/>
    <n v="0"/>
    <x v="1"/>
    <m/>
    <m/>
    <s v="amrim1"/>
    <s v="clouzed1"/>
    <m/>
    <s v="M"/>
    <m/>
    <s v="?"/>
    <m/>
    <d v="2015-10-14T00:00:00"/>
    <x v="1"/>
    <m/>
  </r>
  <r>
    <s v="F0090010"/>
    <s v="SECOF"/>
    <m/>
    <s v="Livr."/>
    <n v="6"/>
    <s v="COMMANDE N°73623"/>
    <m/>
    <d v="2015-09-16T00:00:00"/>
    <d v="2015-09-21T00:00:00"/>
    <n v="1"/>
    <m/>
    <m/>
    <n v="0"/>
    <n v="1"/>
    <n v="1"/>
    <n v="43.85"/>
    <n v="43.85"/>
    <n v="1"/>
    <d v="2015-09-16T00:00:00"/>
    <s v="R1266307"/>
    <m/>
    <d v="2015-09-21T00:00:00"/>
    <d v="2015-09-14T00:00:00"/>
    <d v="2015-09-21T00:00:00"/>
    <s v="AR"/>
    <s v="?"/>
    <m/>
    <m/>
    <s v="UN"/>
    <n v="43.85"/>
    <m/>
    <m/>
    <m/>
    <m/>
    <m/>
    <x v="3"/>
    <n v="0"/>
    <x v="1"/>
    <m/>
    <m/>
    <m/>
    <s v="clouzed1"/>
    <m/>
    <s v="M"/>
    <m/>
    <s v="?"/>
    <m/>
    <d v="2015-10-16T00:00:00"/>
    <x v="1"/>
    <m/>
  </r>
  <r>
    <s v="F0047990"/>
    <s v="OREFI OREXAD"/>
    <s v="X3PFDIVB"/>
    <s v="Livr."/>
    <n v="4"/>
    <s v="CHAUSSURE ABEBA"/>
    <m/>
    <d v="2015-09-28T00:00:00"/>
    <d v="2015-10-01T00:00:00"/>
    <n v="1"/>
    <m/>
    <m/>
    <n v="0"/>
    <n v="1"/>
    <n v="1"/>
    <n v="45.06"/>
    <n v="45.06"/>
    <n v="1"/>
    <d v="2015-09-28T00:00:00"/>
    <s v="R1272136"/>
    <m/>
    <d v="2015-10-01T00:00:00"/>
    <d v="2015-09-24T00:00:00"/>
    <d v="2015-10-01T00:00:00"/>
    <s v="7515482/2"/>
    <s v="?"/>
    <m/>
    <m/>
    <m/>
    <n v="45.06"/>
    <m/>
    <m/>
    <m/>
    <m/>
    <m/>
    <x v="12"/>
    <n v="0"/>
    <x v="1"/>
    <m/>
    <m/>
    <s v="amrim1"/>
    <s v="clouzed1"/>
    <m/>
    <s v="M"/>
    <m/>
    <s v="?"/>
    <m/>
    <d v="2015-10-28T00:00:00"/>
    <x v="1"/>
    <m/>
  </r>
  <r>
    <s v="F0050062"/>
    <s v="FTI"/>
    <m/>
    <s v="Livr."/>
    <n v="31"/>
    <s v="TARAUD"/>
    <m/>
    <d v="2015-09-24T00:00:00"/>
    <d v="2015-09-21T00:00:00"/>
    <n v="1"/>
    <m/>
    <m/>
    <n v="0"/>
    <n v="3"/>
    <n v="3"/>
    <n v="45.75"/>
    <n v="45.75"/>
    <n v="3"/>
    <d v="2015-09-24T00:00:00"/>
    <s v="R1270798"/>
    <m/>
    <d v="2015-09-21T00:00:00"/>
    <d v="2015-09-08T00:00:00"/>
    <d v="2015-09-21T00:00:00"/>
    <s v="C518234"/>
    <s v="?"/>
    <m/>
    <m/>
    <m/>
    <n v="15.25"/>
    <m/>
    <m/>
    <m/>
    <m/>
    <m/>
    <x v="2"/>
    <n v="0"/>
    <x v="1"/>
    <m/>
    <m/>
    <m/>
    <s v="clouzed1"/>
    <m/>
    <s v="M"/>
    <m/>
    <s v="?"/>
    <m/>
    <d v="2015-10-24T00:00:00"/>
    <x v="1"/>
    <m/>
  </r>
  <r>
    <s v="F0018164"/>
    <s v="RAJA"/>
    <s v="X3PFDIVB"/>
    <s v="Livr."/>
    <n v="2"/>
    <s v="CAISSE 110X30X15"/>
    <m/>
    <d v="2015-09-28T00:00:00"/>
    <d v="2015-09-25T00:00:00"/>
    <n v="1"/>
    <m/>
    <m/>
    <n v="0"/>
    <n v="20"/>
    <n v="20"/>
    <n v="45.8"/>
    <n v="45.8"/>
    <n v="20"/>
    <d v="2015-09-28T00:00:00"/>
    <s v="R1271405"/>
    <m/>
    <d v="2015-09-25T00:00:00"/>
    <d v="2015-09-23T00:00:00"/>
    <d v="2015-10-05T00:00:00"/>
    <n v="15350280"/>
    <s v="?"/>
    <m/>
    <m/>
    <s v="UN"/>
    <n v="2.29"/>
    <m/>
    <m/>
    <m/>
    <m/>
    <m/>
    <x v="2"/>
    <n v="0"/>
    <x v="1"/>
    <m/>
    <m/>
    <s v="amrim1"/>
    <s v="jametk1"/>
    <m/>
    <s v="M"/>
    <m/>
    <s v="?"/>
    <m/>
    <d v="2015-10-28T00:00:00"/>
    <x v="1"/>
    <m/>
  </r>
  <r>
    <s v="F0069250"/>
    <s v="MANUTAN"/>
    <m/>
    <s v="Livr."/>
    <n v="1"/>
    <s v="BORDURE FEMELLE"/>
    <m/>
    <d v="2015-09-16T00:00:00"/>
    <d v="2015-09-16T00:00:00"/>
    <n v="1"/>
    <m/>
    <m/>
    <n v="0"/>
    <n v="4"/>
    <n v="4"/>
    <n v="48.400799999999997"/>
    <n v="48.400799999999997"/>
    <n v="4"/>
    <d v="2015-09-16T00:00:00"/>
    <s v="R1266831"/>
    <m/>
    <d v="2015-09-16T00:00:00"/>
    <d v="2015-09-14T00:00:00"/>
    <d v="2015-09-28T00:00:00"/>
    <n v="160576"/>
    <s v="?"/>
    <m/>
    <m/>
    <s v="UN"/>
    <n v="14.07"/>
    <m/>
    <m/>
    <m/>
    <m/>
    <m/>
    <x v="1"/>
    <n v="0"/>
    <x v="1"/>
    <m/>
    <m/>
    <m/>
    <s v="clerjem1"/>
    <m/>
    <s v="M"/>
    <m/>
    <s v="?"/>
    <m/>
    <d v="2015-10-16T00:00:00"/>
    <x v="1"/>
    <m/>
  </r>
  <r>
    <s v="F0050062"/>
    <s v="FTI"/>
    <m/>
    <s v="Livr."/>
    <n v="8"/>
    <s v="FORET Ø1 LONG"/>
    <m/>
    <d v="2015-09-24T00:00:00"/>
    <d v="2015-09-21T00:00:00"/>
    <n v="1"/>
    <m/>
    <m/>
    <n v="0"/>
    <n v="5"/>
    <n v="5"/>
    <n v="49.15"/>
    <n v="49.15"/>
    <n v="5"/>
    <d v="2015-09-24T00:00:00"/>
    <s v="R1270798"/>
    <m/>
    <d v="2015-09-21T00:00:00"/>
    <d v="2015-09-08T00:00:00"/>
    <d v="2015-09-21T00:00:00"/>
    <s v="C518234"/>
    <s v="?"/>
    <m/>
    <m/>
    <m/>
    <n v="9.83"/>
    <m/>
    <m/>
    <m/>
    <m/>
    <m/>
    <x v="2"/>
    <n v="0"/>
    <x v="1"/>
    <m/>
    <m/>
    <m/>
    <s v="clouzed1"/>
    <m/>
    <s v="M"/>
    <m/>
    <s v="?"/>
    <m/>
    <d v="2015-10-24T00:00:00"/>
    <x v="1"/>
    <m/>
  </r>
  <r>
    <s v="F0090810"/>
    <s v="SIFOM"/>
    <m/>
    <s v="Livr."/>
    <n v="38"/>
    <s v="TARAUD"/>
    <m/>
    <d v="2015-09-23T00:00:00"/>
    <d v="2015-09-28T00:00:00"/>
    <n v="1"/>
    <m/>
    <m/>
    <n v="0"/>
    <n v="2"/>
    <n v="2"/>
    <n v="53.55"/>
    <n v="53.55"/>
    <n v="2"/>
    <d v="2015-09-23T00:00:00"/>
    <s v="R1269606"/>
    <m/>
    <d v="2015-09-28T00:00:00"/>
    <d v="2015-09-09T00:00:00"/>
    <d v="2015-09-28T00:00:00"/>
    <n v="83488"/>
    <s v="?"/>
    <m/>
    <m/>
    <m/>
    <n v="31.5"/>
    <m/>
    <m/>
    <m/>
    <m/>
    <m/>
    <x v="2"/>
    <n v="0"/>
    <x v="1"/>
    <m/>
    <m/>
    <m/>
    <s v="clouzed1"/>
    <m/>
    <s v="M"/>
    <m/>
    <s v="?"/>
    <m/>
    <d v="2015-10-23T00:00:00"/>
    <x v="1"/>
    <m/>
  </r>
  <r>
    <s v="F0090810"/>
    <s v="SIFOM"/>
    <m/>
    <s v="Livr."/>
    <n v="1"/>
    <s v="LIME AIGUILLE"/>
    <m/>
    <d v="2015-09-08T00:00:00"/>
    <d v="2015-09-09T00:00:00"/>
    <n v="1"/>
    <m/>
    <m/>
    <n v="0"/>
    <n v="12"/>
    <n v="12"/>
    <n v="53.76"/>
    <n v="53.76"/>
    <n v="12"/>
    <d v="2015-09-08T00:00:00"/>
    <s v="R1262473"/>
    <m/>
    <d v="2015-09-09T00:00:00"/>
    <d v="2015-08-20T00:00:00"/>
    <d v="2015-09-09T00:00:00"/>
    <n v="83325"/>
    <s v="?"/>
    <m/>
    <m/>
    <m/>
    <n v="5.6"/>
    <m/>
    <m/>
    <m/>
    <m/>
    <m/>
    <x v="2"/>
    <n v="0"/>
    <x v="1"/>
    <m/>
    <m/>
    <m/>
    <s v="clouzed1"/>
    <m/>
    <s v="M"/>
    <m/>
    <s v="?"/>
    <m/>
    <d v="2015-10-08T00:00:00"/>
    <x v="1"/>
    <m/>
  </r>
  <r>
    <s v="F0050062"/>
    <s v="FTI"/>
    <m/>
    <s v="Livr."/>
    <n v="27"/>
    <s v="FRAISE Ø3"/>
    <m/>
    <d v="2015-09-24T00:00:00"/>
    <d v="2015-09-21T00:00:00"/>
    <n v="1"/>
    <m/>
    <m/>
    <n v="0"/>
    <n v="3"/>
    <n v="3"/>
    <n v="58.14"/>
    <n v="58.14"/>
    <n v="3"/>
    <d v="2015-09-24T00:00:00"/>
    <s v="R1270798"/>
    <m/>
    <d v="2015-09-21T00:00:00"/>
    <d v="2015-09-08T00:00:00"/>
    <d v="2015-09-21T00:00:00"/>
    <s v="C518234"/>
    <s v="?"/>
    <m/>
    <m/>
    <m/>
    <n v="19.38"/>
    <m/>
    <m/>
    <m/>
    <m/>
    <m/>
    <x v="2"/>
    <n v="0"/>
    <x v="1"/>
    <m/>
    <m/>
    <m/>
    <s v="clouzed1"/>
    <m/>
    <s v="M"/>
    <m/>
    <s v="?"/>
    <m/>
    <d v="2015-10-24T00:00:00"/>
    <x v="1"/>
    <m/>
  </r>
  <r>
    <s v="F0046815"/>
    <s v="FABRE"/>
    <m/>
    <s v="Livr."/>
    <n v="2"/>
    <s v="non recours"/>
    <m/>
    <d v="2015-09-16T00:00:00"/>
    <d v="2016-01-31T00:00:00"/>
    <n v="1"/>
    <m/>
    <m/>
    <n v="0"/>
    <n v="6"/>
    <n v="1"/>
    <n v="59.2"/>
    <n v="59.2"/>
    <n v="1"/>
    <d v="2015-09-16T00:00:00"/>
    <s v="R1266479"/>
    <m/>
    <d v="2016-01-31T00:00:00"/>
    <d v="2015-07-31T00:00:00"/>
    <d v="2016-01-31T00:00:00"/>
    <m/>
    <s v="?"/>
    <m/>
    <m/>
    <m/>
    <n v="59.2"/>
    <m/>
    <m/>
    <m/>
    <m/>
    <m/>
    <x v="14"/>
    <n v="0"/>
    <x v="0"/>
    <m/>
    <m/>
    <m/>
    <s v="jametk1"/>
    <m/>
    <s v="M"/>
    <m/>
    <s v="?"/>
    <m/>
    <d v="2015-10-16T00:00:00"/>
    <x v="1"/>
    <m/>
  </r>
  <r>
    <s v="F0050062"/>
    <s v="FTI"/>
    <m/>
    <s v="Livr."/>
    <n v="3"/>
    <s v="FO NC  4/90° REV"/>
    <m/>
    <d v="2015-09-24T00:00:00"/>
    <d v="2015-09-21T00:00:00"/>
    <n v="1"/>
    <m/>
    <m/>
    <n v="0"/>
    <n v="5"/>
    <n v="5"/>
    <n v="59.25"/>
    <n v="59.25"/>
    <n v="5"/>
    <d v="2015-09-24T00:00:00"/>
    <s v="R1270798"/>
    <m/>
    <d v="2015-09-21T00:00:00"/>
    <d v="2015-09-08T00:00:00"/>
    <d v="2015-09-21T00:00:00"/>
    <s v="C518234"/>
    <s v="?"/>
    <m/>
    <m/>
    <m/>
    <n v="11.85"/>
    <m/>
    <m/>
    <m/>
    <m/>
    <m/>
    <x v="2"/>
    <n v="0"/>
    <x v="1"/>
    <m/>
    <m/>
    <m/>
    <s v="clouzed1"/>
    <m/>
    <s v="M"/>
    <m/>
    <s v="?"/>
    <m/>
    <d v="2015-10-24T00:00:00"/>
    <x v="1"/>
    <m/>
  </r>
  <r>
    <s v="F0090810"/>
    <s v="SIFOM"/>
    <m/>
    <s v="Livr."/>
    <n v="32"/>
    <s v="TARAUD"/>
    <m/>
    <d v="2015-09-23T00:00:00"/>
    <d v="2015-09-28T00:00:00"/>
    <n v="1"/>
    <m/>
    <m/>
    <n v="0"/>
    <n v="3"/>
    <n v="3"/>
    <n v="63.75"/>
    <n v="63.75"/>
    <n v="3"/>
    <d v="2015-09-23T00:00:00"/>
    <s v="R1269606"/>
    <m/>
    <d v="2015-09-28T00:00:00"/>
    <d v="2015-09-09T00:00:00"/>
    <d v="2015-09-28T00:00:00"/>
    <n v="83488"/>
    <s v="?"/>
    <m/>
    <m/>
    <m/>
    <n v="25"/>
    <m/>
    <m/>
    <m/>
    <m/>
    <m/>
    <x v="2"/>
    <n v="0"/>
    <x v="1"/>
    <m/>
    <m/>
    <m/>
    <s v="clouzed1"/>
    <m/>
    <s v="M"/>
    <m/>
    <s v="?"/>
    <m/>
    <d v="2015-10-23T00:00:00"/>
    <x v="1"/>
    <m/>
  </r>
  <r>
    <s v="F0090810"/>
    <s v="SIFOM"/>
    <m/>
    <s v="Livr."/>
    <n v="33"/>
    <s v="TARAUD"/>
    <m/>
    <d v="2015-09-23T00:00:00"/>
    <d v="2015-09-28T00:00:00"/>
    <n v="1"/>
    <m/>
    <m/>
    <n v="0"/>
    <n v="3"/>
    <n v="3"/>
    <n v="63.75"/>
    <n v="63.75"/>
    <n v="3"/>
    <d v="2015-09-23T00:00:00"/>
    <s v="R1269606"/>
    <m/>
    <d v="2015-09-28T00:00:00"/>
    <d v="2015-09-09T00:00:00"/>
    <d v="2015-09-28T00:00:00"/>
    <n v="83488"/>
    <s v="?"/>
    <m/>
    <m/>
    <m/>
    <n v="25"/>
    <m/>
    <m/>
    <m/>
    <m/>
    <m/>
    <x v="2"/>
    <n v="0"/>
    <x v="1"/>
    <m/>
    <m/>
    <m/>
    <s v="clouzed1"/>
    <m/>
    <s v="M"/>
    <m/>
    <s v="?"/>
    <m/>
    <d v="2015-10-23T00:00:00"/>
    <x v="1"/>
    <m/>
  </r>
  <r>
    <s v="F0088920"/>
    <s v="SANDVIK"/>
    <m/>
    <s v="Livr."/>
    <n v="1"/>
    <s v="PLAQUETTE"/>
    <m/>
    <d v="2015-09-07T00:00:00"/>
    <d v="2015-12-07T00:00:00"/>
    <n v="1"/>
    <m/>
    <m/>
    <n v="0"/>
    <n v="40"/>
    <n v="10"/>
    <n v="65.123999999999995"/>
    <n v="65.123999999999995"/>
    <n v="10"/>
    <d v="2015-09-07T00:00:00"/>
    <s v="R1261589"/>
    <m/>
    <d v="2015-12-07T00:00:00"/>
    <d v="2015-08-26T00:00:00"/>
    <d v="2015-09-07T00:00:00"/>
    <n v="162406.375"/>
    <s v="?"/>
    <m/>
    <m/>
    <m/>
    <n v="9.7200000000000006"/>
    <m/>
    <m/>
    <m/>
    <m/>
    <m/>
    <x v="2"/>
    <n v="0"/>
    <x v="1"/>
    <m/>
    <m/>
    <m/>
    <s v="clouzed1"/>
    <m/>
    <s v="M"/>
    <m/>
    <s v="?"/>
    <m/>
    <d v="2015-10-07T00:00:00"/>
    <x v="1"/>
    <m/>
  </r>
  <r>
    <s v="F0073057"/>
    <s v="TRESCAL"/>
    <m/>
    <s v="Livr."/>
    <n v="4"/>
    <s v="VERIF TFD01"/>
    <m/>
    <d v="2015-09-17T00:00:00"/>
    <d v="2015-09-15T00:00:00"/>
    <n v="1"/>
    <m/>
    <m/>
    <n v="0"/>
    <n v="6"/>
    <n v="6"/>
    <n v="66"/>
    <n v="66"/>
    <n v="6"/>
    <d v="2015-09-17T00:00:00"/>
    <s v="R1267139"/>
    <m/>
    <d v="2015-09-15T00:00:00"/>
    <d v="2015-09-16T00:00:00"/>
    <d v="2015-09-15T00:00:00"/>
    <m/>
    <s v="?"/>
    <m/>
    <m/>
    <m/>
    <n v="11"/>
    <m/>
    <m/>
    <m/>
    <m/>
    <m/>
    <x v="6"/>
    <n v="0"/>
    <x v="1"/>
    <m/>
    <m/>
    <m/>
    <s v="clerjem1"/>
    <m/>
    <s v="M"/>
    <m/>
    <s v="?"/>
    <m/>
    <d v="2015-10-17T00:00:00"/>
    <x v="1"/>
    <m/>
  </r>
  <r>
    <s v="F0046907"/>
    <s v="FANUC FRANCE S.A.S"/>
    <m/>
    <s v="Livr."/>
    <n v="1"/>
    <s v="KEY SHEET FOR CRT"/>
    <m/>
    <d v="2015-09-04T00:00:00"/>
    <d v="2015-09-07T00:00:00"/>
    <n v="1"/>
    <m/>
    <m/>
    <n v="0"/>
    <n v="1"/>
    <n v="1"/>
    <n v="67"/>
    <n v="67"/>
    <n v="1"/>
    <d v="2015-09-04T00:00:00"/>
    <s v="R1260927"/>
    <m/>
    <d v="2015-09-07T00:00:00"/>
    <d v="2015-09-01T00:00:00"/>
    <d v="2015-09-07T00:00:00"/>
    <s v="408674HH"/>
    <s v="?"/>
    <m/>
    <m/>
    <m/>
    <n v="67"/>
    <m/>
    <m/>
    <m/>
    <m/>
    <m/>
    <x v="1"/>
    <n v="0"/>
    <x v="1"/>
    <m/>
    <m/>
    <m/>
    <s v="jametk1"/>
    <m/>
    <s v="M"/>
    <m/>
    <s v="?"/>
    <m/>
    <d v="2015-10-04T00:00:00"/>
    <x v="1"/>
    <m/>
  </r>
  <r>
    <s v="F0090810"/>
    <s v="SIFOM"/>
    <m/>
    <s v="Livr."/>
    <n v="27"/>
    <s v="TARAUD"/>
    <m/>
    <d v="2015-09-23T00:00:00"/>
    <d v="2015-09-28T00:00:00"/>
    <n v="1"/>
    <m/>
    <m/>
    <n v="0"/>
    <n v="5"/>
    <n v="5"/>
    <n v="67.575000000000003"/>
    <n v="67.575000000000003"/>
    <n v="5"/>
    <d v="2015-09-23T00:00:00"/>
    <s v="R1269606"/>
    <m/>
    <d v="2015-09-28T00:00:00"/>
    <d v="2015-09-09T00:00:00"/>
    <d v="2015-09-28T00:00:00"/>
    <n v="83488"/>
    <s v="?"/>
    <m/>
    <m/>
    <m/>
    <n v="15.9"/>
    <m/>
    <m/>
    <m/>
    <m/>
    <m/>
    <x v="2"/>
    <n v="0"/>
    <x v="1"/>
    <m/>
    <m/>
    <m/>
    <s v="clouzed1"/>
    <m/>
    <s v="M"/>
    <m/>
    <s v="?"/>
    <m/>
    <d v="2015-10-23T00:00:00"/>
    <x v="1"/>
    <m/>
  </r>
  <r>
    <s v="F0036260"/>
    <s v="CJ PRESTATIONS"/>
    <m/>
    <s v="Livr."/>
    <n v="3"/>
    <s v="TONER HP"/>
    <m/>
    <d v="2015-09-08T00:00:00"/>
    <d v="2015-09-14T00:00:00"/>
    <n v="1"/>
    <m/>
    <m/>
    <n v="0"/>
    <n v="1"/>
    <n v="1"/>
    <n v="69.8"/>
    <n v="69.8"/>
    <n v="1"/>
    <d v="2015-09-08T00:00:00"/>
    <s v="R1262587"/>
    <m/>
    <d v="2015-09-14T00:00:00"/>
    <d v="2015-09-01T00:00:00"/>
    <d v="2015-09-14T00:00:00"/>
    <n v="997916"/>
    <s v="?"/>
    <m/>
    <m/>
    <s v="UN"/>
    <n v="69.8"/>
    <m/>
    <m/>
    <m/>
    <m/>
    <m/>
    <x v="0"/>
    <n v="0"/>
    <x v="1"/>
    <m/>
    <m/>
    <m/>
    <s v="clouzed1"/>
    <m/>
    <s v="M"/>
    <m/>
    <s v="?"/>
    <m/>
    <d v="2015-10-08T00:00:00"/>
    <x v="1"/>
    <m/>
  </r>
  <r>
    <s v="f0018588"/>
    <s v="HORN_BRIE_"/>
    <m/>
    <s v="Livr."/>
    <n v="7"/>
    <s v="PLAQUETTE HORN"/>
    <m/>
    <d v="2015-09-21T00:00:00"/>
    <d v="2015-09-21T00:00:00"/>
    <n v="1"/>
    <m/>
    <m/>
    <n v="0"/>
    <n v="6"/>
    <n v="6"/>
    <n v="73.44"/>
    <n v="73.44"/>
    <n v="6"/>
    <d v="2015-09-21T00:00:00"/>
    <s v="R1268671"/>
    <m/>
    <d v="2015-09-21T00:00:00"/>
    <d v="2015-09-08T00:00:00"/>
    <d v="2015-09-21T00:00:00"/>
    <n v="3320422420"/>
    <s v="?"/>
    <m/>
    <m/>
    <m/>
    <n v="15.3"/>
    <m/>
    <m/>
    <m/>
    <m/>
    <m/>
    <x v="2"/>
    <n v="0"/>
    <x v="1"/>
    <m/>
    <m/>
    <m/>
    <s v="clouzed1"/>
    <m/>
    <s v="M"/>
    <m/>
    <s v="?"/>
    <m/>
    <d v="2015-10-21T00:00:00"/>
    <x v="1"/>
    <m/>
  </r>
  <r>
    <s v="F0081395"/>
    <s v="SMURFIT POITOU CARTONS"/>
    <s v="X3PFDIVB"/>
    <s v="Livr."/>
    <n v="1"/>
    <s v="ROULEAU BULLE"/>
    <m/>
    <d v="2015-09-02T00:00:00"/>
    <d v="2015-08-31T00:00:00"/>
    <n v="1"/>
    <m/>
    <m/>
    <n v="0"/>
    <n v="22"/>
    <n v="2"/>
    <n v="75.400000000000006"/>
    <n v="75.400000000000006"/>
    <n v="2"/>
    <d v="2015-09-02T00:00:00"/>
    <s v="R1260235"/>
    <m/>
    <d v="2015-08-31T00:00:00"/>
    <d v="2014-12-03T00:00:00"/>
    <d v="2015-04-30T00:00:00"/>
    <s v="appel liv"/>
    <s v="?"/>
    <m/>
    <m/>
    <s v="UN"/>
    <n v="37.700000000000003"/>
    <m/>
    <m/>
    <m/>
    <m/>
    <m/>
    <x v="2"/>
    <n v="0"/>
    <x v="1"/>
    <m/>
    <m/>
    <s v="amrim1"/>
    <s v="jametk1"/>
    <m/>
    <s v="M"/>
    <m/>
    <s v="?"/>
    <m/>
    <d v="2015-10-02T00:00:00"/>
    <x v="1"/>
    <m/>
  </r>
  <r>
    <s v="F0047990"/>
    <s v="OREFI OREXAD"/>
    <s v="X3PFDIVB"/>
    <s v="Livr."/>
    <n v="2"/>
    <s v="CHAUSSURE SECURITE"/>
    <m/>
    <d v="2015-09-28T00:00:00"/>
    <d v="2015-10-05T00:00:00"/>
    <n v="1"/>
    <m/>
    <m/>
    <n v="0"/>
    <n v="1"/>
    <n v="1"/>
    <n v="75.91"/>
    <n v="75.91"/>
    <n v="1"/>
    <d v="2015-09-28T00:00:00"/>
    <s v="R1272137"/>
    <m/>
    <d v="2015-10-05T00:00:00"/>
    <d v="2015-09-24T00:00:00"/>
    <d v="2015-10-12T00:00:00"/>
    <s v="7515482/1"/>
    <s v="?"/>
    <m/>
    <m/>
    <s v="UN"/>
    <n v="75.91"/>
    <m/>
    <m/>
    <m/>
    <m/>
    <m/>
    <x v="12"/>
    <n v="0"/>
    <x v="1"/>
    <m/>
    <m/>
    <s v="amrim1"/>
    <s v="clouzed1"/>
    <m/>
    <s v="M"/>
    <m/>
    <s v="?"/>
    <m/>
    <d v="2015-10-28T00:00:00"/>
    <x v="1"/>
    <m/>
  </r>
  <r>
    <s v="F0047990"/>
    <s v="OREFI OREXAD"/>
    <s v="X3PFDIVB"/>
    <s v="Livr."/>
    <n v="3"/>
    <s v="CHAUSSURE SECURITE"/>
    <m/>
    <d v="2015-09-28T00:00:00"/>
    <d v="2015-10-05T00:00:00"/>
    <n v="1"/>
    <m/>
    <m/>
    <n v="0"/>
    <n v="1"/>
    <n v="1"/>
    <n v="75.91"/>
    <n v="75.91"/>
    <n v="1"/>
    <d v="2015-09-28T00:00:00"/>
    <s v="R1272137"/>
    <m/>
    <d v="2015-10-05T00:00:00"/>
    <d v="2015-09-24T00:00:00"/>
    <d v="2015-10-12T00:00:00"/>
    <s v="7515482/1"/>
    <s v="?"/>
    <m/>
    <m/>
    <s v="UN"/>
    <n v="75.91"/>
    <m/>
    <m/>
    <m/>
    <m/>
    <m/>
    <x v="12"/>
    <n v="0"/>
    <x v="1"/>
    <m/>
    <m/>
    <s v="amrim1"/>
    <s v="clouzed1"/>
    <m/>
    <s v="M"/>
    <m/>
    <s v="?"/>
    <m/>
    <d v="2015-10-28T00:00:00"/>
    <x v="1"/>
    <m/>
  </r>
  <r>
    <s v="F0090810"/>
    <s v="SIFOM"/>
    <m/>
    <s v="Livr."/>
    <n v="1"/>
    <s v="TARAUD SI"/>
    <m/>
    <d v="2015-09-15T00:00:00"/>
    <d v="2015-09-15T00:00:00"/>
    <n v="1"/>
    <m/>
    <m/>
    <n v="0"/>
    <n v="2"/>
    <n v="2"/>
    <n v="76"/>
    <n v="76"/>
    <n v="2"/>
    <d v="2015-09-15T00:00:00"/>
    <s v="R1265630"/>
    <m/>
    <d v="2015-09-15T00:00:00"/>
    <d v="2015-09-14T00:00:00"/>
    <d v="2015-09-15T00:00:00"/>
    <m/>
    <s v="?"/>
    <m/>
    <m/>
    <m/>
    <n v="38"/>
    <m/>
    <m/>
    <m/>
    <m/>
    <m/>
    <x v="2"/>
    <n v="0"/>
    <x v="1"/>
    <m/>
    <m/>
    <m/>
    <s v="clouzed1"/>
    <m/>
    <s v="M"/>
    <m/>
    <s v="?"/>
    <m/>
    <d v="2015-10-15T00:00:00"/>
    <x v="1"/>
    <m/>
  </r>
  <r>
    <s v="F0047990"/>
    <s v="OREFI OREXAD"/>
    <s v="X3PFDIVB"/>
    <s v="Livr."/>
    <n v="4"/>
    <s v="LAME NOGA  PE"/>
    <m/>
    <d v="2015-09-14T00:00:00"/>
    <d v="2015-09-21T00:00:00"/>
    <n v="1"/>
    <m/>
    <m/>
    <n v="0"/>
    <n v="10"/>
    <n v="10"/>
    <n v="77.2"/>
    <n v="77.2"/>
    <n v="10"/>
    <d v="2015-09-14T00:00:00"/>
    <s v="R1265394"/>
    <m/>
    <d v="2015-09-21T00:00:00"/>
    <d v="2015-09-09T00:00:00"/>
    <d v="2015-09-21T00:00:00"/>
    <s v="7375073/1"/>
    <s v="?"/>
    <m/>
    <m/>
    <m/>
    <n v="7.72"/>
    <m/>
    <m/>
    <m/>
    <m/>
    <m/>
    <x v="1"/>
    <n v="0"/>
    <x v="1"/>
    <m/>
    <m/>
    <s v="amrim1"/>
    <s v="clouzed1"/>
    <m/>
    <s v="M"/>
    <m/>
    <s v="?"/>
    <m/>
    <d v="2015-10-14T00:00:00"/>
    <x v="1"/>
    <m/>
  </r>
  <r>
    <s v="F0018588"/>
    <s v="HORN_BRIE_"/>
    <m/>
    <s v="Livr."/>
    <n v="6"/>
    <s v="PLAQUETTE"/>
    <m/>
    <d v="2015-09-07T00:00:00"/>
    <d v="2015-09-07T00:00:00"/>
    <n v="1"/>
    <m/>
    <m/>
    <n v="0"/>
    <n v="4"/>
    <n v="4"/>
    <n v="77.343999999999994"/>
    <n v="77.343999999999994"/>
    <n v="4"/>
    <d v="2015-09-07T00:00:00"/>
    <s v="R1261653"/>
    <m/>
    <d v="2015-09-07T00:00:00"/>
    <d v="2015-08-26T00:00:00"/>
    <d v="2015-09-07T00:00:00"/>
    <n v="3320420712"/>
    <s v="?"/>
    <m/>
    <m/>
    <m/>
    <n v="24.17"/>
    <m/>
    <m/>
    <m/>
    <m/>
    <m/>
    <x v="2"/>
    <n v="0"/>
    <x v="1"/>
    <m/>
    <m/>
    <m/>
    <s v="clouzed1"/>
    <m/>
    <s v="M"/>
    <m/>
    <s v="?"/>
    <m/>
    <d v="2015-10-07T00:00:00"/>
    <x v="1"/>
    <m/>
  </r>
  <r>
    <s v="F0069250"/>
    <s v="MANUTAN"/>
    <m/>
    <s v="Livr."/>
    <n v="3"/>
    <s v="SUPPORT ECRAN"/>
    <m/>
    <d v="2015-09-16T00:00:00"/>
    <d v="2015-09-16T00:00:00"/>
    <n v="1"/>
    <m/>
    <m/>
    <n v="0"/>
    <n v="3"/>
    <n v="3"/>
    <n v="77.400000000000006"/>
    <n v="77.400000000000006"/>
    <n v="3"/>
    <d v="2015-09-16T00:00:00"/>
    <s v="R1266875"/>
    <m/>
    <d v="2015-09-16T00:00:00"/>
    <d v="2015-09-14T00:00:00"/>
    <d v="2015-09-28T00:00:00"/>
    <n v="160576"/>
    <s v="?"/>
    <m/>
    <m/>
    <s v="UN"/>
    <n v="30"/>
    <m/>
    <m/>
    <m/>
    <m/>
    <m/>
    <x v="10"/>
    <n v="0"/>
    <x v="1"/>
    <m/>
    <m/>
    <m/>
    <s v="clerjem1"/>
    <m/>
    <s v="M"/>
    <m/>
    <s v="?"/>
    <m/>
    <d v="2015-10-16T00:00:00"/>
    <x v="1"/>
    <m/>
  </r>
  <r>
    <s v="F0077049"/>
    <s v="OPINDUS"/>
    <m/>
    <s v="Livr."/>
    <n v="2"/>
    <s v="entretien popeuse2"/>
    <m/>
    <d v="2015-09-23T00:00:00"/>
    <d v="2015-08-30T00:00:00"/>
    <n v="1"/>
    <m/>
    <m/>
    <n v="0"/>
    <n v="1"/>
    <n v="1"/>
    <n v="77.819999999999993"/>
    <n v="77.819999999999993"/>
    <n v="1"/>
    <d v="2015-09-23T00:00:00"/>
    <s v="R1270112"/>
    <m/>
    <d v="2015-08-30T00:00:00"/>
    <d v="2015-08-24T00:00:00"/>
    <d v="2015-08-30T00:00:00"/>
    <m/>
    <s v="?"/>
    <m/>
    <m/>
    <s v="UN"/>
    <n v="77.819999999999993"/>
    <m/>
    <m/>
    <m/>
    <m/>
    <m/>
    <x v="1"/>
    <n v="0"/>
    <x v="1"/>
    <m/>
    <m/>
    <m/>
    <s v="clerjem1"/>
    <m/>
    <s v="M"/>
    <m/>
    <s v="?"/>
    <m/>
    <d v="2015-10-23T00:00:00"/>
    <x v="1"/>
    <m/>
  </r>
  <r>
    <s v="F0058273"/>
    <s v="IMPRIMERIE BOUCHET"/>
    <m/>
    <s v="Livr."/>
    <n v="2"/>
    <s v="EMPREINTE 4727"/>
    <m/>
    <d v="2015-09-11T00:00:00"/>
    <d v="2015-08-24T00:00:00"/>
    <n v="1"/>
    <m/>
    <m/>
    <n v="0"/>
    <n v="7"/>
    <n v="7"/>
    <n v="79.099999999999994"/>
    <n v="79.099999999999994"/>
    <n v="7"/>
    <d v="2015-09-11T00:00:00"/>
    <s v="R1264373"/>
    <m/>
    <d v="2015-08-24T00:00:00"/>
    <d v="2015-07-28T00:00:00"/>
    <d v="2015-08-24T00:00:00"/>
    <d v="2015-09-01T00:00:00"/>
    <s v="?"/>
    <m/>
    <m/>
    <s v="UN"/>
    <n v="11.3"/>
    <m/>
    <m/>
    <m/>
    <m/>
    <m/>
    <x v="10"/>
    <n v="0"/>
    <x v="1"/>
    <m/>
    <m/>
    <m/>
    <s v="clouzed1"/>
    <m/>
    <s v="M"/>
    <m/>
    <s v="?"/>
    <m/>
    <d v="2015-10-11T00:00:00"/>
    <x v="1"/>
    <m/>
  </r>
  <r>
    <s v="F0018588"/>
    <s v="HORN_BRIE_"/>
    <m/>
    <s v="Livr."/>
    <n v="1"/>
    <s v="PLAQUETTE"/>
    <m/>
    <d v="2015-09-07T00:00:00"/>
    <d v="2015-09-07T00:00:00"/>
    <n v="1"/>
    <m/>
    <m/>
    <n v="0"/>
    <n v="4"/>
    <n v="4"/>
    <n v="81.695999999999998"/>
    <n v="81.695999999999998"/>
    <n v="4"/>
    <d v="2015-09-07T00:00:00"/>
    <s v="R1261653"/>
    <m/>
    <d v="2015-09-07T00:00:00"/>
    <d v="2015-08-26T00:00:00"/>
    <d v="2015-09-07T00:00:00"/>
    <n v="3320420712"/>
    <s v="?"/>
    <m/>
    <m/>
    <m/>
    <n v="25.53"/>
    <m/>
    <m/>
    <m/>
    <m/>
    <m/>
    <x v="2"/>
    <n v="0"/>
    <x v="1"/>
    <m/>
    <m/>
    <m/>
    <s v="clouzed1"/>
    <m/>
    <s v="M"/>
    <m/>
    <s v="?"/>
    <m/>
    <d v="2015-10-07T00:00:00"/>
    <x v="1"/>
    <m/>
  </r>
  <r>
    <s v="f0018588"/>
    <s v="HORN_BRIE_"/>
    <m/>
    <s v="Livr."/>
    <n v="2"/>
    <s v="PLAQUETTE HORN"/>
    <m/>
    <d v="2015-09-21T00:00:00"/>
    <d v="2015-09-21T00:00:00"/>
    <n v="1"/>
    <m/>
    <m/>
    <n v="0"/>
    <n v="4"/>
    <n v="4"/>
    <n v="82.656000000000006"/>
    <n v="82.656000000000006"/>
    <n v="4"/>
    <d v="2015-09-21T00:00:00"/>
    <s v="R1268671"/>
    <m/>
    <d v="2015-09-21T00:00:00"/>
    <d v="2015-09-08T00:00:00"/>
    <d v="2015-09-21T00:00:00"/>
    <n v="3320422420"/>
    <s v="?"/>
    <m/>
    <m/>
    <m/>
    <n v="25.83"/>
    <m/>
    <m/>
    <m/>
    <m/>
    <m/>
    <x v="2"/>
    <n v="0"/>
    <x v="1"/>
    <m/>
    <m/>
    <m/>
    <s v="clouzed1"/>
    <m/>
    <s v="M"/>
    <m/>
    <s v="?"/>
    <m/>
    <d v="2015-10-21T00:00:00"/>
    <x v="1"/>
    <m/>
  </r>
  <r>
    <s v="F0018588"/>
    <s v="HORN_BRIE_"/>
    <m/>
    <s v="Livr."/>
    <n v="7"/>
    <s v="PLAQUETTE"/>
    <m/>
    <d v="2015-09-15T00:00:00"/>
    <d v="2015-09-07T00:00:00"/>
    <n v="1"/>
    <m/>
    <m/>
    <n v="0"/>
    <n v="4"/>
    <n v="4"/>
    <n v="82.656000000000006"/>
    <n v="82.656000000000006"/>
    <n v="4"/>
    <d v="2015-09-15T00:00:00"/>
    <s v="R1265880"/>
    <m/>
    <d v="2015-09-07T00:00:00"/>
    <d v="2015-08-26T00:00:00"/>
    <d v="2015-09-07T00:00:00"/>
    <n v="3320420712"/>
    <s v="?"/>
    <m/>
    <m/>
    <m/>
    <n v="25.83"/>
    <m/>
    <m/>
    <m/>
    <m/>
    <m/>
    <x v="2"/>
    <n v="0"/>
    <x v="1"/>
    <m/>
    <m/>
    <m/>
    <s v="clouzed1"/>
    <m/>
    <s v="M"/>
    <m/>
    <s v="?"/>
    <m/>
    <d v="2015-10-15T00:00:00"/>
    <x v="1"/>
    <m/>
  </r>
  <r>
    <s v="F0018588"/>
    <s v="HORN_BRIE_"/>
    <m/>
    <s v="Livr."/>
    <n v="3"/>
    <s v="PLAQUETTE"/>
    <m/>
    <d v="2015-09-07T00:00:00"/>
    <d v="2015-09-07T00:00:00"/>
    <n v="1"/>
    <m/>
    <m/>
    <n v="0"/>
    <n v="4"/>
    <n v="4"/>
    <n v="87.04"/>
    <n v="87.04"/>
    <n v="4"/>
    <d v="2015-09-07T00:00:00"/>
    <s v="R1261653"/>
    <m/>
    <d v="2015-09-07T00:00:00"/>
    <d v="2015-08-26T00:00:00"/>
    <d v="2015-09-07T00:00:00"/>
    <n v="3320420712"/>
    <s v="?"/>
    <m/>
    <m/>
    <m/>
    <n v="27.2"/>
    <m/>
    <m/>
    <m/>
    <m/>
    <m/>
    <x v="2"/>
    <n v="0"/>
    <x v="1"/>
    <m/>
    <m/>
    <m/>
    <s v="clouzed1"/>
    <m/>
    <s v="M"/>
    <m/>
    <s v="?"/>
    <m/>
    <d v="2015-10-07T00:00:00"/>
    <x v="1"/>
    <m/>
  </r>
  <r>
    <s v="f0018588"/>
    <s v="HORN_BRIE_"/>
    <m/>
    <s v="Livr."/>
    <n v="8"/>
    <s v="PLAQUETTE HORN"/>
    <m/>
    <d v="2015-09-21T00:00:00"/>
    <d v="2015-09-21T00:00:00"/>
    <n v="1"/>
    <m/>
    <m/>
    <n v="0"/>
    <n v="6"/>
    <n v="6"/>
    <n v="87.936000000000007"/>
    <n v="87.936000000000007"/>
    <n v="6"/>
    <d v="2015-09-21T00:00:00"/>
    <s v="R1268671"/>
    <m/>
    <d v="2015-09-21T00:00:00"/>
    <d v="2015-09-08T00:00:00"/>
    <d v="2015-09-21T00:00:00"/>
    <n v="3320422420"/>
    <s v="?"/>
    <m/>
    <m/>
    <m/>
    <n v="18.32"/>
    <m/>
    <m/>
    <m/>
    <m/>
    <m/>
    <x v="2"/>
    <n v="0"/>
    <x v="1"/>
    <m/>
    <m/>
    <m/>
    <s v="clouzed1"/>
    <m/>
    <s v="M"/>
    <m/>
    <s v="?"/>
    <m/>
    <d v="2015-10-21T00:00:00"/>
    <x v="1"/>
    <m/>
  </r>
  <r>
    <s v="F0071605"/>
    <s v="SCIERIE DU VAL DE SEVRE"/>
    <s v="X3PFDIVB"/>
    <s v="Livr."/>
    <n v="2"/>
    <s v="GRANDE CAISSE BOIS"/>
    <m/>
    <d v="2015-09-02T00:00:00"/>
    <d v="2015-12-31T00:00:00"/>
    <n v="1"/>
    <m/>
    <m/>
    <n v="0"/>
    <n v="10"/>
    <n v="2"/>
    <n v="88.52"/>
    <n v="88.52"/>
    <n v="2"/>
    <d v="2015-09-02T00:00:00"/>
    <s v="R1259861"/>
    <m/>
    <d v="2015-08-31T00:00:00"/>
    <d v="2015-03-30T00:00:00"/>
    <d v="2015-03-30T00:00:00"/>
    <s v="AR"/>
    <s v="?"/>
    <m/>
    <m/>
    <m/>
    <n v="44.26"/>
    <m/>
    <m/>
    <m/>
    <m/>
    <m/>
    <x v="7"/>
    <n v="0"/>
    <x v="0"/>
    <m/>
    <m/>
    <s v="amrim1"/>
    <s v="amrim1"/>
    <m/>
    <s v="M"/>
    <m/>
    <s v="?"/>
    <m/>
    <d v="2015-10-02T00:00:00"/>
    <x v="1"/>
    <m/>
  </r>
  <r>
    <s v="F0030620"/>
    <s v="BRENET"/>
    <m/>
    <s v="Livr."/>
    <n v="3"/>
    <s v="BROSSE BIJOU NYLON"/>
    <m/>
    <d v="2015-09-28T00:00:00"/>
    <d v="2015-09-28T00:00:00"/>
    <n v="1"/>
    <m/>
    <m/>
    <n v="0"/>
    <n v="25"/>
    <n v="25"/>
    <n v="91.25"/>
    <n v="91.25"/>
    <n v="25"/>
    <d v="2015-09-28T00:00:00"/>
    <s v="R1272010"/>
    <m/>
    <d v="2015-09-28T00:00:00"/>
    <d v="2015-09-04T00:00:00"/>
    <d v="2015-09-21T00:00:00"/>
    <n v="2015090030"/>
    <s v="?"/>
    <m/>
    <m/>
    <m/>
    <n v="3.65"/>
    <m/>
    <m/>
    <m/>
    <m/>
    <m/>
    <x v="2"/>
    <n v="0"/>
    <x v="1"/>
    <m/>
    <m/>
    <m/>
    <s v="clouzed1"/>
    <m/>
    <s v="M"/>
    <m/>
    <s v="?"/>
    <m/>
    <d v="2015-10-28T00:00:00"/>
    <x v="1"/>
    <m/>
  </r>
  <r>
    <s v="F0030620"/>
    <s v="BRENET"/>
    <m/>
    <s v="Livr."/>
    <n v="4"/>
    <s v="BROSSE BIJOU NYLON"/>
    <m/>
    <d v="2015-09-28T00:00:00"/>
    <d v="2015-09-28T00:00:00"/>
    <n v="1"/>
    <m/>
    <m/>
    <n v="0"/>
    <n v="25"/>
    <n v="25"/>
    <n v="91.25"/>
    <n v="91.25"/>
    <n v="25"/>
    <d v="2015-09-28T00:00:00"/>
    <s v="R1272010"/>
    <m/>
    <d v="2015-09-28T00:00:00"/>
    <d v="2015-09-04T00:00:00"/>
    <d v="2015-09-21T00:00:00"/>
    <n v="2015090030"/>
    <s v="?"/>
    <m/>
    <m/>
    <m/>
    <n v="3.65"/>
    <m/>
    <m/>
    <m/>
    <m/>
    <m/>
    <x v="2"/>
    <n v="0"/>
    <x v="1"/>
    <m/>
    <m/>
    <m/>
    <s v="clouzed1"/>
    <m/>
    <s v="M"/>
    <m/>
    <s v="?"/>
    <m/>
    <d v="2015-10-28T00:00:00"/>
    <x v="1"/>
    <m/>
  </r>
  <r>
    <s v="f0018588"/>
    <s v="HORN_BRIE_"/>
    <m/>
    <s v="Livr."/>
    <n v="1"/>
    <s v="PLAQUETTE HORN"/>
    <m/>
    <d v="2015-09-11T00:00:00"/>
    <d v="2015-09-21T00:00:00"/>
    <n v="1"/>
    <m/>
    <m/>
    <n v="0"/>
    <n v="10"/>
    <n v="10"/>
    <n v="91.98"/>
    <n v="91.98"/>
    <n v="10"/>
    <d v="2015-09-11T00:00:00"/>
    <s v="R1264610"/>
    <m/>
    <d v="2015-09-21T00:00:00"/>
    <d v="2015-09-08T00:00:00"/>
    <d v="2015-09-21T00:00:00"/>
    <n v="3320422420"/>
    <s v="?"/>
    <m/>
    <m/>
    <m/>
    <n v="13.14"/>
    <m/>
    <m/>
    <m/>
    <m/>
    <m/>
    <x v="2"/>
    <n v="0"/>
    <x v="1"/>
    <m/>
    <m/>
    <m/>
    <s v="clouzed1"/>
    <m/>
    <s v="M"/>
    <m/>
    <s v="?"/>
    <m/>
    <d v="2015-10-11T00:00:00"/>
    <x v="1"/>
    <m/>
  </r>
  <r>
    <s v="F0030620"/>
    <s v="BRENET"/>
    <m/>
    <s v="Livr."/>
    <n v="1"/>
    <s v="GOUPILLON SUR TIGE"/>
    <m/>
    <d v="2015-09-28T00:00:00"/>
    <d v="2015-09-28T00:00:00"/>
    <n v="1"/>
    <m/>
    <m/>
    <n v="0"/>
    <n v="25"/>
    <n v="25"/>
    <n v="93.75"/>
    <n v="93.75"/>
    <n v="25"/>
    <d v="2015-09-28T00:00:00"/>
    <s v="R1272010"/>
    <m/>
    <d v="2015-09-28T00:00:00"/>
    <d v="2015-09-04T00:00:00"/>
    <d v="2015-09-21T00:00:00"/>
    <n v="2015090030"/>
    <s v="?"/>
    <m/>
    <m/>
    <m/>
    <n v="3.75"/>
    <m/>
    <m/>
    <m/>
    <m/>
    <m/>
    <x v="2"/>
    <n v="0"/>
    <x v="1"/>
    <m/>
    <m/>
    <m/>
    <s v="clouzed1"/>
    <m/>
    <s v="M"/>
    <m/>
    <s v="?"/>
    <m/>
    <d v="2015-10-28T00:00:00"/>
    <x v="1"/>
    <m/>
  </r>
  <r>
    <s v="F0030620"/>
    <s v="BRENET"/>
    <m/>
    <s v="Livr."/>
    <n v="2"/>
    <s v="GOUPILLON SUR TIGE"/>
    <m/>
    <d v="2015-09-28T00:00:00"/>
    <d v="2015-09-28T00:00:00"/>
    <n v="1"/>
    <m/>
    <m/>
    <n v="0"/>
    <n v="25"/>
    <n v="25"/>
    <n v="93.75"/>
    <n v="93.75"/>
    <n v="25"/>
    <d v="2015-09-28T00:00:00"/>
    <s v="R1272010"/>
    <m/>
    <d v="2015-09-28T00:00:00"/>
    <d v="2015-09-04T00:00:00"/>
    <d v="2015-09-21T00:00:00"/>
    <n v="2015090030"/>
    <s v="?"/>
    <m/>
    <m/>
    <m/>
    <n v="3.75"/>
    <m/>
    <m/>
    <m/>
    <m/>
    <m/>
    <x v="2"/>
    <n v="0"/>
    <x v="1"/>
    <m/>
    <m/>
    <m/>
    <s v="clouzed1"/>
    <m/>
    <s v="M"/>
    <m/>
    <s v="?"/>
    <m/>
    <d v="2015-10-28T00:00:00"/>
    <x v="1"/>
    <m/>
  </r>
  <r>
    <s v="F0090010"/>
    <s v="SECOF"/>
    <m/>
    <s v="Livr."/>
    <n v="2"/>
    <s v="AGRAFEUSE"/>
    <m/>
    <d v="2015-09-07T00:00:00"/>
    <d v="2015-03-23T00:00:00"/>
    <n v="1"/>
    <m/>
    <m/>
    <n v="1"/>
    <n v="1"/>
    <n v="1"/>
    <n v="95"/>
    <n v="95"/>
    <n v="1"/>
    <d v="2015-09-07T00:00:00"/>
    <s v="R1261729"/>
    <m/>
    <d v="2015-03-23T00:00:00"/>
    <d v="2015-03-20T00:00:00"/>
    <d v="2015-03-19T00:00:00"/>
    <m/>
    <s v="?"/>
    <m/>
    <m/>
    <m/>
    <n v="95"/>
    <m/>
    <m/>
    <m/>
    <m/>
    <m/>
    <x v="3"/>
    <n v="0"/>
    <x v="0"/>
    <m/>
    <m/>
    <m/>
    <s v="clouzed1"/>
    <m/>
    <s v="M"/>
    <m/>
    <s v="?"/>
    <m/>
    <d v="2015-10-07T00:00:00"/>
    <x v="1"/>
    <m/>
  </r>
  <r>
    <s v="F0090010"/>
    <s v="SECOF"/>
    <m/>
    <s v="Livr."/>
    <n v="4"/>
    <s v="RUBAN BROTHER"/>
    <m/>
    <d v="2015-09-16T00:00:00"/>
    <d v="2015-09-21T00:00:00"/>
    <n v="1"/>
    <m/>
    <m/>
    <n v="0"/>
    <n v="5"/>
    <n v="5"/>
    <n v="100.25"/>
    <n v="100.25"/>
    <n v="5"/>
    <d v="2015-09-16T00:00:00"/>
    <s v="R1266323"/>
    <m/>
    <d v="2015-09-21T00:00:00"/>
    <d v="2015-09-14T00:00:00"/>
    <d v="2015-09-21T00:00:00"/>
    <s v="AR"/>
    <s v="?"/>
    <m/>
    <m/>
    <s v="UN"/>
    <n v="20.05"/>
    <m/>
    <m/>
    <m/>
    <m/>
    <m/>
    <x v="3"/>
    <n v="0"/>
    <x v="1"/>
    <m/>
    <m/>
    <m/>
    <s v="clouzed1"/>
    <m/>
    <s v="M"/>
    <m/>
    <s v="?"/>
    <m/>
    <d v="2015-10-16T00:00:00"/>
    <x v="1"/>
    <m/>
  </r>
  <r>
    <s v="F0090810"/>
    <s v="SIFOM"/>
    <m/>
    <s v="Livr."/>
    <n v="31"/>
    <s v="TARAUD"/>
    <m/>
    <d v="2015-09-23T00:00:00"/>
    <d v="2015-09-28T00:00:00"/>
    <n v="1"/>
    <m/>
    <m/>
    <n v="0"/>
    <n v="5"/>
    <n v="5"/>
    <n v="101.15"/>
    <n v="101.15"/>
    <n v="5"/>
    <d v="2015-09-23T00:00:00"/>
    <s v="R1269606"/>
    <m/>
    <d v="2015-09-28T00:00:00"/>
    <d v="2015-09-09T00:00:00"/>
    <d v="2015-09-28T00:00:00"/>
    <n v="83488"/>
    <s v="?"/>
    <m/>
    <m/>
    <m/>
    <n v="23.8"/>
    <m/>
    <m/>
    <m/>
    <m/>
    <m/>
    <x v="2"/>
    <n v="0"/>
    <x v="1"/>
    <m/>
    <m/>
    <m/>
    <s v="clouzed1"/>
    <m/>
    <s v="M"/>
    <m/>
    <s v="?"/>
    <m/>
    <d v="2015-10-23T00:00:00"/>
    <x v="1"/>
    <m/>
  </r>
  <r>
    <s v="F0047990"/>
    <s v="OREFI OREXAD"/>
    <s v="X3PFDIVB"/>
    <s v="Livr."/>
    <n v="6"/>
    <s v="FORET OSG Ø1.51"/>
    <m/>
    <d v="2015-09-14T00:00:00"/>
    <d v="2015-09-28T00:00:00"/>
    <n v="1"/>
    <m/>
    <m/>
    <n v="0"/>
    <n v="7"/>
    <n v="7"/>
    <n v="102.55"/>
    <n v="102.55"/>
    <n v="7"/>
    <d v="2015-09-14T00:00:00"/>
    <s v="R1265400"/>
    <m/>
    <d v="2015-09-28T00:00:00"/>
    <d v="2015-09-09T00:00:00"/>
    <d v="2015-09-21T00:00:00"/>
    <s v="7375073/1"/>
    <s v="?"/>
    <m/>
    <m/>
    <m/>
    <n v="14.65"/>
    <m/>
    <m/>
    <m/>
    <m/>
    <m/>
    <x v="2"/>
    <n v="0"/>
    <x v="1"/>
    <m/>
    <m/>
    <s v="amrim1"/>
    <s v="clouzed1"/>
    <m/>
    <s v="M"/>
    <m/>
    <s v="?"/>
    <m/>
    <d v="2015-10-14T00:00:00"/>
    <x v="1"/>
    <m/>
  </r>
  <r>
    <s v="F0018588"/>
    <s v="HORN_BRIE_"/>
    <m/>
    <s v="Livr."/>
    <n v="4"/>
    <s v="PLAQUETTE"/>
    <m/>
    <d v="2015-09-07T00:00:00"/>
    <d v="2015-09-07T00:00:00"/>
    <n v="1"/>
    <m/>
    <m/>
    <n v="0"/>
    <n v="4"/>
    <n v="4"/>
    <n v="102.65600000000001"/>
    <n v="102.65600000000001"/>
    <n v="4"/>
    <d v="2015-09-07T00:00:00"/>
    <s v="R1261653"/>
    <m/>
    <d v="2015-09-07T00:00:00"/>
    <d v="2015-08-26T00:00:00"/>
    <d v="2015-09-07T00:00:00"/>
    <n v="3320420712"/>
    <s v="?"/>
    <m/>
    <m/>
    <m/>
    <n v="32.08"/>
    <m/>
    <m/>
    <m/>
    <m/>
    <m/>
    <x v="2"/>
    <n v="0"/>
    <x v="1"/>
    <m/>
    <m/>
    <m/>
    <s v="clouzed1"/>
    <m/>
    <s v="M"/>
    <m/>
    <s v="?"/>
    <m/>
    <d v="2015-10-07T00:00:00"/>
    <x v="1"/>
    <m/>
  </r>
  <r>
    <s v="F0047990"/>
    <s v="OREFI OREXAD"/>
    <s v="X3PFDIVB"/>
    <s v="Livr."/>
    <n v="2"/>
    <s v="BAC PRO BLEU 1L"/>
    <m/>
    <d v="2015-09-29T00:00:00"/>
    <d v="2015-10-05T00:00:00"/>
    <n v="1"/>
    <m/>
    <m/>
    <n v="0"/>
    <n v="96"/>
    <n v="96"/>
    <n v="103.68"/>
    <n v="103.68"/>
    <n v="96"/>
    <d v="2015-09-29T00:00:00"/>
    <s v="R1272148"/>
    <m/>
    <d v="2015-10-05T00:00:00"/>
    <d v="2015-08-03T00:00:00"/>
    <d v="2015-08-17T00:00:00"/>
    <s v="7519462/1"/>
    <s v="?"/>
    <m/>
    <m/>
    <s v="UN"/>
    <n v="1.08"/>
    <m/>
    <m/>
    <m/>
    <m/>
    <m/>
    <x v="1"/>
    <n v="0"/>
    <x v="1"/>
    <m/>
    <m/>
    <s v="amrim1"/>
    <s v="clouzed1"/>
    <m/>
    <s v="M"/>
    <m/>
    <s v="?"/>
    <m/>
    <d v="2015-10-29T00:00:00"/>
    <x v="1"/>
    <m/>
  </r>
  <r>
    <s v="F0018588"/>
    <s v="HORN_BRIE_"/>
    <m/>
    <s v="Livr."/>
    <n v="5"/>
    <s v="PLAQUETTE"/>
    <m/>
    <d v="2015-09-07T00:00:00"/>
    <d v="2015-09-07T00:00:00"/>
    <n v="1"/>
    <m/>
    <m/>
    <n v="0"/>
    <n v="6"/>
    <n v="6"/>
    <n v="103.92"/>
    <n v="103.92"/>
    <n v="6"/>
    <d v="2015-09-07T00:00:00"/>
    <s v="R1261653"/>
    <m/>
    <d v="2015-09-07T00:00:00"/>
    <d v="2015-08-26T00:00:00"/>
    <d v="2015-09-07T00:00:00"/>
    <n v="3320420712"/>
    <s v="?"/>
    <m/>
    <m/>
    <m/>
    <n v="21.65"/>
    <m/>
    <m/>
    <m/>
    <m/>
    <m/>
    <x v="2"/>
    <n v="0"/>
    <x v="1"/>
    <m/>
    <m/>
    <m/>
    <s v="clouzed1"/>
    <m/>
    <s v="M"/>
    <m/>
    <s v="?"/>
    <m/>
    <d v="2015-10-07T00:00:00"/>
    <x v="1"/>
    <m/>
  </r>
  <r>
    <s v="F0099881"/>
    <s v="ZCC CUTTING TOOLS EUROP GMBH"/>
    <m/>
    <s v="Livr."/>
    <n v="2"/>
    <s v="PLAQUETTE"/>
    <m/>
    <d v="2015-09-02T00:00:00"/>
    <d v="2015-12-31T00:00:00"/>
    <n v="1"/>
    <m/>
    <m/>
    <n v="0"/>
    <n v="260"/>
    <n v="20"/>
    <n v="104.8"/>
    <n v="104.8"/>
    <n v="20"/>
    <d v="2015-09-02T00:00:00"/>
    <s v="R1259816"/>
    <m/>
    <d v="2015-12-31T00:00:00"/>
    <d v="2015-01-15T00:00:00"/>
    <d v="2015-01-26T00:00:00"/>
    <n v="21634154"/>
    <s v="?"/>
    <m/>
    <m/>
    <m/>
    <n v="5.24"/>
    <m/>
    <m/>
    <m/>
    <m/>
    <m/>
    <x v="2"/>
    <n v="0"/>
    <x v="1"/>
    <m/>
    <m/>
    <m/>
    <s v="clouzed1"/>
    <m/>
    <s v="M"/>
    <m/>
    <s v="?"/>
    <m/>
    <d v="2015-10-02T00:00:00"/>
    <x v="1"/>
    <m/>
  </r>
  <r>
    <s v="F0055617"/>
    <s v="HALECO"/>
    <m/>
    <s v="Livr."/>
    <n v="1"/>
    <s v="INSERT SANS COUV."/>
    <m/>
    <d v="2015-09-15T00:00:00"/>
    <d v="2015-10-05T00:00:00"/>
    <n v="1"/>
    <m/>
    <m/>
    <n v="0"/>
    <n v="15"/>
    <n v="15"/>
    <n v="105"/>
    <n v="105"/>
    <n v="15"/>
    <d v="2015-09-15T00:00:00"/>
    <s v="R1265633"/>
    <m/>
    <d v="2015-10-05T00:00:00"/>
    <d v="2015-09-14T00:00:00"/>
    <d v="2015-10-05T00:00:00"/>
    <n v="50187931"/>
    <s v="?"/>
    <m/>
    <m/>
    <s v="UN"/>
    <n v="7"/>
    <m/>
    <m/>
    <m/>
    <m/>
    <m/>
    <x v="1"/>
    <n v="0"/>
    <x v="1"/>
    <m/>
    <m/>
    <m/>
    <s v="clerjem1"/>
    <m/>
    <s v="M"/>
    <m/>
    <s v="?"/>
    <m/>
    <d v="2015-10-15T00:00:00"/>
    <x v="1"/>
    <m/>
  </r>
  <r>
    <s v="F0090810"/>
    <s v="SIFOM"/>
    <m/>
    <s v="Livr."/>
    <n v="20"/>
    <s v="FRAISE"/>
    <m/>
    <d v="2015-09-23T00:00:00"/>
    <d v="2015-09-28T00:00:00"/>
    <n v="1"/>
    <m/>
    <m/>
    <n v="0"/>
    <n v="4"/>
    <n v="4"/>
    <n v="106.08"/>
    <n v="106.08"/>
    <n v="4"/>
    <d v="2015-09-23T00:00:00"/>
    <s v="R1269606"/>
    <m/>
    <d v="2015-09-28T00:00:00"/>
    <d v="2015-09-09T00:00:00"/>
    <d v="2015-09-28T00:00:00"/>
    <n v="83488"/>
    <s v="?"/>
    <m/>
    <m/>
    <m/>
    <n v="31.2"/>
    <m/>
    <m/>
    <m/>
    <m/>
    <m/>
    <x v="2"/>
    <n v="0"/>
    <x v="1"/>
    <m/>
    <m/>
    <m/>
    <s v="clouzed1"/>
    <m/>
    <s v="M"/>
    <m/>
    <s v="?"/>
    <m/>
    <d v="2015-10-23T00:00:00"/>
    <x v="1"/>
    <m/>
  </r>
  <r>
    <s v="F0090810"/>
    <s v="SIFOM"/>
    <m/>
    <s v="Livr."/>
    <n v="22"/>
    <s v="FRAISE"/>
    <m/>
    <d v="2015-09-23T00:00:00"/>
    <d v="2015-09-28T00:00:00"/>
    <n v="1"/>
    <m/>
    <m/>
    <n v="0"/>
    <n v="4"/>
    <n v="4"/>
    <n v="106.08"/>
    <n v="106.08"/>
    <n v="4"/>
    <d v="2015-09-23T00:00:00"/>
    <s v="R1269606"/>
    <m/>
    <d v="2015-09-28T00:00:00"/>
    <d v="2015-09-09T00:00:00"/>
    <d v="2015-09-28T00:00:00"/>
    <n v="83488"/>
    <s v="?"/>
    <m/>
    <m/>
    <m/>
    <n v="31.2"/>
    <m/>
    <m/>
    <m/>
    <m/>
    <m/>
    <x v="2"/>
    <n v="0"/>
    <x v="1"/>
    <m/>
    <m/>
    <m/>
    <s v="clouzed1"/>
    <m/>
    <s v="M"/>
    <m/>
    <s v="?"/>
    <m/>
    <d v="2015-10-23T00:00:00"/>
    <x v="1"/>
    <m/>
  </r>
  <r>
    <s v="F0088920"/>
    <s v="SANDVIK"/>
    <m/>
    <s v="Livr."/>
    <n v="1"/>
    <s v="PLAQUETTE"/>
    <m/>
    <d v="2015-09-03T00:00:00"/>
    <d v="2015-09-07T00:00:00"/>
    <n v="1"/>
    <m/>
    <m/>
    <n v="0"/>
    <n v="10"/>
    <n v="10"/>
    <n v="106.645"/>
    <n v="106.645"/>
    <n v="10"/>
    <d v="2015-09-03T00:00:00"/>
    <s v="R1260439"/>
    <m/>
    <d v="2015-09-07T00:00:00"/>
    <d v="2015-08-26T00:00:00"/>
    <d v="2015-09-07T00:00:00"/>
    <n v="162365"/>
    <s v="?"/>
    <m/>
    <m/>
    <m/>
    <n v="13.85"/>
    <m/>
    <m/>
    <m/>
    <m/>
    <m/>
    <x v="2"/>
    <n v="0"/>
    <x v="1"/>
    <m/>
    <m/>
    <m/>
    <s v="clouzed1"/>
    <m/>
    <s v="M"/>
    <m/>
    <s v="?"/>
    <m/>
    <d v="2015-10-03T00:00:00"/>
    <x v="1"/>
    <m/>
  </r>
  <r>
    <s v="F0043499"/>
    <s v="DORISE  SAS"/>
    <m/>
    <s v="Livr."/>
    <n v="1"/>
    <s v="COURROIE POLYFLEX"/>
    <m/>
    <d v="2015-09-30T00:00:00"/>
    <d v="2015-09-28T00:00:00"/>
    <n v="1"/>
    <m/>
    <m/>
    <n v="0"/>
    <n v="1"/>
    <n v="1"/>
    <n v="107.57"/>
    <n v="107.57"/>
    <n v="1"/>
    <d v="2015-09-30T00:00:00"/>
    <s v="R1273135"/>
    <m/>
    <d v="2015-09-28T00:00:00"/>
    <d v="2015-09-22T00:00:00"/>
    <d v="2015-09-28T00:00:00"/>
    <m/>
    <s v="?"/>
    <m/>
    <m/>
    <m/>
    <n v="107.57"/>
    <m/>
    <m/>
    <m/>
    <m/>
    <m/>
    <x v="1"/>
    <n v="0"/>
    <x v="1"/>
    <m/>
    <m/>
    <m/>
    <s v="jametk1"/>
    <m/>
    <s v="M"/>
    <m/>
    <s v="?"/>
    <m/>
    <d v="2015-10-30T00:00:00"/>
    <x v="1"/>
    <m/>
  </r>
  <r>
    <s v="F0036303"/>
    <s v="CENPAC"/>
    <m/>
    <s v="Livr."/>
    <n v="1"/>
    <s v="FILM ETIRABLE NOIR"/>
    <m/>
    <d v="2015-09-02T00:00:00"/>
    <d v="2015-09-01T00:00:00"/>
    <n v="1"/>
    <m/>
    <m/>
    <n v="0"/>
    <n v="18"/>
    <n v="18"/>
    <n v="108.18"/>
    <n v="108.18"/>
    <n v="18"/>
    <d v="2015-09-02T00:00:00"/>
    <s v="R1259392"/>
    <m/>
    <d v="2015-09-01T00:00:00"/>
    <d v="2015-08-26T00:00:00"/>
    <d v="2015-09-01T00:00:00"/>
    <m/>
    <s v="?"/>
    <m/>
    <m/>
    <m/>
    <n v="6.01"/>
    <m/>
    <m/>
    <m/>
    <m/>
    <m/>
    <x v="7"/>
    <n v="0"/>
    <x v="0"/>
    <m/>
    <m/>
    <m/>
    <s v="jametk1"/>
    <m/>
    <s v="M"/>
    <m/>
    <s v="?"/>
    <m/>
    <d v="2015-10-02T00:00:00"/>
    <x v="1"/>
    <m/>
  </r>
  <r>
    <s v="f0018588"/>
    <s v="HORN_BRIE_"/>
    <m/>
    <s v="Livr."/>
    <n v="3"/>
    <s v="PLAQUETTE HORN"/>
    <m/>
    <d v="2015-09-21T00:00:00"/>
    <d v="2015-09-21T00:00:00"/>
    <n v="1"/>
    <m/>
    <m/>
    <n v="0"/>
    <n v="4"/>
    <n v="4"/>
    <n v="112"/>
    <n v="112"/>
    <n v="4"/>
    <d v="2015-09-21T00:00:00"/>
    <s v="R1268671"/>
    <m/>
    <d v="2015-09-21T00:00:00"/>
    <d v="2015-09-08T00:00:00"/>
    <d v="2015-09-21T00:00:00"/>
    <n v="3320422420"/>
    <s v="?"/>
    <m/>
    <m/>
    <m/>
    <n v="35"/>
    <m/>
    <m/>
    <m/>
    <m/>
    <m/>
    <x v="2"/>
    <n v="0"/>
    <x v="1"/>
    <m/>
    <m/>
    <m/>
    <s v="clouzed1"/>
    <m/>
    <s v="M"/>
    <m/>
    <s v="?"/>
    <m/>
    <d v="2015-10-21T00:00:00"/>
    <x v="1"/>
    <m/>
  </r>
  <r>
    <s v="F0081395"/>
    <s v="SMURFIT POITOU CARTONS"/>
    <s v="X3PFDIVB"/>
    <s v="Livr."/>
    <n v="1"/>
    <s v="ROULEAU BULLE"/>
    <m/>
    <d v="2015-09-02T00:00:00"/>
    <d v="2015-08-31T00:00:00"/>
    <n v="1"/>
    <m/>
    <m/>
    <n v="0"/>
    <n v="20"/>
    <n v="3"/>
    <n v="113.1"/>
    <n v="113.1"/>
    <n v="3"/>
    <d v="2015-09-02T00:00:00"/>
    <s v="R1259481"/>
    <m/>
    <d v="2015-08-31T00:00:00"/>
    <d v="2014-12-03T00:00:00"/>
    <d v="2015-04-30T00:00:00"/>
    <s v="appel liv"/>
    <s v="?"/>
    <m/>
    <m/>
    <s v="UN"/>
    <n v="37.700000000000003"/>
    <m/>
    <m/>
    <m/>
    <m/>
    <m/>
    <x v="2"/>
    <n v="0"/>
    <x v="1"/>
    <m/>
    <m/>
    <s v="amrim1"/>
    <s v="jametk1"/>
    <m/>
    <s v="M"/>
    <m/>
    <s v="?"/>
    <m/>
    <d v="2015-10-02T00:00:00"/>
    <x v="1"/>
    <m/>
  </r>
  <r>
    <s v="F0018588"/>
    <s v="HORN_BRIE_"/>
    <m/>
    <s v="Livr."/>
    <n v="2"/>
    <s v="PLAQUETTE"/>
    <m/>
    <d v="2015-09-07T00:00:00"/>
    <d v="2015-09-07T00:00:00"/>
    <n v="1"/>
    <m/>
    <m/>
    <n v="0"/>
    <n v="6"/>
    <n v="6"/>
    <n v="116.01600000000001"/>
    <n v="116.01600000000001"/>
    <n v="6"/>
    <d v="2015-09-07T00:00:00"/>
    <s v="R1261653"/>
    <m/>
    <d v="2015-09-07T00:00:00"/>
    <d v="2015-08-26T00:00:00"/>
    <d v="2015-09-07T00:00:00"/>
    <n v="3320420712"/>
    <s v="?"/>
    <m/>
    <m/>
    <m/>
    <n v="24.17"/>
    <m/>
    <m/>
    <m/>
    <m/>
    <m/>
    <x v="2"/>
    <n v="0"/>
    <x v="1"/>
    <m/>
    <m/>
    <m/>
    <s v="clouzed1"/>
    <m/>
    <s v="M"/>
    <m/>
    <s v="?"/>
    <m/>
    <d v="2015-10-07T00:00:00"/>
    <x v="1"/>
    <m/>
  </r>
  <r>
    <s v="F0036260"/>
    <s v="CJ PRESTATIONS"/>
    <m/>
    <s v="Livr."/>
    <n v="2"/>
    <s v="TONER HP"/>
    <m/>
    <d v="2015-09-08T00:00:00"/>
    <d v="2015-09-14T00:00:00"/>
    <n v="1"/>
    <m/>
    <m/>
    <n v="0"/>
    <n v="1"/>
    <n v="1"/>
    <n v="116.2"/>
    <n v="116.2"/>
    <n v="1"/>
    <d v="2015-09-08T00:00:00"/>
    <s v="R1262587"/>
    <m/>
    <d v="2015-09-14T00:00:00"/>
    <d v="2015-09-01T00:00:00"/>
    <d v="2015-09-14T00:00:00"/>
    <n v="997916"/>
    <s v="?"/>
    <m/>
    <m/>
    <s v="UN"/>
    <n v="116.2"/>
    <m/>
    <m/>
    <m/>
    <m/>
    <m/>
    <x v="0"/>
    <n v="0"/>
    <x v="1"/>
    <m/>
    <m/>
    <m/>
    <s v="clouzed1"/>
    <m/>
    <s v="M"/>
    <m/>
    <s v="?"/>
    <m/>
    <d v="2015-10-08T00:00:00"/>
    <x v="1"/>
    <m/>
  </r>
  <r>
    <s v="F0018588"/>
    <s v="HORN_BRIE_"/>
    <m/>
    <s v="Livr."/>
    <n v="8"/>
    <s v="PLAQUETTE"/>
    <m/>
    <d v="2015-09-07T00:00:00"/>
    <d v="2015-09-07T00:00:00"/>
    <n v="1"/>
    <m/>
    <m/>
    <n v="0"/>
    <n v="6"/>
    <n v="6"/>
    <n v="116.976"/>
    <n v="116.976"/>
    <n v="6"/>
    <d v="2015-09-07T00:00:00"/>
    <s v="R1261653"/>
    <m/>
    <d v="2015-09-07T00:00:00"/>
    <d v="2015-08-26T00:00:00"/>
    <d v="2015-09-07T00:00:00"/>
    <n v="3320420712"/>
    <s v="?"/>
    <m/>
    <m/>
    <m/>
    <n v="24.37"/>
    <m/>
    <m/>
    <m/>
    <m/>
    <m/>
    <x v="2"/>
    <n v="0"/>
    <x v="1"/>
    <m/>
    <m/>
    <m/>
    <s v="clouzed1"/>
    <m/>
    <s v="M"/>
    <m/>
    <s v="?"/>
    <m/>
    <d v="2015-10-07T00:00:00"/>
    <x v="1"/>
    <m/>
  </r>
  <r>
    <s v="F0090810"/>
    <s v="SIFOM"/>
    <m/>
    <s v="Livr."/>
    <n v="2"/>
    <s v="LIME DE PRECISION"/>
    <m/>
    <d v="2015-09-08T00:00:00"/>
    <d v="2015-09-07T00:00:00"/>
    <n v="1"/>
    <m/>
    <m/>
    <n v="0"/>
    <n v="12"/>
    <n v="12"/>
    <n v="117.12"/>
    <n v="117.12"/>
    <n v="12"/>
    <d v="2015-09-08T00:00:00"/>
    <s v="R1262473"/>
    <m/>
    <d v="2015-09-07T00:00:00"/>
    <d v="2015-08-20T00:00:00"/>
    <d v="2015-09-07T00:00:00"/>
    <n v="83325"/>
    <s v="?"/>
    <m/>
    <m/>
    <m/>
    <n v="12.2"/>
    <m/>
    <m/>
    <m/>
    <m/>
    <m/>
    <x v="2"/>
    <n v="0"/>
    <x v="1"/>
    <m/>
    <m/>
    <m/>
    <s v="clouzed1"/>
    <m/>
    <s v="M"/>
    <m/>
    <s v="?"/>
    <m/>
    <d v="2015-10-08T00:00:00"/>
    <x v="1"/>
    <m/>
  </r>
  <r>
    <s v="F0020741"/>
    <s v="AFFUT'RAPID"/>
    <m/>
    <s v="Livr."/>
    <n v="1"/>
    <s v="ensembla affutage"/>
    <m/>
    <d v="2015-09-07T00:00:00"/>
    <d v="2015-09-01T00:00:00"/>
    <n v="1"/>
    <m/>
    <m/>
    <n v="0"/>
    <n v="1"/>
    <n v="1"/>
    <n v="118.18"/>
    <n v="118.18"/>
    <n v="1"/>
    <d v="2015-09-07T00:00:00"/>
    <s v="R1261581"/>
    <m/>
    <d v="2015-09-01T00:00:00"/>
    <d v="2015-08-26T00:00:00"/>
    <d v="2015-09-01T00:00:00"/>
    <m/>
    <s v="?"/>
    <m/>
    <m/>
    <s v="UN"/>
    <n v="118.18"/>
    <m/>
    <m/>
    <m/>
    <m/>
    <m/>
    <x v="1"/>
    <n v="0"/>
    <x v="1"/>
    <m/>
    <m/>
    <m/>
    <s v="clouzed1"/>
    <m/>
    <s v="M"/>
    <m/>
    <s v="?"/>
    <m/>
    <d v="2015-10-07T00:00:00"/>
    <x v="1"/>
    <m/>
  </r>
  <r>
    <s v="F0090810"/>
    <s v="SIFOM"/>
    <m/>
    <s v="Livr."/>
    <n v="23"/>
    <s v="FRAISE"/>
    <m/>
    <d v="2015-09-23T00:00:00"/>
    <d v="2015-09-28T00:00:00"/>
    <n v="1"/>
    <m/>
    <m/>
    <n v="0"/>
    <n v="5"/>
    <n v="5"/>
    <n v="119.2"/>
    <n v="119.2"/>
    <n v="5"/>
    <d v="2015-09-23T00:00:00"/>
    <s v="R1269606"/>
    <m/>
    <d v="2015-09-28T00:00:00"/>
    <d v="2015-09-09T00:00:00"/>
    <d v="2015-09-28T00:00:00"/>
    <n v="83488"/>
    <s v="?"/>
    <m/>
    <m/>
    <m/>
    <n v="29.8"/>
    <m/>
    <m/>
    <m/>
    <m/>
    <m/>
    <x v="2"/>
    <n v="0"/>
    <x v="1"/>
    <m/>
    <m/>
    <m/>
    <s v="clouzed1"/>
    <m/>
    <s v="M"/>
    <m/>
    <s v="?"/>
    <m/>
    <d v="2015-10-23T00:00:00"/>
    <x v="1"/>
    <m/>
  </r>
  <r>
    <s v="F0050062"/>
    <s v="FTI"/>
    <m/>
    <s v="Livr."/>
    <n v="1"/>
    <s v="BANDE 3M 341D"/>
    <m/>
    <d v="2015-09-10T00:00:00"/>
    <d v="2015-09-21T00:00:00"/>
    <n v="1"/>
    <m/>
    <m/>
    <n v="0"/>
    <n v="21"/>
    <n v="21"/>
    <n v="120.75"/>
    <n v="120.75"/>
    <n v="21"/>
    <d v="2015-09-10T00:00:00"/>
    <s v="R1263867"/>
    <m/>
    <d v="2015-09-21T00:00:00"/>
    <d v="2015-08-10T00:00:00"/>
    <d v="2015-08-06T00:00:00"/>
    <s v="C516460"/>
    <s v="?"/>
    <m/>
    <m/>
    <m/>
    <n v="5.75"/>
    <m/>
    <m/>
    <m/>
    <m/>
    <m/>
    <x v="2"/>
    <n v="0"/>
    <x v="1"/>
    <m/>
    <m/>
    <m/>
    <s v="clouzed1"/>
    <m/>
    <s v="M"/>
    <m/>
    <s v="?"/>
    <m/>
    <d v="2015-10-10T00:00:00"/>
    <x v="1"/>
    <m/>
  </r>
  <r>
    <s v="f0018588"/>
    <s v="HORN_BRIE_"/>
    <m/>
    <s v="Livr."/>
    <n v="4"/>
    <s v="PLAQUETTE HORN"/>
    <m/>
    <d v="2015-09-21T00:00:00"/>
    <d v="2015-09-21T00:00:00"/>
    <n v="1"/>
    <m/>
    <m/>
    <n v="0"/>
    <n v="6"/>
    <n v="6"/>
    <n v="122.06399999999999"/>
    <n v="122.06399999999999"/>
    <n v="6"/>
    <d v="2015-09-21T00:00:00"/>
    <s v="R1268671"/>
    <m/>
    <d v="2015-09-21T00:00:00"/>
    <d v="2015-09-08T00:00:00"/>
    <d v="2015-09-21T00:00:00"/>
    <n v="3320422420"/>
    <s v="?"/>
    <m/>
    <m/>
    <m/>
    <n v="25.43"/>
    <m/>
    <m/>
    <m/>
    <m/>
    <m/>
    <x v="2"/>
    <n v="0"/>
    <x v="1"/>
    <m/>
    <m/>
    <m/>
    <s v="clouzed1"/>
    <m/>
    <s v="M"/>
    <m/>
    <s v="?"/>
    <m/>
    <d v="2015-10-21T00:00:00"/>
    <x v="1"/>
    <m/>
  </r>
  <r>
    <s v="F0018588"/>
    <s v="HORN_BRIE_"/>
    <m/>
    <s v="Livr."/>
    <n v="9"/>
    <s v="PLAQUETTE"/>
    <m/>
    <d v="2015-09-07T00:00:00"/>
    <d v="2015-09-07T00:00:00"/>
    <n v="1"/>
    <m/>
    <m/>
    <n v="0"/>
    <n v="6"/>
    <n v="6"/>
    <n v="123.98399999999999"/>
    <n v="123.98399999999999"/>
    <n v="6"/>
    <d v="2015-09-07T00:00:00"/>
    <s v="R1261653"/>
    <m/>
    <d v="2015-09-07T00:00:00"/>
    <d v="2015-08-26T00:00:00"/>
    <d v="2015-09-07T00:00:00"/>
    <n v="3320420712"/>
    <s v="?"/>
    <m/>
    <m/>
    <m/>
    <n v="25.83"/>
    <m/>
    <m/>
    <m/>
    <m/>
    <m/>
    <x v="2"/>
    <n v="0"/>
    <x v="1"/>
    <m/>
    <m/>
    <m/>
    <s v="clouzed1"/>
    <m/>
    <s v="M"/>
    <m/>
    <s v="?"/>
    <m/>
    <d v="2015-10-07T00:00:00"/>
    <x v="1"/>
    <m/>
  </r>
  <r>
    <s v="F0031767"/>
    <s v="CADRES EN MISSION NANTES"/>
    <m/>
    <s v="Livr."/>
    <n v="3"/>
    <s v="frais supp"/>
    <m/>
    <d v="2015-09-30T00:00:00"/>
    <d v="2015-03-02T00:00:00"/>
    <n v="1"/>
    <m/>
    <m/>
    <n v="0"/>
    <n v="1"/>
    <n v="1"/>
    <n v="125.94"/>
    <n v="125.94"/>
    <n v="1"/>
    <d v="2015-09-30T00:00:00"/>
    <s v="R1272810"/>
    <m/>
    <d v="2015-03-02T00:00:00"/>
    <d v="2015-02-23T00:00:00"/>
    <d v="2015-03-02T00:00:00"/>
    <m/>
    <s v="?"/>
    <m/>
    <m/>
    <m/>
    <n v="125.94"/>
    <m/>
    <m/>
    <m/>
    <m/>
    <m/>
    <x v="11"/>
    <n v="0"/>
    <x v="1"/>
    <m/>
    <m/>
    <m/>
    <m/>
    <m/>
    <s v="M"/>
    <m/>
    <s v="?"/>
    <m/>
    <d v="2015-10-30T00:00:00"/>
    <x v="1"/>
    <m/>
  </r>
  <r>
    <s v="F0036260"/>
    <s v="CJ PRESTATIONS"/>
    <m/>
    <s v="Livr."/>
    <n v="1"/>
    <s v="TONER HP LASER"/>
    <m/>
    <d v="2015-09-08T00:00:00"/>
    <d v="2015-09-14T00:00:00"/>
    <n v="1"/>
    <m/>
    <m/>
    <n v="0"/>
    <n v="1"/>
    <n v="1"/>
    <n v="128"/>
    <n v="128"/>
    <n v="1"/>
    <d v="2015-09-08T00:00:00"/>
    <s v="R1262587"/>
    <m/>
    <d v="2015-09-14T00:00:00"/>
    <d v="2015-09-01T00:00:00"/>
    <d v="2015-09-14T00:00:00"/>
    <n v="997916"/>
    <s v="?"/>
    <m/>
    <m/>
    <s v="UN"/>
    <n v="128"/>
    <m/>
    <m/>
    <m/>
    <m/>
    <m/>
    <x v="0"/>
    <n v="0"/>
    <x v="1"/>
    <m/>
    <m/>
    <m/>
    <s v="clouzed1"/>
    <m/>
    <s v="M"/>
    <m/>
    <s v="?"/>
    <m/>
    <d v="2015-10-08T00:00:00"/>
    <x v="1"/>
    <m/>
  </r>
  <r>
    <s v="f0018588"/>
    <s v="HORN_BRIE_"/>
    <m/>
    <s v="Livr."/>
    <n v="5"/>
    <s v="PLAQUETTE HORN"/>
    <m/>
    <d v="2015-09-21T00:00:00"/>
    <d v="2015-09-21T00:00:00"/>
    <n v="1"/>
    <m/>
    <m/>
    <n v="0"/>
    <n v="8"/>
    <n v="8"/>
    <n v="129.85599999999999"/>
    <n v="129.85599999999999"/>
    <n v="8"/>
    <d v="2015-09-21T00:00:00"/>
    <s v="R1268671"/>
    <m/>
    <d v="2015-09-21T00:00:00"/>
    <d v="2015-09-08T00:00:00"/>
    <d v="2015-09-21T00:00:00"/>
    <n v="3320422420"/>
    <s v="?"/>
    <m/>
    <m/>
    <m/>
    <n v="20.29"/>
    <m/>
    <m/>
    <m/>
    <m/>
    <m/>
    <x v="2"/>
    <n v="0"/>
    <x v="1"/>
    <m/>
    <m/>
    <m/>
    <s v="clouzed1"/>
    <m/>
    <s v="M"/>
    <m/>
    <s v="?"/>
    <m/>
    <d v="2015-10-21T00:00:00"/>
    <x v="1"/>
    <m/>
  </r>
  <r>
    <s v="F0058273"/>
    <s v="IMPRIMERIE BOUCHET"/>
    <m/>
    <s v="Livr."/>
    <n v="1"/>
    <s v="TAMPON 4727 DATEUR"/>
    <m/>
    <d v="2015-09-11T00:00:00"/>
    <d v="2015-08-24T00:00:00"/>
    <n v="1"/>
    <m/>
    <m/>
    <n v="0"/>
    <n v="4"/>
    <n v="4"/>
    <n v="132.84"/>
    <n v="132.84"/>
    <n v="4"/>
    <d v="2015-09-11T00:00:00"/>
    <s v="R1264373"/>
    <m/>
    <d v="2015-08-24T00:00:00"/>
    <d v="2015-07-28T00:00:00"/>
    <d v="2015-08-24T00:00:00"/>
    <d v="2015-09-01T00:00:00"/>
    <s v="?"/>
    <m/>
    <m/>
    <s v="UN"/>
    <n v="33.21"/>
    <m/>
    <m/>
    <m/>
    <m/>
    <m/>
    <x v="10"/>
    <n v="0"/>
    <x v="1"/>
    <m/>
    <m/>
    <m/>
    <s v="clouzed1"/>
    <m/>
    <s v="M"/>
    <m/>
    <s v="?"/>
    <m/>
    <d v="2015-10-11T00:00:00"/>
    <x v="1"/>
    <m/>
  </r>
  <r>
    <s v="F0076331"/>
    <s v="NICKERSON MACHINES"/>
    <m/>
    <s v="Livr."/>
    <n v="1"/>
    <s v="PINCE"/>
    <m/>
    <d v="2015-09-09T00:00:00"/>
    <d v="2015-09-21T00:00:00"/>
    <n v="1"/>
    <m/>
    <m/>
    <n v="0"/>
    <n v="10"/>
    <n v="10"/>
    <n v="135"/>
    <n v="135"/>
    <n v="10"/>
    <d v="2015-09-09T00:00:00"/>
    <s v="R1263192"/>
    <m/>
    <d v="2015-09-21T00:00:00"/>
    <d v="2015-09-04T00:00:00"/>
    <d v="2015-09-21T00:00:00"/>
    <m/>
    <s v="?"/>
    <m/>
    <m/>
    <m/>
    <n v="13.5"/>
    <m/>
    <m/>
    <m/>
    <m/>
    <m/>
    <x v="1"/>
    <n v="0"/>
    <x v="1"/>
    <m/>
    <m/>
    <m/>
    <s v="jametk1"/>
    <m/>
    <s v="M"/>
    <m/>
    <s v="?"/>
    <m/>
    <d v="2015-10-09T00:00:00"/>
    <x v="1"/>
    <m/>
  </r>
  <r>
    <s v="F0090010"/>
    <s v="SECOF"/>
    <m/>
    <s v="Livr."/>
    <n v="1"/>
    <s v="COMMANDE N°73617"/>
    <m/>
    <d v="2015-09-16T00:00:00"/>
    <d v="2015-09-21T00:00:00"/>
    <n v="1"/>
    <m/>
    <m/>
    <n v="0"/>
    <n v="1"/>
    <n v="1"/>
    <n v="135.94"/>
    <n v="135.94"/>
    <n v="1"/>
    <d v="2015-09-16T00:00:00"/>
    <s v="R1266455"/>
    <m/>
    <d v="2015-09-21T00:00:00"/>
    <d v="2015-09-14T00:00:00"/>
    <d v="2015-09-21T00:00:00"/>
    <s v="AR"/>
    <s v="?"/>
    <m/>
    <m/>
    <s v="UN"/>
    <n v="135.94"/>
    <m/>
    <m/>
    <m/>
    <m/>
    <m/>
    <x v="3"/>
    <n v="0"/>
    <x v="1"/>
    <m/>
    <m/>
    <m/>
    <s v="clouzed1"/>
    <m/>
    <s v="M"/>
    <m/>
    <s v="?"/>
    <m/>
    <d v="2015-10-16T00:00:00"/>
    <x v="1"/>
    <m/>
  </r>
  <r>
    <s v="F0073057"/>
    <s v="TRESCAL"/>
    <m/>
    <s v="Livr."/>
    <n v="8"/>
    <s v="VERIF PIG01"/>
    <m/>
    <d v="2015-09-17T00:00:00"/>
    <d v="2015-09-15T00:00:00"/>
    <n v="1"/>
    <m/>
    <m/>
    <n v="0"/>
    <n v="101"/>
    <n v="101"/>
    <n v="136.35"/>
    <n v="136.35"/>
    <n v="101"/>
    <d v="2015-09-17T00:00:00"/>
    <s v="R1267139"/>
    <m/>
    <d v="2015-09-15T00:00:00"/>
    <d v="2015-09-16T00:00:00"/>
    <d v="2015-09-15T00:00:00"/>
    <m/>
    <s v="?"/>
    <m/>
    <m/>
    <m/>
    <n v="1.35"/>
    <m/>
    <m/>
    <m/>
    <m/>
    <m/>
    <x v="6"/>
    <n v="0"/>
    <x v="1"/>
    <m/>
    <m/>
    <m/>
    <s v="clerjem1"/>
    <m/>
    <s v="M"/>
    <m/>
    <s v="?"/>
    <m/>
    <d v="2015-10-17T00:00:00"/>
    <x v="1"/>
    <m/>
  </r>
  <r>
    <s v="F0077049"/>
    <s v="OPINDUS"/>
    <m/>
    <s v="Livr."/>
    <n v="1"/>
    <s v="entretien popeuse1"/>
    <m/>
    <d v="2015-09-23T00:00:00"/>
    <d v="2015-08-30T00:00:00"/>
    <n v="1"/>
    <m/>
    <m/>
    <n v="0"/>
    <n v="1"/>
    <n v="1"/>
    <n v="136.5"/>
    <n v="136.5"/>
    <n v="1"/>
    <d v="2015-09-23T00:00:00"/>
    <s v="R1270112"/>
    <m/>
    <d v="2015-08-30T00:00:00"/>
    <d v="2015-08-24T00:00:00"/>
    <d v="2015-08-30T00:00:00"/>
    <m/>
    <s v="?"/>
    <m/>
    <m/>
    <s v="UN"/>
    <n v="136.5"/>
    <m/>
    <m/>
    <m/>
    <m/>
    <m/>
    <x v="1"/>
    <n v="0"/>
    <x v="1"/>
    <m/>
    <m/>
    <m/>
    <s v="clerjem1"/>
    <m/>
    <s v="M"/>
    <m/>
    <s v="?"/>
    <m/>
    <d v="2015-10-23T00:00:00"/>
    <x v="1"/>
    <m/>
  </r>
  <r>
    <s v="F0090810"/>
    <s v="SIFOM"/>
    <m/>
    <s v="Livr."/>
    <n v="1"/>
    <s v="TARAUD"/>
    <m/>
    <d v="2015-09-15T00:00:00"/>
    <d v="2015-09-22T00:00:00"/>
    <n v="1"/>
    <m/>
    <m/>
    <n v="0"/>
    <n v="5"/>
    <n v="5"/>
    <n v="138.125"/>
    <n v="138.125"/>
    <n v="5"/>
    <d v="2015-09-15T00:00:00"/>
    <s v="R1265629"/>
    <m/>
    <d v="2015-09-22T00:00:00"/>
    <d v="2015-09-09T00:00:00"/>
    <d v="2015-09-21T00:00:00"/>
    <n v="83470"/>
    <s v="?"/>
    <m/>
    <m/>
    <m/>
    <n v="32.5"/>
    <m/>
    <m/>
    <m/>
    <m/>
    <m/>
    <x v="2"/>
    <n v="0"/>
    <x v="1"/>
    <m/>
    <m/>
    <m/>
    <s v="clouzed1"/>
    <m/>
    <s v="M"/>
    <m/>
    <s v="?"/>
    <m/>
    <d v="2015-10-15T00:00:00"/>
    <x v="1"/>
    <m/>
  </r>
  <r>
    <s v="F0036303"/>
    <s v="CENPAC"/>
    <m/>
    <s v="Livr."/>
    <n v="1"/>
    <s v="POCHETTE PORT DOC"/>
    <m/>
    <d v="2015-09-22T00:00:00"/>
    <d v="2015-09-17T00:00:00"/>
    <n v="1"/>
    <m/>
    <m/>
    <n v="0"/>
    <n v="4"/>
    <n v="4"/>
    <n v="140"/>
    <n v="140"/>
    <n v="4"/>
    <d v="2015-09-22T00:00:00"/>
    <s v="R1268955"/>
    <m/>
    <d v="2015-09-17T00:00:00"/>
    <d v="2015-09-14T00:00:00"/>
    <d v="2015-09-17T00:00:00"/>
    <m/>
    <s v="?"/>
    <m/>
    <m/>
    <m/>
    <n v="35"/>
    <m/>
    <m/>
    <m/>
    <m/>
    <m/>
    <x v="7"/>
    <n v="0"/>
    <x v="0"/>
    <m/>
    <m/>
    <m/>
    <s v="jametk1"/>
    <m/>
    <s v="M"/>
    <m/>
    <s v="?"/>
    <m/>
    <d v="2015-10-22T00:00:00"/>
    <x v="1"/>
    <m/>
  </r>
  <r>
    <s v="F0072101"/>
    <s v="MADSOFT"/>
    <m/>
    <s v="Livr."/>
    <n v="2"/>
    <s v="BOBINES FILM NOIR"/>
    <m/>
    <d v="2015-09-14T00:00:00"/>
    <d v="2015-09-30T00:00:00"/>
    <n v="1"/>
    <m/>
    <m/>
    <n v="0"/>
    <n v="40"/>
    <n v="10"/>
    <n v="152"/>
    <n v="152"/>
    <n v="10"/>
    <d v="2015-09-14T00:00:00"/>
    <s v="R1264742"/>
    <m/>
    <d v="2015-09-30T00:00:00"/>
    <d v="2015-04-01T00:00:00"/>
    <d v="2015-03-02T00:00:00"/>
    <n v="2015030381"/>
    <s v="?"/>
    <m/>
    <m/>
    <m/>
    <n v="15.2"/>
    <m/>
    <m/>
    <m/>
    <m/>
    <m/>
    <x v="2"/>
    <n v="0"/>
    <x v="0"/>
    <m/>
    <m/>
    <m/>
    <s v="clouzed1"/>
    <m/>
    <s v="M"/>
    <m/>
    <s v="?"/>
    <m/>
    <d v="2015-10-14T00:00:00"/>
    <x v="1"/>
    <m/>
  </r>
  <r>
    <s v="f0018588"/>
    <s v="HORN_BRIE_"/>
    <m/>
    <s v="Livr."/>
    <n v="6"/>
    <s v="PLAQUETTE HORN"/>
    <m/>
    <d v="2015-09-21T00:00:00"/>
    <d v="2015-09-21T00:00:00"/>
    <n v="1"/>
    <m/>
    <m/>
    <n v="0"/>
    <n v="6"/>
    <n v="6"/>
    <n v="160.512"/>
    <n v="160.512"/>
    <n v="6"/>
    <d v="2015-09-21T00:00:00"/>
    <s v="R1268666"/>
    <m/>
    <d v="2015-09-21T00:00:00"/>
    <d v="2015-09-08T00:00:00"/>
    <d v="2015-09-21T00:00:00"/>
    <n v="3320422420"/>
    <s v="?"/>
    <m/>
    <m/>
    <m/>
    <n v="33.44"/>
    <m/>
    <m/>
    <m/>
    <m/>
    <m/>
    <x v="2"/>
    <n v="0"/>
    <x v="1"/>
    <m/>
    <m/>
    <m/>
    <s v="clouzed1"/>
    <m/>
    <s v="M"/>
    <m/>
    <s v="?"/>
    <m/>
    <d v="2015-10-21T00:00:00"/>
    <x v="1"/>
    <m/>
  </r>
  <r>
    <s v="F0047990"/>
    <s v="OREFI OREXAD"/>
    <s v="X3PFDIVB"/>
    <s v="Livr."/>
    <n v="3"/>
    <s v="LAME"/>
    <m/>
    <d v="2015-09-14T00:00:00"/>
    <d v="2015-10-05T00:00:00"/>
    <n v="1"/>
    <m/>
    <m/>
    <n v="0"/>
    <n v="10"/>
    <n v="10"/>
    <n v="161"/>
    <n v="161"/>
    <n v="10"/>
    <d v="2015-09-14T00:00:00"/>
    <s v="R1265509"/>
    <m/>
    <d v="2015-10-05T00:00:00"/>
    <d v="2015-09-09T00:00:00"/>
    <d v="2015-09-21T00:00:00"/>
    <s v="7375073/1"/>
    <s v="?"/>
    <m/>
    <m/>
    <m/>
    <n v="16.100000000000001"/>
    <m/>
    <m/>
    <m/>
    <m/>
    <m/>
    <x v="1"/>
    <n v="0"/>
    <x v="1"/>
    <m/>
    <m/>
    <s v="amrim1"/>
    <s v="clouzed1"/>
    <m/>
    <s v="M"/>
    <m/>
    <s v="?"/>
    <m/>
    <d v="2015-10-14T00:00:00"/>
    <x v="1"/>
    <m/>
  </r>
  <r>
    <s v="F0050062"/>
    <s v="FTI"/>
    <m/>
    <s v="Livr."/>
    <n v="1"/>
    <s v="PLAQUETTE"/>
    <m/>
    <d v="2015-09-10T00:00:00"/>
    <d v="2015-12-07T00:00:00"/>
    <n v="1"/>
    <m/>
    <m/>
    <n v="0"/>
    <n v="50"/>
    <n v="20"/>
    <n v="161"/>
    <n v="161"/>
    <n v="20"/>
    <d v="2015-09-10T00:00:00"/>
    <s v="R1263625"/>
    <m/>
    <d v="2015-12-07T00:00:00"/>
    <d v="2015-08-26T00:00:00"/>
    <d v="2015-09-07T00:00:00"/>
    <s v="ar"/>
    <s v="?"/>
    <m/>
    <m/>
    <m/>
    <n v="8.0500000000000007"/>
    <m/>
    <m/>
    <m/>
    <m/>
    <m/>
    <x v="2"/>
    <n v="0"/>
    <x v="1"/>
    <m/>
    <m/>
    <m/>
    <s v="clouzed1"/>
    <m/>
    <s v="M"/>
    <m/>
    <s v="?"/>
    <m/>
    <d v="2015-10-10T00:00:00"/>
    <x v="1"/>
    <m/>
  </r>
  <r>
    <s v="F0088920"/>
    <s v="SANDVIK"/>
    <m/>
    <s v="Livr."/>
    <n v="2"/>
    <s v="PLAQUETTE"/>
    <m/>
    <d v="2015-09-03T00:00:00"/>
    <d v="2015-09-07T00:00:00"/>
    <n v="1"/>
    <m/>
    <m/>
    <n v="0"/>
    <n v="20"/>
    <n v="20"/>
    <n v="163.88"/>
    <n v="163.88"/>
    <n v="20"/>
    <d v="2015-09-03T00:00:00"/>
    <s v="R1260439"/>
    <m/>
    <d v="2015-09-07T00:00:00"/>
    <d v="2015-08-26T00:00:00"/>
    <d v="2015-09-07T00:00:00"/>
    <n v="162365"/>
    <s v="?"/>
    <m/>
    <m/>
    <m/>
    <n v="12.05"/>
    <m/>
    <m/>
    <m/>
    <m/>
    <m/>
    <x v="2"/>
    <n v="0"/>
    <x v="1"/>
    <m/>
    <m/>
    <m/>
    <s v="clouzed1"/>
    <m/>
    <s v="M"/>
    <m/>
    <s v="?"/>
    <m/>
    <d v="2015-10-03T00:00:00"/>
    <x v="1"/>
    <m/>
  </r>
  <r>
    <s v="F0082248"/>
    <s v="PRECITOOL - OUTIMAT"/>
    <m/>
    <s v="Livr."/>
    <n v="2"/>
    <s v="PLAQUETTE"/>
    <m/>
    <d v="2015-09-09T00:00:00"/>
    <d v="2015-09-03T00:00:00"/>
    <n v="1"/>
    <m/>
    <m/>
    <n v="0"/>
    <n v="10"/>
    <n v="10"/>
    <n v="166.51499999999999"/>
    <n v="166.51499999999999"/>
    <n v="10"/>
    <d v="2015-09-09T00:00:00"/>
    <s v="R1263157"/>
    <m/>
    <d v="2015-09-03T00:00:00"/>
    <d v="2015-08-24T00:00:00"/>
    <d v="2015-09-03T00:00:00"/>
    <n v="15080139"/>
    <s v="?"/>
    <m/>
    <m/>
    <m/>
    <n v="19.59"/>
    <m/>
    <m/>
    <m/>
    <m/>
    <m/>
    <x v="2"/>
    <n v="0"/>
    <x v="1"/>
    <m/>
    <m/>
    <m/>
    <s v="clouzed1"/>
    <m/>
    <s v="M"/>
    <m/>
    <s v="?"/>
    <m/>
    <d v="2015-10-09T00:00:00"/>
    <x v="1"/>
    <m/>
  </r>
  <r>
    <s v="F0099881"/>
    <s v="ZCC CUTTING TOOLS EUROP GMBH"/>
    <m/>
    <s v="Livr."/>
    <n v="1"/>
    <s v="PLAQUETTE"/>
    <m/>
    <d v="2015-09-02T00:00:00"/>
    <d v="2015-12-31T00:00:00"/>
    <n v="1"/>
    <m/>
    <m/>
    <n v="0"/>
    <n v="240"/>
    <n v="20"/>
    <n v="170"/>
    <n v="170"/>
    <n v="20"/>
    <d v="2015-09-02T00:00:00"/>
    <s v="R1259816"/>
    <m/>
    <d v="2015-12-31T00:00:00"/>
    <d v="2015-01-15T00:00:00"/>
    <d v="2015-01-26T00:00:00"/>
    <n v="21634154"/>
    <s v="?"/>
    <m/>
    <m/>
    <m/>
    <n v="8.5"/>
    <m/>
    <m/>
    <m/>
    <m/>
    <m/>
    <x v="2"/>
    <n v="0"/>
    <x v="1"/>
    <m/>
    <m/>
    <m/>
    <s v="clouzed1"/>
    <m/>
    <s v="M"/>
    <m/>
    <s v="?"/>
    <m/>
    <d v="2015-10-02T00:00:00"/>
    <x v="1"/>
    <m/>
  </r>
  <r>
    <s v="F0094195"/>
    <s v="TERRADE"/>
    <s v="C4UMRREL"/>
    <s v="Livr."/>
    <n v="1"/>
    <s v="OUTILLAGE"/>
    <m/>
    <d v="2015-09-08T00:00:00"/>
    <d v="2015-08-10T00:00:00"/>
    <n v="1"/>
    <m/>
    <m/>
    <n v="0"/>
    <n v="2"/>
    <n v="2"/>
    <n v="174.2"/>
    <n v="174.2"/>
    <n v="2"/>
    <d v="2015-09-08T00:00:00"/>
    <s v="R1262217"/>
    <m/>
    <d v="2015-08-10T00:00:00"/>
    <d v="2015-07-28T00:00:00"/>
    <d v="2015-08-10T00:00:00"/>
    <s v="livre"/>
    <s v="?"/>
    <m/>
    <m/>
    <s v="UN"/>
    <n v="87.1"/>
    <m/>
    <m/>
    <m/>
    <m/>
    <m/>
    <x v="1"/>
    <n v="0"/>
    <x v="1"/>
    <m/>
    <m/>
    <s v="pougetn1"/>
    <s v="clouzed1"/>
    <m/>
    <s v="M"/>
    <m/>
    <s v="?"/>
    <m/>
    <d v="2015-10-08T00:00:00"/>
    <x v="1"/>
    <m/>
  </r>
  <r>
    <s v="F0082248"/>
    <s v="PRECITOOL - OUTIMAT"/>
    <m/>
    <s v="Livr."/>
    <n v="1"/>
    <s v="PLAQUETTE"/>
    <m/>
    <d v="2015-09-09T00:00:00"/>
    <d v="2015-09-03T00:00:00"/>
    <n v="1"/>
    <m/>
    <m/>
    <n v="0"/>
    <n v="10"/>
    <n v="10"/>
    <n v="174.76"/>
    <n v="174.76"/>
    <n v="10"/>
    <d v="2015-09-09T00:00:00"/>
    <s v="R1263157"/>
    <m/>
    <d v="2015-09-03T00:00:00"/>
    <d v="2015-08-24T00:00:00"/>
    <d v="2015-09-03T00:00:00"/>
    <n v="15080139"/>
    <s v="?"/>
    <m/>
    <m/>
    <m/>
    <n v="20.56"/>
    <m/>
    <m/>
    <m/>
    <m/>
    <m/>
    <x v="2"/>
    <n v="0"/>
    <x v="1"/>
    <m/>
    <m/>
    <m/>
    <s v="clouzed1"/>
    <m/>
    <s v="M"/>
    <m/>
    <s v="?"/>
    <m/>
    <d v="2015-10-09T00:00:00"/>
    <x v="1"/>
    <m/>
  </r>
  <r>
    <s v="F0050062"/>
    <s v="FTI"/>
    <m/>
    <s v="Livr."/>
    <n v="1"/>
    <s v="percesue sans fil"/>
    <m/>
    <d v="2015-09-17T00:00:00"/>
    <d v="2015-09-07T00:00:00"/>
    <n v="1"/>
    <m/>
    <m/>
    <n v="0"/>
    <n v="1"/>
    <n v="1"/>
    <n v="179.4"/>
    <n v="179.4"/>
    <n v="1"/>
    <d v="2015-09-17T00:00:00"/>
    <s v="R1267037"/>
    <m/>
    <d v="2015-09-07T00:00:00"/>
    <d v="2015-09-01T00:00:00"/>
    <d v="2015-09-01T00:00:00"/>
    <s v="C516773"/>
    <s v="?"/>
    <m/>
    <m/>
    <s v="UN"/>
    <n v="179.4"/>
    <m/>
    <m/>
    <m/>
    <m/>
    <m/>
    <x v="1"/>
    <n v="0"/>
    <x v="1"/>
    <m/>
    <m/>
    <m/>
    <s v="clouzed1"/>
    <m/>
    <s v="M"/>
    <m/>
    <s v="?"/>
    <m/>
    <d v="2015-10-17T00:00:00"/>
    <x v="1"/>
    <m/>
  </r>
  <r>
    <s v="F0073057"/>
    <s v="TRESCAL"/>
    <m/>
    <s v="Livr."/>
    <n v="2"/>
    <s v="VERIF CMD02"/>
    <m/>
    <d v="2015-09-17T00:00:00"/>
    <d v="2015-09-15T00:00:00"/>
    <n v="1"/>
    <m/>
    <m/>
    <n v="0"/>
    <n v="13"/>
    <n v="14"/>
    <n v="196"/>
    <n v="196"/>
    <n v="14"/>
    <d v="2015-09-17T00:00:00"/>
    <s v="R1267139"/>
    <m/>
    <d v="2015-09-15T00:00:00"/>
    <d v="2015-09-16T00:00:00"/>
    <d v="2015-09-15T00:00:00"/>
    <m/>
    <s v="?"/>
    <m/>
    <m/>
    <m/>
    <n v="14"/>
    <m/>
    <m/>
    <m/>
    <m/>
    <m/>
    <x v="6"/>
    <n v="0"/>
    <x v="1"/>
    <m/>
    <m/>
    <m/>
    <s v="clerjem1"/>
    <m/>
    <s v="M"/>
    <m/>
    <s v="?"/>
    <m/>
    <d v="2015-10-17T00:00:00"/>
    <x v="1"/>
    <m/>
  </r>
  <r>
    <s v="F0046727"/>
    <s v="EUROSTAT GROUP"/>
    <m/>
    <s v="Livr."/>
    <n v="2"/>
    <s v="FILM ETIRABLE ANTI"/>
    <m/>
    <d v="2015-09-02T00:00:00"/>
    <d v="2015-09-03T00:00:00"/>
    <n v="1"/>
    <m/>
    <m/>
    <n v="0"/>
    <n v="12"/>
    <n v="12"/>
    <n v="199.8"/>
    <n v="199.8"/>
    <n v="12"/>
    <d v="2015-09-02T00:00:00"/>
    <s v="R1259620"/>
    <m/>
    <d v="2015-09-03T00:00:00"/>
    <d v="2015-08-26T00:00:00"/>
    <d v="2015-09-01T00:00:00"/>
    <n v="102125"/>
    <s v="?"/>
    <m/>
    <m/>
    <m/>
    <n v="16.649999999999999"/>
    <m/>
    <m/>
    <m/>
    <m/>
    <m/>
    <x v="7"/>
    <n v="0"/>
    <x v="0"/>
    <m/>
    <m/>
    <m/>
    <s v="clouzed1"/>
    <m/>
    <s v="M"/>
    <m/>
    <s v="?"/>
    <m/>
    <d v="2015-10-02T00:00:00"/>
    <x v="1"/>
    <m/>
  </r>
  <r>
    <s v="F0088920"/>
    <s v="SANDVIK"/>
    <m/>
    <s v="Livr."/>
    <n v="2"/>
    <s v="PLAQUETTE"/>
    <m/>
    <d v="2015-09-07T00:00:00"/>
    <d v="2015-12-07T00:00:00"/>
    <n v="1"/>
    <m/>
    <m/>
    <n v="0"/>
    <n v="50"/>
    <n v="20"/>
    <n v="204.18"/>
    <n v="204.18"/>
    <n v="20"/>
    <d v="2015-09-07T00:00:00"/>
    <s v="R1261589"/>
    <m/>
    <d v="2015-12-07T00:00:00"/>
    <d v="2015-08-26T00:00:00"/>
    <d v="2015-09-07T00:00:00"/>
    <s v="ouverte"/>
    <s v="?"/>
    <m/>
    <m/>
    <m/>
    <n v="12.45"/>
    <m/>
    <m/>
    <m/>
    <m/>
    <m/>
    <x v="2"/>
    <n v="0"/>
    <x v="1"/>
    <m/>
    <m/>
    <m/>
    <s v="clouzed1"/>
    <m/>
    <s v="M"/>
    <m/>
    <s v="?"/>
    <n v="162406.375"/>
    <d v="2015-10-07T00:00:00"/>
    <x v="1"/>
    <m/>
  </r>
  <r>
    <s v="F0090810"/>
    <s v="SIFOM"/>
    <m/>
    <s v="Livr."/>
    <n v="3"/>
    <s v="FEUILLE M3"/>
    <m/>
    <d v="2015-09-08T00:00:00"/>
    <d v="2015-09-07T00:00:00"/>
    <n v="1"/>
    <m/>
    <m/>
    <n v="0"/>
    <n v="70"/>
    <n v="70"/>
    <n v="205.1"/>
    <n v="205.1"/>
    <n v="70"/>
    <d v="2015-09-08T00:00:00"/>
    <s v="R1262473"/>
    <m/>
    <d v="2015-09-07T00:00:00"/>
    <d v="2015-08-20T00:00:00"/>
    <d v="2015-09-07T00:00:00"/>
    <n v="83325"/>
    <s v="?"/>
    <m/>
    <m/>
    <m/>
    <n v="2.93"/>
    <m/>
    <m/>
    <m/>
    <m/>
    <m/>
    <x v="2"/>
    <n v="0"/>
    <x v="1"/>
    <m/>
    <m/>
    <m/>
    <s v="clouzed1"/>
    <m/>
    <s v="M"/>
    <m/>
    <s v="?"/>
    <m/>
    <d v="2015-10-08T00:00:00"/>
    <x v="1"/>
    <m/>
  </r>
  <r>
    <s v="F0080962"/>
    <s v="WNT FRANCE"/>
    <m/>
    <s v="Livr."/>
    <n v="1"/>
    <s v="PLAQUETTE"/>
    <m/>
    <d v="2015-09-07T00:00:00"/>
    <d v="2015-09-07T00:00:00"/>
    <n v="1"/>
    <m/>
    <m/>
    <n v="0"/>
    <n v="20"/>
    <n v="20"/>
    <n v="208.26"/>
    <n v="208.26"/>
    <n v="20"/>
    <d v="2015-09-07T00:00:00"/>
    <s v="R1261674"/>
    <m/>
    <d v="2015-09-07T00:00:00"/>
    <d v="2015-08-19T00:00:00"/>
    <d v="2015-09-07T00:00:00"/>
    <m/>
    <s v="?"/>
    <m/>
    <m/>
    <m/>
    <n v="16.02"/>
    <m/>
    <m/>
    <m/>
    <m/>
    <m/>
    <x v="2"/>
    <n v="0"/>
    <x v="1"/>
    <m/>
    <m/>
    <m/>
    <s v="clouzed1"/>
    <m/>
    <s v="M"/>
    <m/>
    <s v="?"/>
    <m/>
    <d v="2015-10-07T00:00:00"/>
    <x v="1"/>
    <m/>
  </r>
  <r>
    <s v="F0054755"/>
    <s v="GD INDUSTRIE (GUILBERT)"/>
    <s v="A8MPPLAT"/>
    <s v="Livr."/>
    <n v="1"/>
    <s v="DOUBLE FACE 25"/>
    <m/>
    <d v="2015-09-14T00:00:00"/>
    <d v="2015-09-04T00:00:00"/>
    <n v="1"/>
    <m/>
    <m/>
    <n v="0"/>
    <n v="12"/>
    <n v="12"/>
    <n v="215.88"/>
    <n v="215.88"/>
    <n v="12"/>
    <d v="2015-09-14T00:00:00"/>
    <s v="R1265048"/>
    <m/>
    <d v="2015-09-04T00:00:00"/>
    <d v="2015-08-19T00:00:00"/>
    <d v="2015-09-04T00:00:00"/>
    <s v="WBC002438"/>
    <s v="?"/>
    <m/>
    <m/>
    <m/>
    <n v="17.989999999999998"/>
    <m/>
    <m/>
    <m/>
    <m/>
    <m/>
    <x v="2"/>
    <n v="0"/>
    <x v="1"/>
    <m/>
    <m/>
    <s v="degachd1"/>
    <s v="jametk1"/>
    <m/>
    <s v="M"/>
    <m/>
    <s v="?"/>
    <m/>
    <d v="2015-10-14T00:00:00"/>
    <x v="1"/>
    <m/>
  </r>
  <r>
    <s v="F0054755"/>
    <s v="GD INDUSTRIE (GUILBERT)"/>
    <s v="A8MPPLAT"/>
    <s v="Livr."/>
    <n v="2"/>
    <s v="DOUBLE FACE 50"/>
    <m/>
    <d v="2015-09-14T00:00:00"/>
    <d v="2015-09-04T00:00:00"/>
    <n v="1"/>
    <m/>
    <m/>
    <n v="0"/>
    <n v="6"/>
    <n v="6"/>
    <n v="215.94"/>
    <n v="215.94"/>
    <n v="6"/>
    <d v="2015-09-14T00:00:00"/>
    <s v="R1265048"/>
    <m/>
    <d v="2015-09-04T00:00:00"/>
    <d v="2015-08-19T00:00:00"/>
    <d v="2015-09-04T00:00:00"/>
    <s v="WBC002438"/>
    <s v="?"/>
    <m/>
    <m/>
    <m/>
    <n v="35.99"/>
    <m/>
    <m/>
    <m/>
    <m/>
    <m/>
    <x v="2"/>
    <n v="0"/>
    <x v="1"/>
    <m/>
    <m/>
    <s v="degachd1"/>
    <s v="jametk1"/>
    <m/>
    <s v="M"/>
    <m/>
    <s v="?"/>
    <m/>
    <d v="2015-10-14T00:00:00"/>
    <x v="1"/>
    <m/>
  </r>
  <r>
    <s v="F0056990"/>
    <s v="KENNAMETAL"/>
    <m/>
    <s v="Livr."/>
    <n v="1"/>
    <s v="OUTIL KM12"/>
    <m/>
    <d v="2015-09-15T00:00:00"/>
    <d v="2015-09-14T00:00:00"/>
    <n v="1"/>
    <m/>
    <m/>
    <n v="0"/>
    <n v="2"/>
    <n v="2"/>
    <n v="216.28800000000001"/>
    <n v="216.28800000000001"/>
    <n v="2"/>
    <d v="2015-09-15T00:00:00"/>
    <s v="R1265729"/>
    <m/>
    <d v="2015-09-14T00:00:00"/>
    <d v="2015-09-04T00:00:00"/>
    <d v="2015-09-14T00:00:00"/>
    <n v="23494615"/>
    <s v="?"/>
    <m/>
    <m/>
    <m/>
    <n v="144"/>
    <m/>
    <m/>
    <m/>
    <m/>
    <m/>
    <x v="1"/>
    <n v="0"/>
    <x v="1"/>
    <m/>
    <m/>
    <m/>
    <s v="clouzed1"/>
    <m/>
    <s v="M"/>
    <m/>
    <s v="?"/>
    <m/>
    <d v="2015-10-15T00:00:00"/>
    <x v="1"/>
    <m/>
  </r>
  <r>
    <s v="F0094195"/>
    <s v="TERRADE"/>
    <s v="C4UMRREL"/>
    <s v="Livr."/>
    <n v="1"/>
    <s v="OUTIL CARBURE"/>
    <m/>
    <d v="2015-09-23T00:00:00"/>
    <d v="2015-09-28T00:00:00"/>
    <n v="1"/>
    <m/>
    <m/>
    <n v="0"/>
    <n v="4"/>
    <n v="4"/>
    <n v="218"/>
    <n v="218"/>
    <n v="4"/>
    <d v="2015-09-23T00:00:00"/>
    <s v="R1269650"/>
    <m/>
    <d v="2015-09-28T00:00:00"/>
    <d v="2015-09-22T00:00:00"/>
    <d v="2015-09-28T00:00:00"/>
    <m/>
    <s v="?"/>
    <m/>
    <m/>
    <m/>
    <n v="54.5"/>
    <m/>
    <m/>
    <m/>
    <m/>
    <m/>
    <x v="2"/>
    <n v="0"/>
    <x v="1"/>
    <m/>
    <m/>
    <s v="pougetn1"/>
    <s v="clouzed1"/>
    <m/>
    <s v="M"/>
    <m/>
    <s v="?"/>
    <m/>
    <d v="2015-10-23T00:00:00"/>
    <x v="1"/>
    <m/>
  </r>
  <r>
    <s v="F0095695"/>
    <s v="PRECIA MOLEN SERVICES"/>
    <m/>
    <s v="Livr."/>
    <n v="1"/>
    <s v="intervsav 17082015"/>
    <m/>
    <d v="2015-09-03T00:00:00"/>
    <d v="2015-08-19T00:00:00"/>
    <n v="1"/>
    <m/>
    <m/>
    <n v="0"/>
    <n v="1"/>
    <n v="1"/>
    <n v="218"/>
    <n v="218"/>
    <n v="1"/>
    <d v="2015-09-03T00:00:00"/>
    <s v="R1260398"/>
    <m/>
    <d v="2015-08-19T00:00:00"/>
    <d v="2015-09-03T00:00:00"/>
    <d v="2015-08-19T00:00:00"/>
    <m/>
    <s v="?"/>
    <m/>
    <m/>
    <m/>
    <n v="218"/>
    <m/>
    <m/>
    <m/>
    <m/>
    <m/>
    <x v="6"/>
    <n v="0"/>
    <x v="0"/>
    <m/>
    <m/>
    <m/>
    <s v="clerjem1"/>
    <m/>
    <s v="M"/>
    <m/>
    <s v="?"/>
    <m/>
    <d v="2015-10-03T00:00:00"/>
    <x v="1"/>
    <m/>
  </r>
  <r>
    <s v="F0081395"/>
    <s v="SMURFIT POITOU CARTONS"/>
    <s v="X3PFDIVB"/>
    <s v="Livr."/>
    <n v="10"/>
    <s v="TAL 40 CODE 65229"/>
    <m/>
    <d v="2015-09-28T00:00:00"/>
    <d v="2015-12-31T00:00:00"/>
    <n v="1"/>
    <m/>
    <m/>
    <n v="0"/>
    <n v="2560"/>
    <n v="210"/>
    <n v="220.5"/>
    <n v="220.5"/>
    <n v="210"/>
    <d v="2015-09-28T00:00:00"/>
    <s v="R1271957"/>
    <m/>
    <d v="2015-12-31T00:00:00"/>
    <d v="2015-06-08T00:00:00"/>
    <d v="2013-12-31T00:00:00"/>
    <s v="AR"/>
    <s v="?"/>
    <m/>
    <m/>
    <s v="UN"/>
    <n v="1.05"/>
    <m/>
    <m/>
    <m/>
    <m/>
    <m/>
    <x v="7"/>
    <n v="0"/>
    <x v="0"/>
    <m/>
    <m/>
    <s v="amrim1"/>
    <s v="jametk1"/>
    <m/>
    <s v="M"/>
    <m/>
    <s v="?"/>
    <m/>
    <d v="2015-10-28T00:00:00"/>
    <x v="1"/>
    <m/>
  </r>
  <r>
    <s v="F0082248"/>
    <s v="PRECITOOL - OUTIMAT"/>
    <m/>
    <s v="Livr."/>
    <n v="4"/>
    <s v="PLAQUETTE"/>
    <m/>
    <d v="2015-09-09T00:00:00"/>
    <d v="2015-09-03T00:00:00"/>
    <n v="1"/>
    <m/>
    <m/>
    <n v="0"/>
    <n v="15"/>
    <n v="15"/>
    <n v="222.61500000000001"/>
    <n v="222.61500000000001"/>
    <n v="15"/>
    <d v="2015-09-09T00:00:00"/>
    <s v="R1263157"/>
    <m/>
    <d v="2015-09-03T00:00:00"/>
    <d v="2015-08-24T00:00:00"/>
    <d v="2015-09-03T00:00:00"/>
    <n v="15080139"/>
    <s v="?"/>
    <m/>
    <m/>
    <m/>
    <n v="17.46"/>
    <m/>
    <m/>
    <m/>
    <m/>
    <m/>
    <x v="2"/>
    <n v="0"/>
    <x v="1"/>
    <m/>
    <m/>
    <m/>
    <s v="clouzed1"/>
    <m/>
    <s v="M"/>
    <m/>
    <s v="?"/>
    <m/>
    <d v="2015-10-09T00:00:00"/>
    <x v="1"/>
    <m/>
  </r>
  <r>
    <s v="f0050062"/>
    <s v="FTI"/>
    <m/>
    <s v="Livr."/>
    <n v="2"/>
    <s v="Etalonnage"/>
    <m/>
    <d v="2015-09-25T00:00:00"/>
    <d v="2015-09-21T00:00:00"/>
    <n v="1"/>
    <m/>
    <m/>
    <n v="0"/>
    <n v="1"/>
    <n v="1"/>
    <n v="230"/>
    <n v="230"/>
    <n v="1"/>
    <d v="2015-09-25T00:00:00"/>
    <s v="R1270924"/>
    <m/>
    <d v="2015-09-21T00:00:00"/>
    <d v="2015-07-29T00:00:00"/>
    <d v="2015-07-20T00:00:00"/>
    <s v="C514853"/>
    <s v="?"/>
    <m/>
    <m/>
    <m/>
    <n v="230"/>
    <m/>
    <m/>
    <m/>
    <m/>
    <m/>
    <x v="6"/>
    <n v="0"/>
    <x v="1"/>
    <m/>
    <m/>
    <m/>
    <s v="clouzed1"/>
    <m/>
    <s v="M"/>
    <m/>
    <s v="?"/>
    <m/>
    <d v="2015-10-25T00:00:00"/>
    <x v="1"/>
    <m/>
  </r>
  <r>
    <s v="F0091003"/>
    <s v="SDVO"/>
    <m/>
    <s v="Livr."/>
    <n v="1"/>
    <s v="PINCE DE SERRAGE"/>
    <m/>
    <d v="2015-09-23T00:00:00"/>
    <d v="2015-09-17T00:00:00"/>
    <n v="1"/>
    <m/>
    <m/>
    <n v="0"/>
    <n v="1"/>
    <n v="1"/>
    <n v="230"/>
    <n v="230"/>
    <n v="1"/>
    <d v="2015-09-23T00:00:00"/>
    <s v="R1269575"/>
    <m/>
    <d v="2015-09-17T00:00:00"/>
    <d v="2015-07-20T00:00:00"/>
    <d v="2015-09-01T00:00:00"/>
    <n v="2015426"/>
    <s v="?"/>
    <m/>
    <m/>
    <s v="UN"/>
    <n v="230"/>
    <m/>
    <m/>
    <m/>
    <m/>
    <m/>
    <x v="2"/>
    <n v="0"/>
    <x v="1"/>
    <m/>
    <m/>
    <m/>
    <s v="clerjem1"/>
    <m/>
    <s v="M"/>
    <m/>
    <s v="?"/>
    <m/>
    <d v="2015-10-23T00:00:00"/>
    <x v="1"/>
    <m/>
  </r>
  <r>
    <s v="F0081395"/>
    <s v="SMURFIT POITOU CARTONS"/>
    <s v="X3PFDIVB"/>
    <s v="Livr."/>
    <n v="12"/>
    <s v="TAL 80 CODE 65227"/>
    <m/>
    <d v="2015-09-18T00:00:00"/>
    <d v="2015-12-31T00:00:00"/>
    <n v="1"/>
    <m/>
    <m/>
    <n v="0"/>
    <n v="780"/>
    <n v="80"/>
    <n v="236.8"/>
    <n v="236.8"/>
    <n v="80"/>
    <d v="2015-09-18T00:00:00"/>
    <s v="R1268022"/>
    <m/>
    <d v="2015-12-31T00:00:00"/>
    <d v="2015-06-08T00:00:00"/>
    <d v="2013-12-31T00:00:00"/>
    <s v="AR"/>
    <s v="?"/>
    <m/>
    <m/>
    <s v="UN"/>
    <n v="2.96"/>
    <m/>
    <m/>
    <m/>
    <m/>
    <m/>
    <x v="7"/>
    <n v="0"/>
    <x v="0"/>
    <m/>
    <m/>
    <s v="amrim1"/>
    <s v="jametk1"/>
    <m/>
    <s v="M"/>
    <m/>
    <s v="?"/>
    <m/>
    <d v="2015-10-18T00:00:00"/>
    <x v="1"/>
    <m/>
  </r>
  <r>
    <s v="F0081395"/>
    <s v="SMURFIT POITOU CARTONS"/>
    <s v="X3PFDIVB"/>
    <s v="Livr."/>
    <n v="12"/>
    <s v="TAL 80 CODE 65227"/>
    <m/>
    <d v="2015-09-28T00:00:00"/>
    <d v="2015-12-31T00:00:00"/>
    <n v="1"/>
    <m/>
    <m/>
    <n v="0"/>
    <n v="780"/>
    <n v="80"/>
    <n v="236.8"/>
    <n v="236.8"/>
    <n v="80"/>
    <d v="2015-09-28T00:00:00"/>
    <s v="R1271958"/>
    <m/>
    <d v="2015-12-31T00:00:00"/>
    <d v="2015-06-08T00:00:00"/>
    <d v="2013-12-31T00:00:00"/>
    <s v="AR"/>
    <s v="?"/>
    <m/>
    <m/>
    <s v="UN"/>
    <n v="2.96"/>
    <m/>
    <m/>
    <m/>
    <m/>
    <m/>
    <x v="7"/>
    <n v="0"/>
    <x v="0"/>
    <m/>
    <m/>
    <s v="amrim1"/>
    <s v="jametk1"/>
    <m/>
    <s v="M"/>
    <m/>
    <s v="?"/>
    <m/>
    <d v="2015-10-28T00:00:00"/>
    <x v="1"/>
    <m/>
  </r>
  <r>
    <s v="F0073057"/>
    <s v="TRESCAL"/>
    <m/>
    <s v="Livr."/>
    <n v="10"/>
    <s v="VERIF PIG01"/>
    <m/>
    <d v="2015-09-10T00:00:00"/>
    <d v="2015-08-05T00:00:00"/>
    <n v="1"/>
    <m/>
    <m/>
    <n v="0"/>
    <n v="179"/>
    <n v="179"/>
    <n v="241.65"/>
    <n v="241.65"/>
    <n v="179"/>
    <d v="2015-09-10T00:00:00"/>
    <s v="R1263533"/>
    <m/>
    <d v="2015-08-05T00:00:00"/>
    <d v="2015-08-13T00:00:00"/>
    <d v="2015-08-05T00:00:00"/>
    <m/>
    <s v="?"/>
    <m/>
    <m/>
    <m/>
    <n v="1.35"/>
    <m/>
    <m/>
    <m/>
    <m/>
    <m/>
    <x v="6"/>
    <n v="0"/>
    <x v="1"/>
    <m/>
    <m/>
    <m/>
    <s v="clerjem1"/>
    <m/>
    <s v="M"/>
    <m/>
    <s v="?"/>
    <m/>
    <d v="2015-10-10T00:00:00"/>
    <x v="1"/>
    <m/>
  </r>
  <r>
    <s v="F0081395"/>
    <s v="SMURFIT POITOU CARTONS"/>
    <s v="X3PFDIVB"/>
    <s v="Livr."/>
    <n v="6"/>
    <s v="BM23 CODE 65226"/>
    <m/>
    <d v="2015-09-28T00:00:00"/>
    <d v="2015-12-31T00:00:00"/>
    <n v="1"/>
    <m/>
    <m/>
    <n v="0"/>
    <n v="3360"/>
    <n v="210"/>
    <n v="243.6"/>
    <n v="243.6"/>
    <n v="210"/>
    <d v="2015-09-28T00:00:00"/>
    <s v="R1271954"/>
    <m/>
    <d v="2015-12-31T00:00:00"/>
    <d v="2015-06-08T00:00:00"/>
    <d v="2013-12-31T00:00:00"/>
    <s v="AR"/>
    <s v="?"/>
    <m/>
    <m/>
    <s v="UN"/>
    <n v="1.1599999999999999"/>
    <m/>
    <m/>
    <m/>
    <m/>
    <m/>
    <x v="7"/>
    <n v="0"/>
    <x v="0"/>
    <m/>
    <m/>
    <s v="amrim1"/>
    <s v="jametk1"/>
    <m/>
    <s v="M"/>
    <m/>
    <s v="?"/>
    <m/>
    <d v="2015-10-28T00:00:00"/>
    <x v="1"/>
    <m/>
  </r>
  <r>
    <s v="F0081395"/>
    <s v="SMURFIT POITOU CARTONS"/>
    <s v="X3PFDIVB"/>
    <s v="Livr."/>
    <n v="6"/>
    <s v="BM23 CODE 65226"/>
    <m/>
    <d v="2015-09-16T00:00:00"/>
    <d v="2015-12-31T00:00:00"/>
    <n v="1"/>
    <m/>
    <m/>
    <n v="0"/>
    <n v="3360"/>
    <n v="210"/>
    <n v="243.6"/>
    <n v="243.6"/>
    <n v="210"/>
    <d v="2015-09-16T00:00:00"/>
    <s v="R1266773"/>
    <m/>
    <d v="2015-12-31T00:00:00"/>
    <d v="2015-06-08T00:00:00"/>
    <d v="2013-12-31T00:00:00"/>
    <s v="AR"/>
    <s v="?"/>
    <m/>
    <m/>
    <s v="UN"/>
    <n v="1.1599999999999999"/>
    <m/>
    <m/>
    <m/>
    <m/>
    <m/>
    <x v="7"/>
    <n v="0"/>
    <x v="0"/>
    <m/>
    <m/>
    <s v="amrim1"/>
    <s v="jametk1"/>
    <m/>
    <s v="M"/>
    <m/>
    <s v="?"/>
    <m/>
    <d v="2015-10-16T00:00:00"/>
    <x v="1"/>
    <m/>
  </r>
  <r>
    <s v="F0081395"/>
    <s v="SMURFIT POITOU CARTONS"/>
    <s v="X3PFDIVB"/>
    <s v="Livr."/>
    <n v="6"/>
    <s v="BM23 CODE 65226"/>
    <m/>
    <d v="2015-09-18T00:00:00"/>
    <d v="2015-12-31T00:00:00"/>
    <n v="1"/>
    <m/>
    <m/>
    <n v="0"/>
    <n v="3360"/>
    <n v="210"/>
    <n v="243.6"/>
    <n v="243.6"/>
    <n v="210"/>
    <d v="2015-09-18T00:00:00"/>
    <s v="R1268026"/>
    <m/>
    <d v="2015-12-31T00:00:00"/>
    <d v="2015-06-08T00:00:00"/>
    <d v="2013-12-31T00:00:00"/>
    <s v="AR"/>
    <s v="?"/>
    <m/>
    <m/>
    <s v="UN"/>
    <n v="1.1599999999999999"/>
    <m/>
    <m/>
    <m/>
    <m/>
    <m/>
    <x v="7"/>
    <n v="0"/>
    <x v="0"/>
    <m/>
    <m/>
    <s v="amrim1"/>
    <s v="jametk1"/>
    <m/>
    <s v="M"/>
    <m/>
    <s v="?"/>
    <m/>
    <d v="2015-10-18T00:00:00"/>
    <x v="1"/>
    <m/>
  </r>
  <r>
    <s v="F0067377"/>
    <s v="LIERE"/>
    <m/>
    <s v="Livr."/>
    <n v="1"/>
    <s v="SIEGE EUROSIT"/>
    <m/>
    <d v="2015-09-22T00:00:00"/>
    <d v="2015-09-28T00:00:00"/>
    <n v="1"/>
    <m/>
    <m/>
    <n v="0"/>
    <n v="1"/>
    <n v="1"/>
    <n v="250.8"/>
    <n v="250.8"/>
    <n v="1"/>
    <d v="2015-09-22T00:00:00"/>
    <s v="R1269245"/>
    <m/>
    <d v="2015-09-28T00:00:00"/>
    <d v="2015-08-27T00:00:00"/>
    <d v="2015-09-21T00:00:00"/>
    <d v="2015-09-08T00:00:00"/>
    <s v="?"/>
    <m/>
    <m/>
    <s v="UN"/>
    <n v="380"/>
    <m/>
    <m/>
    <m/>
    <m/>
    <m/>
    <x v="0"/>
    <n v="0"/>
    <x v="1"/>
    <m/>
    <m/>
    <m/>
    <s v="clouzed1"/>
    <m/>
    <s v="M"/>
    <m/>
    <s v="?"/>
    <m/>
    <d v="2015-10-22T00:00:00"/>
    <x v="1"/>
    <m/>
  </r>
  <r>
    <s v="F0082248"/>
    <s v="PRECITOOL - OUTIMAT"/>
    <m/>
    <s v="Livr."/>
    <n v="5"/>
    <s v="PLAQUETTE"/>
    <m/>
    <d v="2015-09-09T00:00:00"/>
    <d v="2015-09-03T00:00:00"/>
    <n v="1"/>
    <m/>
    <m/>
    <n v="0"/>
    <n v="20"/>
    <n v="20"/>
    <n v="258.91000000000003"/>
    <n v="258.91000000000003"/>
    <n v="20"/>
    <d v="2015-09-09T00:00:00"/>
    <s v="R1263157"/>
    <m/>
    <d v="2015-09-03T00:00:00"/>
    <d v="2015-08-24T00:00:00"/>
    <d v="2015-09-03T00:00:00"/>
    <n v="15080139"/>
    <s v="?"/>
    <m/>
    <m/>
    <m/>
    <n v="15.23"/>
    <m/>
    <m/>
    <m/>
    <m/>
    <m/>
    <x v="2"/>
    <n v="0"/>
    <x v="1"/>
    <m/>
    <m/>
    <m/>
    <s v="clouzed1"/>
    <m/>
    <s v="M"/>
    <m/>
    <s v="?"/>
    <m/>
    <d v="2015-10-09T00:00:00"/>
    <x v="1"/>
    <m/>
  </r>
  <r>
    <s v="F0081395"/>
    <s v="SMURFIT POITOU CARTONS"/>
    <s v="X3PFDIVB"/>
    <s v="Livr."/>
    <n v="13"/>
    <s v="TAL 81 CODE 65232"/>
    <m/>
    <d v="2015-09-18T00:00:00"/>
    <d v="2015-12-31T00:00:00"/>
    <n v="1"/>
    <m/>
    <m/>
    <n v="0"/>
    <n v="350"/>
    <n v="70"/>
    <n v="266"/>
    <n v="266"/>
    <n v="70"/>
    <d v="2015-09-18T00:00:00"/>
    <s v="R1268019"/>
    <m/>
    <d v="2015-12-31T00:00:00"/>
    <d v="2015-06-08T00:00:00"/>
    <d v="2013-12-31T00:00:00"/>
    <s v="AR"/>
    <s v="?"/>
    <m/>
    <m/>
    <s v="UN"/>
    <n v="3.8"/>
    <m/>
    <m/>
    <m/>
    <m/>
    <m/>
    <x v="7"/>
    <n v="0"/>
    <x v="0"/>
    <m/>
    <m/>
    <s v="amrim1"/>
    <s v="jametk1"/>
    <m/>
    <s v="M"/>
    <m/>
    <s v="?"/>
    <m/>
    <d v="2015-10-18T00:00:00"/>
    <x v="1"/>
    <m/>
  </r>
  <r>
    <s v="F0081395"/>
    <s v="SMURFIT POITOU CARTONS"/>
    <s v="X3PFDIVB"/>
    <s v="Livr."/>
    <n v="27"/>
    <s v="BULLE PRED2L010699"/>
    <m/>
    <d v="2015-09-18T00:00:00"/>
    <d v="2015-12-31T00:00:00"/>
    <n v="1"/>
    <m/>
    <m/>
    <n v="0"/>
    <n v="108"/>
    <n v="12"/>
    <n v="276"/>
    <n v="276"/>
    <n v="12"/>
    <d v="2015-09-18T00:00:00"/>
    <s v="R1268013"/>
    <m/>
    <d v="2015-12-31T00:00:00"/>
    <d v="2015-06-08T00:00:00"/>
    <d v="2013-12-31T00:00:00"/>
    <s v="AR"/>
    <s v="?"/>
    <m/>
    <m/>
    <s v="UN"/>
    <n v="23"/>
    <m/>
    <m/>
    <m/>
    <m/>
    <m/>
    <x v="7"/>
    <n v="0"/>
    <x v="0"/>
    <m/>
    <m/>
    <s v="amrim1"/>
    <s v="jametk1"/>
    <m/>
    <s v="M"/>
    <m/>
    <s v="?"/>
    <m/>
    <d v="2015-10-18T00:00:00"/>
    <x v="1"/>
    <m/>
  </r>
  <r>
    <s v="f0033954"/>
    <s v="CREATEC"/>
    <m/>
    <s v="Livr."/>
    <n v="1"/>
    <s v="PLAQUE"/>
    <m/>
    <d v="2015-09-22T00:00:00"/>
    <d v="2015-07-15T00:00:00"/>
    <n v="1"/>
    <m/>
    <m/>
    <n v="0"/>
    <n v="1"/>
    <n v="1"/>
    <n v="291"/>
    <n v="291"/>
    <n v="1"/>
    <d v="2015-09-22T00:00:00"/>
    <s v="R1269093"/>
    <m/>
    <d v="2015-07-15T00:00:00"/>
    <d v="2015-06-17T00:00:00"/>
    <d v="2015-06-16T00:00:00"/>
    <m/>
    <s v="?"/>
    <m/>
    <m/>
    <m/>
    <n v="291"/>
    <m/>
    <m/>
    <m/>
    <m/>
    <m/>
    <x v="1"/>
    <n v="0"/>
    <x v="1"/>
    <m/>
    <m/>
    <m/>
    <s v="clouzed1"/>
    <m/>
    <s v="M"/>
    <m/>
    <s v="?"/>
    <m/>
    <d v="2015-10-22T00:00:00"/>
    <x v="1"/>
    <m/>
  </r>
  <r>
    <s v="F0094012"/>
    <s v="TECNOVA"/>
    <m/>
    <s v="Livr."/>
    <n v="1"/>
    <s v="racleur"/>
    <m/>
    <d v="2015-09-01T00:00:00"/>
    <d v="2015-08-27T00:00:00"/>
    <n v="1"/>
    <m/>
    <m/>
    <n v="0"/>
    <n v="2"/>
    <n v="2"/>
    <n v="292"/>
    <n v="292"/>
    <n v="2"/>
    <d v="2015-09-01T00:00:00"/>
    <s v="R1258761"/>
    <m/>
    <d v="2015-08-27T00:00:00"/>
    <d v="2015-08-04T00:00:00"/>
    <d v="2015-08-27T00:00:00"/>
    <m/>
    <s v="?"/>
    <m/>
    <m/>
    <s v="M"/>
    <n v="146"/>
    <m/>
    <m/>
    <m/>
    <m/>
    <m/>
    <x v="1"/>
    <n v="0"/>
    <x v="1"/>
    <m/>
    <m/>
    <m/>
    <s v="clerjem1"/>
    <m/>
    <s v="M"/>
    <m/>
    <s v="?"/>
    <m/>
    <d v="2015-10-01T00:00:00"/>
    <x v="1"/>
    <m/>
  </r>
  <r>
    <s v="F0081395"/>
    <s v="SMURFIT POITOU CARTONS"/>
    <s v="X3PFDIVB"/>
    <s v="Livr."/>
    <n v="16"/>
    <s v="DD70 5 CODE 65050"/>
    <m/>
    <d v="2015-09-16T00:00:00"/>
    <d v="2015-12-31T00:00:00"/>
    <n v="1"/>
    <m/>
    <m/>
    <n v="0"/>
    <n v="1500"/>
    <n v="105"/>
    <n v="315"/>
    <n v="315"/>
    <n v="105"/>
    <d v="2015-09-16T00:00:00"/>
    <s v="R1266768"/>
    <m/>
    <d v="2015-12-31T00:00:00"/>
    <d v="2015-06-08T00:00:00"/>
    <d v="2013-12-31T00:00:00"/>
    <s v="AR"/>
    <s v="?"/>
    <m/>
    <m/>
    <s v="UN"/>
    <n v="3"/>
    <m/>
    <m/>
    <m/>
    <m/>
    <m/>
    <x v="7"/>
    <n v="0"/>
    <x v="0"/>
    <m/>
    <m/>
    <s v="amrim1"/>
    <s v="jametk1"/>
    <m/>
    <s v="M"/>
    <m/>
    <s v="?"/>
    <m/>
    <d v="2015-10-16T00:00:00"/>
    <x v="1"/>
    <m/>
  </r>
  <r>
    <s v="F0038591"/>
    <s v="CONDI ATLANTIQUE"/>
    <m/>
    <s v="Livr."/>
    <n v="2"/>
    <s v="CAISSES WRAP ERJ"/>
    <m/>
    <d v="2015-09-09T00:00:00"/>
    <d v="2015-12-31T00:00:00"/>
    <n v="1"/>
    <m/>
    <m/>
    <n v="0"/>
    <n v="108"/>
    <n v="4"/>
    <n v="326.8"/>
    <n v="326.8"/>
    <n v="4"/>
    <d v="2015-09-09T00:00:00"/>
    <s v="R1262893"/>
    <m/>
    <d v="2015-08-31T00:00:00"/>
    <d v="2015-05-13T00:00:00"/>
    <d v="2015-05-18T00:00:00"/>
    <s v="AR"/>
    <s v="?"/>
    <m/>
    <m/>
    <m/>
    <n v="81.7"/>
    <m/>
    <m/>
    <m/>
    <m/>
    <m/>
    <x v="7"/>
    <n v="0"/>
    <x v="0"/>
    <m/>
    <m/>
    <s v="amrim1"/>
    <s v="jametk1"/>
    <m/>
    <s v="M"/>
    <m/>
    <s v="?"/>
    <m/>
    <d v="2015-10-09T00:00:00"/>
    <x v="1"/>
    <m/>
  </r>
  <r>
    <s v="F0081395"/>
    <s v="SMURFIT POITOU CARTONS"/>
    <s v="X3PFDIVB"/>
    <s v="Livr."/>
    <n v="28"/>
    <s v="BULLE 20 2L020616"/>
    <m/>
    <d v="2015-09-18T00:00:00"/>
    <d v="2015-12-31T00:00:00"/>
    <n v="1"/>
    <m/>
    <m/>
    <n v="0"/>
    <n v="108"/>
    <n v="12"/>
    <n v="327"/>
    <n v="327"/>
    <n v="12"/>
    <d v="2015-09-18T00:00:00"/>
    <s v="R1268009"/>
    <m/>
    <d v="2015-12-31T00:00:00"/>
    <d v="2015-06-08T00:00:00"/>
    <d v="2013-12-21T00:00:00"/>
    <s v="AR"/>
    <s v="?"/>
    <m/>
    <m/>
    <s v="UN"/>
    <n v="27.25"/>
    <m/>
    <m/>
    <m/>
    <m/>
    <m/>
    <x v="7"/>
    <n v="0"/>
    <x v="0"/>
    <m/>
    <m/>
    <s v="amrim1"/>
    <s v="jametk1"/>
    <m/>
    <s v="M"/>
    <m/>
    <s v="?"/>
    <m/>
    <d v="2015-10-18T00:00:00"/>
    <x v="1"/>
    <m/>
  </r>
  <r>
    <s v="F0081395"/>
    <s v="SMURFIT POITOU CARTONS"/>
    <s v="X3PFDIVB"/>
    <s v="Livr."/>
    <n v="28"/>
    <s v="BULLE 20 2L020616"/>
    <m/>
    <d v="2015-09-30T00:00:00"/>
    <d v="2015-12-31T00:00:00"/>
    <n v="1"/>
    <m/>
    <m/>
    <n v="0"/>
    <n v="108"/>
    <n v="12"/>
    <n v="327"/>
    <n v="327"/>
    <n v="12"/>
    <d v="2015-09-30T00:00:00"/>
    <s v="R1273108"/>
    <m/>
    <d v="2015-12-31T00:00:00"/>
    <d v="2015-06-08T00:00:00"/>
    <d v="2013-12-21T00:00:00"/>
    <s v="AR"/>
    <s v="?"/>
    <m/>
    <m/>
    <s v="UN"/>
    <n v="27.25"/>
    <m/>
    <m/>
    <m/>
    <m/>
    <m/>
    <x v="7"/>
    <n v="0"/>
    <x v="0"/>
    <m/>
    <m/>
    <s v="amrim1"/>
    <s v="jametk1"/>
    <m/>
    <s v="M"/>
    <m/>
    <s v="?"/>
    <m/>
    <d v="2015-10-30T00:00:00"/>
    <x v="1"/>
    <m/>
  </r>
  <r>
    <s v="F0081395"/>
    <s v="SMURFIT POITOU CARTONS"/>
    <s v="X3PFDIVB"/>
    <s v="Livr."/>
    <n v="10"/>
    <s v="TAL 40 CODE 65229"/>
    <m/>
    <d v="2015-09-09T00:00:00"/>
    <d v="2015-12-31T00:00:00"/>
    <n v="1"/>
    <m/>
    <m/>
    <n v="0"/>
    <n v="2560"/>
    <n v="320"/>
    <n v="336"/>
    <n v="336"/>
    <n v="320"/>
    <d v="2015-09-09T00:00:00"/>
    <s v="R1263093"/>
    <m/>
    <d v="2015-12-31T00:00:00"/>
    <d v="2015-06-08T00:00:00"/>
    <d v="2013-12-31T00:00:00"/>
    <s v="AR"/>
    <s v="?"/>
    <m/>
    <m/>
    <s v="UN"/>
    <n v="1.05"/>
    <m/>
    <m/>
    <m/>
    <m/>
    <m/>
    <x v="7"/>
    <n v="0"/>
    <x v="0"/>
    <m/>
    <m/>
    <s v="amrim1"/>
    <s v="jametk1"/>
    <m/>
    <s v="M"/>
    <m/>
    <s v="?"/>
    <m/>
    <d v="2015-10-09T00:00:00"/>
    <x v="1"/>
    <m/>
  </r>
  <r>
    <s v="F0081395"/>
    <s v="SMURFIT POITOU CARTONS"/>
    <s v="X3PFDIVB"/>
    <s v="Livr."/>
    <n v="10"/>
    <s v="TAL 40 CODE 65229"/>
    <m/>
    <d v="2015-09-02T00:00:00"/>
    <d v="2015-12-31T00:00:00"/>
    <n v="1"/>
    <m/>
    <m/>
    <n v="0"/>
    <n v="2560"/>
    <n v="320"/>
    <n v="336"/>
    <n v="336"/>
    <n v="320"/>
    <d v="2015-09-02T00:00:00"/>
    <s v="R1259627"/>
    <m/>
    <d v="2015-12-31T00:00:00"/>
    <d v="2015-06-08T00:00:00"/>
    <d v="2013-12-31T00:00:00"/>
    <s v="AR"/>
    <s v="?"/>
    <m/>
    <m/>
    <s v="UN"/>
    <n v="1.05"/>
    <m/>
    <m/>
    <m/>
    <m/>
    <m/>
    <x v="7"/>
    <n v="0"/>
    <x v="0"/>
    <m/>
    <m/>
    <s v="amrim1"/>
    <s v="jametk1"/>
    <m/>
    <s v="M"/>
    <m/>
    <s v="?"/>
    <m/>
    <d v="2015-10-02T00:00:00"/>
    <x v="1"/>
    <m/>
  </r>
  <r>
    <s v="F0081395"/>
    <s v="SMURFIT POITOU CARTONS"/>
    <s v="X3PFDIVB"/>
    <s v="Livr."/>
    <n v="10"/>
    <s v="TAL 40 CODE 65229"/>
    <m/>
    <d v="2015-09-18T00:00:00"/>
    <d v="2015-12-31T00:00:00"/>
    <n v="1"/>
    <m/>
    <m/>
    <n v="0"/>
    <n v="2560"/>
    <n v="320"/>
    <n v="336"/>
    <n v="336"/>
    <n v="320"/>
    <d v="2015-09-18T00:00:00"/>
    <s v="R1268023"/>
    <m/>
    <d v="2015-12-31T00:00:00"/>
    <d v="2015-06-08T00:00:00"/>
    <d v="2013-12-31T00:00:00"/>
    <s v="AR"/>
    <s v="?"/>
    <m/>
    <m/>
    <s v="UN"/>
    <n v="1.05"/>
    <m/>
    <m/>
    <m/>
    <m/>
    <m/>
    <x v="7"/>
    <n v="0"/>
    <x v="0"/>
    <m/>
    <m/>
    <s v="amrim1"/>
    <s v="jametk1"/>
    <m/>
    <s v="M"/>
    <m/>
    <s v="?"/>
    <m/>
    <d v="2015-10-18T00:00:00"/>
    <x v="1"/>
    <m/>
  </r>
  <r>
    <s v="F0081395"/>
    <s v="SMURFIT POITOU CARTONS"/>
    <s v="X3PFDIVB"/>
    <s v="Livr."/>
    <n v="1"/>
    <s v="TAL 10 CODE 65233"/>
    <m/>
    <d v="2015-09-09T00:00:00"/>
    <d v="2015-12-31T00:00:00"/>
    <n v="1"/>
    <m/>
    <m/>
    <n v="0"/>
    <n v="1260"/>
    <n v="180"/>
    <n v="342"/>
    <n v="342"/>
    <n v="180"/>
    <d v="2015-09-09T00:00:00"/>
    <s v="R1263096"/>
    <m/>
    <d v="2015-12-31T00:00:00"/>
    <d v="2015-06-08T00:00:00"/>
    <d v="2013-12-31T00:00:00"/>
    <s v="AR"/>
    <s v="?"/>
    <m/>
    <m/>
    <s v="UN"/>
    <n v="1.9"/>
    <m/>
    <m/>
    <m/>
    <m/>
    <m/>
    <x v="7"/>
    <n v="0"/>
    <x v="0"/>
    <m/>
    <m/>
    <s v="amrim1"/>
    <s v="jametk1"/>
    <m/>
    <s v="M"/>
    <m/>
    <s v="?"/>
    <m/>
    <d v="2015-10-09T00:00:00"/>
    <x v="1"/>
    <m/>
  </r>
  <r>
    <s v="F0081395"/>
    <s v="SMURFIT POITOU CARTONS"/>
    <s v="X3PFDIVB"/>
    <s v="Livr."/>
    <n v="1"/>
    <s v="TAL 10 CODE 65233"/>
    <m/>
    <d v="2015-09-30T00:00:00"/>
    <d v="2015-12-31T00:00:00"/>
    <n v="1"/>
    <m/>
    <m/>
    <n v="0"/>
    <n v="1260"/>
    <n v="180"/>
    <n v="342"/>
    <n v="342"/>
    <n v="180"/>
    <d v="2015-09-30T00:00:00"/>
    <s v="R1273104"/>
    <m/>
    <d v="2015-12-31T00:00:00"/>
    <d v="2015-06-08T00:00:00"/>
    <d v="2013-12-31T00:00:00"/>
    <s v="AR"/>
    <s v="?"/>
    <m/>
    <m/>
    <s v="UN"/>
    <n v="1.9"/>
    <m/>
    <m/>
    <m/>
    <m/>
    <m/>
    <x v="7"/>
    <n v="0"/>
    <x v="0"/>
    <m/>
    <m/>
    <s v="amrim1"/>
    <s v="jametk1"/>
    <m/>
    <s v="M"/>
    <m/>
    <s v="?"/>
    <m/>
    <d v="2015-10-30T00:00:00"/>
    <x v="1"/>
    <m/>
  </r>
  <r>
    <s v="F0081395"/>
    <s v="SMURFIT POITOU CARTONS"/>
    <s v="X3PFDIVB"/>
    <s v="Livr."/>
    <n v="1"/>
    <s v="TAL 10 CODE 65233"/>
    <m/>
    <d v="2015-09-18T00:00:00"/>
    <d v="2015-12-31T00:00:00"/>
    <n v="1"/>
    <m/>
    <m/>
    <n v="0"/>
    <n v="1260"/>
    <n v="180"/>
    <n v="342"/>
    <n v="342"/>
    <n v="180"/>
    <d v="2015-09-18T00:00:00"/>
    <s v="R1268014"/>
    <m/>
    <d v="2015-12-31T00:00:00"/>
    <d v="2015-06-08T00:00:00"/>
    <d v="2013-12-31T00:00:00"/>
    <s v="AR"/>
    <s v="?"/>
    <m/>
    <m/>
    <s v="UN"/>
    <n v="1.9"/>
    <m/>
    <m/>
    <m/>
    <m/>
    <m/>
    <x v="7"/>
    <n v="0"/>
    <x v="0"/>
    <m/>
    <m/>
    <s v="amrim1"/>
    <s v="jametk1"/>
    <m/>
    <s v="M"/>
    <m/>
    <s v="?"/>
    <m/>
    <d v="2015-10-18T00:00:00"/>
    <x v="1"/>
    <m/>
  </r>
  <r>
    <s v="F0082248"/>
    <s v="PRECITOOL - OUTIMAT"/>
    <m/>
    <s v="Livr."/>
    <n v="6"/>
    <s v="PLAQUETTE"/>
    <m/>
    <d v="2015-09-09T00:00:00"/>
    <d v="2015-09-03T00:00:00"/>
    <n v="1"/>
    <m/>
    <m/>
    <n v="0"/>
    <n v="25"/>
    <n v="25"/>
    <n v="348.28750000000002"/>
    <n v="348.28750000000002"/>
    <n v="25"/>
    <d v="2015-09-09T00:00:00"/>
    <s v="R1263157"/>
    <m/>
    <d v="2015-09-03T00:00:00"/>
    <d v="2015-08-24T00:00:00"/>
    <d v="2015-09-03T00:00:00"/>
    <n v="15080139"/>
    <s v="?"/>
    <m/>
    <m/>
    <m/>
    <n v="16.39"/>
    <m/>
    <m/>
    <m/>
    <m/>
    <m/>
    <x v="2"/>
    <n v="0"/>
    <x v="1"/>
    <m/>
    <m/>
    <m/>
    <s v="clouzed1"/>
    <m/>
    <s v="M"/>
    <m/>
    <s v="?"/>
    <m/>
    <d v="2015-10-09T00:00:00"/>
    <x v="1"/>
    <m/>
  </r>
  <r>
    <s v="F0081395"/>
    <s v="SMURFIT POITOU CARTONS"/>
    <s v="X3PFDIVB"/>
    <s v="Livr."/>
    <n v="7"/>
    <s v="BM22 CODE 65218"/>
    <m/>
    <d v="2015-09-28T00:00:00"/>
    <d v="2015-12-31T00:00:00"/>
    <n v="1"/>
    <m/>
    <m/>
    <n v="0"/>
    <n v="6272"/>
    <n v="392"/>
    <n v="364.56"/>
    <n v="364.56"/>
    <n v="392"/>
    <d v="2015-09-28T00:00:00"/>
    <s v="R1271956"/>
    <m/>
    <d v="2015-12-31T00:00:00"/>
    <d v="2015-06-08T00:00:00"/>
    <d v="2013-12-31T00:00:00"/>
    <s v="AR"/>
    <s v="?"/>
    <m/>
    <m/>
    <s v="UN"/>
    <n v="0.93"/>
    <m/>
    <m/>
    <m/>
    <m/>
    <m/>
    <x v="7"/>
    <n v="0"/>
    <x v="0"/>
    <m/>
    <m/>
    <s v="amrim1"/>
    <s v="jametk1"/>
    <m/>
    <s v="M"/>
    <m/>
    <s v="?"/>
    <m/>
    <d v="2015-10-28T00:00:00"/>
    <x v="1"/>
    <m/>
  </r>
  <r>
    <s v="F0081395"/>
    <s v="SMURFIT POITOU CARTONS"/>
    <s v="X3PFDIVB"/>
    <s v="Livr."/>
    <n v="7"/>
    <s v="BM22 CODE 65218"/>
    <m/>
    <d v="2015-09-16T00:00:00"/>
    <d v="2015-12-31T00:00:00"/>
    <n v="1"/>
    <m/>
    <m/>
    <n v="0"/>
    <n v="6272"/>
    <n v="392"/>
    <n v="364.56"/>
    <n v="364.56"/>
    <n v="392"/>
    <d v="2015-09-16T00:00:00"/>
    <s v="R1266772"/>
    <m/>
    <d v="2015-12-31T00:00:00"/>
    <d v="2015-06-08T00:00:00"/>
    <d v="2013-12-31T00:00:00"/>
    <s v="AR"/>
    <s v="?"/>
    <m/>
    <m/>
    <s v="UN"/>
    <n v="0.93"/>
    <m/>
    <m/>
    <m/>
    <m/>
    <m/>
    <x v="7"/>
    <n v="0"/>
    <x v="0"/>
    <m/>
    <m/>
    <s v="amrim1"/>
    <s v="jametk1"/>
    <m/>
    <s v="M"/>
    <m/>
    <s v="?"/>
    <m/>
    <d v="2015-10-16T00:00:00"/>
    <x v="1"/>
    <m/>
  </r>
  <r>
    <s v="F0081395"/>
    <s v="SMURFIT POITOU CARTONS"/>
    <s v="X3PFDIVB"/>
    <s v="Livr."/>
    <n v="7"/>
    <s v="BM22 CODE 65218"/>
    <m/>
    <d v="2015-09-09T00:00:00"/>
    <d v="2015-12-31T00:00:00"/>
    <n v="1"/>
    <m/>
    <m/>
    <n v="0"/>
    <n v="6272"/>
    <n v="392"/>
    <n v="364.56"/>
    <n v="364.56"/>
    <n v="392"/>
    <d v="2015-09-09T00:00:00"/>
    <s v="R1263097"/>
    <m/>
    <d v="2015-12-31T00:00:00"/>
    <d v="2015-06-08T00:00:00"/>
    <d v="2013-12-31T00:00:00"/>
    <s v="AR"/>
    <s v="?"/>
    <m/>
    <m/>
    <s v="UN"/>
    <n v="0.93"/>
    <m/>
    <m/>
    <m/>
    <m/>
    <m/>
    <x v="7"/>
    <n v="0"/>
    <x v="0"/>
    <m/>
    <m/>
    <s v="amrim1"/>
    <s v="jametk1"/>
    <m/>
    <s v="M"/>
    <m/>
    <s v="?"/>
    <m/>
    <d v="2015-10-09T00:00:00"/>
    <x v="1"/>
    <m/>
  </r>
  <r>
    <s v="F0073057"/>
    <s v="TRESCAL"/>
    <m/>
    <s v="Livr."/>
    <n v="8"/>
    <s v="VERIF TFS01"/>
    <m/>
    <d v="2015-09-10T00:00:00"/>
    <d v="2015-08-05T00:00:00"/>
    <n v="1"/>
    <m/>
    <m/>
    <n v="0"/>
    <n v="50"/>
    <n v="50"/>
    <n v="365"/>
    <n v="365"/>
    <n v="50"/>
    <d v="2015-09-10T00:00:00"/>
    <s v="R1263533"/>
    <m/>
    <d v="2015-08-05T00:00:00"/>
    <d v="2015-08-13T00:00:00"/>
    <d v="2015-08-05T00:00:00"/>
    <m/>
    <s v="?"/>
    <m/>
    <m/>
    <m/>
    <n v="7.3"/>
    <m/>
    <m/>
    <m/>
    <m/>
    <m/>
    <x v="6"/>
    <n v="0"/>
    <x v="1"/>
    <m/>
    <m/>
    <m/>
    <s v="clerjem1"/>
    <m/>
    <s v="M"/>
    <m/>
    <s v="?"/>
    <m/>
    <d v="2015-10-10T00:00:00"/>
    <x v="1"/>
    <m/>
  </r>
  <r>
    <s v="F0054755"/>
    <s v="GD INDUSTRIE (GUILBERT)"/>
    <s v="A8MPPLAT"/>
    <s v="Livr."/>
    <n v="1"/>
    <s v="MINI PALETTES"/>
    <m/>
    <d v="2015-09-17T00:00:00"/>
    <d v="2015-09-17T00:00:00"/>
    <n v="1"/>
    <m/>
    <m/>
    <n v="0"/>
    <n v="70"/>
    <n v="71"/>
    <n v="367.78"/>
    <n v="367.78"/>
    <n v="71"/>
    <d v="2015-09-17T00:00:00"/>
    <s v="R1267107"/>
    <m/>
    <d v="2015-09-17T00:00:00"/>
    <d v="2015-09-14T00:00:00"/>
    <d v="2015-09-17T00:00:00"/>
    <m/>
    <s v="?"/>
    <m/>
    <m/>
    <m/>
    <n v="5.18"/>
    <m/>
    <m/>
    <m/>
    <m/>
    <m/>
    <x v="7"/>
    <n v="0"/>
    <x v="0"/>
    <m/>
    <m/>
    <s v="degachd1"/>
    <s v="jametk1"/>
    <m/>
    <s v="M"/>
    <m/>
    <s v="?"/>
    <m/>
    <d v="2015-10-17T00:00:00"/>
    <x v="1"/>
    <m/>
  </r>
  <r>
    <s v="F0081395"/>
    <s v="SMURFIT POITOU CARTONS"/>
    <s v="X3PFDIVB"/>
    <s v="Livr."/>
    <n v="20"/>
    <s v="PALETTE PLOTS65224"/>
    <m/>
    <d v="2015-09-18T00:00:00"/>
    <d v="2015-12-31T00:00:00"/>
    <n v="1"/>
    <m/>
    <m/>
    <n v="0"/>
    <n v="1160"/>
    <n v="40"/>
    <n v="368"/>
    <n v="368"/>
    <n v="40"/>
    <d v="2015-09-18T00:00:00"/>
    <s v="R1268017"/>
    <m/>
    <d v="2015-12-31T00:00:00"/>
    <d v="2015-06-08T00:00:00"/>
    <d v="2013-12-31T00:00:00"/>
    <s v="AR"/>
    <s v="?"/>
    <m/>
    <m/>
    <s v="UN"/>
    <n v="9.1999999999999993"/>
    <m/>
    <m/>
    <m/>
    <m/>
    <m/>
    <x v="7"/>
    <n v="0"/>
    <x v="0"/>
    <m/>
    <m/>
    <s v="amrim1"/>
    <s v="jametk1"/>
    <m/>
    <s v="M"/>
    <m/>
    <s v="?"/>
    <m/>
    <d v="2015-10-18T00:00:00"/>
    <x v="1"/>
    <m/>
  </r>
  <r>
    <s v="f0092519"/>
    <s v="STANLEY TOOLS SAS"/>
    <m/>
    <s v="Livr."/>
    <n v="1"/>
    <s v="AGRAFES"/>
    <m/>
    <d v="2015-09-18T00:00:00"/>
    <d v="2015-09-21T00:00:00"/>
    <n v="1"/>
    <m/>
    <m/>
    <n v="0"/>
    <n v="40"/>
    <n v="40"/>
    <n v="371.2"/>
    <n v="371.2"/>
    <n v="40"/>
    <d v="2015-09-18T00:00:00"/>
    <s v="R1268127"/>
    <m/>
    <d v="2015-09-21T00:00:00"/>
    <d v="2015-09-14T00:00:00"/>
    <d v="2015-09-17T00:00:00"/>
    <n v="1515065507"/>
    <s v="?"/>
    <m/>
    <m/>
    <m/>
    <n v="9.2799999999999994"/>
    <m/>
    <m/>
    <m/>
    <m/>
    <m/>
    <x v="2"/>
    <n v="0"/>
    <x v="0"/>
    <m/>
    <m/>
    <s v="lamberc1"/>
    <s v="clouzed1"/>
    <m/>
    <s v="M"/>
    <m/>
    <s v="?"/>
    <m/>
    <d v="2015-10-18T00:00:00"/>
    <x v="1"/>
    <m/>
  </r>
  <r>
    <s v="F0081395"/>
    <s v="SMURFIT POITOU CARTONS"/>
    <s v="X3PFDIVB"/>
    <s v="Livr."/>
    <n v="5"/>
    <s v="BM19 CODE 65236"/>
    <m/>
    <d v="2015-09-18T00:00:00"/>
    <d v="2015-12-31T00:00:00"/>
    <n v="1"/>
    <m/>
    <m/>
    <n v="0"/>
    <n v="5308"/>
    <n v="486"/>
    <n v="381.51"/>
    <n v="381.51"/>
    <n v="486"/>
    <d v="2015-09-18T00:00:00"/>
    <s v="R1268015"/>
    <m/>
    <d v="2015-12-31T00:00:00"/>
    <d v="2015-06-08T00:00:00"/>
    <d v="2013-12-31T00:00:00"/>
    <s v="AR"/>
    <s v="?"/>
    <m/>
    <m/>
    <s v="UN"/>
    <n v="0.78500000000000003"/>
    <m/>
    <m/>
    <m/>
    <m/>
    <m/>
    <x v="7"/>
    <n v="0"/>
    <x v="0"/>
    <m/>
    <m/>
    <s v="amrim1"/>
    <s v="jametk1"/>
    <m/>
    <s v="M"/>
    <m/>
    <s v="?"/>
    <m/>
    <d v="2015-10-18T00:00:00"/>
    <x v="1"/>
    <m/>
  </r>
  <r>
    <s v="f0049525"/>
    <s v="FRAMECA"/>
    <m/>
    <s v="Livr."/>
    <n v="2"/>
    <s v="MORS EXTERIEUR"/>
    <m/>
    <d v="2015-09-15T00:00:00"/>
    <d v="2015-09-11T00:00:00"/>
    <n v="1"/>
    <m/>
    <m/>
    <n v="0"/>
    <n v="6"/>
    <n v="6"/>
    <n v="384"/>
    <n v="384"/>
    <n v="6"/>
    <d v="2015-09-15T00:00:00"/>
    <s v="R1266049"/>
    <m/>
    <d v="2015-09-11T00:00:00"/>
    <d v="2015-08-20T00:00:00"/>
    <d v="2015-09-01T00:00:00"/>
    <s v="tel 240815"/>
    <s v="?"/>
    <m/>
    <m/>
    <m/>
    <n v="64"/>
    <m/>
    <m/>
    <m/>
    <m/>
    <m/>
    <x v="1"/>
    <n v="0"/>
    <x v="1"/>
    <m/>
    <m/>
    <m/>
    <m/>
    <m/>
    <s v="M"/>
    <m/>
    <s v="?"/>
    <m/>
    <d v="2015-10-15T00:00:00"/>
    <x v="1"/>
    <m/>
  </r>
  <r>
    <s v="F0081395"/>
    <s v="SMURFIT POITOU CARTONS"/>
    <s v="X3PFDIVB"/>
    <s v="Livr."/>
    <n v="8"/>
    <s v="TAL 29 CODE 65228"/>
    <m/>
    <d v="2015-09-16T00:00:00"/>
    <d v="2015-12-31T00:00:00"/>
    <n v="1"/>
    <m/>
    <m/>
    <n v="0"/>
    <n v="2916"/>
    <n v="360"/>
    <n v="385.2"/>
    <n v="385.2"/>
    <n v="360"/>
    <d v="2015-09-16T00:00:00"/>
    <s v="R1266770"/>
    <m/>
    <d v="2015-12-31T00:00:00"/>
    <d v="2015-06-08T00:00:00"/>
    <d v="2013-12-31T00:00:00"/>
    <s v="AR"/>
    <s v="?"/>
    <m/>
    <m/>
    <s v="UN"/>
    <n v="1.07"/>
    <m/>
    <m/>
    <m/>
    <m/>
    <m/>
    <x v="7"/>
    <n v="0"/>
    <x v="0"/>
    <m/>
    <m/>
    <s v="amrim1"/>
    <s v="jametk1"/>
    <m/>
    <s v="M"/>
    <m/>
    <s v="?"/>
    <m/>
    <d v="2015-10-16T00:00:00"/>
    <x v="1"/>
    <m/>
  </r>
  <r>
    <s v="F0081395"/>
    <s v="SMURFIT POITOU CARTONS"/>
    <s v="X3PFDIVB"/>
    <s v="Livr."/>
    <n v="8"/>
    <s v="TAL 29 CODE 65228"/>
    <m/>
    <d v="2015-09-30T00:00:00"/>
    <d v="2015-12-31T00:00:00"/>
    <n v="1"/>
    <m/>
    <m/>
    <n v="0"/>
    <n v="2916"/>
    <n v="360"/>
    <n v="385.2"/>
    <n v="385.2"/>
    <n v="360"/>
    <d v="2015-09-30T00:00:00"/>
    <s v="R1273115"/>
    <m/>
    <d v="2015-12-31T00:00:00"/>
    <d v="2015-06-08T00:00:00"/>
    <d v="2013-12-31T00:00:00"/>
    <s v="AR"/>
    <s v="?"/>
    <m/>
    <m/>
    <s v="UN"/>
    <n v="1.07"/>
    <m/>
    <m/>
    <m/>
    <m/>
    <m/>
    <x v="7"/>
    <n v="0"/>
    <x v="0"/>
    <m/>
    <m/>
    <s v="amrim1"/>
    <s v="jametk1"/>
    <m/>
    <s v="M"/>
    <m/>
    <s v="?"/>
    <m/>
    <d v="2015-10-30T00:00:00"/>
    <x v="1"/>
    <m/>
  </r>
  <r>
    <s v="F0072101"/>
    <s v="MADSOFT"/>
    <m/>
    <s v="Livr."/>
    <n v="1"/>
    <s v="ETIQUETTE ADHESIVE"/>
    <m/>
    <d v="2015-09-14T00:00:00"/>
    <d v="2015-09-30T00:00:00"/>
    <n v="1"/>
    <m/>
    <m/>
    <n v="0"/>
    <n v="102.25"/>
    <n v="25.2"/>
    <n v="393.12"/>
    <n v="393.12"/>
    <n v="25.2"/>
    <d v="2015-09-14T00:00:00"/>
    <s v="R1264742"/>
    <m/>
    <d v="2015-09-30T00:00:00"/>
    <d v="2015-04-01T00:00:00"/>
    <d v="2015-03-02T00:00:00"/>
    <n v="2015030381"/>
    <s v="?"/>
    <m/>
    <m/>
    <m/>
    <n v="15.6"/>
    <m/>
    <m/>
    <m/>
    <m/>
    <m/>
    <x v="2"/>
    <n v="0"/>
    <x v="0"/>
    <m/>
    <m/>
    <m/>
    <s v="clouzed1"/>
    <m/>
    <s v="M"/>
    <m/>
    <s v="?"/>
    <m/>
    <d v="2015-10-14T00:00:00"/>
    <x v="1"/>
    <m/>
  </r>
  <r>
    <s v="F0090810"/>
    <s v="SIFOM"/>
    <m/>
    <s v="Livr."/>
    <n v="3"/>
    <s v="TARAUD"/>
    <m/>
    <d v="2015-09-22T00:00:00"/>
    <d v="2015-09-22T00:00:00"/>
    <n v="1"/>
    <m/>
    <m/>
    <n v="0"/>
    <n v="10"/>
    <n v="10"/>
    <n v="410"/>
    <n v="410"/>
    <n v="10"/>
    <d v="2015-09-22T00:00:00"/>
    <s v="R1268938"/>
    <m/>
    <d v="2015-09-22T00:00:00"/>
    <d v="2015-09-09T00:00:00"/>
    <d v="2015-09-25T00:00:00"/>
    <n v="83470"/>
    <s v="?"/>
    <m/>
    <m/>
    <m/>
    <n v="41"/>
    <m/>
    <m/>
    <m/>
    <m/>
    <m/>
    <x v="2"/>
    <n v="0"/>
    <x v="1"/>
    <m/>
    <m/>
    <m/>
    <s v="clouzed1"/>
    <m/>
    <s v="M"/>
    <m/>
    <s v="?"/>
    <m/>
    <d v="2015-10-22T00:00:00"/>
    <x v="1"/>
    <m/>
  </r>
  <r>
    <s v="F0081395"/>
    <s v="SMURFIT POITOU CARTONS"/>
    <s v="X3PFDIVB"/>
    <s v="Livr."/>
    <n v="19"/>
    <s v="DD70 11 CODE 65048"/>
    <m/>
    <d v="2015-09-16T00:00:00"/>
    <d v="2015-12-31T00:00:00"/>
    <n v="1"/>
    <m/>
    <m/>
    <n v="0"/>
    <n v="1200"/>
    <n v="100"/>
    <n v="420"/>
    <n v="420"/>
    <n v="100"/>
    <d v="2015-09-16T00:00:00"/>
    <s v="R1266767"/>
    <m/>
    <d v="2015-12-31T00:00:00"/>
    <d v="2015-06-08T00:00:00"/>
    <d v="2013-12-31T00:00:00"/>
    <s v="AR"/>
    <s v="?"/>
    <m/>
    <m/>
    <s v="UN"/>
    <n v="4.2"/>
    <m/>
    <m/>
    <m/>
    <m/>
    <m/>
    <x v="7"/>
    <n v="0"/>
    <x v="0"/>
    <m/>
    <m/>
    <s v="amrim1"/>
    <s v="jametk1"/>
    <m/>
    <s v="M"/>
    <m/>
    <s v="?"/>
    <m/>
    <d v="2015-10-16T00:00:00"/>
    <x v="1"/>
    <m/>
  </r>
  <r>
    <s v="F0018164"/>
    <s v="RAJA"/>
    <s v="X3PFDIVB"/>
    <s v="Livr."/>
    <n v="3"/>
    <s v="GAINE BULLE"/>
    <m/>
    <d v="2015-09-28T00:00:00"/>
    <d v="2015-09-25T00:00:00"/>
    <n v="1"/>
    <m/>
    <m/>
    <n v="0"/>
    <n v="3"/>
    <n v="3"/>
    <n v="456.72"/>
    <n v="456.72"/>
    <n v="3"/>
    <d v="2015-09-28T00:00:00"/>
    <s v="R1271405"/>
    <m/>
    <d v="2015-09-25T00:00:00"/>
    <d v="2015-09-23T00:00:00"/>
    <d v="2015-10-05T00:00:00"/>
    <n v="15350280"/>
    <s v="?"/>
    <m/>
    <m/>
    <s v="UN"/>
    <n v="152.24"/>
    <m/>
    <m/>
    <m/>
    <m/>
    <m/>
    <x v="2"/>
    <n v="0"/>
    <x v="1"/>
    <m/>
    <m/>
    <s v="amrim1"/>
    <s v="jametk1"/>
    <m/>
    <s v="M"/>
    <m/>
    <s v="?"/>
    <m/>
    <d v="2015-10-28T00:00:00"/>
    <x v="1"/>
    <m/>
  </r>
  <r>
    <s v="F0081395"/>
    <s v="SMURFIT POITOU CARTONS"/>
    <s v="X3PFDIVB"/>
    <s v="Livr."/>
    <n v="17"/>
    <s v="DD50K 7 CODE 65049"/>
    <m/>
    <d v="2015-09-30T00:00:00"/>
    <d v="2015-12-31T00:00:00"/>
    <n v="1"/>
    <m/>
    <m/>
    <n v="0"/>
    <n v="600"/>
    <n v="105"/>
    <n v="458.85"/>
    <n v="458.85"/>
    <n v="105"/>
    <d v="2015-09-30T00:00:00"/>
    <s v="R1273494"/>
    <m/>
    <d v="2015-12-31T00:00:00"/>
    <d v="2015-06-08T00:00:00"/>
    <d v="2013-12-31T00:00:00"/>
    <s v="AR"/>
    <s v="?"/>
    <m/>
    <m/>
    <s v="UN"/>
    <n v="4.37"/>
    <m/>
    <m/>
    <m/>
    <m/>
    <m/>
    <x v="7"/>
    <n v="0"/>
    <x v="0"/>
    <m/>
    <m/>
    <s v="amrim1"/>
    <s v="jametk1"/>
    <m/>
    <s v="M"/>
    <m/>
    <s v="?"/>
    <m/>
    <d v="2015-10-30T00:00:00"/>
    <x v="1"/>
    <m/>
  </r>
  <r>
    <s v="F0081395"/>
    <s v="SMURFIT POITOU CARTONS"/>
    <s v="X3PFDIVB"/>
    <s v="Livr."/>
    <n v="17"/>
    <s v="DD50K 7 CODE 65049"/>
    <m/>
    <d v="2015-09-18T00:00:00"/>
    <d v="2015-12-31T00:00:00"/>
    <n v="1"/>
    <m/>
    <m/>
    <n v="0"/>
    <n v="600"/>
    <n v="105"/>
    <n v="458.85"/>
    <n v="458.85"/>
    <n v="105"/>
    <d v="2015-09-18T00:00:00"/>
    <s v="R1268021"/>
    <m/>
    <d v="2015-12-31T00:00:00"/>
    <d v="2015-06-08T00:00:00"/>
    <d v="2013-12-31T00:00:00"/>
    <s v="AR"/>
    <s v="?"/>
    <m/>
    <m/>
    <s v="UN"/>
    <n v="4.37"/>
    <m/>
    <m/>
    <m/>
    <m/>
    <m/>
    <x v="7"/>
    <n v="0"/>
    <x v="0"/>
    <m/>
    <m/>
    <s v="amrim1"/>
    <s v="jametk1"/>
    <m/>
    <s v="M"/>
    <m/>
    <s v="?"/>
    <m/>
    <d v="2015-10-18T00:00:00"/>
    <x v="1"/>
    <m/>
  </r>
  <r>
    <s v="F0081395"/>
    <s v="SMURFIT POITOU CARTONS"/>
    <s v="X3PFDIVB"/>
    <s v="Livr."/>
    <n v="12"/>
    <s v="TAL 80 CODE 65227"/>
    <m/>
    <d v="2015-09-09T00:00:00"/>
    <d v="2015-12-31T00:00:00"/>
    <n v="1"/>
    <m/>
    <m/>
    <n v="0"/>
    <n v="780"/>
    <n v="160"/>
    <n v="473.6"/>
    <n v="473.6"/>
    <n v="160"/>
    <d v="2015-09-09T00:00:00"/>
    <s v="R1263091"/>
    <m/>
    <d v="2015-12-31T00:00:00"/>
    <d v="2015-06-08T00:00:00"/>
    <d v="2013-12-31T00:00:00"/>
    <s v="AR"/>
    <s v="?"/>
    <m/>
    <m/>
    <s v="UN"/>
    <n v="2.96"/>
    <m/>
    <m/>
    <m/>
    <m/>
    <m/>
    <x v="7"/>
    <n v="0"/>
    <x v="0"/>
    <m/>
    <m/>
    <s v="amrim1"/>
    <s v="jametk1"/>
    <m/>
    <s v="M"/>
    <m/>
    <s v="?"/>
    <m/>
    <d v="2015-10-09T00:00:00"/>
    <x v="1"/>
    <m/>
  </r>
  <r>
    <s v="F0081395"/>
    <s v="SMURFIT POITOU CARTONS"/>
    <s v="X3PFDIVB"/>
    <s v="Livr."/>
    <n v="15"/>
    <s v="DD70 14 CODE 65051"/>
    <m/>
    <d v="2015-09-28T00:00:00"/>
    <d v="2015-12-31T00:00:00"/>
    <n v="1"/>
    <m/>
    <m/>
    <n v="0"/>
    <n v="1320"/>
    <n v="100"/>
    <n v="475"/>
    <n v="475"/>
    <n v="100"/>
    <d v="2015-09-28T00:00:00"/>
    <s v="R1271960"/>
    <m/>
    <d v="2015-12-31T00:00:00"/>
    <d v="2015-06-08T00:00:00"/>
    <d v="2013-12-31T00:00:00"/>
    <s v="AR"/>
    <s v="?"/>
    <m/>
    <m/>
    <s v="UN"/>
    <n v="4.75"/>
    <m/>
    <m/>
    <m/>
    <m/>
    <m/>
    <x v="7"/>
    <n v="0"/>
    <x v="0"/>
    <m/>
    <m/>
    <s v="amrim1"/>
    <s v="jametk1"/>
    <m/>
    <s v="M"/>
    <m/>
    <s v="?"/>
    <m/>
    <d v="2015-10-28T00:00:00"/>
    <x v="1"/>
    <m/>
  </r>
  <r>
    <s v="F0081395"/>
    <s v="SMURFIT POITOU CARTONS"/>
    <s v="X3PFDIVB"/>
    <s v="Livr."/>
    <n v="11"/>
    <s v="TAL 45 CODE 65231"/>
    <m/>
    <d v="2015-09-02T00:00:00"/>
    <d v="2015-12-31T00:00:00"/>
    <n v="1"/>
    <m/>
    <m/>
    <n v="0"/>
    <n v="1500"/>
    <n v="300"/>
    <n v="480"/>
    <n v="480"/>
    <n v="300"/>
    <d v="2015-09-02T00:00:00"/>
    <s v="R1259625"/>
    <m/>
    <d v="2015-12-31T00:00:00"/>
    <d v="2015-06-08T00:00:00"/>
    <d v="2013-12-31T00:00:00"/>
    <s v="AR"/>
    <s v="?"/>
    <m/>
    <m/>
    <s v="UN"/>
    <n v="1.6"/>
    <m/>
    <m/>
    <m/>
    <m/>
    <m/>
    <x v="7"/>
    <n v="0"/>
    <x v="0"/>
    <m/>
    <m/>
    <s v="amrim1"/>
    <s v="jametk1"/>
    <m/>
    <s v="M"/>
    <m/>
    <s v="?"/>
    <m/>
    <d v="2015-10-02T00:00:00"/>
    <x v="1"/>
    <m/>
  </r>
  <r>
    <s v="F0081395"/>
    <s v="SMURFIT POITOU CARTONS"/>
    <s v="X3PFDIVB"/>
    <s v="Livr."/>
    <n v="11"/>
    <s v="TAL 45 CODE 65231"/>
    <m/>
    <d v="2015-09-09T00:00:00"/>
    <d v="2015-12-31T00:00:00"/>
    <n v="1"/>
    <m/>
    <m/>
    <n v="0"/>
    <n v="1500"/>
    <n v="300"/>
    <n v="480"/>
    <n v="480"/>
    <n v="300"/>
    <d v="2015-09-09T00:00:00"/>
    <s v="R1263092"/>
    <m/>
    <d v="2015-12-31T00:00:00"/>
    <d v="2015-06-08T00:00:00"/>
    <d v="2013-12-31T00:00:00"/>
    <s v="AR"/>
    <s v="?"/>
    <m/>
    <m/>
    <s v="UN"/>
    <n v="1.6"/>
    <m/>
    <m/>
    <m/>
    <m/>
    <m/>
    <x v="7"/>
    <n v="0"/>
    <x v="0"/>
    <m/>
    <m/>
    <s v="amrim1"/>
    <s v="jametk1"/>
    <m/>
    <s v="M"/>
    <m/>
    <s v="?"/>
    <m/>
    <d v="2015-10-09T00:00:00"/>
    <x v="1"/>
    <m/>
  </r>
  <r>
    <s v="F0081395"/>
    <s v="SMURFIT POITOU CARTONS"/>
    <s v="X3PFDIVB"/>
    <s v="Livr."/>
    <n v="15"/>
    <s v="DD70 14 CODE 65051"/>
    <m/>
    <d v="2015-09-09T00:00:00"/>
    <d v="2015-12-31T00:00:00"/>
    <n v="1"/>
    <m/>
    <m/>
    <n v="0"/>
    <n v="1320"/>
    <n v="102"/>
    <n v="484.5"/>
    <n v="484.5"/>
    <n v="102"/>
    <d v="2015-09-09T00:00:00"/>
    <s v="R1263089"/>
    <m/>
    <d v="2015-12-31T00:00:00"/>
    <d v="2015-06-08T00:00:00"/>
    <d v="2013-12-31T00:00:00"/>
    <s v="AR"/>
    <s v="?"/>
    <m/>
    <m/>
    <s v="UN"/>
    <n v="4.75"/>
    <m/>
    <m/>
    <m/>
    <m/>
    <m/>
    <x v="7"/>
    <n v="0"/>
    <x v="0"/>
    <m/>
    <m/>
    <s v="amrim1"/>
    <s v="jametk1"/>
    <m/>
    <s v="M"/>
    <m/>
    <s v="?"/>
    <m/>
    <d v="2015-10-09T00:00:00"/>
    <x v="1"/>
    <m/>
  </r>
  <r>
    <s v="F0081395"/>
    <s v="SMURFIT POITOU CARTONS"/>
    <s v="X3PFDIVB"/>
    <s v="Livr."/>
    <n v="6"/>
    <s v="BM23 CODE 65226"/>
    <m/>
    <d v="2015-09-30T00:00:00"/>
    <d v="2015-12-31T00:00:00"/>
    <n v="1"/>
    <m/>
    <m/>
    <n v="0"/>
    <n v="3360"/>
    <n v="420"/>
    <n v="487.2"/>
    <n v="487.2"/>
    <n v="420"/>
    <d v="2015-09-30T00:00:00"/>
    <s v="R1273099"/>
    <m/>
    <d v="2015-12-31T00:00:00"/>
    <d v="2015-06-08T00:00:00"/>
    <d v="2013-12-31T00:00:00"/>
    <s v="AR"/>
    <s v="?"/>
    <m/>
    <m/>
    <s v="UN"/>
    <n v="1.1599999999999999"/>
    <m/>
    <m/>
    <m/>
    <m/>
    <m/>
    <x v="7"/>
    <n v="0"/>
    <x v="0"/>
    <m/>
    <m/>
    <s v="amrim1"/>
    <s v="jametk1"/>
    <m/>
    <s v="M"/>
    <m/>
    <s v="?"/>
    <m/>
    <d v="2015-10-30T00:00:00"/>
    <x v="1"/>
    <m/>
  </r>
  <r>
    <s v="F0084156"/>
    <s v="EPCNPH"/>
    <s v="R6ASSEMB"/>
    <s v="Livr."/>
    <n v="1"/>
    <s v="prestation tri"/>
    <m/>
    <d v="2015-09-14T00:00:00"/>
    <d v="2015-12-31T00:00:00"/>
    <n v="1"/>
    <m/>
    <m/>
    <n v="0"/>
    <n v="1550"/>
    <n v="43.5"/>
    <n v="495.9"/>
    <n v="495.9"/>
    <n v="43.5"/>
    <d v="2015-09-14T00:00:00"/>
    <s v="R1264712"/>
    <m/>
    <d v="2015-12-31T00:00:00"/>
    <d v="2015-01-22T00:00:00"/>
    <d v="2013-12-31T00:00:00"/>
    <s v="prestation"/>
    <s v="?"/>
    <m/>
    <m/>
    <m/>
    <n v="11.4"/>
    <m/>
    <m/>
    <m/>
    <m/>
    <m/>
    <x v="15"/>
    <n v="0"/>
    <x v="1"/>
    <m/>
    <m/>
    <s v="amrim1"/>
    <s v="clouzed1"/>
    <m/>
    <s v="M"/>
    <m/>
    <s v="?"/>
    <m/>
    <d v="2015-10-14T00:00:00"/>
    <x v="1"/>
    <m/>
  </r>
  <r>
    <s v="F0084156"/>
    <s v="EPCNPH"/>
    <s v="R6ASSEMB"/>
    <s v="Livr."/>
    <n v="1"/>
    <s v="NUMERISATION DOCS"/>
    <m/>
    <d v="2015-09-14T00:00:00"/>
    <d v="2015-12-31T00:00:00"/>
    <n v="1"/>
    <m/>
    <m/>
    <n v="0"/>
    <n v="500"/>
    <n v="45.25"/>
    <n v="515.85"/>
    <n v="515.85"/>
    <n v="45.25"/>
    <d v="2015-09-14T00:00:00"/>
    <s v="R1264714"/>
    <m/>
    <d v="2015-12-31T00:00:00"/>
    <d v="2015-05-28T00:00:00"/>
    <d v="2013-12-31T00:00:00"/>
    <s v="AR"/>
    <s v="?"/>
    <m/>
    <m/>
    <m/>
    <n v="11.4"/>
    <m/>
    <m/>
    <m/>
    <m/>
    <m/>
    <x v="15"/>
    <n v="0"/>
    <x v="1"/>
    <m/>
    <m/>
    <s v="amrim1"/>
    <s v="clouzed1"/>
    <m/>
    <s v="M"/>
    <m/>
    <s v="?"/>
    <m/>
    <d v="2015-10-14T00:00:00"/>
    <x v="1"/>
    <m/>
  </r>
  <r>
    <s v="f0021455"/>
    <s v="APORE"/>
    <m/>
    <s v="Livr."/>
    <n v="4"/>
    <s v="CHARIOT CTRL SERTI"/>
    <m/>
    <d v="2015-09-15T00:00:00"/>
    <d v="2015-09-14T00:00:00"/>
    <n v="1"/>
    <m/>
    <m/>
    <n v="0"/>
    <n v="1"/>
    <n v="1"/>
    <n v="536"/>
    <n v="536"/>
    <n v="1"/>
    <d v="2015-09-15T00:00:00"/>
    <s v="R1265396"/>
    <m/>
    <d v="2015-09-14T00:00:00"/>
    <d v="2015-07-27T00:00:00"/>
    <d v="2015-09-07T00:00:00"/>
    <s v="AR"/>
    <s v="?"/>
    <m/>
    <m/>
    <s v="UN"/>
    <n v="536"/>
    <m/>
    <m/>
    <m/>
    <s v="NI1449AC"/>
    <m/>
    <x v="8"/>
    <n v="0"/>
    <x v="1"/>
    <m/>
    <m/>
    <m/>
    <s v="clouzed1"/>
    <m/>
    <s v="M"/>
    <m/>
    <s v="?"/>
    <m/>
    <d v="2015-10-15T00:00:00"/>
    <x v="1"/>
    <m/>
  </r>
  <r>
    <s v="F0082248"/>
    <s v="PRECITOOL - OUTIMAT"/>
    <m/>
    <s v="Livr."/>
    <n v="3"/>
    <s v="PLAQUETTE"/>
    <m/>
    <d v="2015-09-09T00:00:00"/>
    <d v="2015-09-03T00:00:00"/>
    <n v="1"/>
    <m/>
    <m/>
    <n v="0"/>
    <n v="15"/>
    <n v="15"/>
    <n v="554.11500000000001"/>
    <n v="554.11500000000001"/>
    <n v="15"/>
    <d v="2015-09-09T00:00:00"/>
    <s v="R1263157"/>
    <m/>
    <d v="2015-09-03T00:00:00"/>
    <d v="2015-08-24T00:00:00"/>
    <d v="2015-09-03T00:00:00"/>
    <n v="15080139"/>
    <s v="?"/>
    <m/>
    <m/>
    <m/>
    <n v="43.46"/>
    <m/>
    <m/>
    <m/>
    <m/>
    <m/>
    <x v="2"/>
    <n v="0"/>
    <x v="1"/>
    <m/>
    <m/>
    <m/>
    <s v="clouzed1"/>
    <m/>
    <s v="M"/>
    <m/>
    <s v="?"/>
    <m/>
    <d v="2015-10-09T00:00:00"/>
    <x v="1"/>
    <m/>
  </r>
  <r>
    <s v="f0049525"/>
    <s v="FRAMECA"/>
    <m/>
    <s v="Livr."/>
    <n v="1"/>
    <s v="MORS INTERIEUR"/>
    <m/>
    <d v="2015-09-15T00:00:00"/>
    <d v="2015-09-11T00:00:00"/>
    <n v="1"/>
    <m/>
    <m/>
    <n v="0"/>
    <n v="6"/>
    <n v="6"/>
    <n v="588"/>
    <n v="588"/>
    <n v="6"/>
    <d v="2015-09-15T00:00:00"/>
    <s v="R1266049"/>
    <m/>
    <d v="2015-09-11T00:00:00"/>
    <d v="2015-08-20T00:00:00"/>
    <d v="2015-09-01T00:00:00"/>
    <s v="tel 240815"/>
    <s v="?"/>
    <m/>
    <m/>
    <m/>
    <n v="98"/>
    <m/>
    <m/>
    <m/>
    <m/>
    <m/>
    <x v="1"/>
    <n v="0"/>
    <x v="1"/>
    <m/>
    <m/>
    <m/>
    <m/>
    <m/>
    <s v="M"/>
    <m/>
    <s v="?"/>
    <m/>
    <d v="2015-10-15T00:00:00"/>
    <x v="1"/>
    <m/>
  </r>
  <r>
    <s v="F0046815"/>
    <s v="FABRE"/>
    <m/>
    <s v="Livr."/>
    <n v="1"/>
    <s v="loc elevateur"/>
    <m/>
    <d v="2015-09-16T00:00:00"/>
    <d v="2016-01-31T00:00:00"/>
    <n v="1"/>
    <m/>
    <m/>
    <n v="0"/>
    <n v="6"/>
    <n v="1"/>
    <n v="592"/>
    <n v="592"/>
    <n v="1"/>
    <d v="2015-09-16T00:00:00"/>
    <s v="R1266479"/>
    <m/>
    <d v="2016-01-31T00:00:00"/>
    <d v="2015-07-31T00:00:00"/>
    <d v="2016-01-31T00:00:00"/>
    <m/>
    <s v="?"/>
    <m/>
    <m/>
    <s v="M"/>
    <n v="740"/>
    <m/>
    <m/>
    <m/>
    <m/>
    <m/>
    <x v="14"/>
    <n v="0"/>
    <x v="0"/>
    <m/>
    <m/>
    <m/>
    <s v="jametk1"/>
    <m/>
    <s v="M"/>
    <m/>
    <s v="?"/>
    <m/>
    <d v="2015-10-16T00:00:00"/>
    <x v="1"/>
    <m/>
  </r>
  <r>
    <s v="F0054755"/>
    <s v="GD INDUSTRIE (GUILBERT)"/>
    <s v="A8MPPLAT"/>
    <s v="Livr."/>
    <n v="3"/>
    <s v="DOUBLE FACE 150"/>
    <m/>
    <d v="2015-09-14T00:00:00"/>
    <d v="2015-09-04T00:00:00"/>
    <n v="1"/>
    <m/>
    <m/>
    <n v="0"/>
    <n v="3"/>
    <n v="3"/>
    <n v="594.96"/>
    <n v="594.96"/>
    <n v="3"/>
    <d v="2015-09-14T00:00:00"/>
    <s v="R1265048"/>
    <m/>
    <d v="2015-09-04T00:00:00"/>
    <d v="2015-08-19T00:00:00"/>
    <d v="2015-09-04T00:00:00"/>
    <s v="WBC002438"/>
    <s v="?"/>
    <m/>
    <m/>
    <m/>
    <n v="198.32"/>
    <m/>
    <m/>
    <m/>
    <m/>
    <m/>
    <x v="2"/>
    <n v="0"/>
    <x v="1"/>
    <m/>
    <m/>
    <s v="degachd1"/>
    <s v="jametk1"/>
    <m/>
    <s v="M"/>
    <m/>
    <s v="?"/>
    <m/>
    <d v="2015-10-14T00:00:00"/>
    <x v="1"/>
    <m/>
  </r>
  <r>
    <s v="F0054755"/>
    <s v="GD INDUSTRIE (GUILBERT)"/>
    <s v="A8MPPLAT"/>
    <s v="Livr."/>
    <n v="4"/>
    <s v="DOUBLE FACE 150"/>
    <m/>
    <d v="2015-09-14T00:00:00"/>
    <d v="2015-09-04T00:00:00"/>
    <n v="1"/>
    <m/>
    <m/>
    <n v="0"/>
    <n v="3"/>
    <n v="3"/>
    <n v="594.96"/>
    <n v="594.96"/>
    <n v="3"/>
    <d v="2015-09-14T00:00:00"/>
    <s v="R1265048"/>
    <m/>
    <d v="2015-09-04T00:00:00"/>
    <d v="2015-08-19T00:00:00"/>
    <d v="2015-09-04T00:00:00"/>
    <s v="WBC002438"/>
    <s v="?"/>
    <m/>
    <m/>
    <m/>
    <n v="198.32"/>
    <m/>
    <m/>
    <m/>
    <m/>
    <m/>
    <x v="2"/>
    <n v="0"/>
    <x v="1"/>
    <m/>
    <m/>
    <s v="degachd1"/>
    <s v="jametk1"/>
    <m/>
    <s v="M"/>
    <m/>
    <s v="?"/>
    <m/>
    <d v="2015-10-14T00:00:00"/>
    <x v="1"/>
    <m/>
  </r>
  <r>
    <s v="f0090020"/>
    <s v="SECOFLUID"/>
    <m/>
    <s v="Livr."/>
    <n v="1"/>
    <s v="analyse huile"/>
    <m/>
    <d v="2015-09-08T00:00:00"/>
    <d v="2015-07-09T00:00:00"/>
    <n v="1"/>
    <m/>
    <m/>
    <n v="0"/>
    <n v="6"/>
    <n v="6"/>
    <n v="609.96"/>
    <n v="609.96"/>
    <n v="6"/>
    <d v="2015-09-08T00:00:00"/>
    <s v="R1262229"/>
    <m/>
    <d v="2015-07-09T00:00:00"/>
    <d v="2015-07-01T00:00:00"/>
    <d v="2015-07-09T00:00:00"/>
    <m/>
    <s v="?"/>
    <m/>
    <m/>
    <m/>
    <n v="101.66"/>
    <m/>
    <m/>
    <m/>
    <m/>
    <m/>
    <x v="6"/>
    <n v="0"/>
    <x v="1"/>
    <m/>
    <m/>
    <m/>
    <s v="jametk1"/>
    <m/>
    <s v="M"/>
    <m/>
    <s v="?"/>
    <m/>
    <d v="2015-10-08T00:00:00"/>
    <x v="1"/>
    <m/>
  </r>
  <r>
    <s v="F0098900"/>
    <s v="WILSON TOOL"/>
    <m/>
    <s v="Livr."/>
    <n v="1"/>
    <s v="OUTIL DE MARQUAGE"/>
    <m/>
    <d v="2015-09-21T00:00:00"/>
    <d v="2015-09-21T00:00:00"/>
    <n v="1"/>
    <m/>
    <m/>
    <n v="0"/>
    <n v="1"/>
    <n v="1"/>
    <n v="622.6"/>
    <n v="622.6"/>
    <n v="1"/>
    <d v="2015-09-21T00:00:00"/>
    <s v="R1268801"/>
    <m/>
    <d v="2015-09-21T00:00:00"/>
    <d v="2015-09-08T00:00:00"/>
    <d v="2015-09-30T00:00:00"/>
    <n v="1297846"/>
    <s v="?"/>
    <m/>
    <m/>
    <m/>
    <n v="622.6"/>
    <m/>
    <m/>
    <m/>
    <m/>
    <m/>
    <x v="1"/>
    <n v="0"/>
    <x v="1"/>
    <m/>
    <m/>
    <s v="jametk1"/>
    <s v="clouzed1"/>
    <m/>
    <s v="M"/>
    <m/>
    <s v="?"/>
    <m/>
    <d v="2015-10-21T00:00:00"/>
    <x v="1"/>
    <m/>
  </r>
  <r>
    <s v="F0098900"/>
    <s v="WILSON TOOL"/>
    <m/>
    <s v="Livr."/>
    <n v="2"/>
    <s v="OUTIL DE MARQUAGE"/>
    <m/>
    <d v="2015-09-21T00:00:00"/>
    <d v="2015-09-21T00:00:00"/>
    <n v="1"/>
    <m/>
    <m/>
    <n v="0"/>
    <n v="1"/>
    <n v="1"/>
    <n v="622.6"/>
    <n v="622.6"/>
    <n v="1"/>
    <d v="2015-09-21T00:00:00"/>
    <s v="R1268801"/>
    <m/>
    <d v="2015-09-21T00:00:00"/>
    <d v="2015-09-08T00:00:00"/>
    <d v="2015-09-30T00:00:00"/>
    <n v="1297846"/>
    <s v="?"/>
    <m/>
    <m/>
    <m/>
    <n v="622.6"/>
    <m/>
    <m/>
    <m/>
    <m/>
    <m/>
    <x v="1"/>
    <n v="0"/>
    <x v="1"/>
    <m/>
    <m/>
    <s v="jametk1"/>
    <s v="clouzed1"/>
    <m/>
    <s v="M"/>
    <m/>
    <s v="?"/>
    <m/>
    <d v="2015-10-21T00:00:00"/>
    <x v="1"/>
    <m/>
  </r>
  <r>
    <s v="F0038591"/>
    <s v="CONDI ATLANTIQUE"/>
    <m/>
    <s v="Livr."/>
    <n v="2"/>
    <s v="CAISSES WRAP ERJ"/>
    <m/>
    <d v="2015-09-08T00:00:00"/>
    <d v="2015-12-31T00:00:00"/>
    <n v="1"/>
    <m/>
    <m/>
    <n v="0"/>
    <n v="108"/>
    <n v="8"/>
    <n v="653.6"/>
    <n v="653.6"/>
    <n v="8"/>
    <d v="2015-09-08T00:00:00"/>
    <s v="R1262316"/>
    <m/>
    <d v="2015-08-31T00:00:00"/>
    <d v="2015-05-13T00:00:00"/>
    <d v="2015-05-18T00:00:00"/>
    <s v="AR"/>
    <s v="?"/>
    <m/>
    <m/>
    <m/>
    <n v="81.7"/>
    <m/>
    <m/>
    <m/>
    <m/>
    <m/>
    <x v="7"/>
    <n v="0"/>
    <x v="0"/>
    <m/>
    <m/>
    <s v="amrim1"/>
    <s v="jametk1"/>
    <m/>
    <s v="M"/>
    <m/>
    <s v="?"/>
    <m/>
    <d v="2015-10-08T00:00:00"/>
    <x v="1"/>
    <m/>
  </r>
  <r>
    <s v="f0021455"/>
    <s v="APORE"/>
    <m/>
    <s v="Livr."/>
    <n v="1"/>
    <s v="CHARIOT MONTE"/>
    <m/>
    <d v="2015-09-15T00:00:00"/>
    <d v="2015-09-14T00:00:00"/>
    <n v="1"/>
    <m/>
    <m/>
    <n v="0"/>
    <n v="1"/>
    <n v="1"/>
    <n v="689"/>
    <n v="689"/>
    <n v="1"/>
    <d v="2015-09-15T00:00:00"/>
    <s v="R1265396"/>
    <m/>
    <d v="2015-09-14T00:00:00"/>
    <d v="2015-07-27T00:00:00"/>
    <d v="2015-09-02T00:00:00"/>
    <s v="AR"/>
    <s v="?"/>
    <m/>
    <m/>
    <s v="UN"/>
    <n v="689"/>
    <m/>
    <m/>
    <m/>
    <s v="NI1449AC"/>
    <m/>
    <x v="8"/>
    <n v="0"/>
    <x v="1"/>
    <m/>
    <m/>
    <m/>
    <s v="clouzed1"/>
    <m/>
    <s v="M"/>
    <m/>
    <s v="?"/>
    <m/>
    <d v="2015-10-15T00:00:00"/>
    <x v="1"/>
    <m/>
  </r>
  <r>
    <s v="F0095730"/>
    <s v="TRUMPF"/>
    <m/>
    <s v="Livr."/>
    <n v="1"/>
    <s v="regul intervention"/>
    <m/>
    <d v="2015-09-24T00:00:00"/>
    <d v="2015-09-30T00:00:00"/>
    <n v="1"/>
    <m/>
    <m/>
    <n v="0"/>
    <n v="1"/>
    <n v="1"/>
    <n v="702.25"/>
    <n v="702.25"/>
    <n v="1"/>
    <d v="2015-09-24T00:00:00"/>
    <s v="R1270526"/>
    <m/>
    <d v="2015-09-30T00:00:00"/>
    <d v="2015-09-24T00:00:00"/>
    <d v="2015-09-30T00:00:00"/>
    <m/>
    <s v="?"/>
    <m/>
    <m/>
    <m/>
    <n v="702.25"/>
    <m/>
    <m/>
    <m/>
    <m/>
    <m/>
    <x v="6"/>
    <n v="0"/>
    <x v="1"/>
    <m/>
    <m/>
    <m/>
    <s v="jametk1"/>
    <m/>
    <s v="M"/>
    <m/>
    <s v="?"/>
    <m/>
    <d v="2015-10-24T00:00:00"/>
    <x v="1"/>
    <m/>
  </r>
  <r>
    <s v="F0080962"/>
    <s v="WNT FRANCE"/>
    <m/>
    <s v="Livr."/>
    <n v="1"/>
    <s v="OUTIL DE TOURNAGE"/>
    <m/>
    <d v="2015-09-21T00:00:00"/>
    <d v="2015-09-28T00:00:00"/>
    <n v="1"/>
    <m/>
    <m/>
    <n v="0"/>
    <n v="4"/>
    <n v="4"/>
    <n v="722.27200000000005"/>
    <n v="722.27200000000005"/>
    <n v="4"/>
    <d v="2015-09-21T00:00:00"/>
    <s v="R1268587"/>
    <m/>
    <d v="2015-09-28T00:00:00"/>
    <d v="2015-09-04T00:00:00"/>
    <d v="2015-09-21T00:00:00"/>
    <n v="14013854"/>
    <s v="?"/>
    <m/>
    <m/>
    <m/>
    <n v="225.71"/>
    <m/>
    <m/>
    <m/>
    <m/>
    <m/>
    <x v="1"/>
    <n v="0"/>
    <x v="1"/>
    <m/>
    <m/>
    <m/>
    <s v="clouzed1"/>
    <m/>
    <s v="M"/>
    <m/>
    <s v="?"/>
    <m/>
    <d v="2015-10-21T00:00:00"/>
    <x v="1"/>
    <m/>
  </r>
  <r>
    <s v="F0081395"/>
    <s v="SMURFIT POITOU CARTONS"/>
    <s v="X3PFDIVB"/>
    <s v="Livr."/>
    <n v="7"/>
    <s v="BM22 CODE 65218"/>
    <m/>
    <d v="2015-09-30T00:00:00"/>
    <d v="2015-12-31T00:00:00"/>
    <n v="1"/>
    <m/>
    <m/>
    <n v="0"/>
    <n v="6272"/>
    <n v="784"/>
    <n v="729.12"/>
    <n v="729.12"/>
    <n v="784"/>
    <d v="2015-09-30T00:00:00"/>
    <s v="R1273111"/>
    <m/>
    <d v="2015-12-31T00:00:00"/>
    <d v="2015-06-08T00:00:00"/>
    <d v="2013-12-31T00:00:00"/>
    <s v="AR"/>
    <s v="?"/>
    <m/>
    <m/>
    <s v="UN"/>
    <n v="0.93"/>
    <m/>
    <m/>
    <m/>
    <m/>
    <m/>
    <x v="7"/>
    <n v="0"/>
    <x v="0"/>
    <m/>
    <m/>
    <s v="amrim1"/>
    <s v="jametk1"/>
    <m/>
    <s v="M"/>
    <m/>
    <s v="?"/>
    <m/>
    <d v="2015-10-30T00:00:00"/>
    <x v="1"/>
    <m/>
  </r>
  <r>
    <s v="F0081395"/>
    <s v="SMURFIT POITOU CARTONS"/>
    <s v="X3PFDIVB"/>
    <s v="Livr."/>
    <n v="20"/>
    <s v="PALETTE PLOTS65224"/>
    <m/>
    <d v="2015-09-28T00:00:00"/>
    <d v="2015-12-31T00:00:00"/>
    <n v="1"/>
    <m/>
    <m/>
    <n v="0"/>
    <n v="1160"/>
    <n v="80"/>
    <n v="736"/>
    <n v="736"/>
    <n v="80"/>
    <d v="2015-09-28T00:00:00"/>
    <s v="R1271952"/>
    <m/>
    <d v="2015-12-31T00:00:00"/>
    <d v="2015-06-08T00:00:00"/>
    <d v="2013-12-31T00:00:00"/>
    <s v="AR"/>
    <s v="?"/>
    <m/>
    <m/>
    <s v="UN"/>
    <n v="9.1999999999999993"/>
    <m/>
    <m/>
    <m/>
    <m/>
    <m/>
    <x v="7"/>
    <n v="0"/>
    <x v="0"/>
    <m/>
    <m/>
    <s v="amrim1"/>
    <s v="jametk1"/>
    <m/>
    <s v="M"/>
    <m/>
    <s v="?"/>
    <m/>
    <d v="2015-10-28T00:00:00"/>
    <x v="1"/>
    <m/>
  </r>
  <r>
    <s v="F0081395"/>
    <s v="SMURFIT POITOU CARTONS"/>
    <s v="X3PFDIVB"/>
    <s v="Livr."/>
    <n v="20"/>
    <s v="PALETTE PLOTS65224"/>
    <m/>
    <d v="2015-09-30T00:00:00"/>
    <d v="2015-12-31T00:00:00"/>
    <n v="1"/>
    <m/>
    <m/>
    <n v="0"/>
    <n v="1160"/>
    <n v="80"/>
    <n v="736"/>
    <n v="736"/>
    <n v="80"/>
    <d v="2015-09-30T00:00:00"/>
    <s v="R1273102"/>
    <m/>
    <d v="2015-12-31T00:00:00"/>
    <d v="2015-06-08T00:00:00"/>
    <d v="2013-12-31T00:00:00"/>
    <s v="AR"/>
    <s v="?"/>
    <m/>
    <m/>
    <s v="UN"/>
    <n v="9.1999999999999993"/>
    <m/>
    <m/>
    <m/>
    <m/>
    <m/>
    <x v="7"/>
    <n v="0"/>
    <x v="0"/>
    <m/>
    <m/>
    <s v="amrim1"/>
    <s v="jametk1"/>
    <m/>
    <s v="M"/>
    <m/>
    <s v="?"/>
    <m/>
    <d v="2015-10-30T00:00:00"/>
    <x v="1"/>
    <m/>
  </r>
  <r>
    <s v="F0073057"/>
    <s v="TRESCAL"/>
    <m/>
    <s v="Livr."/>
    <n v="1"/>
    <s v="VERIF BAG01"/>
    <m/>
    <d v="2015-09-17T00:00:00"/>
    <d v="2015-09-15T00:00:00"/>
    <n v="1"/>
    <m/>
    <m/>
    <n v="0"/>
    <n v="71"/>
    <n v="71"/>
    <n v="749.05"/>
    <n v="749.05"/>
    <n v="71"/>
    <d v="2015-09-17T00:00:00"/>
    <s v="R1267139"/>
    <m/>
    <d v="2015-09-15T00:00:00"/>
    <d v="2015-09-16T00:00:00"/>
    <d v="2015-09-15T00:00:00"/>
    <m/>
    <s v="?"/>
    <m/>
    <m/>
    <m/>
    <n v="10.55"/>
    <m/>
    <m/>
    <m/>
    <m/>
    <m/>
    <x v="6"/>
    <n v="0"/>
    <x v="1"/>
    <m/>
    <m/>
    <m/>
    <s v="clerjem1"/>
    <m/>
    <s v="M"/>
    <m/>
    <s v="?"/>
    <m/>
    <d v="2015-10-17T00:00:00"/>
    <x v="1"/>
    <m/>
  </r>
  <r>
    <s v="f0021455"/>
    <s v="APORE"/>
    <m/>
    <s v="Livr."/>
    <n v="3"/>
    <s v="CHARIOT NC"/>
    <m/>
    <d v="2015-09-15T00:00:00"/>
    <d v="2015-09-14T00:00:00"/>
    <n v="1"/>
    <m/>
    <m/>
    <n v="0"/>
    <n v="1"/>
    <n v="1"/>
    <n v="772"/>
    <n v="772"/>
    <n v="1"/>
    <d v="2015-09-15T00:00:00"/>
    <s v="R1265396"/>
    <m/>
    <d v="2015-09-14T00:00:00"/>
    <d v="2015-07-27T00:00:00"/>
    <d v="2015-09-01T00:00:00"/>
    <s v="AR"/>
    <s v="?"/>
    <m/>
    <m/>
    <s v="UN"/>
    <n v="772"/>
    <m/>
    <m/>
    <m/>
    <s v="NI1449AC"/>
    <m/>
    <x v="8"/>
    <n v="0"/>
    <x v="1"/>
    <m/>
    <m/>
    <m/>
    <s v="clouzed1"/>
    <m/>
    <s v="M"/>
    <m/>
    <s v="?"/>
    <m/>
    <d v="2015-10-15T00:00:00"/>
    <x v="1"/>
    <m/>
  </r>
  <r>
    <s v="F0081395"/>
    <s v="SMURFIT POITOU CARTONS"/>
    <s v="X3PFDIVB"/>
    <s v="Livr."/>
    <n v="24"/>
    <s v="DD70 12 CODE 65054"/>
    <m/>
    <d v="2015-09-28T00:00:00"/>
    <d v="2015-12-31T00:00:00"/>
    <n v="1"/>
    <m/>
    <m/>
    <n v="0"/>
    <n v="600"/>
    <n v="110"/>
    <n v="819.5"/>
    <n v="819.5"/>
    <n v="110"/>
    <d v="2015-09-28T00:00:00"/>
    <s v="R1271961"/>
    <m/>
    <d v="2015-12-31T00:00:00"/>
    <d v="2015-06-08T00:00:00"/>
    <d v="2013-12-31T00:00:00"/>
    <s v="AR"/>
    <s v="?"/>
    <m/>
    <m/>
    <s v="UN"/>
    <n v="7.45"/>
    <m/>
    <m/>
    <m/>
    <m/>
    <m/>
    <x v="7"/>
    <n v="0"/>
    <x v="0"/>
    <m/>
    <m/>
    <s v="amrim1"/>
    <s v="jametk1"/>
    <m/>
    <s v="M"/>
    <m/>
    <s v="?"/>
    <m/>
    <d v="2015-10-28T00:00:00"/>
    <x v="1"/>
    <m/>
  </r>
  <r>
    <s v="F0073057"/>
    <s v="TRESCAL"/>
    <m/>
    <s v="Livr."/>
    <n v="5"/>
    <s v="VERIF TFS01"/>
    <m/>
    <d v="2015-09-17T00:00:00"/>
    <d v="2015-09-15T00:00:00"/>
    <n v="1"/>
    <m/>
    <m/>
    <n v="0"/>
    <n v="113"/>
    <n v="113"/>
    <n v="824.9"/>
    <n v="824.9"/>
    <n v="113"/>
    <d v="2015-09-17T00:00:00"/>
    <s v="R1267139"/>
    <m/>
    <d v="2015-09-15T00:00:00"/>
    <d v="2015-09-16T00:00:00"/>
    <d v="2015-09-15T00:00:00"/>
    <m/>
    <s v="?"/>
    <m/>
    <m/>
    <m/>
    <n v="7.3"/>
    <m/>
    <m/>
    <m/>
    <m/>
    <m/>
    <x v="6"/>
    <n v="0"/>
    <x v="1"/>
    <m/>
    <m/>
    <m/>
    <s v="clerjem1"/>
    <m/>
    <s v="M"/>
    <m/>
    <s v="?"/>
    <m/>
    <d v="2015-10-17T00:00:00"/>
    <x v="1"/>
    <m/>
  </r>
  <r>
    <s v="F0081395"/>
    <s v="SMURFIT POITOU CARTONS"/>
    <s v="X3PFDIVB"/>
    <s v="Livr."/>
    <n v="19"/>
    <s v="DD70 11 CODE 65048"/>
    <m/>
    <d v="2015-09-30T00:00:00"/>
    <d v="2015-12-31T00:00:00"/>
    <n v="1"/>
    <m/>
    <m/>
    <n v="0"/>
    <n v="1200"/>
    <n v="203"/>
    <n v="852.6"/>
    <n v="852.6"/>
    <n v="203"/>
    <d v="2015-09-30T00:00:00"/>
    <s v="R1273487"/>
    <m/>
    <d v="2015-12-31T00:00:00"/>
    <d v="2015-06-08T00:00:00"/>
    <d v="2013-12-31T00:00:00"/>
    <s v="AR"/>
    <s v="?"/>
    <m/>
    <m/>
    <s v="UN"/>
    <n v="4.2"/>
    <m/>
    <m/>
    <m/>
    <m/>
    <m/>
    <x v="7"/>
    <n v="0"/>
    <x v="0"/>
    <m/>
    <m/>
    <s v="amrim1"/>
    <s v="jametk1"/>
    <m/>
    <s v="M"/>
    <m/>
    <s v="?"/>
    <m/>
    <d v="2015-10-30T00:00:00"/>
    <x v="1"/>
    <m/>
  </r>
  <r>
    <s v="f0074892"/>
    <s v="MOTUL"/>
    <m/>
    <s v="Livr."/>
    <n v="1"/>
    <s v="SAFCO KLEEN 92"/>
    <m/>
    <d v="2015-09-25T00:00:00"/>
    <d v="2016-03-04T00:00:00"/>
    <n v="1"/>
    <m/>
    <m/>
    <n v="0"/>
    <n v="800"/>
    <n v="200"/>
    <n v="854"/>
    <n v="854"/>
    <n v="200"/>
    <d v="2015-09-25T00:00:00"/>
    <s v="R1271075"/>
    <m/>
    <d v="2016-03-04T00:00:00"/>
    <d v="2015-08-20T00:00:00"/>
    <d v="2016-03-04T00:00:00"/>
    <s v="ar 31.08.15"/>
    <s v="?"/>
    <m/>
    <m/>
    <m/>
    <n v="4.2699999999999996"/>
    <m/>
    <m/>
    <m/>
    <m/>
    <m/>
    <x v="2"/>
    <n v="0"/>
    <x v="1"/>
    <m/>
    <m/>
    <m/>
    <s v="clerjem1"/>
    <m/>
    <s v="M"/>
    <m/>
    <s v="?"/>
    <m/>
    <d v="2015-10-25T00:00:00"/>
    <x v="1"/>
    <m/>
  </r>
  <r>
    <s v="f0074892"/>
    <s v="MOTUL"/>
    <m/>
    <s v="Livr."/>
    <n v="1"/>
    <s v="SAFCO KLEEN 92"/>
    <m/>
    <d v="2015-09-01T00:00:00"/>
    <d v="2016-03-04T00:00:00"/>
    <n v="1"/>
    <m/>
    <m/>
    <n v="0"/>
    <n v="800"/>
    <n v="200"/>
    <n v="854"/>
    <n v="854"/>
    <n v="200"/>
    <d v="2015-09-01T00:00:00"/>
    <s v="R1258999"/>
    <m/>
    <d v="2016-03-04T00:00:00"/>
    <d v="2015-08-20T00:00:00"/>
    <d v="2016-03-04T00:00:00"/>
    <s v="ar 31.08.15"/>
    <s v="?"/>
    <m/>
    <m/>
    <m/>
    <n v="4.2699999999999996"/>
    <m/>
    <m/>
    <m/>
    <m/>
    <m/>
    <x v="2"/>
    <n v="0"/>
    <x v="1"/>
    <m/>
    <m/>
    <m/>
    <s v="clerjem1"/>
    <m/>
    <s v="M"/>
    <m/>
    <s v="?"/>
    <m/>
    <d v="2015-10-01T00:00:00"/>
    <x v="1"/>
    <m/>
  </r>
  <r>
    <s v="F0038591"/>
    <s v="CONDI ATLANTIQUE"/>
    <m/>
    <s v="Livr."/>
    <n v="1"/>
    <s v="CAISSE WRAP"/>
    <m/>
    <d v="2015-09-25T00:00:00"/>
    <d v="2015-09-30T00:00:00"/>
    <n v="1"/>
    <m/>
    <m/>
    <n v="0"/>
    <n v="48"/>
    <n v="24"/>
    <n v="907.2"/>
    <n v="907.2"/>
    <n v="24"/>
    <d v="2015-09-25T00:00:00"/>
    <s v="R1270965"/>
    <m/>
    <d v="2015-09-30T00:00:00"/>
    <d v="2015-06-29T00:00:00"/>
    <d v="2015-07-06T00:00:00"/>
    <m/>
    <s v="?"/>
    <m/>
    <m/>
    <m/>
    <n v="37.799999999999997"/>
    <m/>
    <m/>
    <m/>
    <m/>
    <m/>
    <x v="7"/>
    <n v="0"/>
    <x v="0"/>
    <m/>
    <m/>
    <s v="amrim1"/>
    <s v="jametk1"/>
    <m/>
    <s v="M"/>
    <m/>
    <s v="?"/>
    <m/>
    <d v="2015-10-25T00:00:00"/>
    <x v="1"/>
    <m/>
  </r>
  <r>
    <s v="F0038591"/>
    <s v="CONDI ATLANTIQUE"/>
    <m/>
    <s v="Livr."/>
    <n v="1"/>
    <s v="CAISSE WRAP"/>
    <m/>
    <d v="2015-09-02T00:00:00"/>
    <d v="2015-12-31T00:00:00"/>
    <n v="1"/>
    <m/>
    <m/>
    <n v="0"/>
    <n v="72"/>
    <n v="24"/>
    <n v="916.8"/>
    <n v="916.8"/>
    <n v="24"/>
    <d v="2015-09-02T00:00:00"/>
    <s v="R1259489"/>
    <m/>
    <d v="2015-08-31T00:00:00"/>
    <d v="2015-05-13T00:00:00"/>
    <d v="2015-05-18T00:00:00"/>
    <s v="AR"/>
    <s v="?"/>
    <m/>
    <m/>
    <m/>
    <n v="38.200000000000003"/>
    <m/>
    <m/>
    <m/>
    <m/>
    <m/>
    <x v="7"/>
    <n v="0"/>
    <x v="0"/>
    <m/>
    <m/>
    <s v="amrim1"/>
    <s v="jametk1"/>
    <m/>
    <s v="M"/>
    <m/>
    <s v="?"/>
    <m/>
    <d v="2015-10-02T00:00:00"/>
    <x v="1"/>
    <m/>
  </r>
  <r>
    <s v="F0038591"/>
    <s v="CONDI ATLANTIQUE"/>
    <m/>
    <s v="Livr."/>
    <n v="1"/>
    <s v="CAISSES WRAP CL300"/>
    <m/>
    <d v="2015-09-23T00:00:00"/>
    <d v="2015-12-31T00:00:00"/>
    <n v="1"/>
    <m/>
    <m/>
    <n v="0"/>
    <n v="72"/>
    <n v="12"/>
    <n v="918"/>
    <n v="918"/>
    <n v="12"/>
    <d v="2015-09-23T00:00:00"/>
    <s v="R1269771"/>
    <m/>
    <d v="2015-12-31T00:00:00"/>
    <d v="2015-08-24T00:00:00"/>
    <d v="2015-09-01T00:00:00"/>
    <s v="AR"/>
    <s v="?"/>
    <m/>
    <m/>
    <m/>
    <n v="76.5"/>
    <m/>
    <m/>
    <m/>
    <m/>
    <m/>
    <x v="7"/>
    <n v="0"/>
    <x v="0"/>
    <m/>
    <m/>
    <s v="amrim1"/>
    <s v="jametk1"/>
    <m/>
    <s v="M"/>
    <m/>
    <s v="?"/>
    <m/>
    <d v="2015-10-23T00:00:00"/>
    <x v="1"/>
    <m/>
  </r>
  <r>
    <s v="F0038591"/>
    <s v="CONDI ATLANTIQUE"/>
    <m/>
    <s v="Livr."/>
    <n v="3"/>
    <s v="CAISSES WRAP CL300"/>
    <m/>
    <d v="2015-09-09T00:00:00"/>
    <d v="2015-08-31T00:00:00"/>
    <n v="1"/>
    <m/>
    <m/>
    <n v="0"/>
    <n v="72"/>
    <n v="12"/>
    <n v="918"/>
    <n v="918"/>
    <n v="12"/>
    <d v="2015-09-09T00:00:00"/>
    <s v="R1262899"/>
    <m/>
    <d v="2015-08-31T00:00:00"/>
    <d v="2015-05-13T00:00:00"/>
    <d v="2015-05-18T00:00:00"/>
    <s v="AR"/>
    <s v="?"/>
    <m/>
    <m/>
    <m/>
    <n v="76.5"/>
    <m/>
    <m/>
    <m/>
    <m/>
    <m/>
    <x v="7"/>
    <n v="0"/>
    <x v="0"/>
    <m/>
    <m/>
    <s v="amrim1"/>
    <s v="jametk1"/>
    <m/>
    <s v="M"/>
    <m/>
    <s v="?"/>
    <m/>
    <d v="2015-10-09T00:00:00"/>
    <x v="1"/>
    <m/>
  </r>
  <r>
    <s v="F0081395"/>
    <s v="SMURFIT POITOU CARTONS"/>
    <s v="X3PFDIVB"/>
    <s v="Livr."/>
    <n v="16"/>
    <s v="DD70 5 CODE 65050"/>
    <m/>
    <d v="2015-09-30T00:00:00"/>
    <d v="2015-12-31T00:00:00"/>
    <n v="1"/>
    <m/>
    <m/>
    <n v="0"/>
    <n v="1500"/>
    <n v="310"/>
    <n v="930"/>
    <n v="930"/>
    <n v="310"/>
    <d v="2015-09-30T00:00:00"/>
    <s v="R1273496"/>
    <m/>
    <d v="2015-12-31T00:00:00"/>
    <d v="2015-06-08T00:00:00"/>
    <d v="2013-12-31T00:00:00"/>
    <s v="AR"/>
    <s v="?"/>
    <m/>
    <m/>
    <s v="UN"/>
    <n v="3"/>
    <m/>
    <m/>
    <m/>
    <m/>
    <m/>
    <x v="7"/>
    <n v="0"/>
    <x v="0"/>
    <m/>
    <m/>
    <s v="amrim1"/>
    <s v="jametk1"/>
    <m/>
    <s v="M"/>
    <m/>
    <s v="?"/>
    <m/>
    <d v="2015-10-30T00:00:00"/>
    <x v="1"/>
    <m/>
  </r>
  <r>
    <s v="F0038591"/>
    <s v="CONDI ATLANTIQUE"/>
    <m/>
    <s v="Livr."/>
    <n v="2"/>
    <s v="CAISSES WRAP ERJ"/>
    <m/>
    <d v="2015-09-22T00:00:00"/>
    <d v="2015-12-31T00:00:00"/>
    <n v="1"/>
    <m/>
    <m/>
    <n v="0"/>
    <n v="108"/>
    <n v="12"/>
    <n v="980.4"/>
    <n v="980.4"/>
    <n v="12"/>
    <d v="2015-09-22T00:00:00"/>
    <s v="R1269044"/>
    <m/>
    <d v="2015-08-31T00:00:00"/>
    <d v="2015-05-13T00:00:00"/>
    <d v="2015-05-18T00:00:00"/>
    <s v="AR"/>
    <s v="?"/>
    <m/>
    <m/>
    <m/>
    <n v="81.7"/>
    <m/>
    <m/>
    <m/>
    <m/>
    <m/>
    <x v="7"/>
    <n v="0"/>
    <x v="0"/>
    <m/>
    <m/>
    <s v="amrim1"/>
    <s v="jametk1"/>
    <m/>
    <s v="M"/>
    <m/>
    <s v="?"/>
    <m/>
    <d v="2015-10-22T00:00:00"/>
    <x v="1"/>
    <m/>
  </r>
  <r>
    <s v="F0038591"/>
    <s v="CONDI ATLANTIQUE"/>
    <m/>
    <s v="Livr."/>
    <n v="2"/>
    <s v="CAISSES WRAP ERJ"/>
    <m/>
    <d v="2015-09-01T00:00:00"/>
    <d v="2015-12-31T00:00:00"/>
    <n v="1"/>
    <m/>
    <m/>
    <n v="0"/>
    <n v="108"/>
    <n v="12"/>
    <n v="980.4"/>
    <n v="980.4"/>
    <n v="12"/>
    <d v="2015-09-01T00:00:00"/>
    <s v="R1258927"/>
    <m/>
    <d v="2015-08-31T00:00:00"/>
    <d v="2015-05-13T00:00:00"/>
    <d v="2015-05-18T00:00:00"/>
    <s v="AR"/>
    <s v="?"/>
    <m/>
    <m/>
    <m/>
    <n v="81.7"/>
    <m/>
    <m/>
    <m/>
    <m/>
    <m/>
    <x v="7"/>
    <n v="0"/>
    <x v="0"/>
    <m/>
    <m/>
    <s v="amrim1"/>
    <s v="jametk1"/>
    <m/>
    <s v="M"/>
    <m/>
    <s v="?"/>
    <m/>
    <d v="2015-10-01T00:00:00"/>
    <x v="1"/>
    <m/>
  </r>
  <r>
    <s v="F0081395"/>
    <s v="SMURFIT POITOU CARTONS"/>
    <s v="X3PFDIVB"/>
    <s v="Livr."/>
    <n v="9"/>
    <s v="DD70 REF 13 65052"/>
    <m/>
    <d v="2015-09-30T00:00:00"/>
    <d v="2015-12-31T00:00:00"/>
    <n v="1"/>
    <m/>
    <m/>
    <n v="0"/>
    <n v="900"/>
    <n v="106"/>
    <n v="996.4"/>
    <n v="996.4"/>
    <n v="106"/>
    <d v="2015-09-30T00:00:00"/>
    <s v="R1273114"/>
    <m/>
    <d v="2015-12-31T00:00:00"/>
    <d v="2015-06-08T00:00:00"/>
    <d v="2013-12-31T00:00:00"/>
    <s v="AR"/>
    <s v="?"/>
    <m/>
    <m/>
    <s v="UN"/>
    <n v="9.4"/>
    <m/>
    <m/>
    <m/>
    <m/>
    <m/>
    <x v="7"/>
    <n v="0"/>
    <x v="0"/>
    <m/>
    <m/>
    <s v="amrim1"/>
    <s v="jametk1"/>
    <m/>
    <s v="M"/>
    <m/>
    <s v="?"/>
    <m/>
    <d v="2015-10-30T00:00:00"/>
    <x v="1"/>
    <m/>
  </r>
  <r>
    <s v="F0081395"/>
    <s v="SMURFIT POITOU CARTONS"/>
    <s v="X3PFDIVB"/>
    <s v="Livr."/>
    <n v="4"/>
    <s v="KORRVU 2NKOR02"/>
    <m/>
    <d v="2015-09-28T00:00:00"/>
    <d v="2015-12-31T00:00:00"/>
    <n v="1"/>
    <m/>
    <m/>
    <n v="0"/>
    <n v="15120"/>
    <n v="1620"/>
    <n v="1296"/>
    <n v="1296"/>
    <n v="1620"/>
    <d v="2015-09-28T00:00:00"/>
    <s v="R1271948"/>
    <m/>
    <d v="2015-12-31T00:00:00"/>
    <d v="2015-06-08T00:00:00"/>
    <d v="2013-12-31T00:00:00"/>
    <s v="AR"/>
    <s v="?"/>
    <m/>
    <m/>
    <s v="UN"/>
    <n v="0.8"/>
    <m/>
    <m/>
    <m/>
    <m/>
    <m/>
    <x v="7"/>
    <n v="0"/>
    <x v="0"/>
    <m/>
    <m/>
    <s v="amrim1"/>
    <s v="jametk1"/>
    <m/>
    <s v="M"/>
    <m/>
    <s v="?"/>
    <m/>
    <d v="2015-10-28T00:00:00"/>
    <x v="1"/>
    <m/>
  </r>
  <r>
    <s v="f0050062"/>
    <s v="FTI"/>
    <m/>
    <s v="Livr."/>
    <n v="1"/>
    <s v="Remise en état"/>
    <m/>
    <d v="2015-09-25T00:00:00"/>
    <d v="2015-09-21T00:00:00"/>
    <n v="1"/>
    <m/>
    <m/>
    <n v="0"/>
    <n v="1"/>
    <n v="1"/>
    <n v="1368.75"/>
    <n v="1368.75"/>
    <n v="1"/>
    <d v="2015-09-25T00:00:00"/>
    <s v="R1270924"/>
    <m/>
    <d v="2015-09-21T00:00:00"/>
    <d v="2015-07-29T00:00:00"/>
    <d v="2015-07-20T00:00:00"/>
    <s v="C514853"/>
    <s v="?"/>
    <m/>
    <m/>
    <m/>
    <n v="1368.75"/>
    <m/>
    <m/>
    <m/>
    <m/>
    <m/>
    <x v="6"/>
    <n v="0"/>
    <x v="1"/>
    <m/>
    <m/>
    <m/>
    <s v="clouzed1"/>
    <m/>
    <s v="M"/>
    <m/>
    <s v="?"/>
    <m/>
    <d v="2015-10-25T00:00:00"/>
    <x v="1"/>
    <m/>
  </r>
  <r>
    <s v="F0093556"/>
    <s v="TALLINEAU"/>
    <m/>
    <s v="Livr."/>
    <n v="1"/>
    <s v="ROULEAUX"/>
    <m/>
    <d v="2015-09-11T00:00:00"/>
    <d v="2015-08-31T00:00:00"/>
    <n v="1"/>
    <m/>
    <m/>
    <n v="0"/>
    <n v="280"/>
    <n v="40"/>
    <n v="1580"/>
    <n v="1580"/>
    <n v="40"/>
    <d v="2015-09-11T00:00:00"/>
    <s v="R1264190"/>
    <m/>
    <d v="2015-08-31T00:00:00"/>
    <d v="2015-06-11T00:00:00"/>
    <d v="2015-06-22T00:00:00"/>
    <m/>
    <s v="?"/>
    <m/>
    <m/>
    <m/>
    <n v="39.5"/>
    <m/>
    <m/>
    <m/>
    <m/>
    <m/>
    <x v="7"/>
    <n v="0"/>
    <x v="0"/>
    <m/>
    <m/>
    <s v="jametk1"/>
    <s v="jametk1"/>
    <m/>
    <s v="M"/>
    <m/>
    <s v="?"/>
    <m/>
    <d v="2015-10-11T00:00:00"/>
    <x v="1"/>
    <m/>
  </r>
  <r>
    <s v="F0090957"/>
    <s v="SMW-AUTOBLOK"/>
    <m/>
    <s v="Livr."/>
    <n v="1"/>
    <s v="JEU DE 3 SEMELLES"/>
    <m/>
    <d v="2015-09-17T00:00:00"/>
    <d v="2015-09-18T00:00:00"/>
    <n v="1"/>
    <m/>
    <m/>
    <n v="0"/>
    <n v="12"/>
    <n v="12"/>
    <n v="1792.8"/>
    <n v="1792.8"/>
    <n v="12"/>
    <d v="2015-09-17T00:00:00"/>
    <s v="R1267020"/>
    <m/>
    <d v="2015-09-18T00:00:00"/>
    <d v="2015-09-08T00:00:00"/>
    <d v="2015-09-18T00:00:00"/>
    <s v="AR"/>
    <s v="?"/>
    <m/>
    <m/>
    <m/>
    <n v="166"/>
    <m/>
    <m/>
    <m/>
    <m/>
    <m/>
    <x v="1"/>
    <n v="0"/>
    <x v="1"/>
    <m/>
    <m/>
    <m/>
    <s v="clouzed1"/>
    <m/>
    <s v="M"/>
    <m/>
    <s v="?"/>
    <m/>
    <d v="2015-10-17T00:00:00"/>
    <x v="1"/>
    <m/>
  </r>
  <r>
    <s v="F0073057"/>
    <s v="TRESCAL"/>
    <m/>
    <s v="Livr."/>
    <n v="1"/>
    <s v="VERIF TLD01"/>
    <m/>
    <d v="2015-09-30T00:00:00"/>
    <d v="2015-09-30T00:00:00"/>
    <n v="1"/>
    <m/>
    <m/>
    <n v="0"/>
    <n v="126"/>
    <n v="126"/>
    <n v="2041.2"/>
    <n v="2041.2"/>
    <n v="126"/>
    <d v="2015-09-30T00:00:00"/>
    <s v="R1272963"/>
    <m/>
    <d v="2015-09-30T00:00:00"/>
    <d v="2015-09-30T00:00:00"/>
    <d v="2015-09-30T00:00:00"/>
    <m/>
    <s v="?"/>
    <m/>
    <m/>
    <m/>
    <n v="16.2"/>
    <m/>
    <m/>
    <m/>
    <m/>
    <m/>
    <x v="6"/>
    <n v="0"/>
    <x v="1"/>
    <m/>
    <m/>
    <m/>
    <s v="clerjem1"/>
    <m/>
    <s v="M"/>
    <m/>
    <s v="?"/>
    <m/>
    <d v="2015-10-30T00:00:00"/>
    <x v="1"/>
    <m/>
  </r>
  <r>
    <s v="F0036681"/>
    <s v="COLD JET EUROPE"/>
    <m/>
    <s v="Livr."/>
    <n v="1"/>
    <s v="SYSTEME EBAVURAGE"/>
    <m/>
    <d v="2015-09-09T00:00:00"/>
    <d v="2015-08-31T00:00:00"/>
    <n v="1"/>
    <m/>
    <m/>
    <n v="0"/>
    <n v="1"/>
    <n v="1"/>
    <n v="3900"/>
    <n v="3900"/>
    <n v="1"/>
    <d v="2015-09-09T00:00:00"/>
    <s v="R1262748"/>
    <m/>
    <d v="2015-08-31T00:00:00"/>
    <d v="2015-08-18T00:00:00"/>
    <d v="2015-08-31T00:00:00"/>
    <m/>
    <s v="?"/>
    <m/>
    <m/>
    <m/>
    <n v="3900"/>
    <m/>
    <m/>
    <m/>
    <s v="NI1709AA"/>
    <m/>
    <x v="8"/>
    <n v="0"/>
    <x v="1"/>
    <m/>
    <m/>
    <m/>
    <m/>
    <m/>
    <s v="M"/>
    <m/>
    <s v="?"/>
    <m/>
    <d v="2015-10-09T00:00:00"/>
    <x v="1"/>
    <m/>
  </r>
  <r>
    <s v="F0021097"/>
    <s v="ALTRAN AEROSPACE &amp; DEFENSE"/>
    <m/>
    <s v="Livr."/>
    <n v="1"/>
    <s v="PRESTATION"/>
    <m/>
    <d v="2015-09-28T00:00:00"/>
    <d v="2015-09-30T00:00:00"/>
    <n v="1"/>
    <m/>
    <m/>
    <n v="0"/>
    <n v="22"/>
    <n v="16"/>
    <n v="6240"/>
    <n v="6240"/>
    <n v="16"/>
    <d v="2015-09-28T00:00:00"/>
    <s v="R1271629"/>
    <m/>
    <d v="2015-09-30T00:00:00"/>
    <d v="2015-08-28T00:00:00"/>
    <d v="2015-06-01T00:00:00"/>
    <m/>
    <s v="?"/>
    <m/>
    <m/>
    <m/>
    <n v="390"/>
    <m/>
    <m/>
    <m/>
    <m/>
    <m/>
    <x v="16"/>
    <n v="0"/>
    <x v="0"/>
    <m/>
    <m/>
    <m/>
    <s v="boyers1"/>
    <m/>
    <s v="M"/>
    <m/>
    <s v="?"/>
    <m/>
    <d v="2015-10-28T00:00:00"/>
    <x v="1"/>
    <m/>
  </r>
  <r>
    <s v="F0021097"/>
    <s v="ALTRAN AEROSPACE &amp; DEFENSE"/>
    <m/>
    <s v="OA"/>
    <n v="1"/>
    <s v="PRESTATION OCT"/>
    <m/>
    <d v="2015-10-31T00:00:00"/>
    <d v="2015-10-31T00:00:00"/>
    <n v="1"/>
    <m/>
    <m/>
    <n v="0"/>
    <n v="22"/>
    <n v="22"/>
    <n v="8580"/>
    <n v="8580"/>
    <n v="0"/>
    <s v="?"/>
    <m/>
    <m/>
    <s v="?"/>
    <d v="2015-09-29T00:00:00"/>
    <d v="2015-06-01T00:00:00"/>
    <s v="PRESTA LOGISTIC"/>
    <s v="?"/>
    <m/>
    <m/>
    <m/>
    <n v="390"/>
    <m/>
    <m/>
    <m/>
    <m/>
    <m/>
    <x v="16"/>
    <n v="0"/>
    <x v="0"/>
    <m/>
    <m/>
    <m/>
    <s v="boyers1"/>
    <m/>
    <s v="M"/>
    <m/>
    <d v="2015-10-31T00:00:00"/>
    <m/>
    <m/>
    <x v="1"/>
    <m/>
  </r>
  <r>
    <s v="f0021097"/>
    <s v="ALTRAN AEROSPACE &amp; DEFENSE"/>
    <m/>
    <s v="Livr."/>
    <n v="1"/>
    <s v="PRESTATION"/>
    <m/>
    <d v="2015-09-29T00:00:00"/>
    <d v="2015-10-31T00:00:00"/>
    <n v="1"/>
    <m/>
    <m/>
    <n v="0"/>
    <n v="81"/>
    <n v="22"/>
    <n v="12540"/>
    <n v="12540"/>
    <n v="22"/>
    <d v="2015-09-29T00:00:00"/>
    <s v="R1272579"/>
    <m/>
    <d v="2015-09-30T00:00:00"/>
    <d v="2015-07-23T00:00:00"/>
    <d v="2014-09-01T00:00:00"/>
    <s v="PRESTA GARIGN"/>
    <s v="?"/>
    <m/>
    <m/>
    <m/>
    <n v="570"/>
    <m/>
    <m/>
    <m/>
    <m/>
    <m/>
    <x v="16"/>
    <n v="0"/>
    <x v="1"/>
    <m/>
    <m/>
    <m/>
    <s v="boyers1"/>
    <m/>
    <s v="M"/>
    <m/>
    <s v="?"/>
    <m/>
    <d v="2015-10-29T00:00:00"/>
    <x v="1"/>
    <m/>
  </r>
  <r>
    <s v="F0090957"/>
    <s v="SMW-AUTOBLOK"/>
    <m/>
    <s v="Livr."/>
    <n v="1"/>
    <s v="JEU DE 3 SEMELLES"/>
    <m/>
    <d v="2015-10-01T00:00:00"/>
    <d v="2015-09-18T00:00:00"/>
    <n v="1"/>
    <m/>
    <m/>
    <n v="0"/>
    <n v="12"/>
    <n v="-1"/>
    <n v="-149.4"/>
    <n v="-149.4"/>
    <n v="-1"/>
    <d v="2015-10-01T00:00:00"/>
    <s v="ECHANCE"/>
    <m/>
    <d v="2015-09-18T00:00:00"/>
    <d v="2015-09-08T00:00:00"/>
    <d v="2015-09-18T00:00:00"/>
    <s v="AR"/>
    <s v="?"/>
    <m/>
    <m/>
    <m/>
    <n v="166"/>
    <m/>
    <m/>
    <m/>
    <m/>
    <m/>
    <x v="1"/>
    <n v="0"/>
    <x v="1"/>
    <m/>
    <m/>
    <m/>
    <s v="clouzed1"/>
    <m/>
    <s v="M"/>
    <m/>
    <s v="?"/>
    <m/>
    <d v="2015-10-31T00:00:00"/>
    <x v="2"/>
    <m/>
  </r>
  <r>
    <s v="F0082248"/>
    <s v="PRECITOOL - OUTIMAT"/>
    <m/>
    <s v="Livr."/>
    <n v="1"/>
    <s v="PLAQUETTE"/>
    <m/>
    <d v="2015-10-12T00:00:00"/>
    <d v="2015-10-19T00:00:00"/>
    <n v="1"/>
    <m/>
    <m/>
    <n v="0"/>
    <n v="10"/>
    <n v="-5"/>
    <n v="-87.38"/>
    <n v="-87.38"/>
    <n v="-5"/>
    <d v="2015-10-12T00:00:00"/>
    <n v="15101052"/>
    <m/>
    <d v="2015-10-19T00:00:00"/>
    <d v="2015-10-07T00:00:00"/>
    <d v="2015-10-19T00:00:00"/>
    <n v="15100874"/>
    <s v="?"/>
    <m/>
    <m/>
    <m/>
    <n v="20.56"/>
    <m/>
    <m/>
    <m/>
    <m/>
    <m/>
    <x v="2"/>
    <n v="0"/>
    <x v="1"/>
    <m/>
    <m/>
    <m/>
    <s v="clouzed1"/>
    <m/>
    <s v="M"/>
    <m/>
    <s v="?"/>
    <m/>
    <d v="2015-11-11T00:00:00"/>
    <x v="2"/>
    <m/>
  </r>
  <r>
    <s v="F0047990"/>
    <s v="OREFI OREXAD"/>
    <s v="X3PFDIVB"/>
    <s v="Livr."/>
    <n v="2"/>
    <s v="CHAUSSURES ABEBA"/>
    <m/>
    <d v="2015-10-22T00:00:00"/>
    <d v="2015-10-26T00:00:00"/>
    <n v="1"/>
    <m/>
    <m/>
    <n v="0"/>
    <n v="1"/>
    <n v="-1"/>
    <n v="-75.91"/>
    <n v="-75.91"/>
    <n v="-1"/>
    <d v="2015-10-22T00:00:00"/>
    <s v="NEE656"/>
    <m/>
    <d v="2015-10-26T00:00:00"/>
    <d v="2015-10-06T00:00:00"/>
    <d v="2015-10-20T00:00:00"/>
    <s v="7616198/1"/>
    <s v="?"/>
    <m/>
    <m/>
    <m/>
    <n v="75.91"/>
    <m/>
    <m/>
    <m/>
    <m/>
    <m/>
    <x v="12"/>
    <n v="0"/>
    <x v="1"/>
    <m/>
    <m/>
    <s v="amrim1"/>
    <s v="clouzed1"/>
    <m/>
    <s v="M"/>
    <m/>
    <s v="?"/>
    <m/>
    <d v="2015-11-21T00:00:00"/>
    <x v="2"/>
    <m/>
  </r>
  <r>
    <s v="F0090010"/>
    <s v="SECOF"/>
    <m/>
    <s v="Livr."/>
    <n v="1"/>
    <s v="CLASSEUR BLANC"/>
    <m/>
    <d v="2015-10-22T00:00:00"/>
    <d v="2015-10-12T00:00:00"/>
    <n v="1"/>
    <m/>
    <m/>
    <n v="0"/>
    <n v="30"/>
    <n v="-30"/>
    <n v="-67.8"/>
    <n v="-67.8"/>
    <n v="-30"/>
    <d v="2015-10-22T00:00:00"/>
    <n v="157847"/>
    <m/>
    <d v="2015-10-12T00:00:00"/>
    <d v="2015-09-14T00:00:00"/>
    <d v="2015-10-12T00:00:00"/>
    <s v="AR"/>
    <s v="?"/>
    <m/>
    <m/>
    <s v="UN"/>
    <n v="2.2599999999999998"/>
    <m/>
    <m/>
    <m/>
    <m/>
    <m/>
    <x v="10"/>
    <n v="0"/>
    <x v="1"/>
    <m/>
    <m/>
    <m/>
    <s v="clouzed1"/>
    <m/>
    <s v="M"/>
    <m/>
    <s v="?"/>
    <m/>
    <d v="2015-11-21T00:00:00"/>
    <x v="2"/>
    <m/>
  </r>
  <r>
    <s v="F0069250"/>
    <s v="MANUTAN"/>
    <m/>
    <s v="Livr."/>
    <n v="3"/>
    <s v="COUTEAU MULTI"/>
    <m/>
    <d v="2015-10-06T00:00:00"/>
    <d v="2015-10-06T00:00:00"/>
    <n v="1"/>
    <m/>
    <m/>
    <n v="0"/>
    <n v="1"/>
    <n v="1"/>
    <n v="4.085"/>
    <n v="4.085"/>
    <n v="1"/>
    <d v="2015-10-06T00:00:00"/>
    <s v="R1276018"/>
    <m/>
    <d v="2015-10-06T00:00:00"/>
    <d v="2015-09-28T00:00:00"/>
    <d v="2015-10-05T00:00:00"/>
    <n v="193876"/>
    <s v="?"/>
    <m/>
    <m/>
    <s v="UN"/>
    <n v="4.75"/>
    <m/>
    <m/>
    <m/>
    <m/>
    <m/>
    <x v="1"/>
    <n v="0"/>
    <x v="1"/>
    <m/>
    <m/>
    <m/>
    <s v="clerjem1"/>
    <m/>
    <s v="M"/>
    <m/>
    <s v="?"/>
    <m/>
    <d v="2015-11-05T00:00:00"/>
    <x v="2"/>
    <m/>
  </r>
  <r>
    <s v="F0047990"/>
    <s v="OREFI OREXAD"/>
    <s v="X3PFDIVB"/>
    <s v="Livr."/>
    <n v="3"/>
    <s v="DOUILLE 1/2 6 PANS"/>
    <m/>
    <d v="2015-10-07T00:00:00"/>
    <d v="2015-10-23T00:00:00"/>
    <n v="1"/>
    <m/>
    <m/>
    <n v="0"/>
    <n v="5"/>
    <n v="2"/>
    <n v="4.88"/>
    <n v="4.88"/>
    <n v="2"/>
    <d v="2015-10-07T00:00:00"/>
    <s v="R1277085"/>
    <m/>
    <d v="2015-10-23T00:00:00"/>
    <d v="2015-10-06T00:00:00"/>
    <d v="2015-10-23T00:00:00"/>
    <s v="7614546/1"/>
    <s v="?"/>
    <m/>
    <m/>
    <m/>
    <n v="2.44"/>
    <m/>
    <m/>
    <m/>
    <m/>
    <m/>
    <x v="1"/>
    <n v="0"/>
    <x v="1"/>
    <m/>
    <m/>
    <s v="amrim1"/>
    <s v="clouzed1"/>
    <m/>
    <s v="M"/>
    <m/>
    <s v="?"/>
    <m/>
    <d v="2015-11-06T00:00:00"/>
    <x v="2"/>
    <m/>
  </r>
  <r>
    <s v="f0090810"/>
    <s v="SIFOM"/>
    <m/>
    <s v="Livr."/>
    <n v="18"/>
    <s v="FRAISE Ø4 90°"/>
    <m/>
    <d v="2015-10-21T00:00:00"/>
    <d v="2015-10-23T00:00:00"/>
    <n v="1"/>
    <m/>
    <m/>
    <n v="0"/>
    <n v="1"/>
    <n v="1"/>
    <n v="6.39"/>
    <n v="6.39"/>
    <n v="1"/>
    <d v="2015-10-21T00:00:00"/>
    <s v="R1282853"/>
    <m/>
    <d v="2015-10-23T00:00:00"/>
    <d v="2015-10-07T00:00:00"/>
    <d v="2015-10-23T00:00:00"/>
    <n v="83895"/>
    <s v="?"/>
    <m/>
    <m/>
    <m/>
    <n v="7.1"/>
    <m/>
    <m/>
    <m/>
    <m/>
    <m/>
    <x v="2"/>
    <n v="0"/>
    <x v="1"/>
    <m/>
    <m/>
    <m/>
    <s v="clouzed1"/>
    <m/>
    <s v="M"/>
    <m/>
    <s v="?"/>
    <m/>
    <d v="2015-11-20T00:00:00"/>
    <x v="2"/>
    <m/>
  </r>
  <r>
    <s v="f0090810"/>
    <s v="SIFOM"/>
    <m/>
    <s v="Livr."/>
    <n v="1"/>
    <s v="FORET Ø1.30"/>
    <m/>
    <d v="2015-10-21T00:00:00"/>
    <d v="2015-10-23T00:00:00"/>
    <n v="1"/>
    <m/>
    <m/>
    <n v="0"/>
    <n v="1"/>
    <n v="1"/>
    <n v="6.8"/>
    <n v="6.8"/>
    <n v="1"/>
    <d v="2015-10-21T00:00:00"/>
    <s v="R1282853"/>
    <m/>
    <d v="2015-10-23T00:00:00"/>
    <d v="2015-10-07T00:00:00"/>
    <d v="2015-10-23T00:00:00"/>
    <n v="83895"/>
    <s v="?"/>
    <m/>
    <m/>
    <m/>
    <n v="8.5"/>
    <m/>
    <m/>
    <m/>
    <m/>
    <m/>
    <x v="2"/>
    <n v="0"/>
    <x v="1"/>
    <m/>
    <m/>
    <m/>
    <s v="clouzed1"/>
    <m/>
    <s v="M"/>
    <m/>
    <s v="?"/>
    <m/>
    <d v="2015-11-20T00:00:00"/>
    <x v="2"/>
    <m/>
  </r>
  <r>
    <s v="F0047990"/>
    <s v="OREFI OREXAD"/>
    <s v="X3PFDIVB"/>
    <s v="Livr."/>
    <n v="3"/>
    <s v="DOUILLE 1/2 6 PANS"/>
    <m/>
    <d v="2015-10-19T00:00:00"/>
    <d v="2015-10-23T00:00:00"/>
    <n v="1"/>
    <m/>
    <m/>
    <n v="0"/>
    <n v="5"/>
    <n v="3"/>
    <n v="7.32"/>
    <n v="7.32"/>
    <n v="3"/>
    <d v="2015-10-19T00:00:00"/>
    <s v="R1282006"/>
    <m/>
    <d v="2015-10-23T00:00:00"/>
    <d v="2015-10-06T00:00:00"/>
    <d v="2015-10-23T00:00:00"/>
    <s v="7614546/1"/>
    <s v="?"/>
    <m/>
    <m/>
    <m/>
    <n v="2.44"/>
    <m/>
    <m/>
    <m/>
    <m/>
    <m/>
    <x v="1"/>
    <n v="0"/>
    <x v="1"/>
    <m/>
    <m/>
    <s v="amrim1"/>
    <s v="clouzed1"/>
    <m/>
    <s v="M"/>
    <m/>
    <s v="?"/>
    <m/>
    <d v="2015-11-18T00:00:00"/>
    <x v="2"/>
    <m/>
  </r>
  <r>
    <s v="F0048745"/>
    <s v="FORM-EDIT"/>
    <m/>
    <s v="Livr."/>
    <n v="16"/>
    <s v="LOT ETIQUETTES"/>
    <m/>
    <d v="2015-10-08T00:00:00"/>
    <d v="2015-10-05T00:00:00"/>
    <n v="1"/>
    <m/>
    <m/>
    <n v="0"/>
    <n v="1"/>
    <n v="1"/>
    <n v="8"/>
    <n v="8"/>
    <n v="1"/>
    <d v="2015-10-08T00:00:00"/>
    <s v="R1277448"/>
    <m/>
    <d v="2015-10-05T00:00:00"/>
    <d v="2015-09-24T00:00:00"/>
    <d v="2015-10-05T00:00:00"/>
    <m/>
    <s v="?"/>
    <m/>
    <m/>
    <m/>
    <n v="8"/>
    <m/>
    <m/>
    <m/>
    <m/>
    <m/>
    <x v="7"/>
    <n v="0"/>
    <x v="0"/>
    <m/>
    <m/>
    <m/>
    <s v="clouzed1"/>
    <m/>
    <s v="M"/>
    <m/>
    <s v="?"/>
    <m/>
    <d v="2015-11-07T00:00:00"/>
    <x v="2"/>
    <m/>
  </r>
  <r>
    <s v="F0069248"/>
    <s v="MMS MAGNETIQUE MARQUAGE SYST"/>
    <m/>
    <s v="Livr."/>
    <n v="2"/>
    <s v="PORT ET EMBALLAGE"/>
    <m/>
    <d v="2015-10-01T00:00:00"/>
    <d v="2015-10-05T00:00:00"/>
    <n v="1"/>
    <m/>
    <m/>
    <n v="0"/>
    <n v="1"/>
    <n v="1"/>
    <n v="8"/>
    <n v="8"/>
    <n v="1"/>
    <d v="2015-10-01T00:00:00"/>
    <s v="R1274218"/>
    <m/>
    <d v="2015-10-05T00:00:00"/>
    <d v="2015-09-28T00:00:00"/>
    <d v="2015-10-05T00:00:00"/>
    <s v="BL999568"/>
    <s v="?"/>
    <m/>
    <m/>
    <s v="UN"/>
    <n v="8"/>
    <m/>
    <m/>
    <m/>
    <m/>
    <m/>
    <x v="4"/>
    <n v="0"/>
    <x v="1"/>
    <m/>
    <m/>
    <m/>
    <s v="clouzed1"/>
    <m/>
    <s v="M"/>
    <m/>
    <s v="?"/>
    <m/>
    <d v="2015-10-31T00:00:00"/>
    <x v="2"/>
    <m/>
  </r>
  <r>
    <s v="f0090810"/>
    <s v="SIFOM"/>
    <m/>
    <s v="Livr."/>
    <n v="2"/>
    <s v="FORET Ø2.10"/>
    <m/>
    <d v="2015-10-21T00:00:00"/>
    <d v="2015-10-23T00:00:00"/>
    <n v="1"/>
    <m/>
    <m/>
    <n v="0"/>
    <n v="1"/>
    <n v="1"/>
    <n v="8.4"/>
    <n v="8.4"/>
    <n v="1"/>
    <d v="2015-10-21T00:00:00"/>
    <s v="R1282853"/>
    <m/>
    <d v="2015-10-23T00:00:00"/>
    <d v="2015-10-07T00:00:00"/>
    <d v="2015-10-23T00:00:00"/>
    <n v="83895"/>
    <s v="?"/>
    <m/>
    <m/>
    <m/>
    <n v="10.5"/>
    <m/>
    <m/>
    <m/>
    <m/>
    <m/>
    <x v="2"/>
    <n v="0"/>
    <x v="1"/>
    <m/>
    <m/>
    <m/>
    <s v="clouzed1"/>
    <m/>
    <s v="M"/>
    <m/>
    <s v="?"/>
    <m/>
    <d v="2015-11-20T00:00:00"/>
    <x v="2"/>
    <m/>
  </r>
  <r>
    <s v="F0082248"/>
    <s v="PRECITOOL - OUTIMAT"/>
    <m/>
    <s v="Livr."/>
    <n v="2"/>
    <s v="PORT"/>
    <m/>
    <d v="2015-10-09T00:00:00"/>
    <d v="2015-10-19T00:00:00"/>
    <n v="1"/>
    <m/>
    <m/>
    <n v="0"/>
    <n v="1"/>
    <n v="1"/>
    <n v="9"/>
    <n v="9"/>
    <n v="1"/>
    <d v="2015-10-09T00:00:00"/>
    <s v="R1277776"/>
    <m/>
    <d v="2015-10-19T00:00:00"/>
    <d v="2015-10-07T00:00:00"/>
    <d v="2015-10-19T00:00:00"/>
    <n v="15100874"/>
    <s v="?"/>
    <m/>
    <m/>
    <m/>
    <n v="9"/>
    <m/>
    <m/>
    <m/>
    <m/>
    <m/>
    <x v="2"/>
    <n v="0"/>
    <x v="1"/>
    <m/>
    <m/>
    <m/>
    <s v="clouzed1"/>
    <m/>
    <s v="M"/>
    <m/>
    <s v="?"/>
    <m/>
    <d v="2015-11-08T00:00:00"/>
    <x v="2"/>
    <m/>
  </r>
  <r>
    <s v="F0082248"/>
    <s v="PRECITOOL - OUTIMAT"/>
    <m/>
    <s v="Livr."/>
    <n v="9"/>
    <s v="PORT"/>
    <m/>
    <d v="2015-10-23T00:00:00"/>
    <d v="2015-10-19T00:00:00"/>
    <n v="1"/>
    <m/>
    <m/>
    <n v="0"/>
    <n v="1"/>
    <n v="1"/>
    <n v="9"/>
    <n v="9"/>
    <n v="1"/>
    <d v="2015-10-23T00:00:00"/>
    <s v="R1284116"/>
    <m/>
    <d v="2015-10-19T00:00:00"/>
    <d v="2015-10-06T00:00:00"/>
    <d v="2015-10-19T00:00:00"/>
    <n v="15100628"/>
    <s v="?"/>
    <m/>
    <m/>
    <m/>
    <n v="9"/>
    <m/>
    <m/>
    <m/>
    <m/>
    <m/>
    <x v="2"/>
    <n v="0"/>
    <x v="1"/>
    <m/>
    <m/>
    <m/>
    <s v="clouzed1"/>
    <m/>
    <s v="M"/>
    <m/>
    <s v="?"/>
    <m/>
    <d v="2015-11-22T00:00:00"/>
    <x v="2"/>
    <m/>
  </r>
  <r>
    <s v="F0048745"/>
    <s v="FORM-EDIT"/>
    <m/>
    <s v="Livr."/>
    <n v="1"/>
    <s v="LOT ETIQUETTES"/>
    <m/>
    <d v="2015-10-08T00:00:00"/>
    <d v="2015-10-05T00:00:00"/>
    <n v="1"/>
    <m/>
    <m/>
    <n v="0"/>
    <n v="1"/>
    <n v="1"/>
    <n v="10"/>
    <n v="10"/>
    <n v="1"/>
    <d v="2015-10-08T00:00:00"/>
    <s v="R1277448"/>
    <m/>
    <d v="2015-10-05T00:00:00"/>
    <d v="2015-09-24T00:00:00"/>
    <d v="2015-10-05T00:00:00"/>
    <m/>
    <s v="?"/>
    <m/>
    <m/>
    <m/>
    <n v="10"/>
    <m/>
    <m/>
    <m/>
    <m/>
    <m/>
    <x v="7"/>
    <n v="0"/>
    <x v="0"/>
    <m/>
    <m/>
    <m/>
    <s v="clouzed1"/>
    <m/>
    <s v="M"/>
    <m/>
    <s v="?"/>
    <m/>
    <d v="2015-11-07T00:00:00"/>
    <x v="2"/>
    <m/>
  </r>
  <r>
    <s v="F0048745"/>
    <s v="FORM-EDIT"/>
    <m/>
    <s v="Livr."/>
    <n v="13"/>
    <s v="LOT ETIQUETTES"/>
    <m/>
    <d v="2015-10-08T00:00:00"/>
    <d v="2015-10-05T00:00:00"/>
    <n v="1"/>
    <m/>
    <m/>
    <n v="0"/>
    <n v="1"/>
    <n v="1"/>
    <n v="10"/>
    <n v="10"/>
    <n v="1"/>
    <d v="2015-10-08T00:00:00"/>
    <s v="R1277448"/>
    <m/>
    <d v="2015-10-05T00:00:00"/>
    <d v="2015-09-24T00:00:00"/>
    <d v="2015-10-05T00:00:00"/>
    <m/>
    <s v="?"/>
    <m/>
    <m/>
    <m/>
    <n v="10"/>
    <m/>
    <m/>
    <m/>
    <m/>
    <m/>
    <x v="7"/>
    <n v="0"/>
    <x v="0"/>
    <m/>
    <m/>
    <m/>
    <s v="clouzed1"/>
    <m/>
    <s v="M"/>
    <m/>
    <s v="?"/>
    <m/>
    <d v="2015-11-07T00:00:00"/>
    <x v="2"/>
    <m/>
  </r>
  <r>
    <s v="F0048745"/>
    <s v="FORM-EDIT"/>
    <m/>
    <s v="Livr."/>
    <n v="2"/>
    <s v="LOT ETIQUETTES"/>
    <m/>
    <d v="2015-10-08T00:00:00"/>
    <d v="2015-10-05T00:00:00"/>
    <n v="1"/>
    <m/>
    <m/>
    <n v="0"/>
    <n v="1"/>
    <n v="1"/>
    <n v="10"/>
    <n v="10"/>
    <n v="1"/>
    <d v="2015-10-08T00:00:00"/>
    <s v="R1277448"/>
    <m/>
    <d v="2015-10-05T00:00:00"/>
    <d v="2015-09-24T00:00:00"/>
    <d v="2015-10-05T00:00:00"/>
    <m/>
    <s v="?"/>
    <m/>
    <m/>
    <m/>
    <n v="10"/>
    <m/>
    <m/>
    <m/>
    <m/>
    <m/>
    <x v="7"/>
    <n v="0"/>
    <x v="0"/>
    <m/>
    <m/>
    <m/>
    <s v="clouzed1"/>
    <m/>
    <s v="M"/>
    <m/>
    <s v="?"/>
    <m/>
    <d v="2015-11-07T00:00:00"/>
    <x v="2"/>
    <m/>
  </r>
  <r>
    <s v="F0048745"/>
    <s v="FORM-EDIT"/>
    <m/>
    <s v="Livr."/>
    <n v="3"/>
    <s v="LOT ETIQUETTES"/>
    <m/>
    <d v="2015-10-08T00:00:00"/>
    <d v="2015-10-05T00:00:00"/>
    <n v="1"/>
    <m/>
    <m/>
    <n v="0"/>
    <n v="1"/>
    <n v="1"/>
    <n v="10"/>
    <n v="10"/>
    <n v="1"/>
    <d v="2015-10-08T00:00:00"/>
    <s v="R1277448"/>
    <m/>
    <d v="2015-10-05T00:00:00"/>
    <d v="2015-09-24T00:00:00"/>
    <d v="2015-10-05T00:00:00"/>
    <m/>
    <s v="?"/>
    <m/>
    <m/>
    <m/>
    <n v="10"/>
    <m/>
    <m/>
    <m/>
    <m/>
    <m/>
    <x v="7"/>
    <n v="0"/>
    <x v="0"/>
    <m/>
    <m/>
    <m/>
    <s v="clouzed1"/>
    <m/>
    <s v="M"/>
    <m/>
    <s v="?"/>
    <m/>
    <d v="2015-11-07T00:00:00"/>
    <x v="2"/>
    <m/>
  </r>
  <r>
    <s v="F0048745"/>
    <s v="FORM-EDIT"/>
    <m/>
    <s v="Livr."/>
    <n v="4"/>
    <s v="LOT ETIQUETTES"/>
    <m/>
    <d v="2015-10-08T00:00:00"/>
    <d v="2015-10-05T00:00:00"/>
    <n v="1"/>
    <m/>
    <m/>
    <n v="0"/>
    <n v="1"/>
    <n v="1"/>
    <n v="10"/>
    <n v="10"/>
    <n v="1"/>
    <d v="2015-10-08T00:00:00"/>
    <s v="R1277448"/>
    <m/>
    <d v="2015-10-05T00:00:00"/>
    <d v="2015-09-24T00:00:00"/>
    <d v="2015-10-05T00:00:00"/>
    <m/>
    <s v="?"/>
    <m/>
    <m/>
    <m/>
    <n v="10"/>
    <m/>
    <m/>
    <m/>
    <m/>
    <m/>
    <x v="7"/>
    <n v="0"/>
    <x v="0"/>
    <m/>
    <m/>
    <m/>
    <s v="clouzed1"/>
    <m/>
    <s v="M"/>
    <m/>
    <s v="?"/>
    <m/>
    <d v="2015-11-07T00:00:00"/>
    <x v="2"/>
    <m/>
  </r>
  <r>
    <s v="F0048745"/>
    <s v="FORM-EDIT"/>
    <m/>
    <s v="Livr."/>
    <n v="5"/>
    <s v="LOT ETIQUETTES"/>
    <m/>
    <d v="2015-10-08T00:00:00"/>
    <d v="2015-10-05T00:00:00"/>
    <n v="1"/>
    <m/>
    <m/>
    <n v="0"/>
    <n v="1"/>
    <n v="1"/>
    <n v="10"/>
    <n v="10"/>
    <n v="1"/>
    <d v="2015-10-08T00:00:00"/>
    <s v="R1277448"/>
    <m/>
    <d v="2015-10-05T00:00:00"/>
    <d v="2015-09-24T00:00:00"/>
    <d v="2015-10-05T00:00:00"/>
    <m/>
    <s v="?"/>
    <m/>
    <m/>
    <m/>
    <n v="10"/>
    <m/>
    <m/>
    <m/>
    <m/>
    <m/>
    <x v="7"/>
    <n v="0"/>
    <x v="0"/>
    <m/>
    <m/>
    <m/>
    <s v="clouzed1"/>
    <m/>
    <s v="M"/>
    <m/>
    <s v="?"/>
    <m/>
    <d v="2015-11-07T00:00:00"/>
    <x v="2"/>
    <m/>
  </r>
  <r>
    <s v="F0048745"/>
    <s v="FORM-EDIT"/>
    <m/>
    <s v="Livr."/>
    <n v="6"/>
    <s v="LOT ETIQUETTES"/>
    <m/>
    <d v="2015-10-08T00:00:00"/>
    <d v="2015-10-05T00:00:00"/>
    <n v="1"/>
    <m/>
    <m/>
    <n v="0"/>
    <n v="4"/>
    <n v="1"/>
    <n v="10"/>
    <n v="10"/>
    <n v="1"/>
    <d v="2015-10-08T00:00:00"/>
    <s v="R1277448"/>
    <m/>
    <d v="2015-10-05T00:00:00"/>
    <d v="2015-09-24T00:00:00"/>
    <d v="2015-10-05T00:00:00"/>
    <m/>
    <s v="?"/>
    <m/>
    <m/>
    <m/>
    <n v="10"/>
    <m/>
    <m/>
    <m/>
    <m/>
    <m/>
    <x v="7"/>
    <n v="0"/>
    <x v="0"/>
    <m/>
    <m/>
    <m/>
    <s v="clouzed1"/>
    <m/>
    <s v="M"/>
    <m/>
    <s v="?"/>
    <m/>
    <d v="2015-11-07T00:00:00"/>
    <x v="2"/>
    <m/>
  </r>
  <r>
    <s v="F0048745"/>
    <s v="FORM-EDIT"/>
    <m/>
    <s v="Livr."/>
    <n v="7"/>
    <s v="LOT ETIQUETTES"/>
    <m/>
    <d v="2015-10-08T00:00:00"/>
    <d v="2015-10-05T00:00:00"/>
    <n v="1"/>
    <m/>
    <m/>
    <n v="0"/>
    <n v="1"/>
    <n v="1"/>
    <n v="10"/>
    <n v="10"/>
    <n v="1"/>
    <d v="2015-10-08T00:00:00"/>
    <s v="R1277448"/>
    <m/>
    <d v="2015-10-05T00:00:00"/>
    <d v="2015-09-24T00:00:00"/>
    <d v="2015-10-05T00:00:00"/>
    <m/>
    <s v="?"/>
    <m/>
    <m/>
    <m/>
    <n v="10"/>
    <m/>
    <m/>
    <m/>
    <m/>
    <m/>
    <x v="7"/>
    <n v="0"/>
    <x v="0"/>
    <m/>
    <m/>
    <m/>
    <s v="clouzed1"/>
    <m/>
    <s v="M"/>
    <m/>
    <s v="?"/>
    <m/>
    <d v="2015-11-07T00:00:00"/>
    <x v="2"/>
    <m/>
  </r>
  <r>
    <s v="F0048745"/>
    <s v="FORM-EDIT"/>
    <m/>
    <s v="Livr."/>
    <n v="14"/>
    <s v="SACHE PLASTIQUE"/>
    <m/>
    <d v="2015-10-01T00:00:00"/>
    <d v="2015-10-05T00:00:00"/>
    <n v="1"/>
    <m/>
    <m/>
    <n v="0"/>
    <n v="10"/>
    <n v="10"/>
    <n v="11"/>
    <n v="11"/>
    <n v="10"/>
    <d v="2015-10-01T00:00:00"/>
    <s v="R1274085"/>
    <m/>
    <d v="2015-10-05T00:00:00"/>
    <d v="2015-09-24T00:00:00"/>
    <d v="2015-10-05T00:00:00"/>
    <m/>
    <s v="?"/>
    <m/>
    <m/>
    <m/>
    <n v="1.1000000000000001"/>
    <m/>
    <m/>
    <m/>
    <m/>
    <m/>
    <x v="7"/>
    <n v="0"/>
    <x v="0"/>
    <m/>
    <m/>
    <m/>
    <s v="clouzed1"/>
    <m/>
    <s v="M"/>
    <m/>
    <s v="?"/>
    <m/>
    <d v="2015-10-31T00:00:00"/>
    <x v="2"/>
    <m/>
  </r>
  <r>
    <s v="F0048745"/>
    <s v="FORM-EDIT"/>
    <m/>
    <s v="Livr."/>
    <n v="15"/>
    <s v="SACHE PLASTIQUE"/>
    <m/>
    <d v="2015-10-01T00:00:00"/>
    <d v="2015-10-05T00:00:00"/>
    <n v="1"/>
    <m/>
    <m/>
    <n v="0"/>
    <n v="10"/>
    <n v="10"/>
    <n v="13"/>
    <n v="13"/>
    <n v="10"/>
    <d v="2015-10-01T00:00:00"/>
    <s v="R1274085"/>
    <m/>
    <d v="2015-10-05T00:00:00"/>
    <d v="2015-09-24T00:00:00"/>
    <d v="2015-10-05T00:00:00"/>
    <m/>
    <s v="?"/>
    <m/>
    <m/>
    <m/>
    <n v="1.3"/>
    <m/>
    <m/>
    <m/>
    <m/>
    <m/>
    <x v="7"/>
    <n v="0"/>
    <x v="0"/>
    <m/>
    <m/>
    <m/>
    <s v="clouzed1"/>
    <m/>
    <s v="M"/>
    <m/>
    <s v="?"/>
    <m/>
    <d v="2015-10-31T00:00:00"/>
    <x v="2"/>
    <m/>
  </r>
  <r>
    <s v="F0069250"/>
    <s v="MANUTAN"/>
    <m/>
    <s v="Livr."/>
    <n v="4"/>
    <s v="COUTEAU MULTI"/>
    <m/>
    <d v="2015-10-06T00:00:00"/>
    <d v="2015-10-06T00:00:00"/>
    <n v="1"/>
    <m/>
    <m/>
    <n v="0"/>
    <n v="1"/>
    <n v="1"/>
    <n v="13.545"/>
    <n v="13.545"/>
    <n v="1"/>
    <d v="2015-10-06T00:00:00"/>
    <s v="R1276018"/>
    <m/>
    <d v="2015-10-06T00:00:00"/>
    <d v="2015-09-28T00:00:00"/>
    <d v="2015-10-05T00:00:00"/>
    <n v="193876"/>
    <s v="?"/>
    <m/>
    <m/>
    <s v="UN"/>
    <n v="15.75"/>
    <m/>
    <m/>
    <m/>
    <m/>
    <m/>
    <x v="1"/>
    <n v="0"/>
    <x v="1"/>
    <m/>
    <m/>
    <m/>
    <s v="clerjem1"/>
    <m/>
    <s v="M"/>
    <m/>
    <s v="?"/>
    <m/>
    <d v="2015-11-05T00:00:00"/>
    <x v="2"/>
    <m/>
  </r>
  <r>
    <s v="F0036303"/>
    <s v="CENPAC"/>
    <m/>
    <s v="Livr."/>
    <n v="3"/>
    <s v="port"/>
    <m/>
    <d v="2015-10-20T00:00:00"/>
    <d v="2015-10-12T00:00:00"/>
    <n v="1"/>
    <m/>
    <m/>
    <n v="0"/>
    <n v="1"/>
    <n v="1"/>
    <n v="14.9"/>
    <n v="14.9"/>
    <n v="1"/>
    <d v="2015-10-20T00:00:00"/>
    <s v="R1282551"/>
    <m/>
    <d v="2015-10-12T00:00:00"/>
    <d v="2015-10-05T00:00:00"/>
    <d v="2015-10-12T00:00:00"/>
    <m/>
    <s v="?"/>
    <m/>
    <m/>
    <m/>
    <n v="14.9"/>
    <m/>
    <m/>
    <m/>
    <m/>
    <m/>
    <x v="4"/>
    <n v="0"/>
    <x v="0"/>
    <m/>
    <m/>
    <m/>
    <s v="jametk1"/>
    <m/>
    <s v="M"/>
    <m/>
    <s v="?"/>
    <m/>
    <d v="2015-11-19T00:00:00"/>
    <x v="2"/>
    <m/>
  </r>
  <r>
    <s v="f0090810"/>
    <s v="SIFOM"/>
    <m/>
    <s v="Livr."/>
    <n v="8"/>
    <s v="FRAISE Ø3"/>
    <m/>
    <d v="2015-10-21T00:00:00"/>
    <d v="2015-10-23T00:00:00"/>
    <n v="1"/>
    <m/>
    <m/>
    <n v="0"/>
    <n v="1"/>
    <n v="1"/>
    <n v="15"/>
    <n v="15"/>
    <n v="1"/>
    <d v="2015-10-21T00:00:00"/>
    <s v="R1282853"/>
    <m/>
    <d v="2015-10-23T00:00:00"/>
    <d v="2015-10-07T00:00:00"/>
    <d v="2015-10-23T00:00:00"/>
    <n v="83895"/>
    <s v="?"/>
    <m/>
    <m/>
    <m/>
    <n v="15"/>
    <m/>
    <m/>
    <m/>
    <m/>
    <m/>
    <x v="2"/>
    <n v="0"/>
    <x v="1"/>
    <m/>
    <m/>
    <m/>
    <s v="clouzed1"/>
    <m/>
    <s v="M"/>
    <m/>
    <s v="?"/>
    <m/>
    <d v="2015-11-20T00:00:00"/>
    <x v="2"/>
    <m/>
  </r>
  <r>
    <s v="f0090810"/>
    <s v="SIFOM"/>
    <m/>
    <s v="Livr."/>
    <n v="3"/>
    <s v="FORET Ø4.40"/>
    <m/>
    <d v="2015-10-21T00:00:00"/>
    <d v="2015-10-23T00:00:00"/>
    <n v="1"/>
    <m/>
    <m/>
    <n v="0"/>
    <n v="1"/>
    <n v="1"/>
    <n v="15.68"/>
    <n v="15.68"/>
    <n v="1"/>
    <d v="2015-10-21T00:00:00"/>
    <s v="R1282853"/>
    <m/>
    <d v="2015-10-23T00:00:00"/>
    <d v="2015-10-07T00:00:00"/>
    <d v="2015-10-23T00:00:00"/>
    <n v="83895"/>
    <s v="?"/>
    <m/>
    <m/>
    <m/>
    <n v="19.600000000000001"/>
    <m/>
    <m/>
    <m/>
    <m/>
    <m/>
    <x v="2"/>
    <n v="0"/>
    <x v="1"/>
    <m/>
    <m/>
    <m/>
    <s v="clouzed1"/>
    <m/>
    <s v="M"/>
    <m/>
    <s v="?"/>
    <m/>
    <d v="2015-11-20T00:00:00"/>
    <x v="2"/>
    <m/>
  </r>
  <r>
    <s v="F0048745"/>
    <s v="FORM-EDIT"/>
    <m/>
    <s v="Livr."/>
    <n v="1"/>
    <s v="LOT ETIQUETTES"/>
    <m/>
    <d v="2015-10-14T00:00:00"/>
    <d v="2015-10-19T00:00:00"/>
    <n v="1"/>
    <m/>
    <m/>
    <n v="0"/>
    <n v="1"/>
    <n v="1"/>
    <n v="16"/>
    <n v="16"/>
    <n v="1"/>
    <d v="2015-10-14T00:00:00"/>
    <s v="R1280134"/>
    <m/>
    <d v="2015-10-19T00:00:00"/>
    <d v="2015-10-12T00:00:00"/>
    <d v="2015-10-19T00:00:00"/>
    <d v="2015-10-13T00:00:00"/>
    <s v="?"/>
    <m/>
    <m/>
    <m/>
    <n v="16"/>
    <m/>
    <m/>
    <m/>
    <m/>
    <m/>
    <x v="7"/>
    <n v="0"/>
    <x v="0"/>
    <m/>
    <m/>
    <m/>
    <s v="clouzed1"/>
    <m/>
    <s v="M"/>
    <m/>
    <s v="?"/>
    <m/>
    <d v="2015-11-13T00:00:00"/>
    <x v="2"/>
    <m/>
  </r>
  <r>
    <s v="F0048745"/>
    <s v="FORM-EDIT"/>
    <m/>
    <s v="Livr."/>
    <n v="17"/>
    <s v="REPIQ SUR DEMANDE"/>
    <m/>
    <d v="2015-10-08T00:00:00"/>
    <d v="2015-10-05T00:00:00"/>
    <n v="1"/>
    <m/>
    <m/>
    <n v="0"/>
    <n v="1"/>
    <n v="1"/>
    <n v="16"/>
    <n v="16"/>
    <n v="1"/>
    <d v="2015-10-08T00:00:00"/>
    <s v="R1277448"/>
    <m/>
    <d v="2015-10-05T00:00:00"/>
    <d v="2015-09-24T00:00:00"/>
    <d v="2015-10-05T00:00:00"/>
    <m/>
    <s v="?"/>
    <m/>
    <m/>
    <m/>
    <n v="16"/>
    <m/>
    <m/>
    <m/>
    <m/>
    <m/>
    <x v="7"/>
    <n v="0"/>
    <x v="0"/>
    <m/>
    <m/>
    <m/>
    <s v="clouzed1"/>
    <m/>
    <s v="M"/>
    <m/>
    <s v="?"/>
    <m/>
    <d v="2015-11-07T00:00:00"/>
    <x v="2"/>
    <m/>
  </r>
  <r>
    <s v="F0069250"/>
    <s v="MANUTAN"/>
    <m/>
    <s v="Livr."/>
    <n v="2"/>
    <s v="RECHARGE PAPIER"/>
    <m/>
    <d v="2015-10-07T00:00:00"/>
    <d v="2015-10-06T00:00:00"/>
    <n v="1"/>
    <m/>
    <m/>
    <n v="0"/>
    <n v="1"/>
    <n v="1"/>
    <n v="16.34"/>
    <n v="16.34"/>
    <n v="1"/>
    <d v="2015-10-07T00:00:00"/>
    <s v="R1276717"/>
    <m/>
    <d v="2015-10-06T00:00:00"/>
    <d v="2015-09-28T00:00:00"/>
    <d v="2015-10-05T00:00:00"/>
    <n v="193876"/>
    <s v="?"/>
    <m/>
    <m/>
    <s v="UN"/>
    <n v="19"/>
    <m/>
    <m/>
    <m/>
    <m/>
    <m/>
    <x v="10"/>
    <n v="0"/>
    <x v="1"/>
    <m/>
    <m/>
    <m/>
    <s v="clerjem1"/>
    <m/>
    <s v="M"/>
    <m/>
    <s v="?"/>
    <m/>
    <d v="2015-11-06T00:00:00"/>
    <x v="2"/>
    <m/>
  </r>
  <r>
    <s v="F0031804"/>
    <s v="LE CALIBRE"/>
    <m/>
    <s v="Livr."/>
    <n v="14"/>
    <s v="Frais de port"/>
    <m/>
    <d v="2015-10-28T00:00:00"/>
    <d v="2015-09-08T00:00:00"/>
    <n v="1"/>
    <m/>
    <m/>
    <n v="0"/>
    <n v="1"/>
    <n v="1"/>
    <n v="17"/>
    <n v="17"/>
    <n v="1"/>
    <d v="2015-10-28T00:00:00"/>
    <s v="R1286242"/>
    <m/>
    <d v="2015-09-08T00:00:00"/>
    <d v="2015-06-08T00:00:00"/>
    <d v="2015-09-04T00:00:00"/>
    <n v="184495"/>
    <s v="?"/>
    <m/>
    <m/>
    <s v="UN"/>
    <n v="17"/>
    <m/>
    <m/>
    <m/>
    <m/>
    <m/>
    <x v="1"/>
    <n v="0"/>
    <x v="1"/>
    <m/>
    <m/>
    <s v="amrim1"/>
    <s v="clerjem1"/>
    <m/>
    <s v="M"/>
    <m/>
    <s v="?"/>
    <s v="Frais de port"/>
    <d v="2015-11-27T00:00:00"/>
    <x v="2"/>
    <m/>
  </r>
  <r>
    <s v="F0090010"/>
    <s v="SECOF"/>
    <m/>
    <s v="Livr."/>
    <n v="2"/>
    <s v="TETE DE COUPE"/>
    <m/>
    <d v="2015-10-07T00:00:00"/>
    <d v="2015-10-12T00:00:00"/>
    <n v="1"/>
    <m/>
    <m/>
    <n v="0"/>
    <n v="2"/>
    <n v="2"/>
    <n v="19.98"/>
    <n v="19.98"/>
    <n v="2"/>
    <d v="2015-10-07T00:00:00"/>
    <s v="R1276787"/>
    <m/>
    <d v="2015-10-12T00:00:00"/>
    <d v="2015-09-14T00:00:00"/>
    <d v="2015-10-12T00:00:00"/>
    <s v="AR"/>
    <s v="?"/>
    <m/>
    <m/>
    <s v="UN"/>
    <n v="9.99"/>
    <m/>
    <m/>
    <m/>
    <m/>
    <m/>
    <x v="10"/>
    <n v="0"/>
    <x v="1"/>
    <m/>
    <m/>
    <m/>
    <s v="clouzed1"/>
    <m/>
    <s v="M"/>
    <m/>
    <s v="?"/>
    <m/>
    <d v="2015-11-06T00:00:00"/>
    <x v="2"/>
    <m/>
  </r>
  <r>
    <s v="f0090810"/>
    <s v="SIFOM"/>
    <m/>
    <s v="Livr."/>
    <n v="10"/>
    <s v="FRAISE Ø2"/>
    <m/>
    <d v="2015-10-21T00:00:00"/>
    <d v="2015-10-23T00:00:00"/>
    <n v="1"/>
    <m/>
    <m/>
    <n v="0"/>
    <n v="1"/>
    <n v="1"/>
    <n v="22.61"/>
    <n v="22.61"/>
    <n v="1"/>
    <d v="2015-10-21T00:00:00"/>
    <s v="R1282853"/>
    <m/>
    <d v="2015-10-23T00:00:00"/>
    <d v="2015-10-07T00:00:00"/>
    <d v="2015-10-23T00:00:00"/>
    <n v="83895"/>
    <s v="?"/>
    <m/>
    <m/>
    <m/>
    <n v="26.6"/>
    <m/>
    <m/>
    <m/>
    <m/>
    <m/>
    <x v="2"/>
    <n v="0"/>
    <x v="1"/>
    <m/>
    <m/>
    <m/>
    <s v="clouzed1"/>
    <m/>
    <s v="M"/>
    <m/>
    <s v="?"/>
    <m/>
    <d v="2015-11-20T00:00:00"/>
    <x v="2"/>
    <m/>
  </r>
  <r>
    <s v="f0090810"/>
    <s v="SIFOM"/>
    <m/>
    <s v="Livr."/>
    <n v="11"/>
    <s v="FRAISE Ø2"/>
    <m/>
    <d v="2015-10-21T00:00:00"/>
    <d v="2015-10-23T00:00:00"/>
    <n v="1"/>
    <m/>
    <m/>
    <n v="0"/>
    <n v="1"/>
    <n v="1"/>
    <n v="22.61"/>
    <n v="22.61"/>
    <n v="1"/>
    <d v="2015-10-21T00:00:00"/>
    <s v="R1282853"/>
    <m/>
    <d v="2015-10-23T00:00:00"/>
    <d v="2015-10-07T00:00:00"/>
    <d v="2015-10-23T00:00:00"/>
    <n v="83895"/>
    <s v="?"/>
    <m/>
    <m/>
    <m/>
    <n v="26.6"/>
    <m/>
    <m/>
    <m/>
    <m/>
    <m/>
    <x v="2"/>
    <n v="0"/>
    <x v="1"/>
    <m/>
    <m/>
    <m/>
    <s v="clouzed1"/>
    <m/>
    <s v="M"/>
    <m/>
    <s v="?"/>
    <m/>
    <d v="2015-11-20T00:00:00"/>
    <x v="2"/>
    <m/>
  </r>
  <r>
    <s v="F0050062"/>
    <s v="FTI"/>
    <m/>
    <s v="Livr."/>
    <n v="1"/>
    <s v="FRAISE SCIE"/>
    <m/>
    <d v="2015-10-28T00:00:00"/>
    <d v="2015-11-02T00:00:00"/>
    <n v="1"/>
    <m/>
    <m/>
    <n v="0"/>
    <n v="10"/>
    <n v="1"/>
    <n v="22.8"/>
    <n v="22.8"/>
    <n v="1"/>
    <d v="2015-10-28T00:00:00"/>
    <s v="R1286479"/>
    <m/>
    <d v="2015-11-02T00:00:00"/>
    <d v="2015-10-07T00:00:00"/>
    <d v="2015-10-12T00:00:00"/>
    <s v="C521652"/>
    <s v="?"/>
    <m/>
    <m/>
    <m/>
    <n v="22.8"/>
    <m/>
    <m/>
    <m/>
    <m/>
    <m/>
    <x v="2"/>
    <n v="0"/>
    <x v="1"/>
    <m/>
    <m/>
    <m/>
    <s v="clouzed1"/>
    <m/>
    <s v="M"/>
    <m/>
    <s v="?"/>
    <m/>
    <d v="2015-11-27T00:00:00"/>
    <x v="2"/>
    <m/>
  </r>
  <r>
    <s v="f0090810"/>
    <s v="SIFOM"/>
    <m/>
    <s v="Livr."/>
    <n v="14"/>
    <s v="FRAISE Ø5"/>
    <m/>
    <d v="2015-10-21T00:00:00"/>
    <d v="2015-10-23T00:00:00"/>
    <n v="1"/>
    <m/>
    <m/>
    <n v="0"/>
    <n v="1"/>
    <n v="1"/>
    <n v="23.204999999999998"/>
    <n v="23.204999999999998"/>
    <n v="1"/>
    <d v="2015-10-21T00:00:00"/>
    <s v="R1282853"/>
    <m/>
    <d v="2015-10-23T00:00:00"/>
    <d v="2015-10-07T00:00:00"/>
    <d v="2015-10-23T00:00:00"/>
    <n v="83895"/>
    <s v="?"/>
    <m/>
    <m/>
    <m/>
    <n v="27.3"/>
    <m/>
    <m/>
    <m/>
    <m/>
    <m/>
    <x v="2"/>
    <n v="0"/>
    <x v="1"/>
    <m/>
    <m/>
    <m/>
    <s v="clouzed1"/>
    <m/>
    <s v="M"/>
    <m/>
    <s v="?"/>
    <m/>
    <d v="2015-11-20T00:00:00"/>
    <x v="2"/>
    <m/>
  </r>
  <r>
    <s v="F0041685"/>
    <s v="DELL SOFTWARE USA"/>
    <m/>
    <s v="Livr."/>
    <n v="2"/>
    <s v="ACCES SERVEUR"/>
    <m/>
    <d v="2015-10-19T00:00:00"/>
    <d v="2015-11-02T00:00:00"/>
    <n v="1"/>
    <m/>
    <m/>
    <n v="0"/>
    <n v="1"/>
    <n v="1"/>
    <n v="23.415384615400001"/>
    <n v="23.415384615400001"/>
    <n v="1"/>
    <d v="2015-10-19T00:00:00"/>
    <s v="R1281887"/>
    <m/>
    <d v="2015-11-02T00:00:00"/>
    <d v="2015-10-01T00:00:00"/>
    <d v="2015-10-12T00:00:00"/>
    <n v="900782836"/>
    <s v="?"/>
    <m/>
    <m/>
    <m/>
    <n v="30.44"/>
    <m/>
    <m/>
    <m/>
    <s v="NI1852AA"/>
    <m/>
    <x v="9"/>
    <n v="0"/>
    <x v="0"/>
    <m/>
    <m/>
    <m/>
    <s v="clouzed1"/>
    <m/>
    <s v="M"/>
    <m/>
    <s v="?"/>
    <m/>
    <d v="2015-11-18T00:00:00"/>
    <x v="2"/>
    <m/>
  </r>
  <r>
    <s v="F0031804"/>
    <s v="LE CALIBRE"/>
    <m/>
    <s v="Livr."/>
    <n v="13"/>
    <s v="Constat"/>
    <m/>
    <d v="2015-10-28T00:00:00"/>
    <d v="2015-09-08T00:00:00"/>
    <n v="1"/>
    <m/>
    <m/>
    <n v="0"/>
    <n v="12"/>
    <n v="2"/>
    <n v="24"/>
    <n v="24"/>
    <n v="2"/>
    <d v="2015-10-28T00:00:00"/>
    <s v="R1286242"/>
    <m/>
    <d v="2015-09-08T00:00:00"/>
    <d v="2015-06-08T00:00:00"/>
    <d v="2015-09-04T00:00:00"/>
    <n v="184495"/>
    <s v="?"/>
    <m/>
    <m/>
    <s v="UN"/>
    <n v="12"/>
    <m/>
    <m/>
    <m/>
    <m/>
    <m/>
    <x v="1"/>
    <n v="0"/>
    <x v="1"/>
    <m/>
    <m/>
    <s v="amrim1"/>
    <s v="clerjem1"/>
    <m/>
    <s v="M"/>
    <m/>
    <s v="?"/>
    <s v="Constat de vérification"/>
    <d v="2015-11-27T00:00:00"/>
    <x v="2"/>
    <m/>
  </r>
  <r>
    <s v="f0090810"/>
    <s v="SIFOM"/>
    <m/>
    <s v="Livr."/>
    <n v="12"/>
    <s v="FRAISE Ø1"/>
    <m/>
    <d v="2015-10-21T00:00:00"/>
    <d v="2015-10-23T00:00:00"/>
    <n v="1"/>
    <m/>
    <m/>
    <n v="0"/>
    <n v="1"/>
    <n v="1"/>
    <n v="27.03"/>
    <n v="27.03"/>
    <n v="1"/>
    <d v="2015-10-21T00:00:00"/>
    <s v="R1282853"/>
    <m/>
    <d v="2015-10-23T00:00:00"/>
    <d v="2015-10-07T00:00:00"/>
    <d v="2015-10-23T00:00:00"/>
    <n v="83895"/>
    <s v="?"/>
    <m/>
    <m/>
    <m/>
    <n v="31.8"/>
    <m/>
    <m/>
    <m/>
    <m/>
    <m/>
    <x v="2"/>
    <n v="0"/>
    <x v="1"/>
    <m/>
    <m/>
    <m/>
    <s v="clouzed1"/>
    <m/>
    <s v="M"/>
    <m/>
    <s v="?"/>
    <m/>
    <d v="2015-11-20T00:00:00"/>
    <x v="2"/>
    <m/>
  </r>
  <r>
    <s v="F0082248"/>
    <s v="PRECITOOL - OUTIMAT"/>
    <m/>
    <s v="Livr."/>
    <n v="1"/>
    <s v="VIS D 3.5"/>
    <m/>
    <d v="2015-10-08T00:00:00"/>
    <d v="2015-10-19T00:00:00"/>
    <n v="1"/>
    <m/>
    <m/>
    <n v="0"/>
    <n v="10"/>
    <n v="10"/>
    <n v="27.2"/>
    <n v="27.2"/>
    <n v="10"/>
    <d v="2015-10-08T00:00:00"/>
    <s v="R1277180"/>
    <m/>
    <d v="2015-10-19T00:00:00"/>
    <d v="2015-10-06T00:00:00"/>
    <d v="2015-10-19T00:00:00"/>
    <n v="15100628"/>
    <s v="?"/>
    <m/>
    <m/>
    <m/>
    <n v="3.2"/>
    <m/>
    <m/>
    <m/>
    <m/>
    <m/>
    <x v="2"/>
    <n v="0"/>
    <x v="1"/>
    <m/>
    <m/>
    <m/>
    <s v="clouzed1"/>
    <m/>
    <s v="M"/>
    <m/>
    <s v="?"/>
    <m/>
    <d v="2015-11-07T00:00:00"/>
    <x v="2"/>
    <m/>
  </r>
  <r>
    <s v="F0096715"/>
    <s v="VAMA REYE"/>
    <m/>
    <s v="Livr."/>
    <n v="1"/>
    <s v="DISQUE 3M"/>
    <m/>
    <d v="2015-10-22T00:00:00"/>
    <d v="2015-10-27T00:00:00"/>
    <n v="1"/>
    <m/>
    <m/>
    <n v="0"/>
    <n v="50"/>
    <n v="50"/>
    <n v="27.5"/>
    <n v="27.5"/>
    <n v="50"/>
    <d v="2015-10-22T00:00:00"/>
    <s v="R1283475"/>
    <m/>
    <d v="2015-10-27T00:00:00"/>
    <d v="2015-10-19T00:00:00"/>
    <d v="2015-10-27T00:00:00"/>
    <m/>
    <s v="?"/>
    <m/>
    <m/>
    <m/>
    <n v="0.55000000000000004"/>
    <m/>
    <m/>
    <m/>
    <m/>
    <m/>
    <x v="2"/>
    <n v="0"/>
    <x v="1"/>
    <m/>
    <m/>
    <s v="degachd1"/>
    <s v="jametk1"/>
    <m/>
    <s v="M"/>
    <m/>
    <s v="?"/>
    <m/>
    <d v="2015-11-21T00:00:00"/>
    <x v="2"/>
    <m/>
  </r>
  <r>
    <s v="F0090010"/>
    <s v="SECOF"/>
    <m/>
    <s v="Livr."/>
    <n v="4"/>
    <s v="FEUILLES BLANCHES"/>
    <m/>
    <d v="2015-10-14T00:00:00"/>
    <d v="2015-10-12T00:00:00"/>
    <n v="1"/>
    <m/>
    <m/>
    <n v="0"/>
    <n v="2"/>
    <n v="2"/>
    <n v="29.6"/>
    <n v="29.6"/>
    <n v="2"/>
    <d v="2015-10-14T00:00:00"/>
    <s v="R1280190"/>
    <m/>
    <d v="2015-10-12T00:00:00"/>
    <d v="2015-10-06T00:00:00"/>
    <d v="2015-10-12T00:00:00"/>
    <m/>
    <s v="?"/>
    <m/>
    <m/>
    <m/>
    <n v="14.8"/>
    <m/>
    <m/>
    <m/>
    <m/>
    <m/>
    <x v="3"/>
    <n v="0"/>
    <x v="0"/>
    <m/>
    <m/>
    <m/>
    <s v="clouzed1"/>
    <m/>
    <s v="M"/>
    <m/>
    <s v="?"/>
    <m/>
    <d v="2015-11-13T00:00:00"/>
    <x v="2"/>
    <m/>
  </r>
  <r>
    <s v="f0090810"/>
    <s v="SIFOM"/>
    <m/>
    <s v="Livr."/>
    <n v="5"/>
    <s v="FRAISE Ø1"/>
    <m/>
    <d v="2015-10-21T00:00:00"/>
    <d v="2015-10-23T00:00:00"/>
    <n v="1"/>
    <m/>
    <m/>
    <n v="0"/>
    <n v="2"/>
    <n v="2"/>
    <n v="30"/>
    <n v="30"/>
    <n v="2"/>
    <d v="2015-10-21T00:00:00"/>
    <s v="R1282853"/>
    <m/>
    <d v="2015-10-23T00:00:00"/>
    <d v="2015-10-07T00:00:00"/>
    <d v="2015-10-23T00:00:00"/>
    <n v="83895"/>
    <s v="?"/>
    <m/>
    <m/>
    <m/>
    <n v="15"/>
    <m/>
    <m/>
    <m/>
    <m/>
    <m/>
    <x v="2"/>
    <n v="0"/>
    <x v="1"/>
    <m/>
    <m/>
    <m/>
    <s v="clouzed1"/>
    <m/>
    <s v="M"/>
    <m/>
    <s v="?"/>
    <m/>
    <d v="2015-11-20T00:00:00"/>
    <x v="2"/>
    <m/>
  </r>
  <r>
    <s v="f0090810"/>
    <s v="SIFOM"/>
    <m/>
    <s v="Livr."/>
    <n v="7"/>
    <s v="FRAISE Ø2.00"/>
    <m/>
    <d v="2015-10-21T00:00:00"/>
    <d v="2015-10-23T00:00:00"/>
    <n v="1"/>
    <m/>
    <m/>
    <n v="0"/>
    <n v="2"/>
    <n v="2"/>
    <n v="30"/>
    <n v="30"/>
    <n v="2"/>
    <d v="2015-10-21T00:00:00"/>
    <s v="R1282853"/>
    <m/>
    <d v="2015-10-23T00:00:00"/>
    <d v="2015-10-07T00:00:00"/>
    <d v="2015-10-23T00:00:00"/>
    <n v="83895"/>
    <s v="?"/>
    <m/>
    <m/>
    <m/>
    <n v="15"/>
    <m/>
    <m/>
    <m/>
    <m/>
    <m/>
    <x v="2"/>
    <n v="0"/>
    <x v="1"/>
    <m/>
    <m/>
    <m/>
    <s v="clouzed1"/>
    <m/>
    <s v="M"/>
    <m/>
    <s v="?"/>
    <m/>
    <d v="2015-11-20T00:00:00"/>
    <x v="2"/>
    <m/>
  </r>
  <r>
    <s v="F0090963"/>
    <s v="SNDMO"/>
    <m/>
    <s v="Livr."/>
    <n v="3"/>
    <s v="PORT"/>
    <m/>
    <d v="2015-10-21T00:00:00"/>
    <d v="2015-10-27T00:00:00"/>
    <n v="1"/>
    <m/>
    <m/>
    <n v="0"/>
    <n v="1"/>
    <n v="1"/>
    <n v="30"/>
    <n v="30"/>
    <n v="1"/>
    <d v="2015-10-21T00:00:00"/>
    <s v="R1282985"/>
    <m/>
    <d v="2015-10-27T00:00:00"/>
    <d v="2015-10-19T00:00:00"/>
    <d v="2015-10-27T00:00:00"/>
    <m/>
    <s v="?"/>
    <m/>
    <m/>
    <m/>
    <n v="30"/>
    <m/>
    <m/>
    <m/>
    <m/>
    <m/>
    <x v="4"/>
    <n v="0"/>
    <x v="1"/>
    <m/>
    <m/>
    <s v="jametk1"/>
    <s v="jametk1"/>
    <m/>
    <s v="M"/>
    <m/>
    <s v="?"/>
    <m/>
    <d v="2015-11-20T00:00:00"/>
    <x v="2"/>
    <m/>
  </r>
  <r>
    <s v="F0090010"/>
    <s v="SECOF"/>
    <m/>
    <s v="Livr."/>
    <n v="3"/>
    <s v="ETIQUETTES"/>
    <m/>
    <d v="2015-10-14T00:00:00"/>
    <d v="2015-10-12T00:00:00"/>
    <n v="1"/>
    <m/>
    <m/>
    <n v="0"/>
    <n v="2"/>
    <n v="2"/>
    <n v="30.5"/>
    <n v="30.5"/>
    <n v="2"/>
    <d v="2015-10-14T00:00:00"/>
    <s v="R1280190"/>
    <m/>
    <d v="2015-10-12T00:00:00"/>
    <d v="2015-10-06T00:00:00"/>
    <d v="2015-10-12T00:00:00"/>
    <m/>
    <s v="?"/>
    <m/>
    <m/>
    <m/>
    <n v="15.25"/>
    <m/>
    <m/>
    <m/>
    <m/>
    <m/>
    <x v="3"/>
    <n v="0"/>
    <x v="0"/>
    <m/>
    <m/>
    <m/>
    <s v="clouzed1"/>
    <m/>
    <s v="M"/>
    <m/>
    <s v="?"/>
    <m/>
    <d v="2015-11-13T00:00:00"/>
    <x v="2"/>
    <m/>
  </r>
  <r>
    <s v="F0090010"/>
    <s v="SECOF"/>
    <m/>
    <s v="Livr."/>
    <n v="5"/>
    <s v="PILES"/>
    <m/>
    <d v="2015-10-14T00:00:00"/>
    <d v="2015-10-12T00:00:00"/>
    <n v="1"/>
    <m/>
    <m/>
    <n v="0"/>
    <n v="2"/>
    <n v="2"/>
    <n v="32.200000000000003"/>
    <n v="32.200000000000003"/>
    <n v="2"/>
    <d v="2015-10-14T00:00:00"/>
    <s v="R1280190"/>
    <m/>
    <d v="2015-10-12T00:00:00"/>
    <d v="2015-10-06T00:00:00"/>
    <d v="2015-10-12T00:00:00"/>
    <m/>
    <s v="?"/>
    <m/>
    <m/>
    <m/>
    <n v="16.100000000000001"/>
    <m/>
    <m/>
    <m/>
    <m/>
    <m/>
    <x v="3"/>
    <n v="0"/>
    <x v="0"/>
    <m/>
    <m/>
    <m/>
    <s v="clouzed1"/>
    <m/>
    <s v="M"/>
    <m/>
    <s v="?"/>
    <m/>
    <d v="2015-11-13T00:00:00"/>
    <x v="2"/>
    <m/>
  </r>
  <r>
    <s v="F0048745"/>
    <s v="FORM-EDIT"/>
    <m/>
    <s v="Livr."/>
    <n v="19"/>
    <s v="RUBAN ADHESIF ARME"/>
    <m/>
    <d v="2015-10-01T00:00:00"/>
    <d v="2015-10-05T00:00:00"/>
    <n v="1"/>
    <m/>
    <m/>
    <n v="0"/>
    <n v="3"/>
    <n v="3"/>
    <n v="33"/>
    <n v="33"/>
    <n v="3"/>
    <d v="2015-10-01T00:00:00"/>
    <s v="R1274085"/>
    <m/>
    <d v="2015-10-05T00:00:00"/>
    <d v="2015-09-24T00:00:00"/>
    <d v="2015-10-05T00:00:00"/>
    <m/>
    <s v="?"/>
    <m/>
    <m/>
    <m/>
    <n v="11"/>
    <m/>
    <m/>
    <m/>
    <m/>
    <m/>
    <x v="7"/>
    <n v="0"/>
    <x v="0"/>
    <m/>
    <m/>
    <m/>
    <s v="clouzed1"/>
    <m/>
    <s v="M"/>
    <m/>
    <s v="?"/>
    <m/>
    <d v="2015-10-31T00:00:00"/>
    <x v="2"/>
    <m/>
  </r>
  <r>
    <s v="F0041682"/>
    <s v="DELL COMPUTER"/>
    <m/>
    <s v="Livr."/>
    <n v="2"/>
    <s v="PORT"/>
    <m/>
    <d v="2015-10-08T00:00:00"/>
    <d v="2015-10-12T00:00:00"/>
    <n v="1"/>
    <m/>
    <m/>
    <n v="0"/>
    <n v="1"/>
    <n v="1"/>
    <n v="35"/>
    <n v="35"/>
    <n v="1"/>
    <d v="2015-10-08T00:00:00"/>
    <s v="R1277196"/>
    <m/>
    <d v="2015-10-12T00:00:00"/>
    <d v="2015-10-01T00:00:00"/>
    <d v="2015-10-12T00:00:00"/>
    <n v="290848484"/>
    <s v="?"/>
    <m/>
    <m/>
    <m/>
    <n v="35"/>
    <m/>
    <m/>
    <m/>
    <s v="NI1852AA"/>
    <m/>
    <x v="9"/>
    <n v="0"/>
    <x v="0"/>
    <m/>
    <m/>
    <m/>
    <s v="clouzed1"/>
    <m/>
    <s v="M"/>
    <m/>
    <s v="?"/>
    <m/>
    <d v="2015-11-07T00:00:00"/>
    <x v="2"/>
    <m/>
  </r>
  <r>
    <s v="f0090810"/>
    <s v="SIFOM"/>
    <m/>
    <s v="Livr."/>
    <n v="17"/>
    <s v="FRAISE Ø8"/>
    <m/>
    <d v="2015-10-21T00:00:00"/>
    <d v="2015-10-23T00:00:00"/>
    <n v="1"/>
    <m/>
    <m/>
    <n v="0"/>
    <n v="1"/>
    <n v="1"/>
    <n v="35.76"/>
    <n v="35.76"/>
    <n v="1"/>
    <d v="2015-10-21T00:00:00"/>
    <s v="R1282853"/>
    <m/>
    <d v="2015-10-23T00:00:00"/>
    <d v="2015-10-07T00:00:00"/>
    <d v="2015-10-23T00:00:00"/>
    <n v="83895"/>
    <s v="?"/>
    <m/>
    <m/>
    <m/>
    <n v="44.7"/>
    <m/>
    <m/>
    <m/>
    <m/>
    <m/>
    <x v="2"/>
    <n v="0"/>
    <x v="1"/>
    <m/>
    <m/>
    <m/>
    <s v="clouzed1"/>
    <m/>
    <s v="M"/>
    <m/>
    <s v="?"/>
    <m/>
    <d v="2015-11-20T00:00:00"/>
    <x v="2"/>
    <m/>
  </r>
  <r>
    <s v="f0090810"/>
    <s v="SIFOM"/>
    <m/>
    <s v="Livr."/>
    <n v="19"/>
    <s v="FRAISE Ø6.3 90°"/>
    <m/>
    <d v="2015-10-21T00:00:00"/>
    <d v="2015-10-23T00:00:00"/>
    <n v="1"/>
    <m/>
    <m/>
    <n v="0"/>
    <n v="5"/>
    <n v="5"/>
    <n v="36"/>
    <n v="36"/>
    <n v="5"/>
    <d v="2015-10-21T00:00:00"/>
    <s v="R1282853"/>
    <m/>
    <d v="2015-10-23T00:00:00"/>
    <d v="2015-10-07T00:00:00"/>
    <d v="2015-10-23T00:00:00"/>
    <n v="83895"/>
    <s v="?"/>
    <m/>
    <m/>
    <m/>
    <n v="8"/>
    <m/>
    <m/>
    <m/>
    <m/>
    <m/>
    <x v="2"/>
    <n v="0"/>
    <x v="1"/>
    <m/>
    <m/>
    <m/>
    <s v="clouzed1"/>
    <m/>
    <s v="M"/>
    <m/>
    <s v="?"/>
    <m/>
    <d v="2015-11-20T00:00:00"/>
    <x v="2"/>
    <m/>
  </r>
  <r>
    <s v="F0050062"/>
    <s v="FTI"/>
    <m/>
    <s v="Livr."/>
    <n v="14"/>
    <s v="PEDALE DE COMMANDE"/>
    <m/>
    <d v="2015-10-30T00:00:00"/>
    <d v="2015-11-02T00:00:00"/>
    <n v="1"/>
    <m/>
    <m/>
    <n v="0"/>
    <n v="1"/>
    <n v="1"/>
    <n v="38.700000000000003"/>
    <n v="38.700000000000003"/>
    <n v="1"/>
    <d v="2015-10-30T00:00:00"/>
    <s v="R1287244"/>
    <m/>
    <d v="2015-11-02T00:00:00"/>
    <d v="2015-09-30T00:00:00"/>
    <d v="2015-10-12T00:00:00"/>
    <s v="C512888 AG307"/>
    <s v="?"/>
    <m/>
    <m/>
    <m/>
    <n v="38.700000000000003"/>
    <m/>
    <m/>
    <m/>
    <s v="NI1690AB"/>
    <m/>
    <x v="8"/>
    <n v="0"/>
    <x v="1"/>
    <m/>
    <m/>
    <m/>
    <s v="clouzed1"/>
    <m/>
    <s v="M"/>
    <m/>
    <s v="?"/>
    <m/>
    <d v="2015-11-29T00:00:00"/>
    <x v="2"/>
    <m/>
  </r>
  <r>
    <s v="F0018588"/>
    <s v="HORN_BRIE_"/>
    <m/>
    <s v="Livr."/>
    <n v="8"/>
    <s v="PLAQUETTE"/>
    <m/>
    <d v="2015-10-07T00:00:00"/>
    <d v="2015-10-26T00:00:00"/>
    <n v="1"/>
    <m/>
    <m/>
    <n v="0"/>
    <n v="4"/>
    <n v="2"/>
    <n v="41.328000000000003"/>
    <n v="41.328000000000003"/>
    <n v="2"/>
    <d v="2015-10-07T00:00:00"/>
    <s v="R1276978"/>
    <m/>
    <d v="2015-10-26T00:00:00"/>
    <d v="2015-10-02T00:00:00"/>
    <d v="2015-10-02T00:00:00"/>
    <n v="3320426138"/>
    <s v="?"/>
    <m/>
    <m/>
    <m/>
    <n v="25.83"/>
    <m/>
    <m/>
    <m/>
    <m/>
    <m/>
    <x v="2"/>
    <n v="0"/>
    <x v="1"/>
    <m/>
    <m/>
    <m/>
    <s v="clouzed1"/>
    <m/>
    <s v="M"/>
    <m/>
    <s v="?"/>
    <m/>
    <d v="2015-11-06T00:00:00"/>
    <x v="2"/>
    <m/>
  </r>
  <r>
    <s v="F0018588"/>
    <s v="HORN_BRIE_"/>
    <m/>
    <s v="Livr."/>
    <n v="8"/>
    <s v="PLAQUETTE"/>
    <m/>
    <d v="2015-10-07T00:00:00"/>
    <d v="2015-10-26T00:00:00"/>
    <n v="1"/>
    <m/>
    <m/>
    <n v="0"/>
    <n v="4"/>
    <n v="2"/>
    <n v="41.328000000000003"/>
    <n v="41.328000000000003"/>
    <n v="2"/>
    <d v="2015-10-07T00:00:00"/>
    <s v="R1276976"/>
    <m/>
    <d v="2015-10-26T00:00:00"/>
    <d v="2015-10-02T00:00:00"/>
    <d v="2015-10-02T00:00:00"/>
    <n v="3320426138"/>
    <s v="?"/>
    <m/>
    <m/>
    <m/>
    <n v="25.83"/>
    <m/>
    <m/>
    <m/>
    <m/>
    <m/>
    <x v="2"/>
    <n v="0"/>
    <x v="1"/>
    <m/>
    <m/>
    <m/>
    <s v="clouzed1"/>
    <m/>
    <s v="M"/>
    <m/>
    <s v="?"/>
    <m/>
    <d v="2015-11-06T00:00:00"/>
    <x v="2"/>
    <m/>
  </r>
  <r>
    <s v="f0090810"/>
    <s v="SIFOM"/>
    <m/>
    <s v="Livr."/>
    <n v="9"/>
    <s v="FRAISE Ø6"/>
    <m/>
    <d v="2015-10-21T00:00:00"/>
    <d v="2015-10-23T00:00:00"/>
    <n v="1"/>
    <m/>
    <m/>
    <n v="0"/>
    <n v="2"/>
    <n v="2"/>
    <n v="42"/>
    <n v="42"/>
    <n v="2"/>
    <d v="2015-10-21T00:00:00"/>
    <s v="R1282853"/>
    <m/>
    <d v="2015-10-23T00:00:00"/>
    <d v="2015-10-07T00:00:00"/>
    <d v="2015-10-23T00:00:00"/>
    <n v="83895"/>
    <s v="?"/>
    <m/>
    <m/>
    <m/>
    <n v="21"/>
    <m/>
    <m/>
    <m/>
    <m/>
    <m/>
    <x v="2"/>
    <n v="0"/>
    <x v="1"/>
    <m/>
    <m/>
    <m/>
    <s v="clouzed1"/>
    <m/>
    <s v="M"/>
    <m/>
    <s v="?"/>
    <m/>
    <d v="2015-11-20T00:00:00"/>
    <x v="2"/>
    <m/>
  </r>
  <r>
    <s v="f0090810"/>
    <s v="SIFOM"/>
    <m/>
    <s v="Livr."/>
    <n v="6"/>
    <s v="FRAISE Ø1.20"/>
    <m/>
    <d v="2015-10-21T00:00:00"/>
    <d v="2015-10-23T00:00:00"/>
    <n v="1"/>
    <m/>
    <m/>
    <n v="0"/>
    <n v="3"/>
    <n v="3"/>
    <n v="45"/>
    <n v="45"/>
    <n v="3"/>
    <d v="2015-10-21T00:00:00"/>
    <s v="R1282853"/>
    <m/>
    <d v="2015-10-23T00:00:00"/>
    <d v="2015-10-07T00:00:00"/>
    <d v="2015-10-23T00:00:00"/>
    <n v="83895"/>
    <s v="?"/>
    <m/>
    <m/>
    <m/>
    <n v="15"/>
    <m/>
    <m/>
    <m/>
    <m/>
    <m/>
    <x v="2"/>
    <n v="0"/>
    <x v="1"/>
    <m/>
    <m/>
    <m/>
    <s v="clouzed1"/>
    <m/>
    <s v="M"/>
    <m/>
    <s v="?"/>
    <m/>
    <d v="2015-11-20T00:00:00"/>
    <x v="2"/>
    <m/>
  </r>
  <r>
    <s v="F0047990"/>
    <s v="OREFI OREXAD"/>
    <s v="X3PFDIVB"/>
    <s v="Livr."/>
    <n v="1"/>
    <s v="CHAUSSURES T43"/>
    <m/>
    <d v="2015-10-12T00:00:00"/>
    <d v="2015-10-19T00:00:00"/>
    <n v="1"/>
    <m/>
    <m/>
    <n v="0"/>
    <n v="1"/>
    <n v="1"/>
    <n v="45.06"/>
    <n v="45.06"/>
    <n v="1"/>
    <d v="2015-10-12T00:00:00"/>
    <s v="R1278951"/>
    <m/>
    <d v="2015-10-19T00:00:00"/>
    <d v="2015-10-07T00:00:00"/>
    <d v="2015-10-26T00:00:00"/>
    <s v="7637445/1"/>
    <s v="?"/>
    <m/>
    <m/>
    <m/>
    <n v="45.06"/>
    <m/>
    <m/>
    <m/>
    <m/>
    <m/>
    <x v="12"/>
    <n v="0"/>
    <x v="1"/>
    <m/>
    <m/>
    <s v="amrim1"/>
    <s v="clouzed1"/>
    <m/>
    <s v="M"/>
    <m/>
    <s v="?"/>
    <m/>
    <d v="2015-11-11T00:00:00"/>
    <x v="2"/>
    <m/>
  </r>
  <r>
    <s v="F0018588"/>
    <s v="HORN_BRIE_"/>
    <m/>
    <s v="Livr."/>
    <n v="10"/>
    <s v="PLAQUETTE"/>
    <m/>
    <d v="2015-10-06T00:00:00"/>
    <d v="2015-10-26T00:00:00"/>
    <n v="1"/>
    <m/>
    <m/>
    <n v="0"/>
    <n v="4"/>
    <n v="4"/>
    <n v="46.015999999999998"/>
    <n v="46.015999999999998"/>
    <n v="4"/>
    <d v="2015-10-06T00:00:00"/>
    <s v="R1276509"/>
    <m/>
    <d v="2015-10-26T00:00:00"/>
    <d v="2015-10-02T00:00:00"/>
    <d v="2015-10-02T00:00:00"/>
    <n v="3320426138"/>
    <s v="?"/>
    <m/>
    <m/>
    <m/>
    <n v="14.38"/>
    <m/>
    <m/>
    <m/>
    <m/>
    <m/>
    <x v="2"/>
    <n v="0"/>
    <x v="1"/>
    <m/>
    <m/>
    <m/>
    <s v="clouzed1"/>
    <m/>
    <s v="M"/>
    <m/>
    <s v="?"/>
    <m/>
    <d v="2015-11-05T00:00:00"/>
    <x v="2"/>
    <m/>
  </r>
  <r>
    <s v="F0090010"/>
    <s v="SECOF"/>
    <m/>
    <s v="Livr."/>
    <n v="2"/>
    <s v="CRAYON"/>
    <m/>
    <d v="2015-10-14T00:00:00"/>
    <d v="2015-10-12T00:00:00"/>
    <n v="1"/>
    <m/>
    <m/>
    <n v="0"/>
    <n v="20"/>
    <n v="20"/>
    <n v="48.4"/>
    <n v="48.4"/>
    <n v="20"/>
    <d v="2015-10-14T00:00:00"/>
    <s v="R1280190"/>
    <m/>
    <d v="2015-10-12T00:00:00"/>
    <d v="2015-10-06T00:00:00"/>
    <d v="2015-10-12T00:00:00"/>
    <m/>
    <s v="?"/>
    <m/>
    <m/>
    <m/>
    <n v="2.42"/>
    <m/>
    <m/>
    <m/>
    <m/>
    <m/>
    <x v="3"/>
    <n v="0"/>
    <x v="0"/>
    <m/>
    <m/>
    <m/>
    <s v="clouzed1"/>
    <m/>
    <s v="M"/>
    <m/>
    <s v="?"/>
    <m/>
    <d v="2015-11-13T00:00:00"/>
    <x v="2"/>
    <m/>
  </r>
  <r>
    <s v="F0018588"/>
    <s v="HORN_BRIE_"/>
    <m/>
    <s v="Livr."/>
    <n v="11"/>
    <s v="PLAQUETTE"/>
    <m/>
    <d v="2015-10-06T00:00:00"/>
    <d v="2015-10-26T00:00:00"/>
    <n v="1"/>
    <m/>
    <m/>
    <n v="0"/>
    <n v="4"/>
    <n v="4"/>
    <n v="48.96"/>
    <n v="48.96"/>
    <n v="4"/>
    <d v="2015-10-06T00:00:00"/>
    <s v="R1276509"/>
    <m/>
    <d v="2015-10-26T00:00:00"/>
    <d v="2015-10-02T00:00:00"/>
    <d v="2015-10-02T00:00:00"/>
    <n v="3320426138"/>
    <s v="?"/>
    <m/>
    <m/>
    <m/>
    <n v="15.3"/>
    <m/>
    <m/>
    <m/>
    <m/>
    <m/>
    <x v="2"/>
    <n v="0"/>
    <x v="1"/>
    <m/>
    <m/>
    <m/>
    <s v="clouzed1"/>
    <m/>
    <s v="M"/>
    <m/>
    <s v="?"/>
    <m/>
    <d v="2015-11-05T00:00:00"/>
    <x v="2"/>
    <m/>
  </r>
  <r>
    <s v="F0069248"/>
    <s v="MMS MAGNETIQUE MARQUAGE SYST"/>
    <m/>
    <s v="Livr."/>
    <n v="1"/>
    <s v="PLOT MAGNETIQUE"/>
    <m/>
    <d v="2015-10-01T00:00:00"/>
    <d v="2015-10-05T00:00:00"/>
    <n v="1"/>
    <m/>
    <m/>
    <n v="0"/>
    <n v="10"/>
    <n v="10"/>
    <n v="49"/>
    <n v="49"/>
    <n v="10"/>
    <d v="2015-10-01T00:00:00"/>
    <s v="R1274218"/>
    <m/>
    <d v="2015-10-05T00:00:00"/>
    <d v="2015-09-28T00:00:00"/>
    <d v="2015-10-05T00:00:00"/>
    <s v="BL999568"/>
    <s v="?"/>
    <m/>
    <m/>
    <s v="UN"/>
    <n v="4.9000000000000004"/>
    <m/>
    <m/>
    <m/>
    <m/>
    <m/>
    <x v="1"/>
    <n v="0"/>
    <x v="1"/>
    <m/>
    <m/>
    <m/>
    <s v="clouzed1"/>
    <m/>
    <s v="M"/>
    <m/>
    <s v="?"/>
    <m/>
    <d v="2015-10-31T00:00:00"/>
    <x v="2"/>
    <m/>
  </r>
  <r>
    <s v="F0022688"/>
    <s v="A2B INDUSTRIE"/>
    <m/>
    <s v="Livr."/>
    <n v="2"/>
    <s v="VIS"/>
    <m/>
    <d v="2015-10-07T00:00:00"/>
    <d v="2015-10-05T00:00:00"/>
    <n v="1"/>
    <m/>
    <m/>
    <n v="0"/>
    <n v="2"/>
    <n v="2"/>
    <n v="50"/>
    <n v="50"/>
    <n v="2"/>
    <d v="2015-10-07T00:00:00"/>
    <s v="R1276519"/>
    <m/>
    <d v="2015-10-05T00:00:00"/>
    <d v="2015-08-12T00:00:00"/>
    <d v="2015-08-18T00:00:00"/>
    <m/>
    <s v="?"/>
    <m/>
    <m/>
    <m/>
    <n v="25"/>
    <m/>
    <m/>
    <m/>
    <s v="NI1472AA"/>
    <m/>
    <x v="8"/>
    <n v="0"/>
    <x v="1"/>
    <m/>
    <m/>
    <m/>
    <m/>
    <m/>
    <s v="M"/>
    <m/>
    <s v="?"/>
    <m/>
    <d v="2015-11-06T00:00:00"/>
    <x v="2"/>
    <m/>
  </r>
  <r>
    <s v="F0069250"/>
    <s v="MANUTAN"/>
    <m/>
    <s v="Livr."/>
    <n v="1"/>
    <s v="CHEVALET"/>
    <m/>
    <d v="2015-10-07T00:00:00"/>
    <d v="2015-10-09T00:00:00"/>
    <n v="1"/>
    <m/>
    <m/>
    <n v="0"/>
    <n v="1"/>
    <n v="1"/>
    <n v="51.814999999999998"/>
    <n v="51.814999999999998"/>
    <n v="1"/>
    <d v="2015-10-07T00:00:00"/>
    <s v="R1276959"/>
    <m/>
    <d v="2015-10-09T00:00:00"/>
    <d v="2015-09-28T00:00:00"/>
    <d v="2015-10-05T00:00:00"/>
    <n v="193876"/>
    <s v="?"/>
    <m/>
    <m/>
    <s v="UN"/>
    <n v="60.25"/>
    <m/>
    <m/>
    <m/>
    <m/>
    <m/>
    <x v="10"/>
    <n v="0"/>
    <x v="1"/>
    <m/>
    <m/>
    <m/>
    <s v="clerjem1"/>
    <m/>
    <s v="M"/>
    <m/>
    <s v="?"/>
    <m/>
    <d v="2015-11-06T00:00:00"/>
    <x v="2"/>
    <m/>
  </r>
  <r>
    <s v="F0082248"/>
    <s v="PRECITOOL - OUTIMAT"/>
    <m/>
    <s v="Livr."/>
    <n v="3"/>
    <s v="PLAQUETTE"/>
    <m/>
    <d v="2015-10-23T00:00:00"/>
    <d v="2015-10-19T00:00:00"/>
    <n v="1"/>
    <m/>
    <m/>
    <n v="1"/>
    <n v="5"/>
    <n v="3"/>
    <n v="52.427999999999997"/>
    <n v="52.427999999999997"/>
    <n v="3"/>
    <d v="2015-10-23T00:00:00"/>
    <s v="R1284121"/>
    <m/>
    <d v="2015-10-19T00:00:00"/>
    <d v="2015-10-07T00:00:00"/>
    <d v="2015-10-19T00:00:00"/>
    <n v="15100874"/>
    <s v="?"/>
    <m/>
    <m/>
    <m/>
    <n v="20.56"/>
    <m/>
    <m/>
    <m/>
    <m/>
    <m/>
    <x v="2"/>
    <n v="0"/>
    <x v="1"/>
    <m/>
    <m/>
    <m/>
    <s v="clouzed1"/>
    <m/>
    <s v="M"/>
    <m/>
    <s v="?"/>
    <m/>
    <d v="2015-11-22T00:00:00"/>
    <x v="2"/>
    <m/>
  </r>
  <r>
    <s v="F0082248"/>
    <s v="PRECITOOL - OUTIMAT"/>
    <m/>
    <s v="Livr."/>
    <n v="8"/>
    <s v="PLAQUETTE"/>
    <m/>
    <d v="2015-10-13T00:00:00"/>
    <d v="2015-10-19T00:00:00"/>
    <n v="1"/>
    <m/>
    <m/>
    <n v="0"/>
    <n v="10"/>
    <n v="3"/>
    <n v="52.427999999999997"/>
    <n v="52.427999999999997"/>
    <n v="3"/>
    <d v="2015-10-13T00:00:00"/>
    <s v="R1279010"/>
    <m/>
    <d v="2015-10-19T00:00:00"/>
    <d v="2015-10-06T00:00:00"/>
    <d v="2015-10-19T00:00:00"/>
    <n v="15100628"/>
    <s v="?"/>
    <m/>
    <m/>
    <m/>
    <n v="20.56"/>
    <m/>
    <m/>
    <m/>
    <m/>
    <m/>
    <x v="2"/>
    <n v="0"/>
    <x v="1"/>
    <m/>
    <m/>
    <m/>
    <s v="clouzed1"/>
    <m/>
    <s v="M"/>
    <m/>
    <s v="?"/>
    <m/>
    <d v="2015-11-12T00:00:00"/>
    <x v="2"/>
    <m/>
  </r>
  <r>
    <s v="F0048745"/>
    <s v="FORM-EDIT"/>
    <m/>
    <s v="Livr."/>
    <n v="10"/>
    <s v="CARTONS 4GV"/>
    <m/>
    <d v="2015-10-01T00:00:00"/>
    <d v="2015-10-05T00:00:00"/>
    <n v="1"/>
    <m/>
    <m/>
    <n v="0"/>
    <n v="10"/>
    <n v="10"/>
    <n v="55"/>
    <n v="55"/>
    <n v="10"/>
    <d v="2015-10-01T00:00:00"/>
    <s v="R1274085"/>
    <m/>
    <d v="2015-10-05T00:00:00"/>
    <d v="2015-09-24T00:00:00"/>
    <d v="2015-10-05T00:00:00"/>
    <m/>
    <s v="?"/>
    <m/>
    <m/>
    <m/>
    <n v="5.5"/>
    <m/>
    <m/>
    <m/>
    <m/>
    <m/>
    <x v="7"/>
    <n v="0"/>
    <x v="0"/>
    <m/>
    <m/>
    <m/>
    <s v="clouzed1"/>
    <m/>
    <s v="M"/>
    <m/>
    <s v="?"/>
    <m/>
    <d v="2015-10-31T00:00:00"/>
    <x v="2"/>
    <m/>
  </r>
  <r>
    <s v="F0094195"/>
    <s v="TERRADE"/>
    <s v="C4UMRREL"/>
    <s v="Livr."/>
    <n v="2"/>
    <s v="FORET Ø5.5 X 2"/>
    <m/>
    <d v="2015-10-07T00:00:00"/>
    <d v="2015-10-19T00:00:00"/>
    <n v="1"/>
    <m/>
    <m/>
    <n v="0"/>
    <n v="2"/>
    <n v="2"/>
    <n v="56.2"/>
    <n v="56.2"/>
    <n v="2"/>
    <d v="2015-10-07T00:00:00"/>
    <s v="R1276493"/>
    <m/>
    <d v="2015-10-19T00:00:00"/>
    <d v="2015-10-06T00:00:00"/>
    <d v="2015-10-19T00:00:00"/>
    <m/>
    <s v="?"/>
    <m/>
    <m/>
    <m/>
    <n v="28.1"/>
    <m/>
    <m/>
    <m/>
    <m/>
    <m/>
    <x v="2"/>
    <n v="0"/>
    <x v="1"/>
    <m/>
    <m/>
    <s v="pougetn1"/>
    <s v="clouzed1"/>
    <m/>
    <s v="M"/>
    <m/>
    <s v="?"/>
    <m/>
    <d v="2015-11-06T00:00:00"/>
    <x v="2"/>
    <m/>
  </r>
  <r>
    <s v="F0048745"/>
    <s v="FORM-EDIT"/>
    <m/>
    <s v="Livr."/>
    <n v="18"/>
    <s v="ABSORBANT"/>
    <m/>
    <d v="2015-10-01T00:00:00"/>
    <d v="2015-10-05T00:00:00"/>
    <n v="1"/>
    <m/>
    <m/>
    <n v="0"/>
    <n v="2"/>
    <n v="2"/>
    <n v="58"/>
    <n v="58"/>
    <n v="2"/>
    <d v="2015-10-01T00:00:00"/>
    <s v="R1274085"/>
    <m/>
    <d v="2015-10-05T00:00:00"/>
    <d v="2015-09-24T00:00:00"/>
    <d v="2015-10-05T00:00:00"/>
    <m/>
    <s v="?"/>
    <m/>
    <m/>
    <m/>
    <n v="29"/>
    <m/>
    <m/>
    <m/>
    <m/>
    <m/>
    <x v="7"/>
    <n v="0"/>
    <x v="0"/>
    <m/>
    <m/>
    <m/>
    <s v="clouzed1"/>
    <m/>
    <s v="M"/>
    <m/>
    <s v="?"/>
    <m/>
    <d v="2015-10-31T00:00:00"/>
    <x v="2"/>
    <m/>
  </r>
  <r>
    <s v="f0090810"/>
    <s v="SIFOM"/>
    <m/>
    <s v="Livr."/>
    <n v="13"/>
    <s v="FRAISE Ø4"/>
    <m/>
    <d v="2015-10-21T00:00:00"/>
    <d v="2015-10-23T00:00:00"/>
    <n v="1"/>
    <m/>
    <m/>
    <n v="0"/>
    <n v="3"/>
    <n v="3"/>
    <n v="60.18"/>
    <n v="60.18"/>
    <n v="3"/>
    <d v="2015-10-21T00:00:00"/>
    <s v="R1282853"/>
    <m/>
    <d v="2015-10-23T00:00:00"/>
    <d v="2015-10-07T00:00:00"/>
    <d v="2015-10-23T00:00:00"/>
    <n v="83895"/>
    <s v="?"/>
    <m/>
    <m/>
    <m/>
    <n v="23.6"/>
    <m/>
    <m/>
    <m/>
    <m/>
    <m/>
    <x v="2"/>
    <n v="0"/>
    <x v="1"/>
    <m/>
    <m/>
    <m/>
    <s v="clouzed1"/>
    <m/>
    <s v="M"/>
    <m/>
    <s v="?"/>
    <m/>
    <d v="2015-11-20T00:00:00"/>
    <x v="2"/>
    <m/>
  </r>
  <r>
    <s v="F0047990"/>
    <s v="OREFI OREXAD"/>
    <s v="X3PFDIVB"/>
    <s v="Livr."/>
    <n v="2"/>
    <s v="FRAISE Ø10"/>
    <m/>
    <d v="2015-10-19T00:00:00"/>
    <d v="2015-10-26T00:00:00"/>
    <n v="1"/>
    <m/>
    <m/>
    <n v="0"/>
    <n v="2"/>
    <n v="2"/>
    <n v="61.78"/>
    <n v="61.78"/>
    <n v="2"/>
    <d v="2015-10-19T00:00:00"/>
    <s v="R1282012"/>
    <m/>
    <d v="2015-10-26T00:00:00"/>
    <d v="2015-10-07T00:00:00"/>
    <d v="2015-10-26T00:00:00"/>
    <s v="7637308/1"/>
    <s v="?"/>
    <m/>
    <m/>
    <m/>
    <n v="30.89"/>
    <m/>
    <m/>
    <m/>
    <m/>
    <m/>
    <x v="2"/>
    <n v="0"/>
    <x v="1"/>
    <m/>
    <m/>
    <s v="amrim1"/>
    <s v="clouzed1"/>
    <m/>
    <s v="M"/>
    <m/>
    <s v="?"/>
    <m/>
    <d v="2015-11-18T00:00:00"/>
    <x v="2"/>
    <m/>
  </r>
  <r>
    <s v="f0090810"/>
    <s v="SIFOM"/>
    <m/>
    <s v="Livr."/>
    <n v="22"/>
    <s v="FRAISE Ø20-8-18"/>
    <m/>
    <d v="2015-10-21T00:00:00"/>
    <d v="2015-10-23T00:00:00"/>
    <n v="1"/>
    <m/>
    <m/>
    <n v="0"/>
    <n v="2"/>
    <n v="2"/>
    <n v="64"/>
    <n v="64"/>
    <n v="2"/>
    <d v="2015-10-21T00:00:00"/>
    <s v="R1282853"/>
    <m/>
    <d v="2015-10-23T00:00:00"/>
    <d v="2015-10-07T00:00:00"/>
    <d v="2015-10-23T00:00:00"/>
    <n v="83895"/>
    <s v="?"/>
    <m/>
    <m/>
    <m/>
    <n v="32"/>
    <m/>
    <m/>
    <m/>
    <m/>
    <m/>
    <x v="2"/>
    <n v="0"/>
    <x v="1"/>
    <m/>
    <m/>
    <m/>
    <s v="clouzed1"/>
    <m/>
    <s v="M"/>
    <m/>
    <s v="?"/>
    <m/>
    <d v="2015-11-20T00:00:00"/>
    <x v="2"/>
    <m/>
  </r>
  <r>
    <s v="F0047990"/>
    <s v="OREFI OREXAD"/>
    <s v="X3PFDIVB"/>
    <s v="Livr."/>
    <n v="1"/>
    <s v="MANDRIN"/>
    <m/>
    <d v="2015-10-12T00:00:00"/>
    <d v="2015-10-19T00:00:00"/>
    <n v="1"/>
    <m/>
    <m/>
    <n v="0"/>
    <n v="1"/>
    <n v="1"/>
    <n v="65"/>
    <n v="65"/>
    <n v="1"/>
    <d v="2015-10-12T00:00:00"/>
    <s v="R1278954"/>
    <m/>
    <d v="2015-10-19T00:00:00"/>
    <d v="2015-10-08T00:00:00"/>
    <d v="2015-10-19T00:00:00"/>
    <s v="7637893/1"/>
    <s v="?"/>
    <m/>
    <m/>
    <m/>
    <n v="65"/>
    <m/>
    <m/>
    <m/>
    <m/>
    <m/>
    <x v="1"/>
    <n v="0"/>
    <x v="1"/>
    <m/>
    <m/>
    <s v="amrim1"/>
    <s v="clouzed1"/>
    <m/>
    <s v="M"/>
    <m/>
    <s v="?"/>
    <m/>
    <d v="2015-11-11T00:00:00"/>
    <x v="2"/>
    <m/>
  </r>
  <r>
    <s v="F0088920"/>
    <s v="SANDVIK"/>
    <m/>
    <s v="Livr."/>
    <n v="1"/>
    <s v="PLAQUETTE"/>
    <m/>
    <d v="2015-10-01T00:00:00"/>
    <d v="2015-12-07T00:00:00"/>
    <n v="1"/>
    <m/>
    <m/>
    <n v="0"/>
    <n v="40"/>
    <n v="10"/>
    <n v="65.123999999999995"/>
    <n v="65.123999999999995"/>
    <n v="10"/>
    <d v="2015-10-01T00:00:00"/>
    <s v="R1274191"/>
    <m/>
    <d v="2015-12-07T00:00:00"/>
    <d v="2015-08-26T00:00:00"/>
    <d v="2015-09-07T00:00:00"/>
    <n v="162406.375"/>
    <s v="?"/>
    <m/>
    <m/>
    <m/>
    <n v="9.7200000000000006"/>
    <m/>
    <m/>
    <m/>
    <m/>
    <m/>
    <x v="2"/>
    <n v="0"/>
    <x v="1"/>
    <m/>
    <m/>
    <m/>
    <s v="clouzed1"/>
    <m/>
    <s v="M"/>
    <m/>
    <s v="?"/>
    <m/>
    <d v="2015-10-31T00:00:00"/>
    <x v="2"/>
    <m/>
  </r>
  <r>
    <s v="F0069250"/>
    <s v="MANUTAN"/>
    <m/>
    <s v="Livr."/>
    <n v="5"/>
    <s v="LOUPE A MAIN"/>
    <m/>
    <d v="2015-10-06T00:00:00"/>
    <d v="2015-10-06T00:00:00"/>
    <n v="1"/>
    <m/>
    <m/>
    <n v="0"/>
    <n v="4"/>
    <n v="4"/>
    <n v="65.36"/>
    <n v="65.36"/>
    <n v="4"/>
    <d v="2015-10-06T00:00:00"/>
    <s v="R1276018"/>
    <m/>
    <d v="2015-10-06T00:00:00"/>
    <d v="2015-09-28T00:00:00"/>
    <d v="2015-10-05T00:00:00"/>
    <n v="193876"/>
    <s v="?"/>
    <m/>
    <m/>
    <s v="UN"/>
    <n v="19"/>
    <m/>
    <m/>
    <m/>
    <m/>
    <m/>
    <x v="1"/>
    <n v="0"/>
    <x v="1"/>
    <m/>
    <m/>
    <m/>
    <s v="clerjem1"/>
    <m/>
    <s v="M"/>
    <m/>
    <s v="?"/>
    <m/>
    <d v="2015-11-05T00:00:00"/>
    <x v="2"/>
    <m/>
  </r>
  <r>
    <s v="F0090010"/>
    <s v="SECOF"/>
    <m/>
    <s v="Livr."/>
    <n v="1"/>
    <s v="CLASSEUR BLANC"/>
    <m/>
    <d v="2015-10-19T00:00:00"/>
    <d v="2015-10-12T00:00:00"/>
    <n v="1"/>
    <m/>
    <m/>
    <n v="0"/>
    <n v="30"/>
    <n v="30"/>
    <n v="67.8"/>
    <n v="67.8"/>
    <n v="30"/>
    <d v="2015-10-19T00:00:00"/>
    <s v="R1281969"/>
    <m/>
    <d v="2015-10-12T00:00:00"/>
    <d v="2015-09-14T00:00:00"/>
    <d v="2015-10-12T00:00:00"/>
    <s v="AR"/>
    <s v="?"/>
    <m/>
    <m/>
    <s v="UN"/>
    <n v="2.2599999999999998"/>
    <m/>
    <m/>
    <m/>
    <m/>
    <m/>
    <x v="10"/>
    <n v="0"/>
    <x v="1"/>
    <m/>
    <m/>
    <m/>
    <s v="clouzed1"/>
    <m/>
    <s v="M"/>
    <m/>
    <s v="?"/>
    <m/>
    <d v="2015-11-18T00:00:00"/>
    <x v="2"/>
    <m/>
  </r>
  <r>
    <s v="f0056391"/>
    <s v="METATHERM (TERMI CENTRE)"/>
    <m/>
    <s v="Livr."/>
    <n v="1"/>
    <s v="FORFAIT TREMPE"/>
    <m/>
    <d v="2015-10-07T00:00:00"/>
    <d v="2015-10-09T00:00:00"/>
    <n v="1"/>
    <m/>
    <m/>
    <n v="0"/>
    <n v="1"/>
    <n v="1"/>
    <n v="68.66"/>
    <n v="68.66"/>
    <n v="1"/>
    <d v="2015-10-07T00:00:00"/>
    <s v="R1276527"/>
    <m/>
    <d v="2015-10-09T00:00:00"/>
    <d v="2015-09-24T00:00:00"/>
    <d v="2015-10-02T00:00:00"/>
    <s v="ar mail 01/10/1"/>
    <s v="?"/>
    <m/>
    <m/>
    <s v="UN"/>
    <n v="68.66"/>
    <m/>
    <m/>
    <m/>
    <m/>
    <m/>
    <x v="11"/>
    <n v="0"/>
    <x v="1"/>
    <m/>
    <m/>
    <m/>
    <s v="clerjem1"/>
    <m/>
    <s v="M"/>
    <m/>
    <s v="?"/>
    <m/>
    <d v="2015-11-06T00:00:00"/>
    <x v="2"/>
    <m/>
  </r>
  <r>
    <s v="F0094195"/>
    <s v="TERRADE"/>
    <s v="C4UMRREL"/>
    <s v="Livr."/>
    <n v="1"/>
    <s v="AFFUTAGE SCIES"/>
    <m/>
    <d v="2015-10-07T00:00:00"/>
    <d v="2015-10-19T00:00:00"/>
    <n v="1"/>
    <m/>
    <m/>
    <n v="0"/>
    <n v="4"/>
    <n v="4"/>
    <n v="71"/>
    <n v="71"/>
    <n v="4"/>
    <d v="2015-10-07T00:00:00"/>
    <s v="R1276491"/>
    <m/>
    <d v="2015-10-19T00:00:00"/>
    <d v="2015-10-06T00:00:00"/>
    <d v="2015-10-19T00:00:00"/>
    <m/>
    <s v="?"/>
    <m/>
    <m/>
    <m/>
    <n v="17.75"/>
    <m/>
    <m/>
    <m/>
    <m/>
    <m/>
    <x v="2"/>
    <n v="0"/>
    <x v="1"/>
    <m/>
    <m/>
    <s v="pougetn1"/>
    <s v="clouzed1"/>
    <m/>
    <s v="M"/>
    <m/>
    <s v="?"/>
    <m/>
    <d v="2015-11-06T00:00:00"/>
    <x v="2"/>
    <m/>
  </r>
  <r>
    <s v="F0048745"/>
    <s v="FORM-EDIT"/>
    <m/>
    <s v="Livr."/>
    <n v="8"/>
    <s v="CARTONS 4GV"/>
    <m/>
    <d v="2015-10-01T00:00:00"/>
    <d v="2015-10-05T00:00:00"/>
    <n v="1"/>
    <m/>
    <m/>
    <n v="0"/>
    <n v="10"/>
    <n v="10"/>
    <n v="72"/>
    <n v="72"/>
    <n v="10"/>
    <d v="2015-10-01T00:00:00"/>
    <s v="R1274085"/>
    <m/>
    <d v="2015-10-05T00:00:00"/>
    <d v="2015-09-24T00:00:00"/>
    <d v="2015-10-05T00:00:00"/>
    <m/>
    <s v="?"/>
    <m/>
    <m/>
    <m/>
    <n v="7.2"/>
    <m/>
    <m/>
    <m/>
    <m/>
    <m/>
    <x v="7"/>
    <n v="0"/>
    <x v="0"/>
    <m/>
    <m/>
    <m/>
    <s v="clouzed1"/>
    <m/>
    <s v="M"/>
    <m/>
    <s v="?"/>
    <m/>
    <d v="2015-10-31T00:00:00"/>
    <x v="2"/>
    <m/>
  </r>
  <r>
    <s v="f0090810"/>
    <s v="SIFOM"/>
    <m/>
    <s v="Livr."/>
    <n v="25"/>
    <s v="TARAUD M3X0.5"/>
    <m/>
    <d v="2015-10-21T00:00:00"/>
    <d v="2015-10-23T00:00:00"/>
    <n v="1"/>
    <m/>
    <m/>
    <n v="0"/>
    <n v="5"/>
    <n v="5"/>
    <n v="73.099999999999994"/>
    <n v="73.099999999999994"/>
    <n v="5"/>
    <d v="2015-10-21T00:00:00"/>
    <s v="R1282853"/>
    <m/>
    <d v="2015-10-23T00:00:00"/>
    <d v="2015-10-07T00:00:00"/>
    <d v="2015-10-23T00:00:00"/>
    <n v="83895"/>
    <s v="?"/>
    <m/>
    <m/>
    <m/>
    <n v="17.2"/>
    <m/>
    <m/>
    <m/>
    <m/>
    <m/>
    <x v="2"/>
    <n v="0"/>
    <x v="1"/>
    <m/>
    <m/>
    <m/>
    <s v="clouzed1"/>
    <m/>
    <s v="M"/>
    <m/>
    <s v="?"/>
    <m/>
    <d v="2015-11-20T00:00:00"/>
    <x v="2"/>
    <m/>
  </r>
  <r>
    <s v="F0082248"/>
    <s v="PRECITOOL - OUTIMAT"/>
    <m/>
    <s v="Livr."/>
    <n v="4"/>
    <s v="PLAQUETTE"/>
    <m/>
    <d v="2015-10-08T00:00:00"/>
    <d v="2015-10-19T00:00:00"/>
    <n v="1"/>
    <m/>
    <m/>
    <n v="0"/>
    <n v="5"/>
    <n v="5"/>
    <n v="74.204999999999998"/>
    <n v="74.204999999999998"/>
    <n v="5"/>
    <d v="2015-10-08T00:00:00"/>
    <s v="R1277180"/>
    <m/>
    <d v="2015-10-19T00:00:00"/>
    <d v="2015-10-06T00:00:00"/>
    <d v="2015-10-19T00:00:00"/>
    <n v="15100628"/>
    <s v="?"/>
    <m/>
    <m/>
    <m/>
    <n v="17.46"/>
    <m/>
    <m/>
    <m/>
    <m/>
    <m/>
    <x v="2"/>
    <n v="0"/>
    <x v="1"/>
    <m/>
    <m/>
    <m/>
    <s v="clouzed1"/>
    <m/>
    <s v="M"/>
    <m/>
    <s v="?"/>
    <m/>
    <d v="2015-11-07T00:00:00"/>
    <x v="2"/>
    <m/>
  </r>
  <r>
    <s v="F0082248"/>
    <s v="PRECITOOL - OUTIMAT"/>
    <m/>
    <s v="Livr."/>
    <n v="5"/>
    <s v="PLAQUETTE"/>
    <m/>
    <d v="2015-10-08T00:00:00"/>
    <d v="2015-10-19T00:00:00"/>
    <n v="1"/>
    <m/>
    <m/>
    <n v="0"/>
    <n v="5"/>
    <n v="5"/>
    <n v="74.204999999999998"/>
    <n v="74.204999999999998"/>
    <n v="5"/>
    <d v="2015-10-08T00:00:00"/>
    <s v="R1277180"/>
    <m/>
    <d v="2015-10-19T00:00:00"/>
    <d v="2015-10-06T00:00:00"/>
    <d v="2015-10-19T00:00:00"/>
    <n v="15100628"/>
    <s v="?"/>
    <m/>
    <m/>
    <m/>
    <n v="17.46"/>
    <m/>
    <m/>
    <m/>
    <m/>
    <m/>
    <x v="2"/>
    <n v="0"/>
    <x v="1"/>
    <m/>
    <m/>
    <m/>
    <s v="clouzed1"/>
    <m/>
    <s v="M"/>
    <m/>
    <s v="?"/>
    <m/>
    <d v="2015-11-07T00:00:00"/>
    <x v="2"/>
    <m/>
  </r>
  <r>
    <s v="f0090810"/>
    <s v="SIFOM"/>
    <m/>
    <s v="Livr."/>
    <n v="4"/>
    <s v="FRAISE Ø8"/>
    <m/>
    <d v="2015-10-21T00:00:00"/>
    <d v="2015-10-23T00:00:00"/>
    <n v="1"/>
    <m/>
    <m/>
    <n v="0"/>
    <n v="2"/>
    <n v="2"/>
    <n v="75.650000000000006"/>
    <n v="75.650000000000006"/>
    <n v="2"/>
    <d v="2015-10-21T00:00:00"/>
    <s v="R1282853"/>
    <m/>
    <d v="2015-10-23T00:00:00"/>
    <d v="2015-10-07T00:00:00"/>
    <d v="2015-10-23T00:00:00"/>
    <n v="83895"/>
    <s v="?"/>
    <m/>
    <m/>
    <m/>
    <n v="44.5"/>
    <m/>
    <m/>
    <m/>
    <m/>
    <m/>
    <x v="2"/>
    <n v="0"/>
    <x v="1"/>
    <m/>
    <m/>
    <m/>
    <s v="clouzed1"/>
    <m/>
    <s v="M"/>
    <m/>
    <s v="?"/>
    <m/>
    <d v="2015-11-20T00:00:00"/>
    <x v="2"/>
    <m/>
  </r>
  <r>
    <s v="F0047990"/>
    <s v="OREFI OREXAD"/>
    <s v="X3PFDIVB"/>
    <s v="Livr."/>
    <n v="1"/>
    <s v="CHAUSSURES"/>
    <m/>
    <d v="2015-10-19T00:00:00"/>
    <d v="2015-10-26T00:00:00"/>
    <n v="1"/>
    <m/>
    <m/>
    <n v="0"/>
    <n v="1"/>
    <n v="1"/>
    <n v="75.91"/>
    <n v="75.91"/>
    <n v="1"/>
    <d v="2015-10-19T00:00:00"/>
    <s v="R1282016"/>
    <m/>
    <d v="2015-10-26T00:00:00"/>
    <d v="2015-10-15T00:00:00"/>
    <d v="2015-10-19T00:00:00"/>
    <s v="7719475/1"/>
    <s v="?"/>
    <m/>
    <m/>
    <m/>
    <n v="75.91"/>
    <m/>
    <m/>
    <m/>
    <m/>
    <m/>
    <x v="12"/>
    <n v="0"/>
    <x v="0"/>
    <m/>
    <m/>
    <s v="amrim1"/>
    <s v="clouzed1"/>
    <m/>
    <s v="M"/>
    <m/>
    <s v="?"/>
    <m/>
    <d v="2015-11-18T00:00:00"/>
    <x v="2"/>
    <m/>
  </r>
  <r>
    <s v="F0047990"/>
    <s v="OREFI OREXAD"/>
    <s v="X3PFDIVB"/>
    <s v="Livr."/>
    <n v="2"/>
    <s v="CHAUSSURES ABEBA"/>
    <m/>
    <d v="2015-10-21T00:00:00"/>
    <d v="2015-10-26T00:00:00"/>
    <n v="1"/>
    <m/>
    <m/>
    <n v="0"/>
    <n v="1"/>
    <n v="1"/>
    <n v="75.91"/>
    <n v="75.91"/>
    <n v="1"/>
    <d v="2015-10-21T00:00:00"/>
    <s v="R1283371"/>
    <m/>
    <d v="2015-10-26T00:00:00"/>
    <d v="2015-10-06T00:00:00"/>
    <d v="2015-10-20T00:00:00"/>
    <s v="7616198/1"/>
    <s v="?"/>
    <m/>
    <m/>
    <m/>
    <n v="75.91"/>
    <m/>
    <m/>
    <m/>
    <m/>
    <m/>
    <x v="12"/>
    <n v="0"/>
    <x v="1"/>
    <m/>
    <m/>
    <s v="amrim1"/>
    <s v="clouzed1"/>
    <m/>
    <s v="M"/>
    <m/>
    <s v="?"/>
    <m/>
    <d v="2015-11-20T00:00:00"/>
    <x v="2"/>
    <m/>
  </r>
  <r>
    <s v="F0018588"/>
    <s v="HORN_BRIE_"/>
    <m/>
    <s v="Livr."/>
    <n v="7"/>
    <s v="PLAQUETTE"/>
    <m/>
    <d v="2015-10-06T00:00:00"/>
    <d v="2015-10-26T00:00:00"/>
    <n v="1"/>
    <m/>
    <m/>
    <n v="0"/>
    <n v="4"/>
    <n v="4"/>
    <n v="77.343999999999994"/>
    <n v="77.343999999999994"/>
    <n v="4"/>
    <d v="2015-10-06T00:00:00"/>
    <s v="R1276509"/>
    <m/>
    <d v="2015-10-26T00:00:00"/>
    <d v="2015-10-02T00:00:00"/>
    <d v="2015-10-02T00:00:00"/>
    <n v="3320426138"/>
    <s v="?"/>
    <m/>
    <m/>
    <m/>
    <n v="24.17"/>
    <m/>
    <m/>
    <m/>
    <m/>
    <m/>
    <x v="2"/>
    <n v="0"/>
    <x v="1"/>
    <m/>
    <m/>
    <m/>
    <s v="clouzed1"/>
    <m/>
    <s v="M"/>
    <m/>
    <s v="?"/>
    <m/>
    <d v="2015-11-05T00:00:00"/>
    <x v="2"/>
    <m/>
  </r>
  <r>
    <s v="f0090810"/>
    <s v="SIFOM"/>
    <m/>
    <s v="Livr."/>
    <n v="15"/>
    <s v="FRAISE Ø6"/>
    <m/>
    <d v="2015-10-21T00:00:00"/>
    <d v="2015-10-23T00:00:00"/>
    <n v="1"/>
    <m/>
    <m/>
    <n v="0"/>
    <n v="3"/>
    <n v="3"/>
    <n v="79.56"/>
    <n v="79.56"/>
    <n v="3"/>
    <d v="2015-10-21T00:00:00"/>
    <s v="R1282853"/>
    <m/>
    <d v="2015-10-23T00:00:00"/>
    <d v="2015-10-07T00:00:00"/>
    <d v="2015-10-23T00:00:00"/>
    <n v="83895"/>
    <s v="?"/>
    <m/>
    <m/>
    <m/>
    <n v="31.2"/>
    <m/>
    <m/>
    <m/>
    <m/>
    <m/>
    <x v="2"/>
    <n v="0"/>
    <x v="1"/>
    <m/>
    <m/>
    <m/>
    <s v="clouzed1"/>
    <m/>
    <s v="M"/>
    <m/>
    <s v="?"/>
    <m/>
    <d v="2015-11-20T00:00:00"/>
    <x v="2"/>
    <m/>
  </r>
  <r>
    <s v="F0055615"/>
    <s v="HALBRONN"/>
    <m/>
    <s v="Livr."/>
    <n v="3"/>
    <s v="port"/>
    <m/>
    <d v="2015-10-08T00:00:00"/>
    <d v="2015-10-29T00:00:00"/>
    <n v="1"/>
    <m/>
    <m/>
    <n v="0"/>
    <n v="1"/>
    <n v="1"/>
    <n v="80"/>
    <n v="80"/>
    <n v="1"/>
    <d v="2015-10-08T00:00:00"/>
    <s v="R1277554"/>
    <m/>
    <d v="2015-10-29T00:00:00"/>
    <d v="2015-10-08T00:00:00"/>
    <d v="2015-10-29T00:00:00"/>
    <m/>
    <s v="?"/>
    <m/>
    <m/>
    <m/>
    <n v="80"/>
    <m/>
    <m/>
    <m/>
    <m/>
    <m/>
    <x v="4"/>
    <n v="0"/>
    <x v="1"/>
    <m/>
    <m/>
    <m/>
    <s v="jametk1"/>
    <m/>
    <s v="M"/>
    <m/>
    <s v="?"/>
    <m/>
    <d v="2015-11-07T00:00:00"/>
    <x v="2"/>
    <m/>
  </r>
  <r>
    <s v="f0055615"/>
    <s v="HALBRONN"/>
    <m/>
    <s v="Livr."/>
    <n v="5"/>
    <s v="port"/>
    <m/>
    <d v="2015-10-20T00:00:00"/>
    <d v="2015-07-30T00:00:00"/>
    <n v="1"/>
    <m/>
    <m/>
    <n v="0"/>
    <n v="1"/>
    <n v="1"/>
    <n v="80"/>
    <n v="80"/>
    <n v="1"/>
    <d v="2015-10-20T00:00:00"/>
    <s v="R1282182"/>
    <m/>
    <d v="2015-07-30T00:00:00"/>
    <d v="2015-07-09T00:00:00"/>
    <d v="2015-07-30T00:00:00"/>
    <m/>
    <s v="?"/>
    <m/>
    <m/>
    <m/>
    <n v="80"/>
    <m/>
    <m/>
    <m/>
    <m/>
    <m/>
    <x v="6"/>
    <n v="0"/>
    <x v="1"/>
    <m/>
    <m/>
    <m/>
    <s v="jametk1"/>
    <m/>
    <s v="M"/>
    <m/>
    <s v="?"/>
    <m/>
    <d v="2015-11-19T00:00:00"/>
    <x v="2"/>
    <m/>
  </r>
  <r>
    <s v="F0050062"/>
    <s v="FTI"/>
    <m/>
    <s v="Livr."/>
    <n v="1"/>
    <s v="PLAQUETTE"/>
    <m/>
    <d v="2015-10-08T00:00:00"/>
    <d v="2015-12-07T00:00:00"/>
    <n v="1"/>
    <m/>
    <m/>
    <n v="0"/>
    <n v="50"/>
    <n v="10"/>
    <n v="80.5"/>
    <n v="80.5"/>
    <n v="10"/>
    <d v="2015-10-08T00:00:00"/>
    <s v="R1277218"/>
    <m/>
    <d v="2015-12-07T00:00:00"/>
    <d v="2015-08-26T00:00:00"/>
    <d v="2015-09-07T00:00:00"/>
    <s v="ar"/>
    <s v="?"/>
    <m/>
    <m/>
    <m/>
    <n v="8.0500000000000007"/>
    <m/>
    <m/>
    <m/>
    <m/>
    <m/>
    <x v="2"/>
    <n v="0"/>
    <x v="1"/>
    <m/>
    <m/>
    <m/>
    <s v="clouzed1"/>
    <m/>
    <s v="M"/>
    <m/>
    <s v="?"/>
    <m/>
    <d v="2015-11-07T00:00:00"/>
    <x v="2"/>
    <m/>
  </r>
  <r>
    <s v="F0018588"/>
    <s v="HORN_BRIE_"/>
    <m/>
    <s v="Livr."/>
    <n v="4"/>
    <s v="PLAQUETTE"/>
    <m/>
    <d v="2015-10-06T00:00:00"/>
    <d v="2015-10-26T00:00:00"/>
    <n v="1"/>
    <m/>
    <m/>
    <n v="0"/>
    <n v="4"/>
    <n v="4"/>
    <n v="81.376000000000005"/>
    <n v="81.376000000000005"/>
    <n v="4"/>
    <d v="2015-10-06T00:00:00"/>
    <s v="R1276440"/>
    <m/>
    <d v="2015-10-26T00:00:00"/>
    <d v="2015-10-02T00:00:00"/>
    <d v="2015-10-02T00:00:00"/>
    <n v="3320426138"/>
    <s v="?"/>
    <m/>
    <m/>
    <m/>
    <n v="25.43"/>
    <m/>
    <m/>
    <m/>
    <m/>
    <m/>
    <x v="2"/>
    <n v="0"/>
    <x v="1"/>
    <m/>
    <m/>
    <m/>
    <s v="clouzed1"/>
    <m/>
    <s v="M"/>
    <m/>
    <s v="?"/>
    <m/>
    <d v="2015-11-05T00:00:00"/>
    <x v="2"/>
    <m/>
  </r>
  <r>
    <s v="f0090810"/>
    <s v="SIFOM"/>
    <m/>
    <s v="Livr."/>
    <n v="20"/>
    <s v="FRAISE Ø20.5 90°"/>
    <m/>
    <d v="2015-10-21T00:00:00"/>
    <d v="2015-10-23T00:00:00"/>
    <n v="1"/>
    <m/>
    <m/>
    <n v="0"/>
    <n v="5"/>
    <n v="5"/>
    <n v="82.8"/>
    <n v="82.8"/>
    <n v="5"/>
    <d v="2015-10-21T00:00:00"/>
    <s v="R1282853"/>
    <m/>
    <d v="2015-10-23T00:00:00"/>
    <d v="2015-10-07T00:00:00"/>
    <d v="2015-10-23T00:00:00"/>
    <n v="83895"/>
    <s v="?"/>
    <m/>
    <m/>
    <m/>
    <n v="18.399999999999999"/>
    <m/>
    <m/>
    <m/>
    <m/>
    <m/>
    <x v="2"/>
    <n v="0"/>
    <x v="1"/>
    <m/>
    <m/>
    <m/>
    <s v="clouzed1"/>
    <m/>
    <s v="M"/>
    <m/>
    <s v="?"/>
    <m/>
    <d v="2015-11-20T00:00:00"/>
    <x v="2"/>
    <m/>
  </r>
  <r>
    <s v="F0084156"/>
    <s v="EPCNPH"/>
    <s v="R6ASSEMB"/>
    <s v="Livr."/>
    <n v="1"/>
    <s v="prestation tri"/>
    <m/>
    <d v="2015-10-12T00:00:00"/>
    <d v="2015-12-31T00:00:00"/>
    <n v="1"/>
    <m/>
    <m/>
    <n v="0"/>
    <n v="1550"/>
    <n v="7.33"/>
    <n v="83.561999999999998"/>
    <n v="83.561999999999998"/>
    <n v="7.33"/>
    <d v="2015-10-12T00:00:00"/>
    <s v="R1278396"/>
    <m/>
    <d v="2015-12-31T00:00:00"/>
    <d v="2015-01-22T00:00:00"/>
    <d v="2013-12-31T00:00:00"/>
    <s v="prestation"/>
    <s v="?"/>
    <m/>
    <m/>
    <m/>
    <n v="11.4"/>
    <m/>
    <m/>
    <m/>
    <m/>
    <m/>
    <x v="15"/>
    <n v="0"/>
    <x v="1"/>
    <m/>
    <m/>
    <s v="amrim1"/>
    <s v="clouzed1"/>
    <m/>
    <s v="M"/>
    <m/>
    <s v="?"/>
    <m/>
    <d v="2015-11-11T00:00:00"/>
    <x v="2"/>
    <m/>
  </r>
  <r>
    <s v="F0018588"/>
    <s v="HORN_BRIE_"/>
    <m/>
    <s v="Livr."/>
    <n v="3"/>
    <s v="PLAQUETTE"/>
    <m/>
    <d v="2015-10-06T00:00:00"/>
    <d v="2015-10-26T00:00:00"/>
    <n v="1"/>
    <m/>
    <m/>
    <n v="0"/>
    <n v="4"/>
    <n v="4"/>
    <n v="84.927999999999997"/>
    <n v="84.927999999999997"/>
    <n v="4"/>
    <d v="2015-10-06T00:00:00"/>
    <s v="R1276509"/>
    <m/>
    <d v="2015-10-26T00:00:00"/>
    <d v="2015-10-02T00:00:00"/>
    <d v="2015-10-02T00:00:00"/>
    <n v="3320426138"/>
    <s v="?"/>
    <m/>
    <m/>
    <m/>
    <n v="26.54"/>
    <m/>
    <m/>
    <m/>
    <m/>
    <m/>
    <x v="2"/>
    <n v="0"/>
    <x v="1"/>
    <m/>
    <m/>
    <m/>
    <s v="clouzed1"/>
    <m/>
    <s v="M"/>
    <m/>
    <s v="?"/>
    <m/>
    <d v="2015-11-05T00:00:00"/>
    <x v="2"/>
    <m/>
  </r>
  <r>
    <s v="F0018588"/>
    <s v="HORN_BRIE_"/>
    <m/>
    <s v="Livr."/>
    <n v="2"/>
    <s v="PLAQUETTE"/>
    <m/>
    <d v="2015-10-06T00:00:00"/>
    <d v="2015-10-26T00:00:00"/>
    <n v="1"/>
    <m/>
    <m/>
    <n v="0"/>
    <n v="4"/>
    <n v="4"/>
    <n v="87.04"/>
    <n v="87.04"/>
    <n v="4"/>
    <d v="2015-10-06T00:00:00"/>
    <s v="R1276509"/>
    <m/>
    <d v="2015-10-26T00:00:00"/>
    <d v="2015-10-02T00:00:00"/>
    <d v="2015-10-02T00:00:00"/>
    <n v="3320426138"/>
    <s v="?"/>
    <m/>
    <m/>
    <m/>
    <n v="27.2"/>
    <m/>
    <m/>
    <m/>
    <m/>
    <m/>
    <x v="2"/>
    <n v="0"/>
    <x v="1"/>
    <m/>
    <m/>
    <m/>
    <s v="clouzed1"/>
    <m/>
    <s v="M"/>
    <m/>
    <s v="?"/>
    <m/>
    <d v="2015-11-05T00:00:00"/>
    <x v="2"/>
    <m/>
  </r>
  <r>
    <s v="F0082248"/>
    <s v="PRECITOOL - OUTIMAT"/>
    <m/>
    <s v="Livr."/>
    <n v="2"/>
    <s v="PLAQUETTE"/>
    <m/>
    <d v="2015-10-08T00:00:00"/>
    <d v="2015-10-19T00:00:00"/>
    <n v="1"/>
    <m/>
    <m/>
    <n v="0"/>
    <n v="5"/>
    <n v="5"/>
    <n v="87.38"/>
    <n v="87.38"/>
    <n v="5"/>
    <d v="2015-10-08T00:00:00"/>
    <s v="R1277180"/>
    <m/>
    <d v="2015-10-19T00:00:00"/>
    <d v="2015-10-06T00:00:00"/>
    <d v="2015-10-19T00:00:00"/>
    <n v="15100628"/>
    <s v="?"/>
    <m/>
    <m/>
    <m/>
    <n v="20.56"/>
    <m/>
    <m/>
    <m/>
    <m/>
    <m/>
    <x v="2"/>
    <n v="0"/>
    <x v="1"/>
    <m/>
    <m/>
    <m/>
    <s v="clouzed1"/>
    <m/>
    <s v="M"/>
    <m/>
    <s v="?"/>
    <m/>
    <d v="2015-11-07T00:00:00"/>
    <x v="2"/>
    <m/>
  </r>
  <r>
    <s v="F0082248"/>
    <s v="PRECITOOL - OUTIMAT"/>
    <m/>
    <s v="Livr."/>
    <n v="3"/>
    <s v="PLAQUETTE"/>
    <m/>
    <d v="2015-10-08T00:00:00"/>
    <d v="2015-10-19T00:00:00"/>
    <n v="1"/>
    <m/>
    <m/>
    <n v="0"/>
    <n v="5"/>
    <n v="5"/>
    <n v="87.38"/>
    <n v="87.38"/>
    <n v="5"/>
    <d v="2015-10-08T00:00:00"/>
    <s v="R1277180"/>
    <m/>
    <d v="2015-10-19T00:00:00"/>
    <d v="2015-10-06T00:00:00"/>
    <d v="2015-10-19T00:00:00"/>
    <n v="15100628"/>
    <s v="?"/>
    <m/>
    <m/>
    <m/>
    <n v="20.56"/>
    <m/>
    <m/>
    <m/>
    <m/>
    <m/>
    <x v="2"/>
    <n v="0"/>
    <x v="1"/>
    <m/>
    <m/>
    <m/>
    <s v="clouzed1"/>
    <m/>
    <s v="M"/>
    <m/>
    <s v="?"/>
    <m/>
    <d v="2015-11-07T00:00:00"/>
    <x v="2"/>
    <m/>
  </r>
  <r>
    <s v="F0036303"/>
    <s v="CENPAC"/>
    <m/>
    <s v="Livr."/>
    <n v="1"/>
    <s v="FEUILLARD MACHINE"/>
    <m/>
    <d v="2015-10-07T00:00:00"/>
    <d v="2015-10-06T00:00:00"/>
    <n v="1"/>
    <m/>
    <m/>
    <n v="0"/>
    <n v="2"/>
    <n v="2"/>
    <n v="88.4"/>
    <n v="88.4"/>
    <n v="2"/>
    <d v="2015-10-07T00:00:00"/>
    <s v="R1276963"/>
    <m/>
    <d v="2015-10-06T00:00:00"/>
    <d v="2015-10-05T00:00:00"/>
    <d v="2015-10-06T00:00:00"/>
    <m/>
    <s v="?"/>
    <m/>
    <m/>
    <m/>
    <n v="44.2"/>
    <m/>
    <m/>
    <m/>
    <m/>
    <m/>
    <x v="7"/>
    <n v="0"/>
    <x v="0"/>
    <m/>
    <m/>
    <m/>
    <s v="jametk1"/>
    <m/>
    <s v="M"/>
    <m/>
    <s v="?"/>
    <m/>
    <d v="2015-11-06T00:00:00"/>
    <x v="2"/>
    <m/>
  </r>
  <r>
    <s v="f0090810"/>
    <s v="SIFOM"/>
    <m/>
    <s v="Livr."/>
    <n v="24"/>
    <s v="TARAUD M2.6X0.45"/>
    <m/>
    <d v="2015-10-21T00:00:00"/>
    <d v="2015-10-23T00:00:00"/>
    <n v="1"/>
    <m/>
    <m/>
    <n v="0"/>
    <n v="4"/>
    <n v="4"/>
    <n v="89.42"/>
    <n v="89.42"/>
    <n v="4"/>
    <d v="2015-10-21T00:00:00"/>
    <s v="R1282853"/>
    <m/>
    <d v="2015-10-23T00:00:00"/>
    <d v="2015-10-07T00:00:00"/>
    <d v="2015-10-23T00:00:00"/>
    <n v="83895"/>
    <s v="?"/>
    <m/>
    <m/>
    <m/>
    <n v="26.3"/>
    <m/>
    <m/>
    <m/>
    <m/>
    <m/>
    <x v="2"/>
    <n v="0"/>
    <x v="1"/>
    <m/>
    <m/>
    <m/>
    <s v="clouzed1"/>
    <m/>
    <s v="M"/>
    <m/>
    <s v="?"/>
    <m/>
    <d v="2015-11-20T00:00:00"/>
    <x v="2"/>
    <m/>
  </r>
  <r>
    <s v="F0018588"/>
    <s v="HORN_BRIE_"/>
    <m/>
    <s v="Livr."/>
    <n v="9"/>
    <s v="PLAQUETTE"/>
    <m/>
    <d v="2015-10-06T00:00:00"/>
    <d v="2015-10-26T00:00:00"/>
    <n v="1"/>
    <m/>
    <m/>
    <n v="0"/>
    <n v="4"/>
    <n v="4"/>
    <n v="89.567999999999998"/>
    <n v="89.567999999999998"/>
    <n v="4"/>
    <d v="2015-10-06T00:00:00"/>
    <s v="R1276509"/>
    <m/>
    <d v="2015-10-26T00:00:00"/>
    <d v="2015-10-02T00:00:00"/>
    <d v="2015-10-02T00:00:00"/>
    <n v="3320426138"/>
    <s v="?"/>
    <m/>
    <m/>
    <m/>
    <n v="27.99"/>
    <m/>
    <m/>
    <m/>
    <m/>
    <m/>
    <x v="2"/>
    <n v="0"/>
    <x v="1"/>
    <m/>
    <m/>
    <m/>
    <s v="clouzed1"/>
    <m/>
    <s v="M"/>
    <m/>
    <s v="?"/>
    <m/>
    <d v="2015-11-05T00:00:00"/>
    <x v="2"/>
    <m/>
  </r>
  <r>
    <s v="F0090810"/>
    <s v="SIFOM"/>
    <m/>
    <s v="Livr."/>
    <n v="1"/>
    <s v="ALESOIR MACHINE"/>
    <m/>
    <d v="2015-10-09T00:00:00"/>
    <d v="2015-10-05T00:00:00"/>
    <n v="1"/>
    <m/>
    <m/>
    <n v="0"/>
    <n v="5"/>
    <n v="5"/>
    <n v="91.125"/>
    <n v="91.125"/>
    <n v="5"/>
    <d v="2015-10-09T00:00:00"/>
    <s v="R1277792"/>
    <m/>
    <d v="2015-10-05T00:00:00"/>
    <d v="2015-09-28T00:00:00"/>
    <d v="2015-09-28T00:00:00"/>
    <n v="83748"/>
    <s v="?"/>
    <m/>
    <m/>
    <m/>
    <n v="20.25"/>
    <m/>
    <m/>
    <m/>
    <m/>
    <m/>
    <x v="2"/>
    <n v="0"/>
    <x v="1"/>
    <m/>
    <m/>
    <m/>
    <s v="clouzed1"/>
    <m/>
    <s v="M"/>
    <m/>
    <s v="?"/>
    <m/>
    <d v="2015-11-08T00:00:00"/>
    <x v="2"/>
    <m/>
  </r>
  <r>
    <s v="F0041682"/>
    <s v="DELL COMPUTER"/>
    <m/>
    <s v="Livr."/>
    <n v="1"/>
    <s v="BATTERIE"/>
    <m/>
    <d v="2015-10-28T00:00:00"/>
    <d v="2015-10-29T00:00:00"/>
    <n v="1"/>
    <m/>
    <m/>
    <n v="0"/>
    <n v="1"/>
    <n v="1"/>
    <n v="91.78"/>
    <n v="91.78"/>
    <n v="1"/>
    <d v="2015-10-28T00:00:00"/>
    <s v="R1286080"/>
    <m/>
    <d v="2015-10-29T00:00:00"/>
    <d v="2015-10-26T00:00:00"/>
    <d v="2015-10-29T00:00:00"/>
    <m/>
    <s v="?"/>
    <m/>
    <m/>
    <m/>
    <n v="91.78"/>
    <m/>
    <m/>
    <m/>
    <m/>
    <m/>
    <x v="0"/>
    <n v="0"/>
    <x v="0"/>
    <m/>
    <m/>
    <m/>
    <s v="clouzed1"/>
    <m/>
    <s v="M"/>
    <m/>
    <s v="?"/>
    <m/>
    <d v="2015-11-27T00:00:00"/>
    <x v="2"/>
    <m/>
  </r>
  <r>
    <s v="F0050062"/>
    <s v="FTI"/>
    <m/>
    <s v="Livr."/>
    <n v="15"/>
    <s v="ADAPTATEUR PEDALE"/>
    <m/>
    <d v="2015-10-30T00:00:00"/>
    <d v="2015-11-02T00:00:00"/>
    <n v="1"/>
    <m/>
    <m/>
    <n v="0"/>
    <n v="1"/>
    <n v="1"/>
    <n v="91.8"/>
    <n v="91.8"/>
    <n v="1"/>
    <d v="2015-10-30T00:00:00"/>
    <s v="R1287244"/>
    <m/>
    <d v="2015-11-02T00:00:00"/>
    <d v="2015-09-30T00:00:00"/>
    <d v="2015-10-12T00:00:00"/>
    <s v="C512888 AG307"/>
    <s v="?"/>
    <m/>
    <m/>
    <m/>
    <n v="91.8"/>
    <m/>
    <m/>
    <m/>
    <s v="NI1690AB"/>
    <m/>
    <x v="8"/>
    <n v="0"/>
    <x v="1"/>
    <m/>
    <m/>
    <m/>
    <s v="clouzed1"/>
    <m/>
    <s v="M"/>
    <m/>
    <s v="?"/>
    <m/>
    <d v="2015-11-29T00:00:00"/>
    <x v="2"/>
    <m/>
  </r>
  <r>
    <s v="F0050062"/>
    <s v="FTI"/>
    <m/>
    <s v="Livr."/>
    <n v="12"/>
    <s v="CABLE DIGIMATIC US"/>
    <m/>
    <d v="2015-10-30T00:00:00"/>
    <d v="2015-11-02T00:00:00"/>
    <n v="1"/>
    <m/>
    <m/>
    <n v="0"/>
    <n v="1"/>
    <n v="1"/>
    <n v="97.81"/>
    <n v="97.81"/>
    <n v="1"/>
    <d v="2015-10-30T00:00:00"/>
    <s v="R1287244"/>
    <m/>
    <d v="2015-11-02T00:00:00"/>
    <d v="2015-09-30T00:00:00"/>
    <d v="2015-10-12T00:00:00"/>
    <s v="C512888 AG307"/>
    <s v="?"/>
    <m/>
    <m/>
    <m/>
    <n v="97.81"/>
    <m/>
    <m/>
    <m/>
    <s v="NI1690AB"/>
    <m/>
    <x v="8"/>
    <n v="0"/>
    <x v="1"/>
    <m/>
    <m/>
    <m/>
    <s v="clouzed1"/>
    <m/>
    <s v="M"/>
    <m/>
    <s v="?"/>
    <m/>
    <d v="2015-11-29T00:00:00"/>
    <x v="2"/>
    <m/>
  </r>
  <r>
    <s v="F0050062"/>
    <s v="FTI"/>
    <m/>
    <s v="Livr."/>
    <n v="7"/>
    <s v="CABLE DIGIMATIC US"/>
    <m/>
    <d v="2015-10-30T00:00:00"/>
    <d v="2015-11-02T00:00:00"/>
    <n v="1"/>
    <m/>
    <m/>
    <n v="0"/>
    <n v="1"/>
    <n v="1"/>
    <n v="100.97"/>
    <n v="100.97"/>
    <n v="1"/>
    <d v="2015-10-30T00:00:00"/>
    <s v="R1287244"/>
    <m/>
    <d v="2015-11-02T00:00:00"/>
    <d v="2015-09-30T00:00:00"/>
    <d v="2015-10-12T00:00:00"/>
    <s v="C512888 AG307"/>
    <s v="?"/>
    <m/>
    <m/>
    <m/>
    <n v="100.97"/>
    <m/>
    <m/>
    <m/>
    <s v="NI1690AB"/>
    <m/>
    <x v="8"/>
    <n v="0"/>
    <x v="1"/>
    <m/>
    <m/>
    <m/>
    <s v="clouzed1"/>
    <m/>
    <s v="M"/>
    <m/>
    <s v="?"/>
    <m/>
    <d v="2015-11-29T00:00:00"/>
    <x v="2"/>
    <m/>
  </r>
  <r>
    <s v="F0088920"/>
    <s v="SANDVIK"/>
    <m/>
    <s v="Livr."/>
    <n v="2"/>
    <s v="PLAQUETTE"/>
    <m/>
    <d v="2015-10-01T00:00:00"/>
    <d v="2015-12-07T00:00:00"/>
    <n v="1"/>
    <m/>
    <m/>
    <n v="0"/>
    <n v="50"/>
    <n v="10"/>
    <n v="102.09"/>
    <n v="102.09"/>
    <n v="10"/>
    <d v="2015-10-01T00:00:00"/>
    <s v="R1274191"/>
    <m/>
    <d v="2015-12-07T00:00:00"/>
    <d v="2015-08-26T00:00:00"/>
    <d v="2015-09-07T00:00:00"/>
    <s v="ouverte"/>
    <s v="?"/>
    <m/>
    <m/>
    <m/>
    <n v="12.45"/>
    <m/>
    <m/>
    <m/>
    <m/>
    <m/>
    <x v="2"/>
    <n v="0"/>
    <x v="1"/>
    <m/>
    <m/>
    <m/>
    <s v="clouzed1"/>
    <m/>
    <s v="M"/>
    <m/>
    <s v="?"/>
    <n v="162406.375"/>
    <d v="2015-10-31T00:00:00"/>
    <x v="2"/>
    <m/>
  </r>
  <r>
    <s v="f0090810"/>
    <s v="SIFOM"/>
    <m/>
    <s v="Livr."/>
    <n v="26"/>
    <s v="TARAUD M4X0.7"/>
    <m/>
    <d v="2015-10-21T00:00:00"/>
    <d v="2015-10-23T00:00:00"/>
    <n v="1"/>
    <m/>
    <m/>
    <n v="0"/>
    <n v="5"/>
    <n v="5"/>
    <n v="102.85"/>
    <n v="102.85"/>
    <n v="5"/>
    <d v="2015-10-21T00:00:00"/>
    <s v="R1282853"/>
    <m/>
    <d v="2015-10-23T00:00:00"/>
    <d v="2015-10-07T00:00:00"/>
    <d v="2015-10-23T00:00:00"/>
    <n v="83895"/>
    <s v="?"/>
    <m/>
    <m/>
    <m/>
    <n v="24.2"/>
    <m/>
    <m/>
    <m/>
    <m/>
    <m/>
    <x v="2"/>
    <n v="0"/>
    <x v="1"/>
    <m/>
    <m/>
    <m/>
    <s v="clouzed1"/>
    <m/>
    <s v="M"/>
    <m/>
    <s v="?"/>
    <m/>
    <d v="2015-11-20T00:00:00"/>
    <x v="2"/>
    <m/>
  </r>
  <r>
    <s v="F0099881"/>
    <s v="ZCC CUTTING TOOLS EUROP GMBH"/>
    <m/>
    <s v="Livr."/>
    <n v="2"/>
    <s v="PLAQUETTE"/>
    <m/>
    <d v="2015-10-02T00:00:00"/>
    <d v="2015-12-31T00:00:00"/>
    <n v="1"/>
    <m/>
    <m/>
    <n v="0"/>
    <n v="260"/>
    <n v="20"/>
    <n v="104.8"/>
    <n v="104.8"/>
    <n v="20"/>
    <d v="2015-10-02T00:00:00"/>
    <s v="R1274706"/>
    <m/>
    <d v="2015-12-31T00:00:00"/>
    <d v="2015-01-15T00:00:00"/>
    <d v="2015-01-26T00:00:00"/>
    <n v="21634154"/>
    <s v="?"/>
    <m/>
    <m/>
    <m/>
    <n v="5.24"/>
    <m/>
    <m/>
    <m/>
    <m/>
    <m/>
    <x v="2"/>
    <n v="0"/>
    <x v="1"/>
    <m/>
    <m/>
    <m/>
    <s v="clouzed1"/>
    <m/>
    <s v="M"/>
    <m/>
    <s v="?"/>
    <m/>
    <d v="2015-11-01T00:00:00"/>
    <x v="2"/>
    <m/>
  </r>
  <r>
    <s v="F0050062"/>
    <s v="FTI"/>
    <m/>
    <s v="Livr."/>
    <n v="3"/>
    <s v="CABLE DIGIMATIC"/>
    <m/>
    <d v="2015-10-30T00:00:00"/>
    <d v="2015-11-02T00:00:00"/>
    <n v="1"/>
    <m/>
    <m/>
    <n v="0"/>
    <n v="1"/>
    <n v="1"/>
    <n v="112.19"/>
    <n v="112.19"/>
    <n v="1"/>
    <d v="2015-10-30T00:00:00"/>
    <s v="R1287244"/>
    <m/>
    <d v="2015-11-02T00:00:00"/>
    <d v="2015-09-30T00:00:00"/>
    <d v="2015-10-12T00:00:00"/>
    <s v="C512888 AG307"/>
    <s v="?"/>
    <m/>
    <m/>
    <m/>
    <n v="112.19"/>
    <m/>
    <m/>
    <m/>
    <s v="NI1690AB"/>
    <m/>
    <x v="8"/>
    <n v="0"/>
    <x v="1"/>
    <m/>
    <m/>
    <m/>
    <s v="clouzed1"/>
    <m/>
    <s v="M"/>
    <m/>
    <s v="?"/>
    <m/>
    <d v="2015-11-29T00:00:00"/>
    <x v="2"/>
    <m/>
  </r>
  <r>
    <s v="F0081395"/>
    <s v="SMURFIT POITOU CARTONS"/>
    <s v="X3PFDIVB"/>
    <s v="Livr."/>
    <n v="1"/>
    <s v="ROULEAU BULLE"/>
    <m/>
    <d v="2015-10-20T00:00:00"/>
    <d v="2015-08-31T00:00:00"/>
    <n v="1"/>
    <m/>
    <m/>
    <n v="0"/>
    <n v="25"/>
    <n v="3"/>
    <n v="113.1"/>
    <n v="113.1"/>
    <n v="3"/>
    <d v="2015-10-20T00:00:00"/>
    <s v="R1282248"/>
    <m/>
    <d v="2015-08-31T00:00:00"/>
    <d v="2014-12-03T00:00:00"/>
    <d v="2015-04-30T00:00:00"/>
    <s v="appel liv"/>
    <s v="?"/>
    <m/>
    <m/>
    <s v="UN"/>
    <n v="37.700000000000003"/>
    <m/>
    <m/>
    <m/>
    <m/>
    <m/>
    <x v="2"/>
    <n v="0"/>
    <x v="1"/>
    <m/>
    <m/>
    <s v="amrim1"/>
    <s v="jametk1"/>
    <m/>
    <s v="M"/>
    <m/>
    <s v="?"/>
    <m/>
    <d v="2015-11-19T00:00:00"/>
    <x v="2"/>
    <m/>
  </r>
  <r>
    <s v="f0090810"/>
    <s v="SIFOM"/>
    <m/>
    <s v="Livr."/>
    <n v="23"/>
    <s v="TARAUD M2X0.4"/>
    <m/>
    <d v="2015-10-21T00:00:00"/>
    <d v="2015-10-23T00:00:00"/>
    <n v="1"/>
    <m/>
    <m/>
    <n v="0"/>
    <n v="5"/>
    <n v="5"/>
    <n v="114.75"/>
    <n v="114.75"/>
    <n v="5"/>
    <d v="2015-10-21T00:00:00"/>
    <s v="R1282853"/>
    <m/>
    <d v="2015-10-23T00:00:00"/>
    <d v="2015-10-07T00:00:00"/>
    <d v="2015-10-23T00:00:00"/>
    <n v="83895"/>
    <s v="?"/>
    <m/>
    <m/>
    <m/>
    <n v="27"/>
    <m/>
    <m/>
    <m/>
    <m/>
    <m/>
    <x v="2"/>
    <n v="0"/>
    <x v="1"/>
    <m/>
    <m/>
    <m/>
    <s v="clouzed1"/>
    <m/>
    <s v="M"/>
    <m/>
    <s v="?"/>
    <m/>
    <d v="2015-11-20T00:00:00"/>
    <x v="2"/>
    <m/>
  </r>
  <r>
    <s v="F0081395"/>
    <s v="SMURFIT POITOU CARTONS"/>
    <s v="X3PFDIVB"/>
    <s v="Livr."/>
    <n v="10"/>
    <s v="TAL 40 CODE 65229"/>
    <m/>
    <d v="2015-10-08T00:00:00"/>
    <d v="2015-12-31T00:00:00"/>
    <n v="1"/>
    <m/>
    <m/>
    <n v="0"/>
    <n v="2560"/>
    <n v="110"/>
    <n v="115.5"/>
    <n v="115.5"/>
    <n v="110"/>
    <d v="2015-10-08T00:00:00"/>
    <s v="R1277407"/>
    <m/>
    <d v="2015-12-31T00:00:00"/>
    <d v="2015-06-08T00:00:00"/>
    <d v="2013-12-31T00:00:00"/>
    <s v="AR"/>
    <s v="?"/>
    <m/>
    <m/>
    <s v="UN"/>
    <n v="1.05"/>
    <m/>
    <m/>
    <m/>
    <m/>
    <m/>
    <x v="7"/>
    <n v="0"/>
    <x v="0"/>
    <m/>
    <m/>
    <s v="amrim1"/>
    <s v="jametk1"/>
    <m/>
    <s v="M"/>
    <m/>
    <s v="?"/>
    <m/>
    <d v="2015-11-07T00:00:00"/>
    <x v="2"/>
    <m/>
  </r>
  <r>
    <s v="f0090810"/>
    <s v="SIFOM"/>
    <m/>
    <s v="Livr."/>
    <n v="16"/>
    <s v="FRAISE Ø6"/>
    <m/>
    <d v="2015-10-21T00:00:00"/>
    <d v="2015-10-23T00:00:00"/>
    <n v="1"/>
    <m/>
    <m/>
    <n v="0"/>
    <n v="5"/>
    <n v="5"/>
    <n v="119.2"/>
    <n v="119.2"/>
    <n v="5"/>
    <d v="2015-10-21T00:00:00"/>
    <s v="R1282853"/>
    <m/>
    <d v="2015-10-23T00:00:00"/>
    <d v="2015-10-07T00:00:00"/>
    <d v="2015-10-23T00:00:00"/>
    <n v="83895"/>
    <s v="?"/>
    <m/>
    <m/>
    <m/>
    <n v="29.8"/>
    <m/>
    <m/>
    <m/>
    <m/>
    <m/>
    <x v="2"/>
    <n v="0"/>
    <x v="1"/>
    <m/>
    <m/>
    <m/>
    <s v="clouzed1"/>
    <m/>
    <s v="M"/>
    <m/>
    <s v="?"/>
    <m/>
    <d v="2015-11-20T00:00:00"/>
    <x v="2"/>
    <m/>
  </r>
  <r>
    <s v="F0082248"/>
    <s v="PRECITOOL - OUTIMAT"/>
    <m/>
    <s v="Livr."/>
    <n v="8"/>
    <s v="PLAQUETTE"/>
    <m/>
    <d v="2015-10-08T00:00:00"/>
    <d v="2015-10-19T00:00:00"/>
    <n v="1"/>
    <m/>
    <m/>
    <n v="0"/>
    <n v="10"/>
    <n v="7"/>
    <n v="122.33199999999999"/>
    <n v="122.33199999999999"/>
    <n v="7"/>
    <d v="2015-10-08T00:00:00"/>
    <s v="R1277180"/>
    <m/>
    <d v="2015-10-19T00:00:00"/>
    <d v="2015-10-06T00:00:00"/>
    <d v="2015-10-19T00:00:00"/>
    <n v="15100628"/>
    <s v="?"/>
    <m/>
    <m/>
    <m/>
    <n v="20.56"/>
    <m/>
    <m/>
    <m/>
    <m/>
    <m/>
    <x v="2"/>
    <n v="0"/>
    <x v="1"/>
    <m/>
    <m/>
    <m/>
    <s v="clouzed1"/>
    <m/>
    <s v="M"/>
    <m/>
    <s v="?"/>
    <m/>
    <d v="2015-11-07T00:00:00"/>
    <x v="2"/>
    <m/>
  </r>
  <r>
    <s v="F0071605"/>
    <s v="SCIERIE DU VAL DE SEVRE"/>
    <s v="X3PFDIVB"/>
    <s v="Livr."/>
    <n v="1"/>
    <s v="PETITE CAISSE BOIS"/>
    <m/>
    <d v="2015-10-16T00:00:00"/>
    <d v="2015-12-31T00:00:00"/>
    <n v="1"/>
    <m/>
    <m/>
    <n v="0"/>
    <n v="30"/>
    <n v="5"/>
    <n v="134.80000000000001"/>
    <n v="134.80000000000001"/>
    <n v="5"/>
    <d v="2015-10-16T00:00:00"/>
    <s v="R1281155"/>
    <m/>
    <d v="2015-12-31T00:00:00"/>
    <d v="2015-03-30T00:00:00"/>
    <d v="2015-03-30T00:00:00"/>
    <s v="AR"/>
    <s v="?"/>
    <m/>
    <m/>
    <m/>
    <n v="26.96"/>
    <m/>
    <m/>
    <m/>
    <m/>
    <m/>
    <x v="7"/>
    <n v="0"/>
    <x v="0"/>
    <m/>
    <m/>
    <s v="amrim1"/>
    <s v="amrim1"/>
    <m/>
    <s v="M"/>
    <m/>
    <s v="?"/>
    <m/>
    <d v="2015-11-15T00:00:00"/>
    <x v="2"/>
    <m/>
  </r>
  <r>
    <s v="F0018588"/>
    <s v="HORN_BRIE_"/>
    <m/>
    <s v="Livr."/>
    <n v="1"/>
    <s v="PLAQUETTE"/>
    <m/>
    <d v="2015-10-19T00:00:00"/>
    <d v="2015-10-26T00:00:00"/>
    <n v="1"/>
    <m/>
    <m/>
    <n v="0"/>
    <n v="4"/>
    <n v="4"/>
    <n v="137.536"/>
    <n v="137.536"/>
    <n v="4"/>
    <d v="2015-10-19T00:00:00"/>
    <s v="R1282084"/>
    <m/>
    <d v="2015-10-26T00:00:00"/>
    <d v="2015-10-02T00:00:00"/>
    <d v="2015-10-02T00:00:00"/>
    <n v="3320426138"/>
    <s v="?"/>
    <m/>
    <m/>
    <m/>
    <n v="42.98"/>
    <m/>
    <m/>
    <m/>
    <m/>
    <m/>
    <x v="2"/>
    <n v="0"/>
    <x v="1"/>
    <m/>
    <m/>
    <m/>
    <s v="clouzed1"/>
    <m/>
    <s v="M"/>
    <m/>
    <s v="?"/>
    <m/>
    <d v="2015-11-18T00:00:00"/>
    <x v="2"/>
    <m/>
  </r>
  <r>
    <s v="F0036303"/>
    <s v="CENPAC"/>
    <m/>
    <s v="Livr."/>
    <n v="2"/>
    <s v="FILM ETIRABLE NOIR"/>
    <m/>
    <d v="2015-10-07T00:00:00"/>
    <d v="2015-10-12T00:00:00"/>
    <n v="1"/>
    <m/>
    <m/>
    <n v="0"/>
    <n v="24"/>
    <n v="24"/>
    <n v="144.24"/>
    <n v="144.24"/>
    <n v="24"/>
    <d v="2015-10-07T00:00:00"/>
    <s v="R1276963"/>
    <m/>
    <d v="2015-10-12T00:00:00"/>
    <d v="2015-10-05T00:00:00"/>
    <d v="2015-10-12T00:00:00"/>
    <m/>
    <s v="?"/>
    <m/>
    <m/>
    <m/>
    <n v="6.01"/>
    <m/>
    <m/>
    <m/>
    <m/>
    <m/>
    <x v="7"/>
    <n v="0"/>
    <x v="0"/>
    <m/>
    <m/>
    <m/>
    <s v="jametk1"/>
    <m/>
    <s v="M"/>
    <m/>
    <s v="?"/>
    <m/>
    <d v="2015-11-06T00:00:00"/>
    <x v="2"/>
    <m/>
  </r>
  <r>
    <s v="F0090010"/>
    <s v="SECOF"/>
    <m/>
    <s v="Livr."/>
    <n v="1"/>
    <s v="ENS 74306"/>
    <m/>
    <d v="2015-10-07T00:00:00"/>
    <d v="2015-10-12T00:00:00"/>
    <n v="1"/>
    <m/>
    <m/>
    <n v="0"/>
    <n v="1"/>
    <n v="1"/>
    <n v="145.80000000000001"/>
    <n v="145.80000000000001"/>
    <n v="1"/>
    <d v="2015-10-07T00:00:00"/>
    <s v="R1276762"/>
    <m/>
    <d v="2015-10-12T00:00:00"/>
    <d v="2015-10-06T00:00:00"/>
    <d v="2015-10-12T00:00:00"/>
    <m/>
    <s v="?"/>
    <m/>
    <m/>
    <m/>
    <n v="145.80000000000001"/>
    <m/>
    <m/>
    <m/>
    <m/>
    <m/>
    <x v="3"/>
    <n v="0"/>
    <x v="0"/>
    <m/>
    <m/>
    <m/>
    <s v="clouzed1"/>
    <m/>
    <s v="M"/>
    <m/>
    <s v="?"/>
    <m/>
    <d v="2015-11-06T00:00:00"/>
    <x v="2"/>
    <m/>
  </r>
  <r>
    <s v="F0090957"/>
    <s v="SMW-AUTOBLOK"/>
    <m/>
    <s v="Livr."/>
    <n v="3"/>
    <s v="JEU DE 3 SEMELLES"/>
    <m/>
    <d v="2015-10-07T00:00:00"/>
    <d v="2015-09-18T00:00:00"/>
    <n v="1"/>
    <m/>
    <m/>
    <n v="1"/>
    <n v="1"/>
    <n v="1"/>
    <n v="149.4"/>
    <n v="149.4"/>
    <n v="1"/>
    <d v="2015-10-07T00:00:00"/>
    <s v="R1276539"/>
    <m/>
    <d v="2015-09-18T00:00:00"/>
    <d v="2015-09-08T00:00:00"/>
    <d v="2015-09-18T00:00:00"/>
    <s v="AR"/>
    <s v="?"/>
    <m/>
    <m/>
    <m/>
    <n v="166"/>
    <m/>
    <m/>
    <m/>
    <m/>
    <m/>
    <x v="1"/>
    <n v="0"/>
    <x v="1"/>
    <m/>
    <m/>
    <m/>
    <s v="clouzed1"/>
    <m/>
    <s v="M"/>
    <m/>
    <s v="?"/>
    <m/>
    <d v="2015-11-06T00:00:00"/>
    <x v="2"/>
    <m/>
  </r>
  <r>
    <s v="F0047990"/>
    <s v="OREFI OREXAD"/>
    <s v="X3PFDIVB"/>
    <s v="Livr."/>
    <n v="1"/>
    <s v="FRAISE Ø10"/>
    <m/>
    <d v="2015-10-20T00:00:00"/>
    <d v="2015-10-26T00:00:00"/>
    <n v="1"/>
    <m/>
    <m/>
    <n v="0"/>
    <n v="1"/>
    <n v="1"/>
    <n v="152"/>
    <n v="152"/>
    <n v="1"/>
    <d v="2015-10-20T00:00:00"/>
    <s v="R1282132"/>
    <m/>
    <d v="2015-10-26T00:00:00"/>
    <d v="2015-10-07T00:00:00"/>
    <d v="2015-10-26T00:00:00"/>
    <s v="7637308/1"/>
    <s v="?"/>
    <m/>
    <m/>
    <m/>
    <n v="152"/>
    <m/>
    <m/>
    <m/>
    <m/>
    <m/>
    <x v="2"/>
    <n v="0"/>
    <x v="1"/>
    <m/>
    <m/>
    <s v="amrim1"/>
    <s v="clouzed1"/>
    <m/>
    <s v="M"/>
    <m/>
    <s v="?"/>
    <m/>
    <d v="2015-11-19T00:00:00"/>
    <x v="2"/>
    <m/>
  </r>
  <r>
    <s v="F0090810"/>
    <s v="SIFOM"/>
    <m/>
    <s v="Livr."/>
    <n v="1"/>
    <s v="FORET ETAGE"/>
    <m/>
    <d v="2015-10-02T00:00:00"/>
    <d v="2015-09-28T00:00:00"/>
    <n v="1"/>
    <m/>
    <m/>
    <n v="0"/>
    <n v="2"/>
    <n v="2"/>
    <n v="152"/>
    <n v="152"/>
    <n v="2"/>
    <d v="2015-10-02T00:00:00"/>
    <s v="R1274524"/>
    <m/>
    <d v="2015-09-28T00:00:00"/>
    <d v="2015-09-22T00:00:00"/>
    <d v="2015-09-22T00:00:00"/>
    <n v="83658"/>
    <s v="?"/>
    <m/>
    <m/>
    <m/>
    <n v="76"/>
    <m/>
    <m/>
    <m/>
    <m/>
    <m/>
    <x v="2"/>
    <n v="0"/>
    <x v="1"/>
    <m/>
    <m/>
    <m/>
    <s v="clouzed1"/>
    <m/>
    <s v="M"/>
    <m/>
    <s v="?"/>
    <m/>
    <d v="2015-11-01T00:00:00"/>
    <x v="2"/>
    <m/>
  </r>
  <r>
    <s v="F0048745"/>
    <s v="FORM-EDIT"/>
    <m/>
    <s v="Livr."/>
    <n v="11"/>
    <s v="REGLEMENTATION ADR"/>
    <m/>
    <d v="2015-10-08T00:00:00"/>
    <d v="2015-10-05T00:00:00"/>
    <n v="1"/>
    <m/>
    <m/>
    <n v="0"/>
    <n v="1"/>
    <n v="1"/>
    <n v="157"/>
    <n v="157"/>
    <n v="1"/>
    <d v="2015-10-08T00:00:00"/>
    <s v="R1277448"/>
    <m/>
    <d v="2015-10-05T00:00:00"/>
    <d v="2015-09-24T00:00:00"/>
    <d v="2015-10-05T00:00:00"/>
    <m/>
    <s v="?"/>
    <m/>
    <m/>
    <m/>
    <n v="157"/>
    <m/>
    <m/>
    <m/>
    <m/>
    <m/>
    <x v="3"/>
    <n v="0"/>
    <x v="0"/>
    <m/>
    <m/>
    <m/>
    <s v="clouzed1"/>
    <m/>
    <s v="M"/>
    <m/>
    <s v="?"/>
    <m/>
    <d v="2015-11-07T00:00:00"/>
    <x v="2"/>
    <m/>
  </r>
  <r>
    <s v="F0099881"/>
    <s v="ZCC CUTTING TOOLS EUROP GMBH"/>
    <m/>
    <s v="Livr."/>
    <n v="1"/>
    <s v="PLAQUETTE"/>
    <m/>
    <d v="2015-10-02T00:00:00"/>
    <d v="2015-12-31T00:00:00"/>
    <n v="1"/>
    <m/>
    <m/>
    <n v="0"/>
    <n v="240"/>
    <n v="20"/>
    <n v="170"/>
    <n v="170"/>
    <n v="20"/>
    <d v="2015-10-02T00:00:00"/>
    <s v="R1274706"/>
    <m/>
    <d v="2015-12-31T00:00:00"/>
    <d v="2015-01-15T00:00:00"/>
    <d v="2015-01-26T00:00:00"/>
    <n v="21634154"/>
    <s v="?"/>
    <m/>
    <m/>
    <m/>
    <n v="8.5"/>
    <m/>
    <m/>
    <m/>
    <m/>
    <m/>
    <x v="2"/>
    <n v="0"/>
    <x v="1"/>
    <m/>
    <m/>
    <m/>
    <s v="clouzed1"/>
    <m/>
    <s v="M"/>
    <m/>
    <s v="?"/>
    <m/>
    <d v="2015-11-01T00:00:00"/>
    <x v="2"/>
    <m/>
  </r>
  <r>
    <s v="F0041682"/>
    <s v="DELL COMPUTER"/>
    <m/>
    <s v="Livr."/>
    <n v="1"/>
    <s v="ECRAN 22 POUCES"/>
    <m/>
    <d v="2015-10-07T00:00:00"/>
    <d v="2015-10-12T00:00:00"/>
    <n v="1"/>
    <m/>
    <m/>
    <n v="0"/>
    <n v="1"/>
    <n v="1"/>
    <n v="171.1"/>
    <n v="171.1"/>
    <n v="1"/>
    <d v="2015-10-07T00:00:00"/>
    <s v="R1276781"/>
    <m/>
    <d v="2015-10-12T00:00:00"/>
    <d v="2015-10-01T00:00:00"/>
    <d v="2015-10-12T00:00:00"/>
    <n v="290849735"/>
    <s v="?"/>
    <m/>
    <m/>
    <s v="UN"/>
    <n v="171.1"/>
    <m/>
    <m/>
    <m/>
    <m/>
    <m/>
    <x v="0"/>
    <n v="0"/>
    <x v="1"/>
    <m/>
    <m/>
    <m/>
    <s v="clouzed1"/>
    <m/>
    <s v="M"/>
    <m/>
    <s v="?"/>
    <m/>
    <d v="2015-11-06T00:00:00"/>
    <x v="2"/>
    <m/>
  </r>
  <r>
    <s v="F0018588"/>
    <s v="HORN_BRIE_"/>
    <m/>
    <s v="Livr."/>
    <n v="5"/>
    <s v="PLAQUETTE"/>
    <m/>
    <d v="2015-10-06T00:00:00"/>
    <d v="2015-10-26T00:00:00"/>
    <n v="1"/>
    <m/>
    <m/>
    <n v="0"/>
    <n v="10"/>
    <n v="10"/>
    <n v="173.2"/>
    <n v="173.2"/>
    <n v="10"/>
    <d v="2015-10-06T00:00:00"/>
    <s v="R1276509"/>
    <m/>
    <d v="2015-10-26T00:00:00"/>
    <d v="2015-10-02T00:00:00"/>
    <d v="2015-10-02T00:00:00"/>
    <n v="3320426138"/>
    <s v="?"/>
    <m/>
    <m/>
    <m/>
    <n v="21.65"/>
    <m/>
    <m/>
    <m/>
    <m/>
    <m/>
    <x v="2"/>
    <n v="0"/>
    <x v="1"/>
    <m/>
    <m/>
    <m/>
    <s v="clouzed1"/>
    <m/>
    <s v="M"/>
    <m/>
    <s v="?"/>
    <m/>
    <d v="2015-11-05T00:00:00"/>
    <x v="2"/>
    <m/>
  </r>
  <r>
    <s v="F0082248"/>
    <s v="PRECITOOL - OUTIMAT"/>
    <m/>
    <s v="Livr."/>
    <n v="1"/>
    <s v="PLAQUETTE"/>
    <m/>
    <d v="2015-10-09T00:00:00"/>
    <d v="2015-10-19T00:00:00"/>
    <n v="1"/>
    <m/>
    <m/>
    <n v="0"/>
    <n v="10"/>
    <n v="10"/>
    <n v="174.76"/>
    <n v="174.76"/>
    <n v="10"/>
    <d v="2015-10-09T00:00:00"/>
    <s v="R1277776"/>
    <m/>
    <d v="2015-10-19T00:00:00"/>
    <d v="2015-10-07T00:00:00"/>
    <d v="2015-10-19T00:00:00"/>
    <n v="15100874"/>
    <s v="?"/>
    <m/>
    <m/>
    <m/>
    <n v="20.56"/>
    <m/>
    <m/>
    <m/>
    <m/>
    <m/>
    <x v="2"/>
    <n v="0"/>
    <x v="1"/>
    <m/>
    <m/>
    <m/>
    <s v="clouzed1"/>
    <m/>
    <s v="M"/>
    <m/>
    <s v="?"/>
    <m/>
    <d v="2015-11-08T00:00:00"/>
    <x v="2"/>
    <m/>
  </r>
  <r>
    <s v="F0081395"/>
    <s v="SMURFIT POITOU CARTONS"/>
    <s v="X3PFDIVB"/>
    <s v="Livr."/>
    <n v="1"/>
    <s v="ROULEAU BULLE"/>
    <m/>
    <d v="2015-10-26T00:00:00"/>
    <d v="2015-10-30T00:00:00"/>
    <n v="1"/>
    <m/>
    <m/>
    <n v="0"/>
    <n v="20"/>
    <n v="5"/>
    <n v="178"/>
    <n v="178"/>
    <n v="5"/>
    <d v="2015-10-26T00:00:00"/>
    <s v="R1284794"/>
    <m/>
    <d v="2015-10-30T00:00:00"/>
    <d v="2015-08-20T00:00:00"/>
    <d v="2015-04-30T00:00:00"/>
    <m/>
    <s v="?"/>
    <m/>
    <m/>
    <s v="UN"/>
    <n v="35.6"/>
    <m/>
    <m/>
    <m/>
    <m/>
    <m/>
    <x v="2"/>
    <n v="0"/>
    <x v="1"/>
    <m/>
    <m/>
    <s v="amrim1"/>
    <s v="jametk1"/>
    <m/>
    <s v="M"/>
    <m/>
    <s v="?"/>
    <m/>
    <d v="2015-11-25T00:00:00"/>
    <x v="2"/>
    <m/>
  </r>
  <r>
    <s v="F0048745"/>
    <s v="FORM-EDIT"/>
    <m/>
    <s v="Livr."/>
    <n v="9"/>
    <s v="CAISSES 4GV"/>
    <m/>
    <d v="2015-10-01T00:00:00"/>
    <d v="2015-10-05T00:00:00"/>
    <n v="1"/>
    <m/>
    <m/>
    <n v="0"/>
    <n v="10"/>
    <n v="10"/>
    <n v="180"/>
    <n v="180"/>
    <n v="10"/>
    <d v="2015-10-01T00:00:00"/>
    <s v="R1274085"/>
    <m/>
    <d v="2015-10-05T00:00:00"/>
    <d v="2015-09-24T00:00:00"/>
    <d v="2015-10-05T00:00:00"/>
    <m/>
    <s v="?"/>
    <m/>
    <m/>
    <m/>
    <n v="18"/>
    <m/>
    <m/>
    <m/>
    <m/>
    <m/>
    <x v="7"/>
    <n v="0"/>
    <x v="0"/>
    <m/>
    <m/>
    <m/>
    <s v="clouzed1"/>
    <m/>
    <s v="M"/>
    <m/>
    <s v="?"/>
    <m/>
    <d v="2015-10-31T00:00:00"/>
    <x v="2"/>
    <m/>
  </r>
  <r>
    <s v="F0067377"/>
    <s v="LIERE"/>
    <m/>
    <s v="Livr."/>
    <n v="1"/>
    <s v="ARMOIRE BASSE"/>
    <m/>
    <d v="2015-10-14T00:00:00"/>
    <d v="2015-10-19T00:00:00"/>
    <n v="1"/>
    <m/>
    <m/>
    <n v="0"/>
    <n v="1"/>
    <n v="1"/>
    <n v="180"/>
    <n v="180"/>
    <n v="1"/>
    <d v="2015-10-14T00:00:00"/>
    <s v="R1279759"/>
    <m/>
    <d v="2015-10-19T00:00:00"/>
    <d v="2015-10-07T00:00:00"/>
    <d v="2015-10-19T00:00:00"/>
    <m/>
    <s v="?"/>
    <m/>
    <m/>
    <s v="UN"/>
    <n v="180"/>
    <m/>
    <m/>
    <m/>
    <m/>
    <m/>
    <x v="10"/>
    <n v="0"/>
    <x v="1"/>
    <m/>
    <m/>
    <m/>
    <s v="clouzed1"/>
    <m/>
    <s v="M"/>
    <m/>
    <s v="?"/>
    <m/>
    <d v="2015-11-13T00:00:00"/>
    <x v="2"/>
    <m/>
  </r>
  <r>
    <s v="F0047990"/>
    <s v="OREFI OREXAD"/>
    <s v="X3PFDIVB"/>
    <s v="Livr."/>
    <n v="1"/>
    <s v="CABLE USB-RS232"/>
    <m/>
    <d v="2015-10-21T00:00:00"/>
    <d v="2015-10-26T00:00:00"/>
    <n v="1"/>
    <m/>
    <m/>
    <n v="0"/>
    <n v="1"/>
    <n v="1"/>
    <n v="187"/>
    <n v="187"/>
    <n v="1"/>
    <d v="2015-10-21T00:00:00"/>
    <s v="R1283378"/>
    <m/>
    <d v="2015-10-26T00:00:00"/>
    <d v="2015-10-06T00:00:00"/>
    <d v="2015-10-23T00:00:00"/>
    <s v="7614546/1"/>
    <s v="?"/>
    <m/>
    <m/>
    <m/>
    <n v="187"/>
    <m/>
    <m/>
    <m/>
    <m/>
    <m/>
    <x v="1"/>
    <n v="0"/>
    <x v="1"/>
    <m/>
    <m/>
    <s v="amrim1"/>
    <s v="clouzed1"/>
    <m/>
    <s v="M"/>
    <m/>
    <s v="?"/>
    <m/>
    <d v="2015-11-20T00:00:00"/>
    <x v="2"/>
    <m/>
  </r>
  <r>
    <s v="F0054755"/>
    <s v="GD INDUSTRIE (GUILBERT)"/>
    <s v="A8MPPLAT"/>
    <s v="Livr."/>
    <n v="1"/>
    <s v="RUBAN ADHESIF TRAN"/>
    <m/>
    <d v="2015-10-09T00:00:00"/>
    <d v="2015-10-12T00:00:00"/>
    <n v="1"/>
    <m/>
    <m/>
    <n v="0"/>
    <n v="144"/>
    <n v="144"/>
    <n v="192.24"/>
    <n v="192.24"/>
    <n v="144"/>
    <d v="2015-10-09T00:00:00"/>
    <s v="R1277863"/>
    <m/>
    <d v="2015-10-12T00:00:00"/>
    <d v="2015-10-06T00:00:00"/>
    <d v="2015-10-12T00:00:00"/>
    <m/>
    <s v="?"/>
    <m/>
    <m/>
    <m/>
    <n v="1.335"/>
    <m/>
    <m/>
    <m/>
    <m/>
    <m/>
    <x v="7"/>
    <n v="0"/>
    <x v="0"/>
    <m/>
    <m/>
    <s v="degachd1"/>
    <s v="jametk1"/>
    <m/>
    <s v="M"/>
    <m/>
    <s v="?"/>
    <m/>
    <d v="2015-11-08T00:00:00"/>
    <x v="2"/>
    <m/>
  </r>
  <r>
    <s v="F0094195"/>
    <s v="TERRADE"/>
    <s v="C4UMRREL"/>
    <s v="Livr."/>
    <n v="1"/>
    <s v="FORET Ø3"/>
    <m/>
    <d v="2015-10-15T00:00:00"/>
    <d v="2015-10-19T00:00:00"/>
    <n v="1"/>
    <m/>
    <m/>
    <n v="0"/>
    <n v="4"/>
    <n v="4"/>
    <n v="195.2"/>
    <n v="195.2"/>
    <n v="4"/>
    <d v="2015-10-15T00:00:00"/>
    <s v="R1280651"/>
    <m/>
    <d v="2015-10-19T00:00:00"/>
    <d v="2015-10-06T00:00:00"/>
    <d v="2015-10-19T00:00:00"/>
    <m/>
    <s v="?"/>
    <m/>
    <m/>
    <m/>
    <n v="48.8"/>
    <m/>
    <m/>
    <m/>
    <m/>
    <m/>
    <x v="2"/>
    <n v="0"/>
    <x v="1"/>
    <m/>
    <m/>
    <s v="pougetn1"/>
    <s v="clouzed1"/>
    <m/>
    <s v="M"/>
    <m/>
    <s v="?"/>
    <m/>
    <d v="2015-11-14T00:00:00"/>
    <x v="2"/>
    <m/>
  </r>
  <r>
    <s v="F0081395"/>
    <s v="SMURFIT POITOU CARTONS"/>
    <s v="X3PFDIVB"/>
    <s v="Livr."/>
    <n v="23"/>
    <s v="BA U CODE 65055"/>
    <m/>
    <d v="2015-10-21T00:00:00"/>
    <d v="2015-12-31T00:00:00"/>
    <n v="1"/>
    <m/>
    <m/>
    <n v="0"/>
    <n v="1250"/>
    <n v="315"/>
    <n v="195.3"/>
    <n v="195.3"/>
    <n v="315"/>
    <d v="2015-10-21T00:00:00"/>
    <s v="R1283148"/>
    <m/>
    <d v="2015-12-31T00:00:00"/>
    <d v="2015-06-08T00:00:00"/>
    <d v="2013-12-31T00:00:00"/>
    <s v="AR"/>
    <s v="?"/>
    <m/>
    <m/>
    <s v="UN"/>
    <n v="0.62"/>
    <m/>
    <m/>
    <m/>
    <m/>
    <m/>
    <x v="7"/>
    <n v="0"/>
    <x v="0"/>
    <m/>
    <m/>
    <s v="amrim1"/>
    <s v="jametk1"/>
    <m/>
    <s v="M"/>
    <m/>
    <s v="?"/>
    <m/>
    <d v="2015-11-20T00:00:00"/>
    <x v="2"/>
    <m/>
  </r>
  <r>
    <s v="F0048745"/>
    <s v="FORM-EDIT"/>
    <m/>
    <s v="Livr."/>
    <n v="12"/>
    <s v="REGLEMENT IMDG"/>
    <m/>
    <d v="2015-10-08T00:00:00"/>
    <d v="2015-10-05T00:00:00"/>
    <n v="1"/>
    <m/>
    <m/>
    <n v="0"/>
    <n v="1"/>
    <n v="1"/>
    <n v="200"/>
    <n v="200"/>
    <n v="1"/>
    <d v="2015-10-08T00:00:00"/>
    <s v="R1277448"/>
    <m/>
    <d v="2015-10-05T00:00:00"/>
    <d v="2015-09-24T00:00:00"/>
    <d v="2015-10-05T00:00:00"/>
    <m/>
    <s v="?"/>
    <m/>
    <m/>
    <m/>
    <n v="200"/>
    <m/>
    <m/>
    <m/>
    <m/>
    <m/>
    <x v="3"/>
    <n v="0"/>
    <x v="0"/>
    <m/>
    <m/>
    <m/>
    <s v="clouzed1"/>
    <m/>
    <s v="M"/>
    <m/>
    <s v="?"/>
    <m/>
    <d v="2015-11-07T00:00:00"/>
    <x v="2"/>
    <m/>
  </r>
  <r>
    <s v="F0081395"/>
    <s v="SMURFIT POITOU CARTONS"/>
    <s v="X3PFDIVB"/>
    <s v="Livr."/>
    <n v="25"/>
    <s v="BA N°14 CODE 65056"/>
    <m/>
    <d v="2015-10-07T00:00:00"/>
    <d v="2015-12-31T00:00:00"/>
    <n v="1"/>
    <m/>
    <m/>
    <n v="0"/>
    <n v="1300"/>
    <n v="300"/>
    <n v="201"/>
    <n v="201"/>
    <n v="300"/>
    <d v="2015-10-07T00:00:00"/>
    <s v="R1276764"/>
    <m/>
    <d v="2015-12-31T00:00:00"/>
    <d v="2015-06-08T00:00:00"/>
    <d v="2013-12-21T00:00:00"/>
    <s v="AR"/>
    <s v="?"/>
    <m/>
    <m/>
    <s v="UN"/>
    <n v="0.67"/>
    <m/>
    <m/>
    <m/>
    <m/>
    <m/>
    <x v="7"/>
    <n v="0"/>
    <x v="0"/>
    <m/>
    <m/>
    <s v="amrim1"/>
    <s v="jametk1"/>
    <m/>
    <s v="M"/>
    <m/>
    <s v="?"/>
    <m/>
    <d v="2015-11-06T00:00:00"/>
    <x v="2"/>
    <m/>
  </r>
  <r>
    <s v="F0050062"/>
    <s v="FTI"/>
    <m/>
    <s v="Livr."/>
    <n v="13"/>
    <s v="LOGICIEL USB-ITPAK"/>
    <m/>
    <d v="2015-10-30T00:00:00"/>
    <d v="2015-11-02T00:00:00"/>
    <n v="1"/>
    <m/>
    <m/>
    <n v="0"/>
    <n v="1"/>
    <n v="1"/>
    <n v="201.6"/>
    <n v="201.6"/>
    <n v="1"/>
    <d v="2015-10-30T00:00:00"/>
    <s v="R1287244"/>
    <m/>
    <d v="2015-11-02T00:00:00"/>
    <d v="2015-09-30T00:00:00"/>
    <d v="2015-10-12T00:00:00"/>
    <s v="C512888 AG307"/>
    <s v="?"/>
    <m/>
    <m/>
    <m/>
    <n v="201.6"/>
    <m/>
    <m/>
    <m/>
    <s v="NI1690AB"/>
    <m/>
    <x v="8"/>
    <n v="0"/>
    <x v="1"/>
    <m/>
    <m/>
    <m/>
    <s v="clouzed1"/>
    <m/>
    <s v="M"/>
    <m/>
    <s v="?"/>
    <m/>
    <d v="2015-11-29T00:00:00"/>
    <x v="2"/>
    <m/>
  </r>
  <r>
    <s v="F0085024"/>
    <s v="RICOH FRANCE"/>
    <m/>
    <s v="Livr."/>
    <n v="1"/>
    <s v="COPIEUR IMPRIMANTE"/>
    <m/>
    <d v="2015-10-05T00:00:00"/>
    <d v="2019-01-11T00:00:00"/>
    <n v="1"/>
    <m/>
    <m/>
    <n v="0"/>
    <n v="20"/>
    <n v="1"/>
    <n v="202"/>
    <n v="202"/>
    <n v="1"/>
    <d v="2015-10-05T00:00:00"/>
    <s v="R1274978"/>
    <m/>
    <d v="2019-01-11T00:00:00"/>
    <d v="2014-12-05T00:00:00"/>
    <d v="2014-12-02T00:00:00"/>
    <s v="loc"/>
    <s v="?"/>
    <m/>
    <m/>
    <m/>
    <n v="202"/>
    <m/>
    <m/>
    <m/>
    <m/>
    <m/>
    <x v="17"/>
    <n v="0"/>
    <x v="0"/>
    <m/>
    <m/>
    <m/>
    <s v="boyers1"/>
    <m/>
    <s v="M"/>
    <m/>
    <s v="?"/>
    <m/>
    <d v="2015-11-04T00:00:00"/>
    <x v="2"/>
    <m/>
  </r>
  <r>
    <s v="F0081395"/>
    <s v="SMURFIT POITOU CARTONS"/>
    <s v="X3PFDIVB"/>
    <s v="Livr."/>
    <n v="27"/>
    <s v="BULLE PRED2L010699"/>
    <m/>
    <d v="2015-10-22T00:00:00"/>
    <d v="2015-12-31T00:00:00"/>
    <n v="1"/>
    <m/>
    <m/>
    <n v="0"/>
    <n v="108"/>
    <n v="9"/>
    <n v="207"/>
    <n v="207"/>
    <n v="9"/>
    <d v="2015-10-22T00:00:00"/>
    <s v="R1283551"/>
    <m/>
    <d v="2015-12-31T00:00:00"/>
    <d v="2015-06-08T00:00:00"/>
    <d v="2013-12-31T00:00:00"/>
    <s v="AR"/>
    <s v="?"/>
    <m/>
    <m/>
    <s v="UN"/>
    <n v="23"/>
    <m/>
    <m/>
    <m/>
    <m/>
    <m/>
    <x v="7"/>
    <n v="0"/>
    <x v="0"/>
    <m/>
    <m/>
    <s v="amrim1"/>
    <s v="jametk1"/>
    <m/>
    <s v="M"/>
    <m/>
    <s v="?"/>
    <m/>
    <d v="2015-11-21T00:00:00"/>
    <x v="2"/>
    <m/>
  </r>
  <r>
    <s v="F0018588"/>
    <s v="HORN_BRIE_"/>
    <m/>
    <s v="Livr."/>
    <n v="6"/>
    <s v="PLAQUETTE"/>
    <m/>
    <d v="2015-10-06T00:00:00"/>
    <d v="2015-10-26T00:00:00"/>
    <n v="1"/>
    <m/>
    <m/>
    <n v="0"/>
    <n v="8"/>
    <n v="8"/>
    <n v="214.01599999999999"/>
    <n v="214.01599999999999"/>
    <n v="8"/>
    <d v="2015-10-06T00:00:00"/>
    <s v="R1276509"/>
    <m/>
    <d v="2015-10-26T00:00:00"/>
    <d v="2015-10-02T00:00:00"/>
    <d v="2015-10-02T00:00:00"/>
    <n v="3320426138"/>
    <s v="?"/>
    <m/>
    <m/>
    <m/>
    <n v="33.44"/>
    <m/>
    <m/>
    <m/>
    <m/>
    <m/>
    <x v="2"/>
    <n v="0"/>
    <x v="1"/>
    <m/>
    <m/>
    <m/>
    <s v="clouzed1"/>
    <m/>
    <s v="M"/>
    <m/>
    <s v="?"/>
    <m/>
    <d v="2015-11-05T00:00:00"/>
    <x v="2"/>
    <m/>
  </r>
  <r>
    <s v="F0041685"/>
    <s v="DELL SOFTWARE USA"/>
    <m/>
    <s v="Livr."/>
    <n v="1"/>
    <s v="LICENCE STD 2013"/>
    <m/>
    <d v="2015-10-19T00:00:00"/>
    <d v="2015-11-02T00:00:00"/>
    <n v="1"/>
    <m/>
    <m/>
    <n v="0"/>
    <n v="1"/>
    <n v="1"/>
    <n v="229.40769230769999"/>
    <n v="229.40769230769999"/>
    <n v="1"/>
    <d v="2015-10-19T00:00:00"/>
    <s v="R1281887"/>
    <m/>
    <d v="2015-11-02T00:00:00"/>
    <d v="2015-10-01T00:00:00"/>
    <d v="2015-10-12T00:00:00"/>
    <n v="900782836"/>
    <s v="?"/>
    <m/>
    <m/>
    <m/>
    <n v="298.23"/>
    <m/>
    <m/>
    <m/>
    <s v="NI1852AA"/>
    <m/>
    <x v="9"/>
    <n v="0"/>
    <x v="0"/>
    <m/>
    <m/>
    <m/>
    <s v="clouzed1"/>
    <m/>
    <s v="M"/>
    <m/>
    <s v="?"/>
    <m/>
    <d v="2015-11-18T00:00:00"/>
    <x v="2"/>
    <m/>
  </r>
  <r>
    <s v="f0050062"/>
    <s v="FTI"/>
    <m/>
    <s v="Livr."/>
    <n v="4"/>
    <s v="Etalonnage"/>
    <m/>
    <d v="2015-10-23T00:00:00"/>
    <d v="2015-10-26T00:00:00"/>
    <n v="1"/>
    <m/>
    <m/>
    <n v="0"/>
    <n v="1"/>
    <n v="1"/>
    <n v="230"/>
    <n v="230"/>
    <n v="1"/>
    <d v="2015-10-23T00:00:00"/>
    <s v="R1284215"/>
    <m/>
    <d v="2015-10-26T00:00:00"/>
    <d v="2015-07-29T00:00:00"/>
    <d v="2015-07-20T00:00:00"/>
    <s v="C514853"/>
    <s v="?"/>
    <m/>
    <m/>
    <m/>
    <n v="230"/>
    <m/>
    <m/>
    <m/>
    <m/>
    <m/>
    <x v="6"/>
    <n v="0"/>
    <x v="1"/>
    <m/>
    <m/>
    <m/>
    <s v="clouzed1"/>
    <m/>
    <s v="M"/>
    <m/>
    <s v="?"/>
    <m/>
    <d v="2015-11-22T00:00:00"/>
    <x v="2"/>
    <m/>
  </r>
  <r>
    <s v="F0081395"/>
    <s v="SMURFIT POITOU CARTONS"/>
    <s v="X3PFDIVB"/>
    <s v="Livr."/>
    <n v="12"/>
    <s v="TAL 80 CODE 65227"/>
    <m/>
    <d v="2015-10-07T00:00:00"/>
    <d v="2015-12-31T00:00:00"/>
    <n v="1"/>
    <m/>
    <m/>
    <n v="0"/>
    <n v="780"/>
    <n v="80"/>
    <n v="236.8"/>
    <n v="236.8"/>
    <n v="80"/>
    <d v="2015-10-07T00:00:00"/>
    <s v="R1276771"/>
    <m/>
    <d v="2015-12-31T00:00:00"/>
    <d v="2015-06-08T00:00:00"/>
    <d v="2013-12-31T00:00:00"/>
    <s v="AR"/>
    <s v="?"/>
    <m/>
    <m/>
    <s v="UN"/>
    <n v="2.96"/>
    <m/>
    <m/>
    <m/>
    <m/>
    <m/>
    <x v="7"/>
    <n v="0"/>
    <x v="0"/>
    <m/>
    <m/>
    <s v="amrim1"/>
    <s v="jametk1"/>
    <m/>
    <s v="M"/>
    <m/>
    <s v="?"/>
    <m/>
    <d v="2015-11-06T00:00:00"/>
    <x v="2"/>
    <m/>
  </r>
  <r>
    <s v="F0081395"/>
    <s v="SMURFIT POITOU CARTONS"/>
    <s v="X3PFDIVB"/>
    <s v="Livr."/>
    <n v="12"/>
    <s v="TAL 80 CODE 65227"/>
    <m/>
    <d v="2015-10-14T00:00:00"/>
    <d v="2015-12-31T00:00:00"/>
    <n v="1"/>
    <m/>
    <m/>
    <n v="0"/>
    <n v="780"/>
    <n v="80"/>
    <n v="236.8"/>
    <n v="236.8"/>
    <n v="80"/>
    <d v="2015-10-14T00:00:00"/>
    <s v="R1279890"/>
    <m/>
    <d v="2015-12-31T00:00:00"/>
    <d v="2015-06-08T00:00:00"/>
    <d v="2013-12-31T00:00:00"/>
    <s v="AR"/>
    <s v="?"/>
    <m/>
    <m/>
    <s v="UN"/>
    <n v="2.96"/>
    <m/>
    <m/>
    <m/>
    <m/>
    <m/>
    <x v="7"/>
    <n v="0"/>
    <x v="0"/>
    <m/>
    <m/>
    <s v="amrim1"/>
    <s v="jametk1"/>
    <m/>
    <s v="M"/>
    <m/>
    <s v="?"/>
    <m/>
    <d v="2015-11-13T00:00:00"/>
    <x v="2"/>
    <m/>
  </r>
  <r>
    <s v="F0081395"/>
    <s v="SMURFIT POITOU CARTONS"/>
    <s v="X3PFDIVB"/>
    <s v="Livr."/>
    <n v="12"/>
    <s v="TAL 80 CODE 65227"/>
    <m/>
    <d v="2015-10-28T00:00:00"/>
    <d v="2015-12-31T00:00:00"/>
    <n v="1"/>
    <m/>
    <m/>
    <n v="0"/>
    <n v="960"/>
    <n v="80"/>
    <n v="236.8"/>
    <n v="236.8"/>
    <n v="80"/>
    <d v="2015-10-28T00:00:00"/>
    <s v="R1286071"/>
    <m/>
    <d v="2015-12-31T00:00:00"/>
    <d v="2015-06-08T00:00:00"/>
    <d v="2013-12-31T00:00:00"/>
    <s v="AR"/>
    <s v="?"/>
    <m/>
    <m/>
    <s v="UN"/>
    <n v="2.96"/>
    <m/>
    <m/>
    <m/>
    <m/>
    <m/>
    <x v="7"/>
    <n v="0"/>
    <x v="0"/>
    <m/>
    <m/>
    <s v="amrim1"/>
    <s v="jametk1"/>
    <m/>
    <s v="M"/>
    <m/>
    <s v="?"/>
    <m/>
    <d v="2015-11-27T00:00:00"/>
    <x v="2"/>
    <m/>
  </r>
  <r>
    <s v="f0055615"/>
    <s v="HALBRONN"/>
    <m/>
    <s v="Livr."/>
    <n v="4"/>
    <s v="ff hotel"/>
    <m/>
    <d v="2015-10-20T00:00:00"/>
    <d v="2015-07-30T00:00:00"/>
    <n v="1"/>
    <m/>
    <m/>
    <n v="0"/>
    <n v="2"/>
    <n v="2"/>
    <n v="240"/>
    <n v="240"/>
    <n v="2"/>
    <d v="2015-10-20T00:00:00"/>
    <s v="R1282182"/>
    <m/>
    <d v="2015-07-30T00:00:00"/>
    <d v="2015-07-09T00:00:00"/>
    <d v="2015-07-30T00:00:00"/>
    <m/>
    <s v="?"/>
    <m/>
    <m/>
    <m/>
    <n v="120"/>
    <m/>
    <m/>
    <m/>
    <m/>
    <m/>
    <x v="6"/>
    <n v="0"/>
    <x v="1"/>
    <m/>
    <m/>
    <m/>
    <s v="jametk1"/>
    <m/>
    <s v="M"/>
    <m/>
    <s v="?"/>
    <m/>
    <d v="2015-11-19T00:00:00"/>
    <x v="2"/>
    <m/>
  </r>
  <r>
    <s v="F0090963"/>
    <s v="SNDMO"/>
    <m/>
    <s v="Livr."/>
    <n v="2"/>
    <s v="Adaptateur prise"/>
    <m/>
    <d v="2015-10-21T00:00:00"/>
    <d v="2015-10-27T00:00:00"/>
    <n v="1"/>
    <m/>
    <m/>
    <n v="0"/>
    <n v="3"/>
    <n v="3"/>
    <n v="240"/>
    <n v="240"/>
    <n v="3"/>
    <d v="2015-10-21T00:00:00"/>
    <s v="R1282985"/>
    <m/>
    <d v="2015-10-27T00:00:00"/>
    <d v="2015-10-19T00:00:00"/>
    <d v="2015-10-27T00:00:00"/>
    <m/>
    <s v="?"/>
    <m/>
    <m/>
    <m/>
    <n v="80"/>
    <m/>
    <m/>
    <m/>
    <m/>
    <m/>
    <x v="1"/>
    <n v="0"/>
    <x v="1"/>
    <m/>
    <m/>
    <s v="jametk1"/>
    <s v="jametk1"/>
    <m/>
    <s v="M"/>
    <m/>
    <s v="?"/>
    <m/>
    <d v="2015-11-20T00:00:00"/>
    <x v="2"/>
    <m/>
  </r>
  <r>
    <s v="F0081395"/>
    <s v="SMURFIT POITOU CARTONS"/>
    <s v="X3PFDIVB"/>
    <s v="Livr."/>
    <n v="6"/>
    <s v="BM23 CODE 65226"/>
    <m/>
    <d v="2015-10-28T00:00:00"/>
    <d v="2015-12-31T00:00:00"/>
    <n v="1"/>
    <m/>
    <m/>
    <n v="0"/>
    <n v="3600"/>
    <n v="210"/>
    <n v="243.6"/>
    <n v="243.6"/>
    <n v="210"/>
    <d v="2015-10-28T00:00:00"/>
    <s v="R1286072"/>
    <m/>
    <d v="2015-12-31T00:00:00"/>
    <d v="2015-06-08T00:00:00"/>
    <d v="2013-12-31T00:00:00"/>
    <s v="AR"/>
    <s v="?"/>
    <m/>
    <m/>
    <s v="UN"/>
    <n v="1.1599999999999999"/>
    <m/>
    <m/>
    <m/>
    <m/>
    <m/>
    <x v="7"/>
    <n v="0"/>
    <x v="0"/>
    <m/>
    <m/>
    <s v="amrim1"/>
    <s v="jametk1"/>
    <m/>
    <s v="M"/>
    <m/>
    <s v="?"/>
    <m/>
    <d v="2015-11-27T00:00:00"/>
    <x v="2"/>
    <m/>
  </r>
  <r>
    <s v="F0081395"/>
    <s v="SMURFIT POITOU CARTONS"/>
    <s v="X3PFDIVB"/>
    <s v="Livr."/>
    <n v="6"/>
    <s v="BM23 CODE 65226"/>
    <m/>
    <d v="2015-10-14T00:00:00"/>
    <d v="2015-12-31T00:00:00"/>
    <n v="1"/>
    <m/>
    <m/>
    <n v="0"/>
    <n v="3360"/>
    <n v="210"/>
    <n v="243.6"/>
    <n v="243.6"/>
    <n v="210"/>
    <d v="2015-10-14T00:00:00"/>
    <s v="R1279858"/>
    <m/>
    <d v="2015-12-31T00:00:00"/>
    <d v="2015-06-08T00:00:00"/>
    <d v="2013-12-31T00:00:00"/>
    <s v="AR"/>
    <s v="?"/>
    <m/>
    <m/>
    <s v="UN"/>
    <n v="1.1599999999999999"/>
    <m/>
    <m/>
    <m/>
    <m/>
    <m/>
    <x v="7"/>
    <n v="0"/>
    <x v="0"/>
    <m/>
    <m/>
    <s v="amrim1"/>
    <s v="jametk1"/>
    <m/>
    <s v="M"/>
    <m/>
    <s v="?"/>
    <m/>
    <d v="2015-11-13T00:00:00"/>
    <x v="2"/>
    <m/>
  </r>
  <r>
    <s v="F0081395"/>
    <s v="SMURFIT POITOU CARTONS"/>
    <s v="X3PFDIVB"/>
    <s v="Livr."/>
    <n v="6"/>
    <s v="BM23 CODE 65226"/>
    <m/>
    <d v="2015-10-07T00:00:00"/>
    <d v="2015-12-31T00:00:00"/>
    <n v="1"/>
    <m/>
    <m/>
    <n v="0"/>
    <n v="3360"/>
    <n v="210"/>
    <n v="243.6"/>
    <n v="243.6"/>
    <n v="210"/>
    <d v="2015-10-07T00:00:00"/>
    <s v="R1276784"/>
    <m/>
    <d v="2015-12-31T00:00:00"/>
    <d v="2015-06-08T00:00:00"/>
    <d v="2013-12-31T00:00:00"/>
    <s v="AR"/>
    <s v="?"/>
    <m/>
    <m/>
    <s v="UN"/>
    <n v="1.1599999999999999"/>
    <m/>
    <m/>
    <m/>
    <m/>
    <m/>
    <x v="7"/>
    <n v="0"/>
    <x v="0"/>
    <m/>
    <m/>
    <s v="amrim1"/>
    <s v="jametk1"/>
    <m/>
    <s v="M"/>
    <m/>
    <s v="?"/>
    <m/>
    <d v="2015-11-06T00:00:00"/>
    <x v="2"/>
    <m/>
  </r>
  <r>
    <s v="F0085024"/>
    <s v="RICOH FRANCE"/>
    <m/>
    <s v="Livr."/>
    <n v="1"/>
    <s v="Location Photocop."/>
    <m/>
    <d v="2015-10-05T00:00:00"/>
    <d v="2016-05-16T00:00:00"/>
    <n v="1"/>
    <m/>
    <m/>
    <n v="0"/>
    <n v="16"/>
    <n v="1"/>
    <n v="257.39999999999998"/>
    <n v="257.39999999999998"/>
    <n v="1"/>
    <d v="2015-10-05T00:00:00"/>
    <s v="R1274960"/>
    <m/>
    <d v="2016-05-16T00:00:00"/>
    <d v="2012-07-09T00:00:00"/>
    <d v="2012-05-16T00:00:00"/>
    <s v="AR"/>
    <s v="?"/>
    <m/>
    <m/>
    <s v="UN"/>
    <n v="257.39999999999998"/>
    <m/>
    <m/>
    <m/>
    <m/>
    <m/>
    <x v="17"/>
    <n v="0"/>
    <x v="1"/>
    <m/>
    <m/>
    <m/>
    <s v="boyers1"/>
    <m/>
    <s v="M"/>
    <m/>
    <s v="?"/>
    <m/>
    <d v="2015-11-04T00:00:00"/>
    <x v="2"/>
    <m/>
  </r>
  <r>
    <s v="F0088920"/>
    <s v="SANDVIK"/>
    <m/>
    <s v="Livr."/>
    <n v="2"/>
    <s v="PLAQUETTE SANDVIK"/>
    <m/>
    <d v="2015-10-01T00:00:00"/>
    <d v="2015-12-07T00:00:00"/>
    <n v="1"/>
    <m/>
    <m/>
    <n v="0"/>
    <n v="120"/>
    <n v="20"/>
    <n v="260.8"/>
    <n v="260.8"/>
    <n v="20"/>
    <d v="2015-10-01T00:00:00"/>
    <s v="R1273968"/>
    <m/>
    <d v="2015-12-07T00:00:00"/>
    <d v="2015-01-08T00:00:00"/>
    <d v="2015-01-26T00:00:00"/>
    <s v="AR"/>
    <s v="?"/>
    <m/>
    <m/>
    <m/>
    <n v="13.04"/>
    <m/>
    <m/>
    <m/>
    <m/>
    <m/>
    <x v="2"/>
    <n v="0"/>
    <x v="1"/>
    <m/>
    <m/>
    <m/>
    <s v="clouzed1"/>
    <m/>
    <s v="M"/>
    <m/>
    <s v="?"/>
    <m/>
    <d v="2015-10-31T00:00:00"/>
    <x v="2"/>
    <m/>
  </r>
  <r>
    <s v="f0055615"/>
    <s v="HALBRONN"/>
    <m/>
    <s v="Livr."/>
    <n v="3"/>
    <s v="Frais km"/>
    <m/>
    <d v="2015-10-20T00:00:00"/>
    <d v="2015-07-30T00:00:00"/>
    <n v="1"/>
    <m/>
    <m/>
    <n v="0"/>
    <n v="300"/>
    <n v="300"/>
    <n v="264"/>
    <n v="264"/>
    <n v="300"/>
    <d v="2015-10-20T00:00:00"/>
    <s v="R1282182"/>
    <m/>
    <d v="2015-07-30T00:00:00"/>
    <d v="2015-07-09T00:00:00"/>
    <d v="2015-07-30T00:00:00"/>
    <m/>
    <s v="?"/>
    <m/>
    <m/>
    <s v="km"/>
    <n v="0.88"/>
    <m/>
    <m/>
    <m/>
    <m/>
    <m/>
    <x v="6"/>
    <n v="0"/>
    <x v="1"/>
    <m/>
    <m/>
    <m/>
    <s v="jametk1"/>
    <m/>
    <s v="M"/>
    <m/>
    <s v="?"/>
    <m/>
    <d v="2015-11-19T00:00:00"/>
    <x v="2"/>
    <m/>
  </r>
  <r>
    <s v="F0081395"/>
    <s v="SMURFIT POITOU CARTONS"/>
    <s v="X3PFDIVB"/>
    <s v="Livr."/>
    <n v="13"/>
    <s v="TAL 81 CODE 65232"/>
    <m/>
    <d v="2015-10-07T00:00:00"/>
    <d v="2015-12-31T00:00:00"/>
    <n v="1"/>
    <m/>
    <m/>
    <n v="0"/>
    <n v="350"/>
    <n v="70"/>
    <n v="266"/>
    <n v="266"/>
    <n v="70"/>
    <d v="2015-10-07T00:00:00"/>
    <s v="R1276769"/>
    <m/>
    <d v="2015-12-31T00:00:00"/>
    <d v="2015-06-08T00:00:00"/>
    <d v="2013-12-31T00:00:00"/>
    <s v="AR"/>
    <s v="?"/>
    <m/>
    <m/>
    <s v="UN"/>
    <n v="3.8"/>
    <m/>
    <m/>
    <m/>
    <m/>
    <m/>
    <x v="7"/>
    <n v="0"/>
    <x v="0"/>
    <m/>
    <m/>
    <s v="amrim1"/>
    <s v="jametk1"/>
    <m/>
    <s v="M"/>
    <m/>
    <s v="?"/>
    <m/>
    <d v="2015-11-06T00:00:00"/>
    <x v="2"/>
    <m/>
  </r>
  <r>
    <s v="F0050062"/>
    <s v="FTI"/>
    <m/>
    <s v="Livr."/>
    <n v="1"/>
    <s v="MICROMETRE"/>
    <m/>
    <d v="2015-10-30T00:00:00"/>
    <d v="2015-11-02T00:00:00"/>
    <n v="1"/>
    <m/>
    <m/>
    <n v="0"/>
    <n v="1"/>
    <n v="1"/>
    <n v="266.39999999999998"/>
    <n v="266.39999999999998"/>
    <n v="1"/>
    <d v="2015-10-30T00:00:00"/>
    <s v="R1287244"/>
    <m/>
    <d v="2015-11-02T00:00:00"/>
    <d v="2015-09-30T00:00:00"/>
    <d v="2015-10-12T00:00:00"/>
    <s v="C512888 AG307"/>
    <s v="?"/>
    <m/>
    <m/>
    <m/>
    <n v="266.39999999999998"/>
    <m/>
    <m/>
    <m/>
    <s v="NI1690AB"/>
    <m/>
    <x v="8"/>
    <n v="0"/>
    <x v="1"/>
    <m/>
    <m/>
    <m/>
    <s v="clouzed1"/>
    <m/>
    <s v="M"/>
    <m/>
    <s v="?"/>
    <m/>
    <d v="2015-11-29T00:00:00"/>
    <x v="2"/>
    <m/>
  </r>
  <r>
    <s v="F0031804"/>
    <s v="LE CALIBRE"/>
    <m/>
    <s v="Livr."/>
    <n v="9"/>
    <s v="BFE M9x0,75"/>
    <m/>
    <d v="2015-10-28T00:00:00"/>
    <d v="2015-10-27T00:00:00"/>
    <n v="1"/>
    <m/>
    <m/>
    <n v="0"/>
    <n v="1"/>
    <n v="1"/>
    <n v="267"/>
    <n v="267"/>
    <n v="1"/>
    <d v="2015-10-28T00:00:00"/>
    <s v="R1286242"/>
    <m/>
    <d v="2015-10-27T00:00:00"/>
    <d v="2015-06-08T00:00:00"/>
    <d v="2015-09-04T00:00:00"/>
    <n v="184495"/>
    <s v="?"/>
    <m/>
    <m/>
    <s v="UN"/>
    <n v="267"/>
    <m/>
    <m/>
    <m/>
    <m/>
    <m/>
    <x v="1"/>
    <n v="0"/>
    <x v="1"/>
    <m/>
    <m/>
    <s v="amrim1"/>
    <s v="clerjem1"/>
    <m/>
    <s v="M"/>
    <m/>
    <s v="?"/>
    <s v="BFE M9x0,75-6h -0,040"/>
    <d v="2015-11-27T00:00:00"/>
    <x v="2"/>
    <m/>
  </r>
  <r>
    <s v="F0081395"/>
    <s v="SMURFIT POITOU CARTONS"/>
    <s v="X3PFDIVB"/>
    <s v="Livr."/>
    <n v="27"/>
    <s v="BULLE PRED2L010699"/>
    <m/>
    <d v="2015-10-07T00:00:00"/>
    <d v="2015-12-31T00:00:00"/>
    <n v="1"/>
    <m/>
    <m/>
    <n v="0"/>
    <n v="108"/>
    <n v="12"/>
    <n v="276"/>
    <n v="276"/>
    <n v="12"/>
    <d v="2015-10-07T00:00:00"/>
    <s v="R1276797"/>
    <m/>
    <d v="2015-12-31T00:00:00"/>
    <d v="2015-06-08T00:00:00"/>
    <d v="2013-12-31T00:00:00"/>
    <s v="AR"/>
    <s v="?"/>
    <m/>
    <m/>
    <s v="UN"/>
    <n v="23"/>
    <m/>
    <m/>
    <m/>
    <m/>
    <m/>
    <x v="7"/>
    <n v="0"/>
    <x v="0"/>
    <m/>
    <m/>
    <s v="amrim1"/>
    <s v="jametk1"/>
    <m/>
    <s v="M"/>
    <m/>
    <s v="?"/>
    <m/>
    <d v="2015-11-06T00:00:00"/>
    <x v="2"/>
    <m/>
  </r>
  <r>
    <s v="F0031804"/>
    <s v="LE CALIBRE"/>
    <m/>
    <s v="Livr."/>
    <n v="10"/>
    <s v="BFNEP M9x0,75"/>
    <m/>
    <d v="2015-10-28T00:00:00"/>
    <d v="2015-10-23T00:00:00"/>
    <n v="1"/>
    <m/>
    <m/>
    <n v="0"/>
    <n v="1"/>
    <n v="1"/>
    <n v="287"/>
    <n v="287"/>
    <n v="1"/>
    <d v="2015-10-28T00:00:00"/>
    <s v="R1286242"/>
    <m/>
    <d v="2015-10-23T00:00:00"/>
    <d v="2015-06-08T00:00:00"/>
    <d v="2015-09-04T00:00:00"/>
    <n v="184495"/>
    <s v="?"/>
    <m/>
    <m/>
    <s v="UN"/>
    <n v="287"/>
    <m/>
    <m/>
    <m/>
    <m/>
    <m/>
    <x v="1"/>
    <n v="0"/>
    <x v="1"/>
    <m/>
    <m/>
    <s v="amrim1"/>
    <s v="clerjem1"/>
    <m/>
    <s v="M"/>
    <m/>
    <s v="?"/>
    <s v="BFNEP M9x0,75-6h -0,040"/>
    <d v="2015-11-27T00:00:00"/>
    <x v="2"/>
    <m/>
  </r>
  <r>
    <s v="F0091564"/>
    <s v="SEEMI"/>
    <s v="F1NMUPLA"/>
    <s v="Livr."/>
    <n v="1"/>
    <s v="GC022704Y00UFN01"/>
    <m/>
    <d v="2015-10-09T00:00:00"/>
    <d v="2015-09-28T00:00:00"/>
    <n v="1"/>
    <m/>
    <m/>
    <n v="0"/>
    <n v="2"/>
    <n v="2"/>
    <n v="290"/>
    <n v="290"/>
    <n v="2"/>
    <d v="2015-10-09T00:00:00"/>
    <s v="R1277962"/>
    <m/>
    <d v="2015-09-28T00:00:00"/>
    <d v="2015-09-14T00:00:00"/>
    <d v="2015-09-29T00:00:00"/>
    <m/>
    <s v="?"/>
    <m/>
    <m/>
    <s v="UN"/>
    <n v="145"/>
    <m/>
    <m/>
    <m/>
    <m/>
    <m/>
    <x v="11"/>
    <n v="0"/>
    <x v="1"/>
    <m/>
    <m/>
    <s v="pougetn1"/>
    <s v="clerjem1"/>
    <m/>
    <s v="M"/>
    <m/>
    <s v="?"/>
    <m/>
    <d v="2015-11-08T00:00:00"/>
    <x v="2"/>
    <m/>
  </r>
  <r>
    <s v="F0085024"/>
    <s v="RICOH FRANCE"/>
    <m/>
    <s v="Livr."/>
    <n v="1"/>
    <s v="PHOTOCOPIEUR"/>
    <m/>
    <d v="2015-10-05T00:00:00"/>
    <d v="2018-03-31T00:00:00"/>
    <n v="1"/>
    <m/>
    <m/>
    <n v="0"/>
    <n v="16"/>
    <n v="1"/>
    <n v="294"/>
    <n v="294"/>
    <n v="1"/>
    <d v="2015-10-05T00:00:00"/>
    <s v="R1274975"/>
    <m/>
    <d v="2018-03-31T00:00:00"/>
    <d v="2014-04-18T00:00:00"/>
    <d v="2013-04-08T00:00:00"/>
    <d v="2014-04-29T00:00:00"/>
    <s v="?"/>
    <m/>
    <m/>
    <m/>
    <n v="294"/>
    <m/>
    <m/>
    <m/>
    <m/>
    <m/>
    <x v="17"/>
    <n v="0"/>
    <x v="0"/>
    <m/>
    <m/>
    <m/>
    <s v="boyers1"/>
    <m/>
    <s v="M"/>
    <m/>
    <s v="?"/>
    <m/>
    <d v="2015-11-04T00:00:00"/>
    <x v="2"/>
    <m/>
  </r>
  <r>
    <s v="F0081395"/>
    <s v="SMURFIT POITOU CARTONS"/>
    <s v="X3PFDIVB"/>
    <s v="Livr."/>
    <n v="26"/>
    <s v="BA N°5 CODE 65058"/>
    <m/>
    <d v="2015-10-07T00:00:00"/>
    <d v="2015-12-31T00:00:00"/>
    <n v="1"/>
    <m/>
    <m/>
    <n v="0"/>
    <n v="1500"/>
    <n v="300"/>
    <n v="324"/>
    <n v="324"/>
    <n v="300"/>
    <d v="2015-10-07T00:00:00"/>
    <s v="R1276759"/>
    <m/>
    <d v="2015-12-31T00:00:00"/>
    <d v="2015-06-08T00:00:00"/>
    <d v="2013-12-31T00:00:00"/>
    <s v="AR"/>
    <s v="?"/>
    <m/>
    <m/>
    <s v="UN"/>
    <n v="1.08"/>
    <m/>
    <m/>
    <m/>
    <m/>
    <m/>
    <x v="7"/>
    <n v="0"/>
    <x v="0"/>
    <m/>
    <m/>
    <s v="amrim1"/>
    <s v="jametk1"/>
    <m/>
    <s v="M"/>
    <m/>
    <s v="?"/>
    <m/>
    <d v="2015-11-06T00:00:00"/>
    <x v="2"/>
    <m/>
  </r>
  <r>
    <s v="F0081395"/>
    <s v="SMURFIT POITOU CARTONS"/>
    <s v="X3PFDIVB"/>
    <s v="Livr."/>
    <n v="28"/>
    <s v="BULLE 20 2L020616"/>
    <m/>
    <d v="2015-10-14T00:00:00"/>
    <d v="2015-12-31T00:00:00"/>
    <n v="1"/>
    <m/>
    <m/>
    <n v="0"/>
    <n v="108"/>
    <n v="12"/>
    <n v="327"/>
    <n v="327"/>
    <n v="12"/>
    <d v="2015-10-14T00:00:00"/>
    <s v="R1279907"/>
    <m/>
    <d v="2015-12-31T00:00:00"/>
    <d v="2015-06-08T00:00:00"/>
    <d v="2013-12-21T00:00:00"/>
    <s v="AR"/>
    <s v="?"/>
    <m/>
    <m/>
    <s v="UN"/>
    <n v="27.25"/>
    <m/>
    <m/>
    <m/>
    <m/>
    <m/>
    <x v="7"/>
    <n v="0"/>
    <x v="0"/>
    <m/>
    <m/>
    <s v="amrim1"/>
    <s v="jametk1"/>
    <m/>
    <s v="M"/>
    <m/>
    <s v="?"/>
    <m/>
    <d v="2015-11-13T00:00:00"/>
    <x v="2"/>
    <m/>
  </r>
  <r>
    <s v="F0050062"/>
    <s v="FTI"/>
    <m/>
    <s v="Livr."/>
    <n v="2"/>
    <s v="MICROMETRE"/>
    <m/>
    <d v="2015-10-30T00:00:00"/>
    <d v="2015-11-02T00:00:00"/>
    <n v="1"/>
    <m/>
    <m/>
    <n v="0"/>
    <n v="1"/>
    <n v="1"/>
    <n v="328.5"/>
    <n v="328.5"/>
    <n v="1"/>
    <d v="2015-10-30T00:00:00"/>
    <s v="R1287244"/>
    <m/>
    <d v="2015-11-02T00:00:00"/>
    <d v="2015-09-30T00:00:00"/>
    <d v="2015-10-12T00:00:00"/>
    <s v="C512888 AG307"/>
    <s v="?"/>
    <m/>
    <m/>
    <m/>
    <n v="328.5"/>
    <m/>
    <m/>
    <m/>
    <s v="NI1690AB"/>
    <m/>
    <x v="8"/>
    <n v="0"/>
    <x v="1"/>
    <m/>
    <m/>
    <m/>
    <s v="clouzed1"/>
    <m/>
    <s v="M"/>
    <m/>
    <s v="?"/>
    <m/>
    <d v="2015-11-29T00:00:00"/>
    <x v="2"/>
    <m/>
  </r>
  <r>
    <s v="F0082248"/>
    <s v="PRECITOOL - OUTIMAT"/>
    <m/>
    <s v="Livr."/>
    <n v="7"/>
    <s v="PLAQUETTE"/>
    <m/>
    <d v="2015-10-23T00:00:00"/>
    <d v="2015-11-16T00:00:00"/>
    <n v="1"/>
    <m/>
    <m/>
    <n v="0"/>
    <n v="5"/>
    <n v="5"/>
    <n v="330"/>
    <n v="330"/>
    <n v="5"/>
    <d v="2015-10-23T00:00:00"/>
    <s v="R1284116"/>
    <m/>
    <d v="2015-11-16T00:00:00"/>
    <d v="2015-10-06T00:00:00"/>
    <d v="2015-10-19T00:00:00"/>
    <n v="15100628"/>
    <s v="?"/>
    <m/>
    <m/>
    <m/>
    <n v="66"/>
    <m/>
    <m/>
    <m/>
    <m/>
    <m/>
    <x v="2"/>
    <n v="0"/>
    <x v="1"/>
    <m/>
    <m/>
    <m/>
    <s v="clouzed1"/>
    <m/>
    <s v="M"/>
    <m/>
    <s v="?"/>
    <m/>
    <d v="2015-11-22T00:00:00"/>
    <x v="2"/>
    <m/>
  </r>
  <r>
    <s v="F0081395"/>
    <s v="SMURFIT POITOU CARTONS"/>
    <s v="X3PFDIVB"/>
    <s v="Livr."/>
    <n v="10"/>
    <s v="TAL 40 CODE 65229"/>
    <m/>
    <d v="2015-10-07T00:00:00"/>
    <d v="2015-12-31T00:00:00"/>
    <n v="1"/>
    <m/>
    <m/>
    <n v="0"/>
    <n v="2560"/>
    <n v="320"/>
    <n v="336"/>
    <n v="336"/>
    <n v="320"/>
    <d v="2015-10-07T00:00:00"/>
    <s v="R1276773"/>
    <m/>
    <d v="2015-12-31T00:00:00"/>
    <d v="2015-06-08T00:00:00"/>
    <d v="2013-12-31T00:00:00"/>
    <s v="AR"/>
    <s v="?"/>
    <m/>
    <m/>
    <s v="UN"/>
    <n v="1.05"/>
    <m/>
    <m/>
    <m/>
    <m/>
    <m/>
    <x v="7"/>
    <n v="0"/>
    <x v="0"/>
    <m/>
    <m/>
    <s v="amrim1"/>
    <s v="jametk1"/>
    <m/>
    <s v="M"/>
    <m/>
    <s v="?"/>
    <m/>
    <d v="2015-11-06T00:00:00"/>
    <x v="2"/>
    <m/>
  </r>
  <r>
    <s v="F0081395"/>
    <s v="SMURFIT POITOU CARTONS"/>
    <s v="X3PFDIVB"/>
    <s v="Livr."/>
    <n v="10"/>
    <s v="TAL 40 CODE 65229"/>
    <m/>
    <d v="2015-10-14T00:00:00"/>
    <d v="2015-12-31T00:00:00"/>
    <n v="1"/>
    <m/>
    <m/>
    <n v="0"/>
    <n v="2560"/>
    <n v="320"/>
    <n v="336"/>
    <n v="336"/>
    <n v="320"/>
    <d v="2015-10-14T00:00:00"/>
    <s v="R1279877"/>
    <m/>
    <d v="2015-12-31T00:00:00"/>
    <d v="2015-06-08T00:00:00"/>
    <d v="2013-12-31T00:00:00"/>
    <s v="AR"/>
    <s v="?"/>
    <m/>
    <m/>
    <s v="UN"/>
    <n v="1.05"/>
    <m/>
    <m/>
    <m/>
    <m/>
    <m/>
    <x v="7"/>
    <n v="0"/>
    <x v="0"/>
    <m/>
    <m/>
    <s v="amrim1"/>
    <s v="jametk1"/>
    <m/>
    <s v="M"/>
    <m/>
    <s v="?"/>
    <m/>
    <d v="2015-11-13T00:00:00"/>
    <x v="2"/>
    <m/>
  </r>
  <r>
    <s v="F0081395"/>
    <s v="SMURFIT POITOU CARTONS"/>
    <s v="X3PFDIVB"/>
    <s v="Livr."/>
    <n v="1"/>
    <s v="TAL 10 CODE 65233"/>
    <m/>
    <d v="2015-10-14T00:00:00"/>
    <d v="2015-12-31T00:00:00"/>
    <n v="1"/>
    <m/>
    <m/>
    <n v="0"/>
    <n v="1260"/>
    <n v="180"/>
    <n v="342"/>
    <n v="342"/>
    <n v="180"/>
    <d v="2015-10-14T00:00:00"/>
    <s v="R1279856"/>
    <m/>
    <d v="2015-12-31T00:00:00"/>
    <d v="2015-06-08T00:00:00"/>
    <d v="2013-12-31T00:00:00"/>
    <s v="AR"/>
    <s v="?"/>
    <m/>
    <m/>
    <s v="UN"/>
    <n v="1.9"/>
    <m/>
    <m/>
    <m/>
    <m/>
    <m/>
    <x v="7"/>
    <n v="0"/>
    <x v="0"/>
    <m/>
    <m/>
    <s v="amrim1"/>
    <s v="jametk1"/>
    <m/>
    <s v="M"/>
    <m/>
    <s v="?"/>
    <m/>
    <d v="2015-11-13T00:00:00"/>
    <x v="2"/>
    <m/>
  </r>
  <r>
    <s v="F0041682"/>
    <s v="DELL COMPUTER"/>
    <m/>
    <s v="Livr."/>
    <n v="1"/>
    <s v="ECRAN"/>
    <m/>
    <d v="2015-10-26T00:00:00"/>
    <d v="2015-10-26T00:00:00"/>
    <n v="1"/>
    <m/>
    <m/>
    <n v="0"/>
    <n v="2"/>
    <n v="2"/>
    <n v="342.2"/>
    <n v="342.2"/>
    <n v="2"/>
    <d v="2015-10-26T00:00:00"/>
    <s v="R1284665"/>
    <m/>
    <d v="2015-10-26T00:00:00"/>
    <d v="2015-10-19T00:00:00"/>
    <d v="2015-10-26T00:00:00"/>
    <n v="290873970"/>
    <s v="?"/>
    <m/>
    <m/>
    <s v="UN"/>
    <n v="171.1"/>
    <m/>
    <m/>
    <m/>
    <m/>
    <m/>
    <x v="0"/>
    <n v="0"/>
    <x v="1"/>
    <m/>
    <m/>
    <m/>
    <s v="clouzed1"/>
    <m/>
    <s v="M"/>
    <m/>
    <s v="?"/>
    <m/>
    <d v="2015-11-25T00:00:00"/>
    <x v="2"/>
    <m/>
  </r>
  <r>
    <s v="F0081395"/>
    <s v="SMURFIT POITOU CARTONS"/>
    <s v="X3PFDIVB"/>
    <s v="Livr."/>
    <n v="7"/>
    <s v="BM22 CODE 65218"/>
    <m/>
    <d v="2015-10-07T00:00:00"/>
    <d v="2015-12-31T00:00:00"/>
    <n v="1"/>
    <m/>
    <m/>
    <n v="0"/>
    <n v="6272"/>
    <n v="392"/>
    <n v="364.56"/>
    <n v="364.56"/>
    <n v="392"/>
    <d v="2015-10-07T00:00:00"/>
    <s v="R1276777"/>
    <m/>
    <d v="2015-12-31T00:00:00"/>
    <d v="2015-06-08T00:00:00"/>
    <d v="2013-12-31T00:00:00"/>
    <s v="AR"/>
    <s v="?"/>
    <m/>
    <m/>
    <s v="UN"/>
    <n v="0.93"/>
    <m/>
    <m/>
    <m/>
    <m/>
    <m/>
    <x v="7"/>
    <n v="0"/>
    <x v="0"/>
    <m/>
    <m/>
    <s v="amrim1"/>
    <s v="jametk1"/>
    <m/>
    <s v="M"/>
    <m/>
    <s v="?"/>
    <m/>
    <d v="2015-11-06T00:00:00"/>
    <x v="2"/>
    <m/>
  </r>
  <r>
    <s v="F0081395"/>
    <s v="SMURFIT POITOU CARTONS"/>
    <s v="X3PFDIVB"/>
    <s v="Livr."/>
    <n v="7"/>
    <s v="BM22 CODE 65218"/>
    <m/>
    <d v="2015-10-14T00:00:00"/>
    <d v="2015-12-31T00:00:00"/>
    <n v="1"/>
    <m/>
    <m/>
    <n v="0"/>
    <n v="6272"/>
    <n v="392"/>
    <n v="364.56"/>
    <n v="364.56"/>
    <n v="392"/>
    <d v="2015-10-14T00:00:00"/>
    <s v="R1279876"/>
    <m/>
    <d v="2015-12-31T00:00:00"/>
    <d v="2015-06-08T00:00:00"/>
    <d v="2013-12-31T00:00:00"/>
    <s v="AR"/>
    <s v="?"/>
    <m/>
    <m/>
    <s v="UN"/>
    <n v="0.93"/>
    <m/>
    <m/>
    <m/>
    <m/>
    <m/>
    <x v="7"/>
    <n v="0"/>
    <x v="0"/>
    <m/>
    <m/>
    <s v="amrim1"/>
    <s v="jametk1"/>
    <m/>
    <s v="M"/>
    <m/>
    <s v="?"/>
    <m/>
    <d v="2015-11-13T00:00:00"/>
    <x v="2"/>
    <m/>
  </r>
  <r>
    <s v="F0081395"/>
    <s v="SMURFIT POITOU CARTONS"/>
    <s v="X3PFDIVB"/>
    <s v="Livr."/>
    <n v="7"/>
    <s v="BM22 CODE 65218"/>
    <m/>
    <d v="2015-10-21T00:00:00"/>
    <d v="2015-12-31T00:00:00"/>
    <n v="1"/>
    <m/>
    <m/>
    <n v="0"/>
    <n v="6272"/>
    <n v="392"/>
    <n v="364.56"/>
    <n v="364.56"/>
    <n v="392"/>
    <d v="2015-10-21T00:00:00"/>
    <s v="R1283145"/>
    <m/>
    <d v="2015-12-31T00:00:00"/>
    <d v="2015-06-08T00:00:00"/>
    <d v="2013-12-31T00:00:00"/>
    <s v="AR"/>
    <s v="?"/>
    <m/>
    <m/>
    <s v="UN"/>
    <n v="0.93"/>
    <m/>
    <m/>
    <m/>
    <m/>
    <m/>
    <x v="7"/>
    <n v="0"/>
    <x v="0"/>
    <m/>
    <m/>
    <s v="amrim1"/>
    <s v="jametk1"/>
    <m/>
    <s v="M"/>
    <m/>
    <s v="?"/>
    <m/>
    <d v="2015-11-20T00:00:00"/>
    <x v="2"/>
    <m/>
  </r>
  <r>
    <s v="F0081395"/>
    <s v="SMURFIT POITOU CARTONS"/>
    <s v="X3PFDIVB"/>
    <s v="Livr."/>
    <n v="20"/>
    <s v="PALETTE PLOTS65224"/>
    <m/>
    <d v="2015-10-14T00:00:00"/>
    <d v="2015-12-31T00:00:00"/>
    <n v="1"/>
    <m/>
    <m/>
    <n v="0"/>
    <n v="1160"/>
    <n v="40"/>
    <n v="368"/>
    <n v="368"/>
    <n v="40"/>
    <d v="2015-10-14T00:00:00"/>
    <s v="R1279904"/>
    <m/>
    <d v="2015-12-31T00:00:00"/>
    <d v="2015-06-08T00:00:00"/>
    <d v="2013-12-31T00:00:00"/>
    <s v="AR"/>
    <s v="?"/>
    <m/>
    <m/>
    <s v="UN"/>
    <n v="9.1999999999999993"/>
    <m/>
    <m/>
    <m/>
    <m/>
    <m/>
    <x v="7"/>
    <n v="0"/>
    <x v="0"/>
    <m/>
    <m/>
    <s v="amrim1"/>
    <s v="jametk1"/>
    <m/>
    <s v="M"/>
    <m/>
    <s v="?"/>
    <m/>
    <d v="2015-11-13T00:00:00"/>
    <x v="2"/>
    <m/>
  </r>
  <r>
    <s v="F0082248"/>
    <s v="PRECITOOL - OUTIMAT"/>
    <m/>
    <s v="Livr."/>
    <n v="6"/>
    <s v="PLAQUETTE"/>
    <m/>
    <d v="2015-10-08T00:00:00"/>
    <d v="2015-10-19T00:00:00"/>
    <n v="1"/>
    <m/>
    <m/>
    <n v="0"/>
    <n v="10"/>
    <n v="10"/>
    <n v="369.41"/>
    <n v="369.41"/>
    <n v="10"/>
    <d v="2015-10-08T00:00:00"/>
    <s v="R1277180"/>
    <m/>
    <d v="2015-10-19T00:00:00"/>
    <d v="2015-10-06T00:00:00"/>
    <d v="2015-10-19T00:00:00"/>
    <n v="15100628"/>
    <s v="?"/>
    <m/>
    <m/>
    <m/>
    <n v="43.46"/>
    <m/>
    <m/>
    <m/>
    <m/>
    <m/>
    <x v="2"/>
    <n v="0"/>
    <x v="1"/>
    <m/>
    <m/>
    <m/>
    <s v="clouzed1"/>
    <m/>
    <s v="M"/>
    <m/>
    <s v="?"/>
    <m/>
    <d v="2015-11-07T00:00:00"/>
    <x v="2"/>
    <m/>
  </r>
  <r>
    <s v="F0081395"/>
    <s v="SMURFIT POITOU CARTONS"/>
    <s v="X3PFDIVB"/>
    <s v="Livr."/>
    <n v="8"/>
    <s v="TAL 29 CODE 65228"/>
    <m/>
    <d v="2015-10-21T00:00:00"/>
    <d v="2015-12-31T00:00:00"/>
    <n v="1"/>
    <m/>
    <m/>
    <n v="0"/>
    <n v="2916"/>
    <n v="360"/>
    <n v="385.2"/>
    <n v="385.2"/>
    <n v="360"/>
    <d v="2015-10-21T00:00:00"/>
    <s v="R1283143"/>
    <m/>
    <d v="2015-12-31T00:00:00"/>
    <d v="2015-06-08T00:00:00"/>
    <d v="2013-12-31T00:00:00"/>
    <s v="AR"/>
    <s v="?"/>
    <m/>
    <m/>
    <s v="UN"/>
    <n v="1.07"/>
    <m/>
    <m/>
    <m/>
    <m/>
    <m/>
    <x v="7"/>
    <n v="0"/>
    <x v="0"/>
    <m/>
    <m/>
    <s v="amrim1"/>
    <s v="jametk1"/>
    <m/>
    <s v="M"/>
    <m/>
    <s v="?"/>
    <m/>
    <d v="2015-11-20T00:00:00"/>
    <x v="2"/>
    <m/>
  </r>
  <r>
    <s v="f0055615"/>
    <s v="HALBRONN"/>
    <m/>
    <s v="Livr."/>
    <n v="2"/>
    <s v="Deplacement"/>
    <m/>
    <d v="2015-10-20T00:00:00"/>
    <d v="2015-07-30T00:00:00"/>
    <n v="1"/>
    <m/>
    <m/>
    <n v="0"/>
    <n v="3.5"/>
    <n v="3.5"/>
    <n v="402.5"/>
    <n v="402.5"/>
    <n v="3.5"/>
    <d v="2015-10-20T00:00:00"/>
    <s v="R1282182"/>
    <m/>
    <d v="2015-07-30T00:00:00"/>
    <d v="2015-07-09T00:00:00"/>
    <d v="2015-07-30T00:00:00"/>
    <m/>
    <s v="?"/>
    <m/>
    <m/>
    <s v="H"/>
    <n v="115"/>
    <m/>
    <m/>
    <m/>
    <m/>
    <m/>
    <x v="6"/>
    <n v="0"/>
    <x v="1"/>
    <m/>
    <m/>
    <m/>
    <s v="jametk1"/>
    <m/>
    <s v="M"/>
    <m/>
    <s v="?"/>
    <m/>
    <d v="2015-11-19T00:00:00"/>
    <x v="2"/>
    <m/>
  </r>
  <r>
    <s v="F0050062"/>
    <s v="FTI"/>
    <m/>
    <s v="Livr."/>
    <n v="11"/>
    <s v="COMP ABS DIG IDC"/>
    <m/>
    <d v="2015-10-30T00:00:00"/>
    <d v="2015-11-02T00:00:00"/>
    <n v="1"/>
    <m/>
    <m/>
    <n v="0"/>
    <n v="1"/>
    <n v="1"/>
    <n v="425.7"/>
    <n v="425.7"/>
    <n v="1"/>
    <d v="2015-10-30T00:00:00"/>
    <s v="R1287244"/>
    <m/>
    <d v="2015-11-02T00:00:00"/>
    <d v="2015-09-30T00:00:00"/>
    <d v="2015-10-12T00:00:00"/>
    <s v="C512888 AG307"/>
    <s v="?"/>
    <m/>
    <m/>
    <m/>
    <n v="425.7"/>
    <m/>
    <m/>
    <m/>
    <s v="NI1690AB"/>
    <m/>
    <x v="8"/>
    <n v="0"/>
    <x v="1"/>
    <m/>
    <m/>
    <m/>
    <s v="clouzed1"/>
    <m/>
    <s v="M"/>
    <m/>
    <s v="?"/>
    <m/>
    <d v="2015-11-29T00:00:00"/>
    <x v="2"/>
    <m/>
  </r>
  <r>
    <s v="F0081395"/>
    <s v="SMURFIT POITOU CARTONS"/>
    <s v="X3PFDIVB"/>
    <s v="Livr."/>
    <n v="19"/>
    <s v="DD70 11 CODE 65048"/>
    <m/>
    <d v="2015-10-28T00:00:00"/>
    <d v="2015-12-31T00:00:00"/>
    <n v="1"/>
    <m/>
    <m/>
    <n v="0"/>
    <n v="1206"/>
    <n v="103"/>
    <n v="432.6"/>
    <n v="432.6"/>
    <n v="103"/>
    <d v="2015-10-28T00:00:00"/>
    <s v="R1286068"/>
    <m/>
    <d v="2015-12-31T00:00:00"/>
    <d v="2015-06-08T00:00:00"/>
    <d v="2013-12-31T00:00:00"/>
    <s v="AR"/>
    <s v="?"/>
    <m/>
    <m/>
    <s v="UN"/>
    <n v="4.2"/>
    <m/>
    <m/>
    <m/>
    <m/>
    <m/>
    <x v="7"/>
    <n v="0"/>
    <x v="0"/>
    <m/>
    <m/>
    <s v="amrim1"/>
    <s v="jametk1"/>
    <m/>
    <s v="M"/>
    <m/>
    <s v="?"/>
    <m/>
    <d v="2015-11-27T00:00:00"/>
    <x v="2"/>
    <m/>
  </r>
  <r>
    <s v="F0081395"/>
    <s v="SMURFIT POITOU CARTONS"/>
    <s v="X3PFDIVB"/>
    <s v="Livr."/>
    <n v="19"/>
    <s v="DD70 11 CODE 65048"/>
    <m/>
    <d v="2015-10-14T00:00:00"/>
    <d v="2015-12-31T00:00:00"/>
    <n v="1"/>
    <m/>
    <m/>
    <n v="0"/>
    <n v="1200"/>
    <n v="103"/>
    <n v="432.6"/>
    <n v="432.6"/>
    <n v="103"/>
    <d v="2015-10-14T00:00:00"/>
    <s v="R1279902"/>
    <m/>
    <d v="2015-12-31T00:00:00"/>
    <d v="2015-06-08T00:00:00"/>
    <d v="2013-12-31T00:00:00"/>
    <s v="AR"/>
    <s v="?"/>
    <m/>
    <m/>
    <s v="UN"/>
    <n v="4.2"/>
    <m/>
    <m/>
    <m/>
    <m/>
    <m/>
    <x v="7"/>
    <n v="0"/>
    <x v="0"/>
    <m/>
    <m/>
    <s v="amrim1"/>
    <s v="jametk1"/>
    <m/>
    <s v="M"/>
    <m/>
    <s v="?"/>
    <m/>
    <d v="2015-11-13T00:00:00"/>
    <x v="2"/>
    <m/>
  </r>
  <r>
    <s v="F0038591"/>
    <s v="CONDI ATLANTIQUE"/>
    <m/>
    <s v="Livr."/>
    <n v="1"/>
    <s v="CAISSE WRAP"/>
    <m/>
    <d v="2015-10-22T00:00:00"/>
    <d v="2015-12-31T00:00:00"/>
    <n v="1"/>
    <m/>
    <m/>
    <n v="0"/>
    <n v="72"/>
    <n v="12"/>
    <n v="458.4"/>
    <n v="458.4"/>
    <n v="12"/>
    <d v="2015-10-22T00:00:00"/>
    <s v="R1283617"/>
    <m/>
    <d v="2015-12-31T00:00:00"/>
    <d v="2015-05-13T00:00:00"/>
    <d v="2015-05-18T00:00:00"/>
    <s v="AR"/>
    <s v="?"/>
    <m/>
    <m/>
    <m/>
    <n v="38.200000000000003"/>
    <m/>
    <m/>
    <m/>
    <m/>
    <m/>
    <x v="7"/>
    <n v="0"/>
    <x v="0"/>
    <m/>
    <m/>
    <s v="amrim1"/>
    <s v="jametk1"/>
    <m/>
    <s v="M"/>
    <m/>
    <s v="?"/>
    <m/>
    <d v="2015-11-21T00:00:00"/>
    <x v="2"/>
    <m/>
  </r>
  <r>
    <s v="F0081395"/>
    <s v="SMURFIT POITOU CARTONS"/>
    <s v="X3PFDIVB"/>
    <s v="Livr."/>
    <n v="17"/>
    <s v="DD50K 7 CODE 65049"/>
    <m/>
    <d v="2015-10-28T00:00:00"/>
    <d v="2015-12-31T00:00:00"/>
    <n v="1"/>
    <m/>
    <m/>
    <n v="0"/>
    <n v="610"/>
    <n v="105"/>
    <n v="458.85"/>
    <n v="458.85"/>
    <n v="105"/>
    <d v="2015-10-28T00:00:00"/>
    <s v="R1286070"/>
    <m/>
    <d v="2015-12-31T00:00:00"/>
    <d v="2015-06-08T00:00:00"/>
    <d v="2013-12-31T00:00:00"/>
    <s v="AR"/>
    <s v="?"/>
    <m/>
    <m/>
    <s v="UN"/>
    <n v="4.37"/>
    <m/>
    <m/>
    <m/>
    <m/>
    <m/>
    <x v="7"/>
    <n v="0"/>
    <x v="0"/>
    <m/>
    <m/>
    <s v="amrim1"/>
    <s v="jametk1"/>
    <m/>
    <s v="M"/>
    <m/>
    <s v="?"/>
    <m/>
    <d v="2015-11-27T00:00:00"/>
    <x v="2"/>
    <m/>
  </r>
  <r>
    <s v="F0090810"/>
    <s v="SIFOM"/>
    <m/>
    <s v="Livr."/>
    <n v="2"/>
    <s v="TARAUD"/>
    <m/>
    <d v="2015-10-16T00:00:00"/>
    <d v="2015-10-26T00:00:00"/>
    <n v="1"/>
    <m/>
    <m/>
    <n v="0"/>
    <n v="8"/>
    <n v="8"/>
    <n v="480"/>
    <n v="480"/>
    <n v="8"/>
    <d v="2015-10-16T00:00:00"/>
    <s v="R1281099"/>
    <m/>
    <d v="2015-10-26T00:00:00"/>
    <d v="2015-09-09T00:00:00"/>
    <d v="2015-10-19T00:00:00"/>
    <n v="83470"/>
    <s v="?"/>
    <m/>
    <m/>
    <m/>
    <n v="60"/>
    <m/>
    <m/>
    <m/>
    <m/>
    <m/>
    <x v="2"/>
    <n v="0"/>
    <x v="1"/>
    <m/>
    <m/>
    <m/>
    <s v="clouzed1"/>
    <m/>
    <s v="M"/>
    <m/>
    <s v="?"/>
    <m/>
    <d v="2015-11-15T00:00:00"/>
    <x v="2"/>
    <m/>
  </r>
  <r>
    <s v="F0081395"/>
    <s v="SMURFIT POITOU CARTONS"/>
    <s v="X3PFDIVB"/>
    <s v="Livr."/>
    <n v="3"/>
    <s v="TAL 14 CODE 65230"/>
    <m/>
    <d v="2015-10-07T00:00:00"/>
    <d v="2015-12-31T00:00:00"/>
    <n v="1"/>
    <m/>
    <m/>
    <n v="0"/>
    <n v="2000"/>
    <n v="1000"/>
    <n v="500"/>
    <n v="500"/>
    <n v="1000"/>
    <d v="2015-10-07T00:00:00"/>
    <s v="R1276793"/>
    <m/>
    <d v="2015-12-31T00:00:00"/>
    <d v="2015-06-08T00:00:00"/>
    <d v="2013-12-31T00:00:00"/>
    <s v="AR"/>
    <s v="?"/>
    <m/>
    <m/>
    <s v="UN"/>
    <n v="0.5"/>
    <m/>
    <m/>
    <m/>
    <m/>
    <m/>
    <x v="7"/>
    <n v="0"/>
    <x v="0"/>
    <m/>
    <m/>
    <s v="amrim1"/>
    <s v="jametk1"/>
    <m/>
    <s v="M"/>
    <m/>
    <s v="?"/>
    <m/>
    <d v="2015-11-06T00:00:00"/>
    <x v="2"/>
    <m/>
  </r>
  <r>
    <s v="F0067377"/>
    <s v="LIERE"/>
    <m/>
    <s v="Livr."/>
    <n v="1"/>
    <s v="SIEGE EUROSIT"/>
    <m/>
    <d v="2015-10-14T00:00:00"/>
    <d v="2015-10-12T00:00:00"/>
    <n v="1"/>
    <m/>
    <m/>
    <n v="0"/>
    <n v="2"/>
    <n v="2"/>
    <n v="501.6"/>
    <n v="501.6"/>
    <n v="2"/>
    <d v="2015-10-14T00:00:00"/>
    <s v="R1279765"/>
    <m/>
    <d v="2015-10-12T00:00:00"/>
    <d v="2015-09-14T00:00:00"/>
    <d v="2015-10-12T00:00:00"/>
    <s v="AR"/>
    <s v="?"/>
    <m/>
    <m/>
    <s v="UN"/>
    <n v="380"/>
    <m/>
    <m/>
    <m/>
    <m/>
    <m/>
    <x v="10"/>
    <n v="0"/>
    <x v="1"/>
    <m/>
    <m/>
    <m/>
    <s v="clouzed1"/>
    <m/>
    <s v="M"/>
    <m/>
    <s v="?"/>
    <m/>
    <d v="2015-11-13T00:00:00"/>
    <x v="2"/>
    <m/>
  </r>
  <r>
    <s v="f0034662"/>
    <s v="Automatismes Atlantique"/>
    <m/>
    <s v="Livr."/>
    <n v="1"/>
    <s v="chgmnt 10 roulette"/>
    <m/>
    <d v="2015-10-13T00:00:00"/>
    <d v="2015-10-29T00:00:00"/>
    <n v="1"/>
    <m/>
    <m/>
    <n v="0"/>
    <n v="1"/>
    <n v="1"/>
    <n v="510.6"/>
    <n v="510.6"/>
    <n v="1"/>
    <d v="2015-10-13T00:00:00"/>
    <s v="R1279354"/>
    <m/>
    <d v="2015-10-29T00:00:00"/>
    <d v="2015-10-12T00:00:00"/>
    <d v="2015-10-29T00:00:00"/>
    <m/>
    <s v="?"/>
    <m/>
    <m/>
    <m/>
    <n v="510.6"/>
    <m/>
    <m/>
    <m/>
    <m/>
    <m/>
    <x v="6"/>
    <n v="0"/>
    <x v="0"/>
    <m/>
    <m/>
    <s v="jametk1"/>
    <s v="jametk1"/>
    <m/>
    <s v="M"/>
    <m/>
    <s v="?"/>
    <m/>
    <d v="2015-11-12T00:00:00"/>
    <x v="2"/>
    <m/>
  </r>
  <r>
    <s v="F0081395"/>
    <s v="SMURFIT POITOU CARTONS"/>
    <s v="X3PFDIVB"/>
    <s v="Livr."/>
    <n v="14"/>
    <s v="TAL 82 CODE 65234"/>
    <m/>
    <d v="2015-10-07T00:00:00"/>
    <d v="2015-12-31T00:00:00"/>
    <n v="1"/>
    <m/>
    <m/>
    <n v="0"/>
    <n v="800"/>
    <n v="200"/>
    <n v="530"/>
    <n v="530"/>
    <n v="200"/>
    <d v="2015-10-07T00:00:00"/>
    <s v="R1276763"/>
    <m/>
    <d v="2015-12-31T00:00:00"/>
    <d v="2015-06-08T00:00:00"/>
    <d v="2013-12-31T00:00:00"/>
    <s v="AR"/>
    <s v="?"/>
    <m/>
    <m/>
    <s v="UN"/>
    <n v="2.65"/>
    <m/>
    <m/>
    <m/>
    <m/>
    <m/>
    <x v="7"/>
    <n v="0"/>
    <x v="0"/>
    <m/>
    <m/>
    <s v="amrim1"/>
    <s v="jametk1"/>
    <m/>
    <s v="M"/>
    <m/>
    <s v="?"/>
    <m/>
    <d v="2015-11-06T00:00:00"/>
    <x v="2"/>
    <m/>
  </r>
  <r>
    <s v="F0047990"/>
    <s v="OREFI OREXAD"/>
    <s v="X3PFDIVB"/>
    <s v="Livr."/>
    <n v="2"/>
    <s v="  EMETTEUR"/>
    <m/>
    <d v="2015-10-14T00:00:00"/>
    <d v="2015-10-26T00:00:00"/>
    <n v="1"/>
    <m/>
    <m/>
    <n v="0"/>
    <n v="1"/>
    <n v="1"/>
    <n v="596.96"/>
    <n v="596.96"/>
    <n v="1"/>
    <d v="2015-10-14T00:00:00"/>
    <s v="R1280224"/>
    <m/>
    <d v="2015-10-26T00:00:00"/>
    <d v="2015-10-06T00:00:00"/>
    <d v="2015-10-23T00:00:00"/>
    <s v="7614546/1"/>
    <s v="?"/>
    <m/>
    <m/>
    <m/>
    <n v="596.96"/>
    <m/>
    <m/>
    <m/>
    <m/>
    <m/>
    <x v="1"/>
    <n v="0"/>
    <x v="1"/>
    <m/>
    <m/>
    <s v="amrim1"/>
    <s v="clouzed1"/>
    <m/>
    <s v="M"/>
    <m/>
    <s v="?"/>
    <m/>
    <d v="2015-11-13T00:00:00"/>
    <x v="2"/>
    <m/>
  </r>
  <r>
    <s v="F0081395"/>
    <s v="SMURFIT POITOU CARTONS"/>
    <s v="X3PFDIVB"/>
    <s v="Livr."/>
    <n v="16"/>
    <s v="DD70 5 CODE 65050"/>
    <m/>
    <d v="2015-10-14T00:00:00"/>
    <d v="2015-12-31T00:00:00"/>
    <n v="1"/>
    <m/>
    <m/>
    <n v="0"/>
    <n v="1500"/>
    <n v="209"/>
    <n v="627"/>
    <n v="627"/>
    <n v="209"/>
    <d v="2015-10-14T00:00:00"/>
    <s v="R1279901"/>
    <m/>
    <d v="2015-12-31T00:00:00"/>
    <d v="2015-06-08T00:00:00"/>
    <d v="2013-12-31T00:00:00"/>
    <s v="AR"/>
    <s v="?"/>
    <m/>
    <m/>
    <s v="UN"/>
    <n v="3"/>
    <m/>
    <m/>
    <m/>
    <m/>
    <m/>
    <x v="7"/>
    <n v="0"/>
    <x v="0"/>
    <m/>
    <m/>
    <s v="amrim1"/>
    <s v="jametk1"/>
    <m/>
    <s v="M"/>
    <m/>
    <s v="?"/>
    <m/>
    <d v="2015-11-13T00:00:00"/>
    <x v="2"/>
    <m/>
  </r>
  <r>
    <s v="F0050062"/>
    <s v="FTI"/>
    <m/>
    <s v="Livr."/>
    <n v="8"/>
    <s v="VERIFICATEUR"/>
    <m/>
    <d v="2015-10-30T00:00:00"/>
    <d v="2015-11-02T00:00:00"/>
    <n v="1"/>
    <m/>
    <m/>
    <n v="0"/>
    <n v="1"/>
    <n v="1"/>
    <n v="648"/>
    <n v="648"/>
    <n v="1"/>
    <d v="2015-10-30T00:00:00"/>
    <s v="R1287244"/>
    <m/>
    <d v="2015-11-02T00:00:00"/>
    <d v="2015-09-30T00:00:00"/>
    <d v="2015-10-12T00:00:00"/>
    <s v="C512888 AG307"/>
    <s v="?"/>
    <m/>
    <m/>
    <m/>
    <n v="648"/>
    <m/>
    <m/>
    <m/>
    <s v="NI1690AB"/>
    <m/>
    <x v="8"/>
    <n v="0"/>
    <x v="1"/>
    <m/>
    <m/>
    <m/>
    <s v="clouzed1"/>
    <m/>
    <s v="M"/>
    <m/>
    <s v="?"/>
    <m/>
    <d v="2015-11-29T00:00:00"/>
    <x v="2"/>
    <m/>
  </r>
  <r>
    <s v="F0081395"/>
    <s v="SMURFIT POITOU CARTONS"/>
    <s v="X3PFDIVB"/>
    <s v="Livr."/>
    <n v="20"/>
    <s v="PALETTE PLOTS65224"/>
    <m/>
    <d v="2015-10-07T00:00:00"/>
    <d v="2015-12-31T00:00:00"/>
    <n v="1"/>
    <m/>
    <m/>
    <n v="0"/>
    <n v="1160"/>
    <n v="80"/>
    <n v="736"/>
    <n v="736"/>
    <n v="80"/>
    <d v="2015-10-07T00:00:00"/>
    <s v="R1276766"/>
    <m/>
    <d v="2015-12-31T00:00:00"/>
    <d v="2015-06-08T00:00:00"/>
    <d v="2013-12-31T00:00:00"/>
    <s v="AR"/>
    <s v="?"/>
    <m/>
    <m/>
    <s v="UN"/>
    <n v="9.1999999999999993"/>
    <m/>
    <m/>
    <m/>
    <m/>
    <m/>
    <x v="7"/>
    <n v="0"/>
    <x v="0"/>
    <m/>
    <m/>
    <s v="amrim1"/>
    <s v="jametk1"/>
    <m/>
    <s v="M"/>
    <m/>
    <s v="?"/>
    <m/>
    <d v="2015-11-06T00:00:00"/>
    <x v="2"/>
    <m/>
  </r>
  <r>
    <s v="F0041682"/>
    <s v="DELL COMPUTER"/>
    <m/>
    <s v="Livr."/>
    <n v="1"/>
    <s v="PC OPTIFLEX"/>
    <m/>
    <d v="2015-10-08T00:00:00"/>
    <d v="2015-10-12T00:00:00"/>
    <n v="1"/>
    <m/>
    <m/>
    <n v="0"/>
    <n v="1"/>
    <n v="1"/>
    <n v="775.75"/>
    <n v="775.75"/>
    <n v="1"/>
    <d v="2015-10-08T00:00:00"/>
    <s v="R1277196"/>
    <m/>
    <d v="2015-10-12T00:00:00"/>
    <d v="2015-10-01T00:00:00"/>
    <d v="2015-10-12T00:00:00"/>
    <n v="290848484"/>
    <s v="?"/>
    <m/>
    <m/>
    <m/>
    <n v="775.75"/>
    <m/>
    <m/>
    <m/>
    <s v="NI1852AA"/>
    <m/>
    <x v="9"/>
    <n v="0"/>
    <x v="0"/>
    <m/>
    <m/>
    <m/>
    <s v="clouzed1"/>
    <m/>
    <s v="M"/>
    <m/>
    <s v="?"/>
    <m/>
    <d v="2015-11-07T00:00:00"/>
    <x v="2"/>
    <m/>
  </r>
  <r>
    <s v="F0055615"/>
    <s v="HALBRONN"/>
    <m/>
    <s v="Livr."/>
    <n v="2"/>
    <s v="forfait dpct"/>
    <m/>
    <d v="2015-10-08T00:00:00"/>
    <d v="2015-10-29T00:00:00"/>
    <n v="1"/>
    <m/>
    <m/>
    <n v="0"/>
    <n v="1"/>
    <n v="1"/>
    <n v="786.5"/>
    <n v="786.5"/>
    <n v="1"/>
    <d v="2015-10-08T00:00:00"/>
    <s v="R1277554"/>
    <m/>
    <d v="2015-10-29T00:00:00"/>
    <d v="2015-10-08T00:00:00"/>
    <d v="2015-10-29T00:00:00"/>
    <m/>
    <s v="?"/>
    <m/>
    <m/>
    <m/>
    <n v="786.5"/>
    <m/>
    <m/>
    <m/>
    <m/>
    <m/>
    <x v="6"/>
    <n v="0"/>
    <x v="1"/>
    <m/>
    <m/>
    <m/>
    <s v="jametk1"/>
    <m/>
    <s v="M"/>
    <m/>
    <s v="?"/>
    <m/>
    <d v="2015-11-07T00:00:00"/>
    <x v="2"/>
    <m/>
  </r>
  <r>
    <s v="F0038591"/>
    <s v="CONDI ATLANTIQUE"/>
    <m/>
    <s v="Livr."/>
    <n v="1"/>
    <s v="CAISSES WRAP CL300"/>
    <m/>
    <d v="2015-10-19T00:00:00"/>
    <d v="2015-12-31T00:00:00"/>
    <n v="1"/>
    <m/>
    <m/>
    <n v="0"/>
    <n v="72"/>
    <n v="12"/>
    <n v="918"/>
    <n v="918"/>
    <n v="12"/>
    <d v="2015-10-19T00:00:00"/>
    <s v="R1281644"/>
    <m/>
    <d v="2015-12-31T00:00:00"/>
    <d v="2015-08-24T00:00:00"/>
    <d v="2015-09-01T00:00:00"/>
    <s v="AR"/>
    <s v="?"/>
    <m/>
    <m/>
    <m/>
    <n v="76.5"/>
    <m/>
    <m/>
    <m/>
    <m/>
    <m/>
    <x v="7"/>
    <n v="0"/>
    <x v="0"/>
    <m/>
    <m/>
    <s v="amrim1"/>
    <s v="jametk1"/>
    <m/>
    <s v="M"/>
    <m/>
    <s v="?"/>
    <m/>
    <d v="2015-11-18T00:00:00"/>
    <x v="2"/>
    <m/>
  </r>
  <r>
    <s v="F0038591"/>
    <s v="CONDI ATLANTIQUE"/>
    <m/>
    <s v="Livr."/>
    <n v="1"/>
    <s v="CAISSES WRAP CL300"/>
    <m/>
    <d v="2015-10-28T00:00:00"/>
    <d v="2015-12-31T00:00:00"/>
    <n v="1"/>
    <m/>
    <m/>
    <n v="0"/>
    <n v="72"/>
    <n v="12"/>
    <n v="918"/>
    <n v="918"/>
    <n v="12"/>
    <d v="2015-10-28T00:00:00"/>
    <s v="R1286065"/>
    <m/>
    <d v="2015-12-31T00:00:00"/>
    <d v="2015-08-24T00:00:00"/>
    <d v="2015-09-01T00:00:00"/>
    <s v="AR"/>
    <s v="?"/>
    <m/>
    <m/>
    <m/>
    <n v="76.5"/>
    <m/>
    <m/>
    <m/>
    <m/>
    <m/>
    <x v="7"/>
    <n v="0"/>
    <x v="0"/>
    <m/>
    <m/>
    <s v="amrim1"/>
    <s v="jametk1"/>
    <m/>
    <s v="M"/>
    <m/>
    <s v="?"/>
    <m/>
    <d v="2015-11-27T00:00:00"/>
    <x v="2"/>
    <m/>
  </r>
  <r>
    <s v="F0038591"/>
    <s v="CONDI ATLANTIQUE"/>
    <m/>
    <s v="Livr."/>
    <n v="1"/>
    <s v="CAISSES WRAP CL300"/>
    <m/>
    <d v="2015-10-08T00:00:00"/>
    <d v="2015-12-31T00:00:00"/>
    <n v="1"/>
    <m/>
    <m/>
    <n v="0"/>
    <n v="72"/>
    <n v="12"/>
    <n v="918"/>
    <n v="918"/>
    <n v="12"/>
    <d v="2015-10-08T00:00:00"/>
    <s v="R1277318"/>
    <m/>
    <d v="2015-12-31T00:00:00"/>
    <d v="2015-08-24T00:00:00"/>
    <d v="2015-09-01T00:00:00"/>
    <s v="AR"/>
    <s v="?"/>
    <m/>
    <m/>
    <m/>
    <n v="76.5"/>
    <m/>
    <m/>
    <m/>
    <m/>
    <m/>
    <x v="7"/>
    <n v="0"/>
    <x v="0"/>
    <m/>
    <m/>
    <s v="amrim1"/>
    <s v="jametk1"/>
    <m/>
    <s v="M"/>
    <m/>
    <s v="?"/>
    <m/>
    <d v="2015-11-07T00:00:00"/>
    <x v="2"/>
    <m/>
  </r>
  <r>
    <s v="F0090963"/>
    <s v="SNDMO"/>
    <m/>
    <s v="Livr."/>
    <n v="1"/>
    <s v="COMPTEUR ND 780"/>
    <m/>
    <d v="2015-10-21T00:00:00"/>
    <d v="2015-10-27T00:00:00"/>
    <n v="1"/>
    <m/>
    <m/>
    <n v="0"/>
    <n v="1"/>
    <n v="1"/>
    <n v="942.65"/>
    <n v="942.65"/>
    <n v="1"/>
    <d v="2015-10-21T00:00:00"/>
    <s v="R1282985"/>
    <m/>
    <d v="2015-10-27T00:00:00"/>
    <d v="2015-10-19T00:00:00"/>
    <d v="2015-10-27T00:00:00"/>
    <m/>
    <s v="?"/>
    <m/>
    <m/>
    <m/>
    <n v="1109"/>
    <m/>
    <m/>
    <m/>
    <m/>
    <m/>
    <x v="1"/>
    <n v="0"/>
    <x v="1"/>
    <m/>
    <m/>
    <s v="jametk1"/>
    <s v="jametk1"/>
    <m/>
    <s v="M"/>
    <m/>
    <s v="?"/>
    <m/>
    <d v="2015-11-20T00:00:00"/>
    <x v="2"/>
    <m/>
  </r>
  <r>
    <s v="F0081395"/>
    <s v="SMURFIT POITOU CARTONS"/>
    <s v="X3PFDIVB"/>
    <s v="Livr."/>
    <n v="2"/>
    <s v="BM 120 CODE 65235"/>
    <m/>
    <d v="2015-10-07T00:00:00"/>
    <d v="2015-12-31T00:00:00"/>
    <n v="1"/>
    <m/>
    <m/>
    <n v="0"/>
    <n v="200"/>
    <n v="92"/>
    <n v="956.8"/>
    <n v="956.8"/>
    <n v="92"/>
    <d v="2015-10-07T00:00:00"/>
    <s v="R1276792"/>
    <m/>
    <d v="2015-12-31T00:00:00"/>
    <d v="2015-06-08T00:00:00"/>
    <d v="2013-12-31T00:00:00"/>
    <s v="AR"/>
    <s v="?"/>
    <m/>
    <m/>
    <s v="UN"/>
    <n v="10.4"/>
    <m/>
    <m/>
    <m/>
    <m/>
    <m/>
    <x v="7"/>
    <n v="0"/>
    <x v="0"/>
    <m/>
    <m/>
    <s v="amrim1"/>
    <s v="jametk1"/>
    <m/>
    <s v="M"/>
    <m/>
    <s v="?"/>
    <m/>
    <d v="2015-11-06T00:00:00"/>
    <x v="2"/>
    <m/>
  </r>
  <r>
    <s v="F0038591"/>
    <s v="CONDI ATLANTIQUE"/>
    <m/>
    <s v="Livr."/>
    <n v="1"/>
    <s v="CAISSES WRAP ERJ"/>
    <m/>
    <d v="2015-10-30T00:00:00"/>
    <d v="2015-10-31T00:00:00"/>
    <n v="1"/>
    <m/>
    <m/>
    <n v="0"/>
    <n v="108"/>
    <n v="12"/>
    <n v="980.4"/>
    <n v="980.4"/>
    <n v="12"/>
    <d v="2015-10-30T00:00:00"/>
    <s v="R1287393"/>
    <m/>
    <d v="2015-10-31T00:00:00"/>
    <d v="2015-09-08T00:00:00"/>
    <d v="2015-10-01T00:00:00"/>
    <m/>
    <s v="?"/>
    <m/>
    <m/>
    <m/>
    <n v="81.7"/>
    <m/>
    <m/>
    <m/>
    <m/>
    <m/>
    <x v="7"/>
    <n v="0"/>
    <x v="0"/>
    <m/>
    <m/>
    <s v="amrim1"/>
    <s v="jametk1"/>
    <m/>
    <s v="M"/>
    <m/>
    <s v="?"/>
    <m/>
    <d v="2015-11-29T00:00:00"/>
    <x v="2"/>
    <m/>
  </r>
  <r>
    <s v="F0038591"/>
    <s v="CONDI ATLANTIQUE"/>
    <m/>
    <s v="Livr."/>
    <n v="1"/>
    <s v="CAISSES WRAP ERJ"/>
    <m/>
    <d v="2015-10-30T00:00:00"/>
    <d v="2015-10-31T00:00:00"/>
    <n v="1"/>
    <m/>
    <m/>
    <n v="0"/>
    <n v="108"/>
    <n v="12"/>
    <n v="980.4"/>
    <n v="980.4"/>
    <n v="12"/>
    <d v="2015-10-30T00:00:00"/>
    <s v="R1287391"/>
    <m/>
    <d v="2015-10-31T00:00:00"/>
    <d v="2015-09-08T00:00:00"/>
    <d v="2015-10-01T00:00:00"/>
    <m/>
    <s v="?"/>
    <m/>
    <m/>
    <m/>
    <n v="81.7"/>
    <m/>
    <m/>
    <m/>
    <m/>
    <m/>
    <x v="7"/>
    <n v="0"/>
    <x v="0"/>
    <m/>
    <m/>
    <s v="amrim1"/>
    <s v="jametk1"/>
    <m/>
    <s v="M"/>
    <m/>
    <s v="?"/>
    <m/>
    <d v="2015-11-29T00:00:00"/>
    <x v="2"/>
    <m/>
  </r>
  <r>
    <s v="F0038591"/>
    <s v="CONDI ATLANTIQUE"/>
    <m/>
    <s v="Livr."/>
    <n v="1"/>
    <s v="CAISSES WRAP ERJ"/>
    <m/>
    <d v="2015-10-30T00:00:00"/>
    <d v="2015-10-31T00:00:00"/>
    <n v="1"/>
    <m/>
    <m/>
    <n v="0"/>
    <n v="108"/>
    <n v="12"/>
    <n v="980.4"/>
    <n v="980.4"/>
    <n v="12"/>
    <d v="2015-10-30T00:00:00"/>
    <s v="R1287389"/>
    <m/>
    <d v="2015-10-31T00:00:00"/>
    <d v="2015-09-08T00:00:00"/>
    <d v="2015-10-01T00:00:00"/>
    <m/>
    <s v="?"/>
    <m/>
    <m/>
    <m/>
    <n v="81.7"/>
    <m/>
    <m/>
    <m/>
    <m/>
    <m/>
    <x v="7"/>
    <n v="0"/>
    <x v="0"/>
    <m/>
    <m/>
    <s v="amrim1"/>
    <s v="jametk1"/>
    <m/>
    <s v="M"/>
    <m/>
    <s v="?"/>
    <m/>
    <d v="2015-11-29T00:00:00"/>
    <x v="2"/>
    <m/>
  </r>
  <r>
    <s v="F0038591"/>
    <s v="CONDI ATLANTIQUE"/>
    <m/>
    <s v="Livr."/>
    <n v="2"/>
    <s v="CAISSES WRAP ERJ"/>
    <m/>
    <d v="2015-10-07T00:00:00"/>
    <d v="2015-12-31T00:00:00"/>
    <n v="1"/>
    <m/>
    <m/>
    <n v="0"/>
    <n v="108"/>
    <n v="12"/>
    <n v="980.4"/>
    <n v="980.4"/>
    <n v="12"/>
    <d v="2015-10-07T00:00:00"/>
    <s v="R1276681"/>
    <m/>
    <d v="2015-12-31T00:00:00"/>
    <d v="2015-05-13T00:00:00"/>
    <d v="2015-05-18T00:00:00"/>
    <s v="AR"/>
    <s v="?"/>
    <m/>
    <m/>
    <m/>
    <n v="81.7"/>
    <m/>
    <m/>
    <m/>
    <m/>
    <m/>
    <x v="7"/>
    <n v="0"/>
    <x v="0"/>
    <m/>
    <m/>
    <s v="amrim1"/>
    <s v="jametk1"/>
    <m/>
    <s v="M"/>
    <m/>
    <s v="?"/>
    <m/>
    <d v="2015-11-06T00:00:00"/>
    <x v="2"/>
    <m/>
  </r>
  <r>
    <s v="f0050062"/>
    <s v="FTI"/>
    <m/>
    <s v="Livr."/>
    <n v="3"/>
    <s v="Remise en état"/>
    <m/>
    <d v="2015-10-23T00:00:00"/>
    <d v="2015-10-26T00:00:00"/>
    <n v="1"/>
    <m/>
    <m/>
    <n v="0"/>
    <n v="1"/>
    <n v="1"/>
    <n v="1113.75"/>
    <n v="1113.75"/>
    <n v="1"/>
    <d v="2015-10-23T00:00:00"/>
    <s v="R1284215"/>
    <m/>
    <d v="2015-10-26T00:00:00"/>
    <d v="2015-07-29T00:00:00"/>
    <d v="2015-07-20T00:00:00"/>
    <s v="C514853"/>
    <s v="?"/>
    <m/>
    <m/>
    <m/>
    <n v="1113.75"/>
    <m/>
    <m/>
    <m/>
    <m/>
    <m/>
    <x v="6"/>
    <n v="0"/>
    <x v="1"/>
    <m/>
    <m/>
    <m/>
    <s v="clouzed1"/>
    <m/>
    <s v="M"/>
    <m/>
    <s v="?"/>
    <m/>
    <d v="2015-11-22T00:00:00"/>
    <x v="2"/>
    <m/>
  </r>
  <r>
    <s v="F0055615"/>
    <s v="HALBRONN"/>
    <m/>
    <s v="Livr."/>
    <n v="1"/>
    <s v="main d oeuvre"/>
    <m/>
    <d v="2015-10-08T00:00:00"/>
    <d v="2015-10-29T00:00:00"/>
    <n v="1"/>
    <m/>
    <m/>
    <n v="0"/>
    <n v="10"/>
    <n v="10"/>
    <n v="1150"/>
    <n v="1150"/>
    <n v="10"/>
    <d v="2015-10-08T00:00:00"/>
    <s v="R1277554"/>
    <m/>
    <d v="2015-10-29T00:00:00"/>
    <d v="2015-10-08T00:00:00"/>
    <d v="2015-10-29T00:00:00"/>
    <m/>
    <s v="?"/>
    <m/>
    <m/>
    <s v="H"/>
    <n v="115"/>
    <m/>
    <m/>
    <m/>
    <m/>
    <m/>
    <x v="6"/>
    <n v="0"/>
    <x v="1"/>
    <m/>
    <m/>
    <m/>
    <s v="jametk1"/>
    <m/>
    <s v="M"/>
    <m/>
    <s v="?"/>
    <m/>
    <d v="2015-11-07T00:00:00"/>
    <x v="2"/>
    <m/>
  </r>
  <r>
    <s v="F0081395"/>
    <s v="SMURFIT POITOU CARTONS"/>
    <s v="X3PFDIVB"/>
    <s v="Livr."/>
    <n v="4"/>
    <s v="KORRVU 2NKOR02"/>
    <m/>
    <d v="2015-10-14T00:00:00"/>
    <d v="2015-12-31T00:00:00"/>
    <n v="1"/>
    <m/>
    <m/>
    <n v="0"/>
    <n v="15120"/>
    <n v="1620"/>
    <n v="1296"/>
    <n v="1296"/>
    <n v="1620"/>
    <d v="2015-10-14T00:00:00"/>
    <s v="R1279911"/>
    <m/>
    <d v="2015-12-31T00:00:00"/>
    <d v="2015-06-08T00:00:00"/>
    <d v="2013-12-31T00:00:00"/>
    <s v="AR"/>
    <s v="?"/>
    <m/>
    <m/>
    <s v="UN"/>
    <n v="0.8"/>
    <m/>
    <m/>
    <m/>
    <m/>
    <m/>
    <x v="7"/>
    <n v="0"/>
    <x v="0"/>
    <m/>
    <m/>
    <s v="amrim1"/>
    <s v="jametk1"/>
    <m/>
    <s v="M"/>
    <m/>
    <s v="?"/>
    <m/>
    <d v="2015-11-13T00:00:00"/>
    <x v="2"/>
    <m/>
  </r>
  <r>
    <s v="F0081395"/>
    <s v="SMURFIT POITOU CARTONS"/>
    <s v="X3PFDIVB"/>
    <s v="Livr."/>
    <n v="15"/>
    <s v="DD70 14 CODE 65051"/>
    <m/>
    <d v="2015-10-14T00:00:00"/>
    <d v="2015-12-31T00:00:00"/>
    <n v="1"/>
    <m/>
    <m/>
    <n v="0"/>
    <n v="1320"/>
    <n v="302"/>
    <n v="1434.5"/>
    <n v="1434.5"/>
    <n v="302"/>
    <d v="2015-10-14T00:00:00"/>
    <s v="R1279898"/>
    <m/>
    <d v="2015-12-31T00:00:00"/>
    <d v="2015-06-08T00:00:00"/>
    <d v="2013-12-31T00:00:00"/>
    <s v="AR"/>
    <s v="?"/>
    <m/>
    <m/>
    <s v="UN"/>
    <n v="4.75"/>
    <m/>
    <m/>
    <m/>
    <m/>
    <m/>
    <x v="7"/>
    <n v="0"/>
    <x v="0"/>
    <m/>
    <m/>
    <s v="amrim1"/>
    <s v="jametk1"/>
    <m/>
    <s v="M"/>
    <m/>
    <s v="?"/>
    <m/>
    <d v="2015-11-13T00:00:00"/>
    <x v="2"/>
    <m/>
  </r>
  <r>
    <s v="F0084156"/>
    <s v="EPCNPH"/>
    <s v="R6ASSEMB"/>
    <s v="Livr."/>
    <n v="1"/>
    <s v="prestation tri"/>
    <m/>
    <d v="2015-10-12T00:00:00"/>
    <d v="2015-12-31T00:00:00"/>
    <n v="1"/>
    <m/>
    <m/>
    <n v="0"/>
    <n v="1550"/>
    <n v="148.91999999999999"/>
    <n v="1697.6880000000001"/>
    <n v="1697.6880000000001"/>
    <n v="148.91999999999999"/>
    <d v="2015-10-12T00:00:00"/>
    <s v="R1278398"/>
    <m/>
    <d v="2015-12-31T00:00:00"/>
    <d v="2015-01-22T00:00:00"/>
    <d v="2013-12-31T00:00:00"/>
    <s v="prestation"/>
    <s v="?"/>
    <m/>
    <m/>
    <m/>
    <n v="11.4"/>
    <m/>
    <m/>
    <m/>
    <m/>
    <m/>
    <x v="15"/>
    <n v="0"/>
    <x v="1"/>
    <m/>
    <m/>
    <s v="amrim1"/>
    <s v="clouzed1"/>
    <m/>
    <s v="M"/>
    <m/>
    <s v="?"/>
    <m/>
    <d v="2015-11-11T00:00:00"/>
    <x v="2"/>
    <m/>
  </r>
  <r>
    <s v="f0055615"/>
    <s v="HALBRONN"/>
    <m/>
    <s v="Livr."/>
    <n v="1"/>
    <s v="Main d oeuvre"/>
    <m/>
    <d v="2015-10-20T00:00:00"/>
    <d v="2015-07-30T00:00:00"/>
    <n v="1"/>
    <m/>
    <m/>
    <n v="0"/>
    <n v="16"/>
    <n v="16"/>
    <n v="1840"/>
    <n v="1840"/>
    <n v="16"/>
    <d v="2015-10-20T00:00:00"/>
    <s v="R1282182"/>
    <m/>
    <d v="2015-07-30T00:00:00"/>
    <d v="2015-07-09T00:00:00"/>
    <d v="2015-07-30T00:00:00"/>
    <m/>
    <s v="?"/>
    <m/>
    <m/>
    <s v="H"/>
    <n v="115"/>
    <m/>
    <m/>
    <m/>
    <m/>
    <m/>
    <x v="6"/>
    <n v="0"/>
    <x v="1"/>
    <m/>
    <m/>
    <m/>
    <s v="jametk1"/>
    <m/>
    <s v="M"/>
    <m/>
    <s v="?"/>
    <m/>
    <d v="2015-11-19T00:00:00"/>
    <x v="2"/>
    <m/>
  </r>
  <r>
    <s v="F0084156"/>
    <s v="EPCNPH"/>
    <s v="R6ASSEMB"/>
    <s v="Livr."/>
    <n v="1"/>
    <s v="NUMERISATION DOCS"/>
    <m/>
    <d v="2015-10-12T00:00:00"/>
    <d v="2015-12-31T00:00:00"/>
    <n v="1"/>
    <m/>
    <m/>
    <n v="0"/>
    <n v="950"/>
    <n v="164.5"/>
    <n v="1875.3"/>
    <n v="1875.3"/>
    <n v="164.5"/>
    <d v="2015-10-12T00:00:00"/>
    <s v="R1278394"/>
    <m/>
    <d v="2015-12-31T00:00:00"/>
    <d v="2015-05-28T00:00:00"/>
    <d v="2013-12-31T00:00:00"/>
    <s v="AR"/>
    <s v="?"/>
    <m/>
    <m/>
    <m/>
    <n v="11.4"/>
    <m/>
    <m/>
    <m/>
    <m/>
    <m/>
    <x v="15"/>
    <n v="0"/>
    <x v="1"/>
    <m/>
    <m/>
    <s v="amrim1"/>
    <s v="clouzed1"/>
    <m/>
    <s v="M"/>
    <m/>
    <s v="?"/>
    <m/>
    <d v="2015-11-11T00:00:00"/>
    <x v="2"/>
    <m/>
  </r>
  <r>
    <s v="F0067365"/>
    <s v="LIFTOP"/>
    <m/>
    <s v="Livr."/>
    <n v="1"/>
    <s v="CHARIOT DE MANUT"/>
    <m/>
    <d v="2015-10-26T00:00:00"/>
    <d v="2015-11-09T00:00:00"/>
    <n v="1"/>
    <m/>
    <m/>
    <n v="0"/>
    <n v="1"/>
    <n v="1"/>
    <n v="2200"/>
    <n v="2200"/>
    <n v="1"/>
    <d v="2015-10-26T00:00:00"/>
    <s v="R1284954"/>
    <m/>
    <d v="2015-11-09T00:00:00"/>
    <d v="2015-09-23T00:00:00"/>
    <d v="2015-11-09T00:00:00"/>
    <m/>
    <s v="?"/>
    <m/>
    <m/>
    <m/>
    <n v="2200"/>
    <m/>
    <m/>
    <m/>
    <s v="NI1856AA"/>
    <m/>
    <x v="8"/>
    <n v="0"/>
    <x v="0"/>
    <m/>
    <m/>
    <m/>
    <s v="jametk1"/>
    <m/>
    <s v="M"/>
    <m/>
    <s v="?"/>
    <m/>
    <d v="2015-11-25T00:00:00"/>
    <x v="2"/>
    <m/>
  </r>
  <r>
    <s v="F0050062"/>
    <s v="FTI"/>
    <m/>
    <s v="Livr."/>
    <n v="4"/>
    <s v="MICROMETRE"/>
    <m/>
    <d v="2015-10-30T00:00:00"/>
    <d v="2015-11-02T00:00:00"/>
    <n v="1"/>
    <m/>
    <m/>
    <n v="0"/>
    <n v="1"/>
    <n v="1"/>
    <n v="2383.1999999999998"/>
    <n v="2383.1999999999998"/>
    <n v="1"/>
    <d v="2015-10-30T00:00:00"/>
    <s v="R1287244"/>
    <m/>
    <d v="2015-11-02T00:00:00"/>
    <d v="2015-09-30T00:00:00"/>
    <d v="2015-10-12T00:00:00"/>
    <s v="C512888 AG307"/>
    <s v="?"/>
    <m/>
    <m/>
    <m/>
    <n v="2383.1999999999998"/>
    <m/>
    <m/>
    <m/>
    <s v="NI1690AB"/>
    <m/>
    <x v="8"/>
    <n v="0"/>
    <x v="1"/>
    <m/>
    <m/>
    <m/>
    <s v="clouzed1"/>
    <m/>
    <s v="M"/>
    <m/>
    <s v="?"/>
    <m/>
    <d v="2015-11-29T00:00:00"/>
    <x v="2"/>
    <m/>
  </r>
  <r>
    <s v="F0067377"/>
    <s v="LIERE"/>
    <m/>
    <s v="Livr."/>
    <n v="1"/>
    <s v="SIEGES  HAUTS"/>
    <m/>
    <d v="2015-10-27T00:00:00"/>
    <d v="2015-10-19T00:00:00"/>
    <n v="1"/>
    <m/>
    <m/>
    <n v="0"/>
    <n v="6"/>
    <n v="6"/>
    <n v="2414.16"/>
    <n v="2414.16"/>
    <n v="6"/>
    <d v="2015-10-27T00:00:00"/>
    <s v="R1285641"/>
    <m/>
    <d v="2015-10-19T00:00:00"/>
    <d v="2015-09-30T00:00:00"/>
    <d v="2015-10-19T00:00:00"/>
    <d v="2015-10-06T00:00:00"/>
    <s v="?"/>
    <m/>
    <m/>
    <m/>
    <n v="402.36"/>
    <m/>
    <m/>
    <m/>
    <s v="NI1854AA"/>
    <m/>
    <x v="13"/>
    <n v="0"/>
    <x v="0"/>
    <m/>
    <m/>
    <m/>
    <s v="clouzed1"/>
    <m/>
    <s v="M"/>
    <m/>
    <s v="?"/>
    <m/>
    <d v="2015-11-26T00:00:00"/>
    <x v="2"/>
    <m/>
  </r>
  <r>
    <s v="F0050062"/>
    <s v="FTI"/>
    <m/>
    <s v="Livr."/>
    <n v="5"/>
    <s v="MICROMETRE"/>
    <m/>
    <d v="2015-10-08T00:00:00"/>
    <d v="2015-10-12T00:00:00"/>
    <n v="1"/>
    <m/>
    <m/>
    <n v="0"/>
    <n v="1"/>
    <n v="1"/>
    <n v="2647.8"/>
    <n v="2647.8"/>
    <n v="1"/>
    <d v="2015-10-08T00:00:00"/>
    <s v="R1277251"/>
    <m/>
    <d v="2015-10-12T00:00:00"/>
    <d v="2015-09-30T00:00:00"/>
    <d v="2015-10-12T00:00:00"/>
    <s v="C512888 AG307"/>
    <s v="?"/>
    <m/>
    <m/>
    <m/>
    <n v="2647.8"/>
    <m/>
    <m/>
    <m/>
    <s v="NI1690AB"/>
    <m/>
    <x v="8"/>
    <n v="0"/>
    <x v="1"/>
    <m/>
    <m/>
    <m/>
    <s v="clouzed1"/>
    <m/>
    <s v="M"/>
    <m/>
    <s v="?"/>
    <m/>
    <d v="2015-11-07T00:00:00"/>
    <x v="2"/>
    <m/>
  </r>
  <r>
    <s v="F0050062"/>
    <s v="FTI"/>
    <m/>
    <s v="Livr."/>
    <n v="6"/>
    <s v="MICROMETRE"/>
    <m/>
    <d v="2015-10-08T00:00:00"/>
    <d v="2015-10-12T00:00:00"/>
    <n v="1"/>
    <m/>
    <m/>
    <n v="0"/>
    <n v="1"/>
    <n v="1"/>
    <n v="2790"/>
    <n v="2790"/>
    <n v="1"/>
    <d v="2015-10-08T00:00:00"/>
    <s v="R1277190"/>
    <m/>
    <d v="2015-10-12T00:00:00"/>
    <d v="2015-09-30T00:00:00"/>
    <d v="2015-10-12T00:00:00"/>
    <s v="C512888 AG307"/>
    <s v="?"/>
    <m/>
    <m/>
    <m/>
    <n v="2790"/>
    <m/>
    <m/>
    <m/>
    <s v="NI1690AB"/>
    <m/>
    <x v="8"/>
    <n v="0"/>
    <x v="1"/>
    <m/>
    <m/>
    <m/>
    <s v="clouzed1"/>
    <m/>
    <s v="M"/>
    <m/>
    <s v="?"/>
    <m/>
    <d v="2015-11-07T00:00:00"/>
    <x v="2"/>
    <m/>
  </r>
  <r>
    <s v="F0093556"/>
    <s v="TALLINEAU"/>
    <m/>
    <s v="Livr."/>
    <n v="1"/>
    <s v="ROULEAUX"/>
    <m/>
    <d v="2015-10-23T00:00:00"/>
    <d v="2015-12-31T00:00:00"/>
    <n v="1"/>
    <m/>
    <m/>
    <n v="0"/>
    <n v="280"/>
    <n v="80"/>
    <n v="3160"/>
    <n v="3160"/>
    <n v="80"/>
    <d v="2015-10-23T00:00:00"/>
    <s v="R1284135"/>
    <m/>
    <d v="2015-12-31T00:00:00"/>
    <d v="2015-07-23T00:00:00"/>
    <d v="2015-07-29T00:00:00"/>
    <s v="CDE OUVERTE"/>
    <s v="?"/>
    <m/>
    <m/>
    <m/>
    <n v="39.5"/>
    <m/>
    <m/>
    <m/>
    <m/>
    <m/>
    <x v="7"/>
    <n v="0"/>
    <x v="0"/>
    <m/>
    <m/>
    <s v="jametk1"/>
    <s v="jametk1"/>
    <m/>
    <s v="M"/>
    <m/>
    <s v="?"/>
    <m/>
    <d v="2015-11-22T00:00:00"/>
    <x v="2"/>
    <m/>
  </r>
  <r>
    <s v="F0093556"/>
    <s v="TALLINEAU"/>
    <m/>
    <s v="Livr."/>
    <n v="1"/>
    <s v="ROULEAUX"/>
    <m/>
    <d v="2015-10-02T00:00:00"/>
    <d v="2015-12-31T00:00:00"/>
    <n v="1"/>
    <m/>
    <m/>
    <n v="0"/>
    <n v="280"/>
    <n v="80"/>
    <n v="3160"/>
    <n v="3160"/>
    <n v="80"/>
    <d v="2015-10-02T00:00:00"/>
    <s v="R1274579"/>
    <m/>
    <d v="2015-12-31T00:00:00"/>
    <d v="2015-07-23T00:00:00"/>
    <d v="2015-07-29T00:00:00"/>
    <s v="CDE OUVERTE"/>
    <s v="?"/>
    <m/>
    <m/>
    <m/>
    <n v="39.5"/>
    <m/>
    <m/>
    <m/>
    <m/>
    <m/>
    <x v="7"/>
    <n v="0"/>
    <x v="0"/>
    <m/>
    <m/>
    <s v="jametk1"/>
    <s v="jametk1"/>
    <m/>
    <s v="M"/>
    <m/>
    <s v="?"/>
    <m/>
    <d v="2015-11-01T00:00:00"/>
    <x v="2"/>
    <m/>
  </r>
  <r>
    <s v="F0056990"/>
    <s v="KENNAMETAL"/>
    <m/>
    <s v="Livr."/>
    <n v="1"/>
    <s v="PORTE OUTIL"/>
    <m/>
    <d v="2015-10-21T00:00:00"/>
    <d v="2015-10-26T00:00:00"/>
    <n v="1"/>
    <m/>
    <m/>
    <n v="0"/>
    <n v="5"/>
    <n v="5"/>
    <n v="3209.05"/>
    <n v="3209.05"/>
    <n v="5"/>
    <d v="2015-10-21T00:00:00"/>
    <s v="R1282997"/>
    <m/>
    <d v="2015-10-26T00:00:00"/>
    <d v="2015-09-14T00:00:00"/>
    <d v="2015-10-19T00:00:00"/>
    <d v="2015-10-12T00:00:00"/>
    <s v="?"/>
    <m/>
    <m/>
    <m/>
    <n v="641.80999999999995"/>
    <m/>
    <m/>
    <m/>
    <m/>
    <m/>
    <x v="1"/>
    <n v="0"/>
    <x v="1"/>
    <m/>
    <m/>
    <m/>
    <s v="clouzed1"/>
    <m/>
    <s v="M"/>
    <m/>
    <s v="?"/>
    <m/>
    <d v="2015-11-20T00:00:00"/>
    <x v="2"/>
    <m/>
  </r>
  <r>
    <s v="F0022688"/>
    <s v="A2B INDUSTRIE"/>
    <m/>
    <s v="Livr."/>
    <n v="1"/>
    <s v="CHARIOT"/>
    <m/>
    <d v="2015-10-07T00:00:00"/>
    <d v="2015-10-05T00:00:00"/>
    <n v="1"/>
    <m/>
    <m/>
    <n v="0"/>
    <n v="2"/>
    <n v="2"/>
    <n v="3640"/>
    <n v="3640"/>
    <n v="2"/>
    <d v="2015-10-07T00:00:00"/>
    <s v="R1276519"/>
    <m/>
    <d v="2015-10-05T00:00:00"/>
    <d v="2015-08-12T00:00:00"/>
    <d v="2015-08-18T00:00:00"/>
    <m/>
    <s v="?"/>
    <m/>
    <m/>
    <m/>
    <n v="1820"/>
    <m/>
    <m/>
    <m/>
    <s v="NI1472AA"/>
    <m/>
    <x v="8"/>
    <n v="0"/>
    <x v="1"/>
    <m/>
    <m/>
    <m/>
    <m/>
    <m/>
    <s v="M"/>
    <m/>
    <s v="?"/>
    <m/>
    <d v="2015-11-06T00:00:00"/>
    <x v="2"/>
    <m/>
  </r>
  <r>
    <s v="F0021097"/>
    <s v="ALTRAN AEROSPACE &amp; DEFENSE"/>
    <m/>
    <s v="Livr."/>
    <n v="1"/>
    <s v="PRESTATION OCT"/>
    <m/>
    <d v="2015-10-30T00:00:00"/>
    <d v="2015-10-31T00:00:00"/>
    <n v="1"/>
    <m/>
    <m/>
    <n v="0"/>
    <n v="22"/>
    <n v="13"/>
    <n v="5070"/>
    <n v="5070"/>
    <n v="13"/>
    <d v="2015-10-30T00:00:00"/>
    <s v="R1287246"/>
    <m/>
    <d v="2015-10-31T00:00:00"/>
    <d v="2015-09-29T00:00:00"/>
    <d v="2015-06-01T00:00:00"/>
    <s v="PRESTA LOGISTIC"/>
    <s v="?"/>
    <m/>
    <m/>
    <m/>
    <n v="390"/>
    <m/>
    <m/>
    <m/>
    <m/>
    <m/>
    <x v="16"/>
    <n v="0"/>
    <x v="0"/>
    <m/>
    <m/>
    <m/>
    <s v="boyers1"/>
    <m/>
    <s v="M"/>
    <m/>
    <s v="?"/>
    <m/>
    <d v="2015-11-29T00:00:00"/>
    <x v="2"/>
    <m/>
  </r>
  <r>
    <s v="f0021097"/>
    <s v="ALTRAN AEROSPACE &amp; DEFENSE"/>
    <m/>
    <s v="Livr."/>
    <n v="1"/>
    <s v="PRESTATION"/>
    <m/>
    <d v="2015-10-28T00:00:00"/>
    <d v="2015-10-31T00:00:00"/>
    <n v="1"/>
    <m/>
    <m/>
    <n v="0"/>
    <n v="81"/>
    <n v="22"/>
    <n v="12540"/>
    <n v="12540"/>
    <n v="22"/>
    <d v="2015-10-28T00:00:00"/>
    <s v="R1285884"/>
    <m/>
    <d v="2015-10-31T00:00:00"/>
    <d v="2015-07-23T00:00:00"/>
    <d v="2014-09-01T00:00:00"/>
    <s v="PRESTA GARIGN"/>
    <s v="?"/>
    <m/>
    <m/>
    <m/>
    <n v="570"/>
    <m/>
    <m/>
    <m/>
    <m/>
    <m/>
    <x v="16"/>
    <n v="0"/>
    <x v="1"/>
    <m/>
    <m/>
    <m/>
    <s v="boyers1"/>
    <m/>
    <s v="M"/>
    <m/>
    <s v="?"/>
    <m/>
    <d v="2015-11-27T00:00:00"/>
    <x v="2"/>
    <m/>
  </r>
  <r>
    <m/>
    <m/>
    <m/>
    <m/>
    <m/>
    <m/>
    <m/>
    <m/>
    <m/>
    <m/>
    <m/>
    <m/>
    <m/>
    <m/>
    <m/>
    <n v="5000"/>
    <m/>
    <m/>
    <m/>
    <m/>
    <m/>
    <m/>
    <m/>
    <m/>
    <m/>
    <m/>
    <m/>
    <m/>
    <m/>
    <m/>
    <m/>
    <m/>
    <m/>
    <m/>
    <m/>
    <x v="18"/>
    <m/>
    <x v="2"/>
    <m/>
    <m/>
    <m/>
    <m/>
    <m/>
    <m/>
    <m/>
    <m/>
    <m/>
    <m/>
    <x v="3"/>
    <m/>
  </r>
  <r>
    <m/>
    <m/>
    <m/>
    <m/>
    <m/>
    <m/>
    <m/>
    <m/>
    <m/>
    <m/>
    <m/>
    <m/>
    <m/>
    <m/>
    <m/>
    <n v="20000"/>
    <m/>
    <m/>
    <m/>
    <m/>
    <m/>
    <m/>
    <m/>
    <m/>
    <m/>
    <m/>
    <m/>
    <m/>
    <m/>
    <m/>
    <m/>
    <m/>
    <m/>
    <m/>
    <m/>
    <x v="18"/>
    <m/>
    <x v="2"/>
    <m/>
    <m/>
    <m/>
    <m/>
    <m/>
    <m/>
    <m/>
    <m/>
    <m/>
    <m/>
    <x v="4"/>
    <m/>
  </r>
  <r>
    <s v="F0018164"/>
    <s v="RAJA"/>
    <s v="X3PFDIVB"/>
    <s v="Livr."/>
    <n v="1"/>
    <s v="CAISSE 100X25X35"/>
    <m/>
    <d v="2015-09-28T00:00:00"/>
    <d v="2015-09-25T00:00:00"/>
    <n v="1"/>
    <m/>
    <m/>
    <n v="0"/>
    <n v="20"/>
    <n v="20"/>
    <n v="76.2"/>
    <n v="76.2"/>
    <n v="20"/>
    <d v="2015-09-28T00:00:00"/>
    <s v="R1271405"/>
    <m/>
    <d v="2015-09-25T00:00:00"/>
    <d v="2015-09-23T00:00:00"/>
    <d v="2015-10-05T00:00:00"/>
    <n v="15350280"/>
    <s v="?"/>
    <m/>
    <m/>
    <s v="UN"/>
    <n v="3.81"/>
    <m/>
    <m/>
    <m/>
    <m/>
    <m/>
    <x v="2"/>
    <n v="0"/>
    <x v="1"/>
    <m/>
    <m/>
    <s v="amrim1"/>
    <s v="jametk1"/>
    <m/>
    <s v="M"/>
    <m/>
    <s v="?"/>
    <m/>
    <d v="2015-10-28T00:00:00"/>
    <x v="5"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274" applyNumberFormats="0" applyBorderFormats="0" applyFontFormats="0" applyPatternFormats="0" applyAlignmentFormats="0" applyWidthHeightFormats="1" dataCaption="Valeurs" updatedVersion="3" minRefreshableVersion="3" showCalcMbrs="0" useAutoFormatting="1" itemPrintTitles="1" createdVersion="3" indent="0" outline="1" outlineData="1" multipleFieldFilters="0" chartFormat="1">
  <location ref="A4:C11" firstHeaderRow="1" firstDataRow="2" firstDataCol="1" rowPageCount="2" colPageCount="1"/>
  <pivotFields count="50"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dataField="1"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axis="axisPage" showAll="0">
      <items count="20">
        <item x="8"/>
        <item x="9"/>
        <item x="13"/>
        <item x="7"/>
        <item x="16"/>
        <item x="1"/>
        <item x="5"/>
        <item x="10"/>
        <item x="3"/>
        <item x="0"/>
        <item x="2"/>
        <item x="11"/>
        <item x="17"/>
        <item x="14"/>
        <item x="6"/>
        <item x="15"/>
        <item x="4"/>
        <item x="12"/>
        <item x="18"/>
        <item t="default"/>
      </items>
    </pivotField>
    <pivotField showAll="0"/>
    <pivotField axis="axisPage" showAll="0">
      <items count="4">
        <item x="1"/>
        <item x="0"/>
        <item x="2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axis="axisRow" showAll="0">
      <items count="7">
        <item x="0"/>
        <item x="1"/>
        <item x="2"/>
        <item x="3"/>
        <item x="4"/>
        <item h="1" x="5"/>
        <item t="default"/>
      </items>
    </pivotField>
    <pivotField dataField="1" showAll="0"/>
  </pivotFields>
  <rowFields count="1">
    <field x="48"/>
  </rowFields>
  <rowItems count="6">
    <i>
      <x/>
    </i>
    <i>
      <x v="1"/>
    </i>
    <i>
      <x v="2"/>
    </i>
    <i>
      <x v="3"/>
    </i>
    <i>
      <x v="4"/>
    </i>
    <i t="grand">
      <x/>
    </i>
  </rowItems>
  <colFields count="1">
    <field x="-2"/>
  </colFields>
  <colItems count="2">
    <i>
      <x/>
    </i>
    <i i="1">
      <x v="1"/>
    </i>
  </colItems>
  <pageFields count="2">
    <pageField fld="35" hier="-1"/>
    <pageField fld="37" hier="-1"/>
  </pageFields>
  <dataFields count="2">
    <dataField name="Somme de Montant" fld="15" baseField="0" baseItem="0"/>
    <dataField name="Somme de Solde" fld="49" baseField="0" baseItem="0"/>
  </dataFields>
  <formats count="2">
    <format dxfId="0">
      <pivotArea collapsedLevelsAreSubtotals="1" fieldPosition="0">
        <references count="1">
          <reference field="48" count="0"/>
        </references>
      </pivotArea>
    </format>
    <format dxfId="1">
      <pivotArea grandRow="1" outline="0" collapsedLevelsAreSubtotals="1" fieldPosition="0"/>
    </format>
  </formats>
  <chartFormats count="2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1" series="1">
      <pivotArea type="data" outline="0" fieldPosition="0">
        <references count="1">
          <reference field="4294967294" count="1" selected="0">
            <x v="1"/>
          </reference>
        </references>
      </pivotArea>
    </chartFormat>
  </chartFormats>
  <pivotTableStyleInfo name="PivotStyleLight16" showRowHeaders="1" showColHeaders="1" showRowStripes="0" showColStripes="0" showLastColumn="1"/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N11"/>
  <sheetViews>
    <sheetView tabSelected="1" workbookViewId="0">
      <selection activeCell="A3" sqref="A3"/>
    </sheetView>
  </sheetViews>
  <sheetFormatPr baseColWidth="10" defaultRowHeight="14.4"/>
  <cols>
    <col min="1" max="1" width="21" customWidth="1"/>
    <col min="2" max="2" width="18.21875" bestFit="1" customWidth="1"/>
    <col min="3" max="3" width="15.44140625" bestFit="1" customWidth="1"/>
    <col min="4" max="4" width="12.21875" customWidth="1"/>
    <col min="5" max="5" width="17.33203125" customWidth="1"/>
    <col min="6" max="6" width="10.6640625" customWidth="1"/>
    <col min="7" max="7" width="10.109375" customWidth="1"/>
    <col min="11" max="11" width="5.21875" customWidth="1"/>
    <col min="12" max="12" width="4.33203125" customWidth="1"/>
    <col min="14" max="14" width="24.21875" customWidth="1"/>
  </cols>
  <sheetData>
    <row r="1" spans="1:14">
      <c r="A1" s="4" t="s">
        <v>35</v>
      </c>
      <c r="B1" t="s">
        <v>879</v>
      </c>
      <c r="H1">
        <v>380000</v>
      </c>
      <c r="M1" s="3" t="s">
        <v>881</v>
      </c>
      <c r="N1" s="3" t="s">
        <v>882</v>
      </c>
    </row>
    <row r="2" spans="1:14">
      <c r="A2" s="4" t="s">
        <v>37</v>
      </c>
      <c r="B2" t="s">
        <v>879</v>
      </c>
      <c r="H2" s="9">
        <f>SUMPRODUCT((Montant)*(MONTH(dates)=L2))</f>
        <v>65334.975100000003</v>
      </c>
      <c r="I2" s="11" t="s">
        <v>890</v>
      </c>
      <c r="J2" s="10">
        <f>$H$1-H2</f>
        <v>314665.02490000002</v>
      </c>
      <c r="L2">
        <v>8</v>
      </c>
      <c r="M2" s="3" t="s">
        <v>883</v>
      </c>
      <c r="N2" s="3" t="s">
        <v>884</v>
      </c>
    </row>
    <row r="3" spans="1:14">
      <c r="H3" s="9">
        <f>SUMPRODUCT((Montant)*(MONTH(dates)=L3))</f>
        <v>93496.047299999991</v>
      </c>
      <c r="I3" s="11" t="s">
        <v>887</v>
      </c>
      <c r="J3" s="10">
        <f>J2-H3</f>
        <v>221168.97760000004</v>
      </c>
      <c r="L3">
        <v>9</v>
      </c>
      <c r="M3" s="3" t="s">
        <v>15</v>
      </c>
      <c r="N3" s="3" t="s">
        <v>886</v>
      </c>
    </row>
    <row r="4" spans="1:14">
      <c r="B4" s="4" t="s">
        <v>877</v>
      </c>
      <c r="H4" s="9">
        <f>SUMPRODUCT((Montant)*(MONTH(dates)=L4))</f>
        <v>91039.31007692311</v>
      </c>
      <c r="I4" s="11" t="s">
        <v>888</v>
      </c>
      <c r="J4" s="10">
        <f>J3-H4</f>
        <v>130129.66752307693</v>
      </c>
      <c r="L4">
        <v>10</v>
      </c>
      <c r="M4" s="3" t="s">
        <v>878</v>
      </c>
      <c r="N4" s="3" t="s">
        <v>885</v>
      </c>
    </row>
    <row r="5" spans="1:14">
      <c r="A5" s="4" t="s">
        <v>875</v>
      </c>
      <c r="B5" t="s">
        <v>874</v>
      </c>
      <c r="C5" t="s">
        <v>880</v>
      </c>
      <c r="H5" s="9">
        <f>SUMPRODUCT((Montant)*(MONTH(dates)=L5))</f>
        <v>5000</v>
      </c>
      <c r="I5" s="11" t="s">
        <v>889</v>
      </c>
      <c r="J5" s="10">
        <f>J4-H5</f>
        <v>125129.66752307693</v>
      </c>
      <c r="L5">
        <v>11</v>
      </c>
    </row>
    <row r="6" spans="1:14">
      <c r="A6" s="7">
        <v>42217</v>
      </c>
      <c r="B6" s="8">
        <v>65334.975100000003</v>
      </c>
      <c r="C6" s="8">
        <v>105129.66752307693</v>
      </c>
      <c r="H6" s="9">
        <f>SUMPRODUCT((Montant)*(MONTH(dates)=L6))</f>
        <v>20000</v>
      </c>
      <c r="I6" s="11" t="s">
        <v>891</v>
      </c>
      <c r="J6" s="10">
        <f>J5-H6</f>
        <v>105129.66752307693</v>
      </c>
      <c r="L6">
        <v>12</v>
      </c>
    </row>
    <row r="7" spans="1:14">
      <c r="A7" s="7">
        <v>42248</v>
      </c>
      <c r="B7" s="8">
        <v>93496.047299999991</v>
      </c>
      <c r="C7" s="8"/>
    </row>
    <row r="8" spans="1:14">
      <c r="A8" s="7">
        <v>42278</v>
      </c>
      <c r="B8" s="8">
        <v>91039.31007692311</v>
      </c>
      <c r="C8" s="8"/>
    </row>
    <row r="9" spans="1:14">
      <c r="A9" s="7">
        <v>42309</v>
      </c>
      <c r="B9" s="8">
        <v>5000</v>
      </c>
      <c r="C9" s="8"/>
    </row>
    <row r="10" spans="1:14">
      <c r="A10" s="7">
        <v>42339</v>
      </c>
      <c r="B10" s="8">
        <v>20000</v>
      </c>
      <c r="C10" s="8"/>
    </row>
    <row r="11" spans="1:14">
      <c r="A11" s="5" t="s">
        <v>876</v>
      </c>
      <c r="B11" s="8">
        <v>274870.33247692313</v>
      </c>
      <c r="C11" s="8">
        <v>105129.66752307693</v>
      </c>
    </row>
  </sheetData>
  <pageMargins left="0.7" right="0.7" top="0.75" bottom="0.75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BD602"/>
  <sheetViews>
    <sheetView topLeftCell="AX1" workbookViewId="0">
      <selection activeCell="AX2" sqref="AX2"/>
    </sheetView>
  </sheetViews>
  <sheetFormatPr baseColWidth="10" defaultRowHeight="14.4"/>
  <cols>
    <col min="3" max="14" width="1.6640625" customWidth="1"/>
    <col min="15" max="15" width="3.21875" customWidth="1"/>
    <col min="17" max="20" width="1.77734375" customWidth="1"/>
    <col min="21" max="47" width="1.6640625" customWidth="1"/>
    <col min="48" max="48" width="2.21875" customWidth="1"/>
    <col min="51" max="51" width="1.21875" customWidth="1"/>
    <col min="52" max="52" width="1.109375" customWidth="1"/>
    <col min="54" max="54" width="2.5546875" customWidth="1"/>
  </cols>
  <sheetData>
    <row r="1" spans="1:56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  <c r="J1" t="s">
        <v>9</v>
      </c>
      <c r="K1" t="s">
        <v>10</v>
      </c>
      <c r="L1" t="s">
        <v>11</v>
      </c>
      <c r="M1" t="s">
        <v>12</v>
      </c>
      <c r="N1" t="s">
        <v>13</v>
      </c>
      <c r="O1" t="s">
        <v>14</v>
      </c>
      <c r="P1" t="s">
        <v>15</v>
      </c>
      <c r="Q1" t="s">
        <v>16</v>
      </c>
      <c r="R1" t="s">
        <v>17</v>
      </c>
      <c r="S1" t="s">
        <v>18</v>
      </c>
      <c r="T1" t="s">
        <v>19</v>
      </c>
      <c r="U1" t="s">
        <v>20</v>
      </c>
      <c r="V1" t="s">
        <v>21</v>
      </c>
      <c r="W1" t="s">
        <v>22</v>
      </c>
      <c r="X1" t="s">
        <v>23</v>
      </c>
      <c r="Y1" t="s">
        <v>24</v>
      </c>
      <c r="Z1" t="s">
        <v>25</v>
      </c>
      <c r="AA1" t="s">
        <v>26</v>
      </c>
      <c r="AB1" t="s">
        <v>27</v>
      </c>
      <c r="AC1" t="s">
        <v>28</v>
      </c>
      <c r="AD1" t="s">
        <v>29</v>
      </c>
      <c r="AE1" t="s">
        <v>30</v>
      </c>
      <c r="AF1" t="s">
        <v>31</v>
      </c>
      <c r="AG1" t="s">
        <v>32</v>
      </c>
      <c r="AH1" t="s">
        <v>33</v>
      </c>
      <c r="AI1" t="s">
        <v>34</v>
      </c>
      <c r="AJ1" t="s">
        <v>35</v>
      </c>
      <c r="AK1" t="s">
        <v>36</v>
      </c>
      <c r="AL1" t="s">
        <v>37</v>
      </c>
      <c r="AM1" t="s">
        <v>38</v>
      </c>
      <c r="AN1" t="s">
        <v>39</v>
      </c>
      <c r="AO1" t="s">
        <v>40</v>
      </c>
      <c r="AP1" t="s">
        <v>41</v>
      </c>
      <c r="AQ1" t="s">
        <v>42</v>
      </c>
      <c r="AR1" t="s">
        <v>43</v>
      </c>
      <c r="AS1" t="s">
        <v>44</v>
      </c>
      <c r="AT1" t="s">
        <v>7</v>
      </c>
      <c r="AU1" t="s">
        <v>45</v>
      </c>
      <c r="AV1" t="s">
        <v>46</v>
      </c>
      <c r="AW1" t="s">
        <v>47</v>
      </c>
      <c r="AX1" t="s">
        <v>878</v>
      </c>
      <c r="BA1" s="8">
        <f>380000-BC1</f>
        <v>105129.66752307687</v>
      </c>
      <c r="BC1" s="8">
        <f>SUM(BC3:BC7)</f>
        <v>274870.33247692313</v>
      </c>
    </row>
    <row r="2" spans="1:56">
      <c r="A2" t="s">
        <v>591</v>
      </c>
      <c r="B2" t="s">
        <v>592</v>
      </c>
      <c r="D2" t="s">
        <v>540</v>
      </c>
      <c r="E2">
        <v>1</v>
      </c>
      <c r="F2" t="s">
        <v>595</v>
      </c>
      <c r="H2" s="1">
        <v>42306</v>
      </c>
      <c r="I2" s="1">
        <v>42306</v>
      </c>
      <c r="J2">
        <v>1</v>
      </c>
      <c r="M2">
        <v>0</v>
      </c>
      <c r="N2">
        <v>0</v>
      </c>
      <c r="O2">
        <v>0</v>
      </c>
      <c r="P2">
        <v>0</v>
      </c>
      <c r="Q2">
        <v>0</v>
      </c>
      <c r="R2">
        <v>0</v>
      </c>
      <c r="S2" t="s">
        <v>54</v>
      </c>
      <c r="V2" t="s">
        <v>54</v>
      </c>
      <c r="W2" s="1">
        <v>42299</v>
      </c>
      <c r="X2" s="1">
        <v>42306</v>
      </c>
      <c r="Z2" t="s">
        <v>54</v>
      </c>
      <c r="AD2">
        <v>116.44</v>
      </c>
      <c r="AJ2">
        <v>606420</v>
      </c>
      <c r="AK2">
        <v>0</v>
      </c>
      <c r="AL2">
        <v>395</v>
      </c>
      <c r="AP2" t="s">
        <v>66</v>
      </c>
      <c r="AR2" t="s">
        <v>58</v>
      </c>
      <c r="AT2" s="1">
        <v>42306</v>
      </c>
      <c r="AW2" s="12">
        <v>42217</v>
      </c>
      <c r="AX2" s="9">
        <f>380000-SUMPRODUCT(($P$2:$P$602)*(MONTH($AW$2:$AW$602)=8))-SUMPRODUCT(($P$2:$P$602)*(MONTH($AW$2:$AW$602)=9))-SUMPRODUCT(($P$2:$P$602)*(MONTH($AW$2:$AW$602)=10))-SUMPRODUCT(($P$2:$P$602)*(MONTH($AW$2:$AW$602)=11))-SUMPRODUCT(($P$2:$P$601)*(MONTH($AW$2:$AW$601)=12))</f>
        <v>105129.66752307693</v>
      </c>
    </row>
    <row r="3" spans="1:56">
      <c r="A3" t="s">
        <v>141</v>
      </c>
      <c r="B3" t="s">
        <v>142</v>
      </c>
      <c r="D3" t="s">
        <v>540</v>
      </c>
      <c r="E3">
        <v>3</v>
      </c>
      <c r="F3" t="s">
        <v>609</v>
      </c>
      <c r="H3" s="1">
        <v>42314</v>
      </c>
      <c r="I3" s="1">
        <v>42314</v>
      </c>
      <c r="J3">
        <v>1</v>
      </c>
      <c r="M3">
        <v>0</v>
      </c>
      <c r="N3">
        <v>1</v>
      </c>
      <c r="O3">
        <v>1</v>
      </c>
      <c r="P3">
        <v>0.79</v>
      </c>
      <c r="Q3">
        <v>0.79</v>
      </c>
      <c r="R3">
        <v>0</v>
      </c>
      <c r="S3" t="s">
        <v>54</v>
      </c>
      <c r="V3" t="s">
        <v>54</v>
      </c>
      <c r="W3" s="1">
        <v>42306</v>
      </c>
      <c r="X3" s="1">
        <v>42314</v>
      </c>
      <c r="Z3" t="s">
        <v>54</v>
      </c>
      <c r="AD3">
        <v>0.79</v>
      </c>
      <c r="AJ3">
        <v>606300</v>
      </c>
      <c r="AK3">
        <v>0</v>
      </c>
      <c r="AL3">
        <v>300</v>
      </c>
      <c r="AP3" t="s">
        <v>57</v>
      </c>
      <c r="AR3" t="s">
        <v>58</v>
      </c>
      <c r="AT3" s="1">
        <v>42314</v>
      </c>
      <c r="AW3" s="12">
        <v>42217</v>
      </c>
      <c r="BC3" s="6">
        <f>SUMPRODUCT((Montant)*(MONTH(dates)=BD3))</f>
        <v>65334.975100000003</v>
      </c>
      <c r="BD3">
        <v>8</v>
      </c>
    </row>
    <row r="4" spans="1:56">
      <c r="A4" t="s">
        <v>272</v>
      </c>
      <c r="B4" t="s">
        <v>273</v>
      </c>
      <c r="D4" t="s">
        <v>85</v>
      </c>
      <c r="E4">
        <v>2</v>
      </c>
      <c r="F4" t="s">
        <v>702</v>
      </c>
      <c r="H4" s="1">
        <v>42298</v>
      </c>
      <c r="I4" s="1">
        <v>42298</v>
      </c>
      <c r="J4">
        <v>1</v>
      </c>
      <c r="M4">
        <v>0</v>
      </c>
      <c r="N4">
        <v>2</v>
      </c>
      <c r="O4">
        <v>2</v>
      </c>
      <c r="P4">
        <v>7.56</v>
      </c>
      <c r="Q4">
        <v>7.56</v>
      </c>
      <c r="R4">
        <v>0</v>
      </c>
      <c r="S4" t="s">
        <v>54</v>
      </c>
      <c r="V4" t="s">
        <v>54</v>
      </c>
      <c r="W4" s="1">
        <v>42290</v>
      </c>
      <c r="X4" s="1">
        <v>42298</v>
      </c>
      <c r="Y4">
        <v>50199579</v>
      </c>
      <c r="Z4" t="s">
        <v>54</v>
      </c>
      <c r="AD4">
        <v>4.2</v>
      </c>
      <c r="AJ4">
        <v>606300</v>
      </c>
      <c r="AK4">
        <v>0</v>
      </c>
      <c r="AL4">
        <v>395</v>
      </c>
      <c r="AP4" t="s">
        <v>277</v>
      </c>
      <c r="AR4" t="s">
        <v>58</v>
      </c>
      <c r="AT4" s="1">
        <v>42298</v>
      </c>
      <c r="AW4" s="12">
        <v>42217</v>
      </c>
      <c r="BC4" s="6">
        <f>SUMPRODUCT((Montant)*(MONTH(dates)=BD4))</f>
        <v>93496.047299999991</v>
      </c>
      <c r="BD4">
        <v>9</v>
      </c>
    </row>
    <row r="5" spans="1:56">
      <c r="A5" t="s">
        <v>198</v>
      </c>
      <c r="B5" t="s">
        <v>199</v>
      </c>
      <c r="D5" t="s">
        <v>85</v>
      </c>
      <c r="E5">
        <v>5</v>
      </c>
      <c r="F5" t="s">
        <v>675</v>
      </c>
      <c r="H5" s="1">
        <v>42300</v>
      </c>
      <c r="I5" s="1">
        <v>42300</v>
      </c>
      <c r="J5">
        <v>1</v>
      </c>
      <c r="M5">
        <v>0</v>
      </c>
      <c r="N5">
        <v>2</v>
      </c>
      <c r="O5">
        <v>2</v>
      </c>
      <c r="P5">
        <v>7.68</v>
      </c>
      <c r="Q5">
        <v>7.68</v>
      </c>
      <c r="R5">
        <v>0</v>
      </c>
      <c r="S5" t="s">
        <v>54</v>
      </c>
      <c r="V5" t="s">
        <v>54</v>
      </c>
      <c r="W5" s="1">
        <v>42283</v>
      </c>
      <c r="X5" s="1">
        <v>42300</v>
      </c>
      <c r="Y5" t="s">
        <v>664</v>
      </c>
      <c r="Z5" t="s">
        <v>54</v>
      </c>
      <c r="AD5">
        <v>3.84</v>
      </c>
      <c r="AJ5">
        <v>606800</v>
      </c>
      <c r="AK5">
        <v>0</v>
      </c>
      <c r="AL5">
        <v>300</v>
      </c>
      <c r="AP5" t="s">
        <v>66</v>
      </c>
      <c r="AR5" t="s">
        <v>58</v>
      </c>
      <c r="AT5" s="1">
        <v>42300</v>
      </c>
      <c r="AW5" s="12">
        <v>42217</v>
      </c>
      <c r="BC5" s="6">
        <f>SUMPRODUCT((Montant)*(MONTH(dates)=BD5))</f>
        <v>91039.31007692311</v>
      </c>
      <c r="BD5">
        <v>10</v>
      </c>
    </row>
    <row r="6" spans="1:56">
      <c r="A6" t="s">
        <v>198</v>
      </c>
      <c r="B6" t="s">
        <v>199</v>
      </c>
      <c r="D6" t="s">
        <v>85</v>
      </c>
      <c r="E6">
        <v>4</v>
      </c>
      <c r="F6" t="s">
        <v>673</v>
      </c>
      <c r="H6" s="1">
        <v>42300</v>
      </c>
      <c r="I6" s="1">
        <v>42300</v>
      </c>
      <c r="J6">
        <v>1</v>
      </c>
      <c r="M6">
        <v>0</v>
      </c>
      <c r="N6">
        <v>5</v>
      </c>
      <c r="O6">
        <v>5</v>
      </c>
      <c r="P6">
        <v>9.35</v>
      </c>
      <c r="Q6">
        <v>9.35</v>
      </c>
      <c r="R6">
        <v>0</v>
      </c>
      <c r="S6" t="s">
        <v>54</v>
      </c>
      <c r="V6" t="s">
        <v>54</v>
      </c>
      <c r="W6" s="1">
        <v>42283</v>
      </c>
      <c r="X6" s="1">
        <v>42300</v>
      </c>
      <c r="Y6" t="s">
        <v>664</v>
      </c>
      <c r="Z6" t="s">
        <v>54</v>
      </c>
      <c r="AD6">
        <v>1.87</v>
      </c>
      <c r="AJ6">
        <v>606800</v>
      </c>
      <c r="AK6">
        <v>0</v>
      </c>
      <c r="AL6">
        <v>300</v>
      </c>
      <c r="AP6" t="s">
        <v>66</v>
      </c>
      <c r="AR6" t="s">
        <v>58</v>
      </c>
      <c r="AT6" s="1">
        <v>42300</v>
      </c>
      <c r="AW6" s="12">
        <v>42217</v>
      </c>
      <c r="BC6" s="6">
        <f>SUMPRODUCT((Montant)*(MONTH(dates)=BD6))</f>
        <v>5000</v>
      </c>
      <c r="BD6">
        <v>11</v>
      </c>
    </row>
    <row r="7" spans="1:56">
      <c r="A7" t="s">
        <v>198</v>
      </c>
      <c r="B7" t="s">
        <v>199</v>
      </c>
      <c r="D7" t="s">
        <v>85</v>
      </c>
      <c r="E7">
        <v>7</v>
      </c>
      <c r="F7" t="s">
        <v>678</v>
      </c>
      <c r="H7" s="1">
        <v>42300</v>
      </c>
      <c r="I7" s="1">
        <v>42300</v>
      </c>
      <c r="J7">
        <v>1</v>
      </c>
      <c r="M7">
        <v>0</v>
      </c>
      <c r="N7">
        <v>1</v>
      </c>
      <c r="O7">
        <v>1</v>
      </c>
      <c r="P7">
        <v>10.95</v>
      </c>
      <c r="Q7">
        <v>10.95</v>
      </c>
      <c r="R7">
        <v>0</v>
      </c>
      <c r="S7" t="s">
        <v>54</v>
      </c>
      <c r="V7" t="s">
        <v>54</v>
      </c>
      <c r="W7" s="1">
        <v>42283</v>
      </c>
      <c r="X7" s="1">
        <v>42300</v>
      </c>
      <c r="Y7" t="s">
        <v>664</v>
      </c>
      <c r="Z7" t="s">
        <v>54</v>
      </c>
      <c r="AD7">
        <v>10.95</v>
      </c>
      <c r="AJ7">
        <v>606800</v>
      </c>
      <c r="AK7">
        <v>0</v>
      </c>
      <c r="AL7">
        <v>300</v>
      </c>
      <c r="AP7" t="s">
        <v>66</v>
      </c>
      <c r="AR7" t="s">
        <v>58</v>
      </c>
      <c r="AT7" s="1">
        <v>42300</v>
      </c>
      <c r="AW7" s="12">
        <v>42217</v>
      </c>
      <c r="BC7" s="6">
        <f>SUMPRODUCT((Montant)*(MONTH(dates)=BD7))</f>
        <v>20000</v>
      </c>
      <c r="BD7">
        <v>12</v>
      </c>
    </row>
    <row r="8" spans="1:56">
      <c r="A8" t="s">
        <v>198</v>
      </c>
      <c r="B8" t="s">
        <v>199</v>
      </c>
      <c r="D8" t="s">
        <v>85</v>
      </c>
      <c r="E8">
        <v>2</v>
      </c>
      <c r="F8" t="s">
        <v>670</v>
      </c>
      <c r="H8" s="1">
        <v>42312</v>
      </c>
      <c r="I8" s="1">
        <v>42312</v>
      </c>
      <c r="J8">
        <v>1</v>
      </c>
      <c r="M8">
        <v>0</v>
      </c>
      <c r="N8">
        <v>1</v>
      </c>
      <c r="O8">
        <v>1</v>
      </c>
      <c r="P8">
        <v>11.49</v>
      </c>
      <c r="Q8">
        <v>11.49</v>
      </c>
      <c r="R8">
        <v>0</v>
      </c>
      <c r="S8" t="s">
        <v>54</v>
      </c>
      <c r="V8" t="s">
        <v>54</v>
      </c>
      <c r="W8" s="1">
        <v>42306</v>
      </c>
      <c r="X8" s="1">
        <v>42312</v>
      </c>
      <c r="Z8" t="s">
        <v>54</v>
      </c>
      <c r="AD8">
        <v>11.49</v>
      </c>
      <c r="AJ8">
        <v>606300</v>
      </c>
      <c r="AK8">
        <v>0</v>
      </c>
      <c r="AL8">
        <v>300</v>
      </c>
      <c r="AP8" t="s">
        <v>66</v>
      </c>
      <c r="AR8" t="s">
        <v>58</v>
      </c>
      <c r="AT8" s="1">
        <v>42312</v>
      </c>
      <c r="AW8" s="12">
        <v>42217</v>
      </c>
    </row>
    <row r="9" spans="1:56">
      <c r="A9" t="s">
        <v>189</v>
      </c>
      <c r="B9" t="s">
        <v>190</v>
      </c>
      <c r="D9" t="s">
        <v>85</v>
      </c>
      <c r="E9">
        <v>3</v>
      </c>
      <c r="F9" t="s">
        <v>354</v>
      </c>
      <c r="H9" s="1">
        <v>42296</v>
      </c>
      <c r="I9" s="1">
        <v>42296</v>
      </c>
      <c r="J9">
        <v>1</v>
      </c>
      <c r="M9">
        <v>0</v>
      </c>
      <c r="N9">
        <v>1</v>
      </c>
      <c r="O9">
        <v>1</v>
      </c>
      <c r="P9">
        <v>12</v>
      </c>
      <c r="Q9">
        <v>12</v>
      </c>
      <c r="R9">
        <v>0</v>
      </c>
      <c r="S9" t="s">
        <v>54</v>
      </c>
      <c r="V9" t="s">
        <v>54</v>
      </c>
      <c r="W9" s="1">
        <v>42289</v>
      </c>
      <c r="X9" s="1">
        <v>42296</v>
      </c>
      <c r="Y9" s="1">
        <v>42290</v>
      </c>
      <c r="Z9" t="s">
        <v>54</v>
      </c>
      <c r="AD9">
        <v>12</v>
      </c>
      <c r="AJ9">
        <v>606400</v>
      </c>
      <c r="AK9">
        <v>0</v>
      </c>
      <c r="AL9">
        <v>395</v>
      </c>
      <c r="AP9" t="s">
        <v>66</v>
      </c>
      <c r="AR9" t="s">
        <v>58</v>
      </c>
      <c r="AT9" s="1">
        <v>42296</v>
      </c>
      <c r="AW9" s="12">
        <v>42217</v>
      </c>
    </row>
    <row r="10" spans="1:56">
      <c r="A10" t="s">
        <v>198</v>
      </c>
      <c r="B10" t="s">
        <v>199</v>
      </c>
      <c r="D10" t="s">
        <v>85</v>
      </c>
      <c r="E10">
        <v>2</v>
      </c>
      <c r="F10" t="s">
        <v>669</v>
      </c>
      <c r="H10" s="1">
        <v>42300</v>
      </c>
      <c r="I10" s="1">
        <v>42300</v>
      </c>
      <c r="J10">
        <v>1</v>
      </c>
      <c r="M10">
        <v>0</v>
      </c>
      <c r="N10">
        <v>10</v>
      </c>
      <c r="O10">
        <v>10</v>
      </c>
      <c r="P10">
        <v>12.4</v>
      </c>
      <c r="Q10">
        <v>12.4</v>
      </c>
      <c r="R10">
        <v>0</v>
      </c>
      <c r="S10" t="s">
        <v>54</v>
      </c>
      <c r="V10" t="s">
        <v>54</v>
      </c>
      <c r="W10" s="1">
        <v>42283</v>
      </c>
      <c r="X10" s="1">
        <v>42300</v>
      </c>
      <c r="Y10" t="s">
        <v>664</v>
      </c>
      <c r="Z10" t="s">
        <v>54</v>
      </c>
      <c r="AD10">
        <v>1.24</v>
      </c>
      <c r="AJ10">
        <v>606800</v>
      </c>
      <c r="AK10">
        <v>0</v>
      </c>
      <c r="AL10">
        <v>300</v>
      </c>
      <c r="AP10" t="s">
        <v>66</v>
      </c>
      <c r="AR10" t="s">
        <v>58</v>
      </c>
      <c r="AT10" s="1">
        <v>42300</v>
      </c>
      <c r="AW10" s="12">
        <v>42217</v>
      </c>
    </row>
    <row r="11" spans="1:56">
      <c r="A11" t="s">
        <v>62</v>
      </c>
      <c r="B11" t="s">
        <v>63</v>
      </c>
      <c r="D11" t="s">
        <v>540</v>
      </c>
      <c r="E11">
        <v>2</v>
      </c>
      <c r="F11" t="s">
        <v>354</v>
      </c>
      <c r="H11" s="1">
        <v>42307</v>
      </c>
      <c r="I11" s="1">
        <v>42307</v>
      </c>
      <c r="J11">
        <v>1</v>
      </c>
      <c r="M11">
        <v>0</v>
      </c>
      <c r="N11">
        <v>1</v>
      </c>
      <c r="O11">
        <v>1</v>
      </c>
      <c r="P11">
        <v>13</v>
      </c>
      <c r="Q11">
        <v>13</v>
      </c>
      <c r="R11">
        <v>0</v>
      </c>
      <c r="S11" t="s">
        <v>54</v>
      </c>
      <c r="V11" t="s">
        <v>54</v>
      </c>
      <c r="W11" s="1">
        <v>42305</v>
      </c>
      <c r="X11" s="1">
        <v>42307</v>
      </c>
      <c r="Z11" t="s">
        <v>54</v>
      </c>
      <c r="AD11">
        <v>13</v>
      </c>
      <c r="AJ11">
        <v>624006</v>
      </c>
      <c r="AK11">
        <v>0</v>
      </c>
      <c r="AL11">
        <v>300</v>
      </c>
      <c r="AP11" t="s">
        <v>66</v>
      </c>
      <c r="AR11" t="s">
        <v>58</v>
      </c>
      <c r="AT11" s="1">
        <v>42307</v>
      </c>
      <c r="AW11" s="12">
        <v>42217</v>
      </c>
    </row>
    <row r="12" spans="1:56">
      <c r="A12" t="s">
        <v>198</v>
      </c>
      <c r="B12" t="s">
        <v>199</v>
      </c>
      <c r="D12" t="s">
        <v>85</v>
      </c>
      <c r="E12">
        <v>3</v>
      </c>
      <c r="F12" t="s">
        <v>672</v>
      </c>
      <c r="H12" s="1">
        <v>42300</v>
      </c>
      <c r="I12" s="1">
        <v>42300</v>
      </c>
      <c r="J12">
        <v>1</v>
      </c>
      <c r="M12">
        <v>0</v>
      </c>
      <c r="N12">
        <v>10</v>
      </c>
      <c r="O12">
        <v>10</v>
      </c>
      <c r="P12">
        <v>13.8</v>
      </c>
      <c r="Q12">
        <v>13.8</v>
      </c>
      <c r="R12">
        <v>0</v>
      </c>
      <c r="S12" t="s">
        <v>54</v>
      </c>
      <c r="V12" t="s">
        <v>54</v>
      </c>
      <c r="W12" s="1">
        <v>42283</v>
      </c>
      <c r="X12" s="1">
        <v>42300</v>
      </c>
      <c r="Y12" t="s">
        <v>664</v>
      </c>
      <c r="Z12" t="s">
        <v>54</v>
      </c>
      <c r="AD12">
        <v>1.38</v>
      </c>
      <c r="AJ12">
        <v>606800</v>
      </c>
      <c r="AK12">
        <v>0</v>
      </c>
      <c r="AL12">
        <v>300</v>
      </c>
      <c r="AP12" t="s">
        <v>66</v>
      </c>
      <c r="AR12" t="s">
        <v>58</v>
      </c>
      <c r="AT12" s="1">
        <v>42300</v>
      </c>
      <c r="AW12" s="12">
        <v>42217</v>
      </c>
    </row>
    <row r="13" spans="1:56">
      <c r="A13" t="s">
        <v>272</v>
      </c>
      <c r="B13" t="s">
        <v>273</v>
      </c>
      <c r="D13" t="s">
        <v>85</v>
      </c>
      <c r="E13">
        <v>1</v>
      </c>
      <c r="F13" t="s">
        <v>701</v>
      </c>
      <c r="H13" s="1">
        <v>42303</v>
      </c>
      <c r="I13" s="1">
        <v>42303</v>
      </c>
      <c r="J13">
        <v>1</v>
      </c>
      <c r="M13">
        <v>0</v>
      </c>
      <c r="N13">
        <v>4</v>
      </c>
      <c r="O13">
        <v>4</v>
      </c>
      <c r="P13">
        <v>15.12</v>
      </c>
      <c r="Q13">
        <v>15.12</v>
      </c>
      <c r="R13">
        <v>0</v>
      </c>
      <c r="S13" t="s">
        <v>54</v>
      </c>
      <c r="V13" t="s">
        <v>54</v>
      </c>
      <c r="W13" s="1">
        <v>42298</v>
      </c>
      <c r="X13" s="1">
        <v>42303</v>
      </c>
      <c r="Z13" t="s">
        <v>54</v>
      </c>
      <c r="AD13">
        <v>4.2</v>
      </c>
      <c r="AJ13">
        <v>606301</v>
      </c>
      <c r="AK13">
        <v>0</v>
      </c>
      <c r="AL13">
        <v>395</v>
      </c>
      <c r="AP13" t="s">
        <v>277</v>
      </c>
      <c r="AR13" t="s">
        <v>58</v>
      </c>
      <c r="AT13" s="1">
        <v>42303</v>
      </c>
      <c r="AW13" s="12">
        <v>42217</v>
      </c>
    </row>
    <row r="14" spans="1:56">
      <c r="A14" t="s">
        <v>141</v>
      </c>
      <c r="B14" t="s">
        <v>142</v>
      </c>
      <c r="D14" t="s">
        <v>540</v>
      </c>
      <c r="E14">
        <v>2</v>
      </c>
      <c r="F14" t="s">
        <v>608</v>
      </c>
      <c r="H14" s="1">
        <v>42314</v>
      </c>
      <c r="I14" s="1">
        <v>42314</v>
      </c>
      <c r="J14">
        <v>1</v>
      </c>
      <c r="M14">
        <v>0</v>
      </c>
      <c r="N14">
        <v>1</v>
      </c>
      <c r="O14">
        <v>1</v>
      </c>
      <c r="P14">
        <v>15.5</v>
      </c>
      <c r="Q14">
        <v>15.5</v>
      </c>
      <c r="R14">
        <v>0</v>
      </c>
      <c r="S14" t="s">
        <v>54</v>
      </c>
      <c r="V14" t="s">
        <v>54</v>
      </c>
      <c r="W14" s="1">
        <v>42306</v>
      </c>
      <c r="X14" s="1">
        <v>42314</v>
      </c>
      <c r="Z14" t="s">
        <v>54</v>
      </c>
      <c r="AD14">
        <v>15.5</v>
      </c>
      <c r="AJ14">
        <v>606300</v>
      </c>
      <c r="AK14">
        <v>0</v>
      </c>
      <c r="AL14">
        <v>300</v>
      </c>
      <c r="AP14" t="s">
        <v>57</v>
      </c>
      <c r="AR14" t="s">
        <v>58</v>
      </c>
      <c r="AT14" s="1">
        <v>42314</v>
      </c>
      <c r="AW14" s="12">
        <v>42217</v>
      </c>
    </row>
    <row r="15" spans="1:56">
      <c r="A15" t="s">
        <v>573</v>
      </c>
      <c r="B15" t="s">
        <v>574</v>
      </c>
      <c r="D15" t="s">
        <v>540</v>
      </c>
      <c r="E15">
        <v>2</v>
      </c>
      <c r="F15" t="s">
        <v>161</v>
      </c>
      <c r="H15" s="1">
        <v>42313</v>
      </c>
      <c r="I15" s="1">
        <v>42313</v>
      </c>
      <c r="J15">
        <v>1</v>
      </c>
      <c r="M15">
        <v>0</v>
      </c>
      <c r="N15">
        <v>1</v>
      </c>
      <c r="O15">
        <v>1</v>
      </c>
      <c r="P15">
        <v>16.600000000000001</v>
      </c>
      <c r="Q15">
        <v>16.600000000000001</v>
      </c>
      <c r="R15">
        <v>0</v>
      </c>
      <c r="S15" t="s">
        <v>54</v>
      </c>
      <c r="V15" t="s">
        <v>54</v>
      </c>
      <c r="W15" s="1">
        <v>42306</v>
      </c>
      <c r="X15" s="1">
        <v>42313</v>
      </c>
      <c r="Z15" t="s">
        <v>54</v>
      </c>
      <c r="AD15">
        <v>16.600000000000001</v>
      </c>
      <c r="AJ15">
        <v>624006</v>
      </c>
      <c r="AK15">
        <v>0</v>
      </c>
      <c r="AL15">
        <v>300</v>
      </c>
      <c r="AO15" t="s">
        <v>576</v>
      </c>
      <c r="AR15" t="s">
        <v>58</v>
      </c>
      <c r="AT15" s="1">
        <v>42313</v>
      </c>
      <c r="AW15" s="12">
        <v>42217</v>
      </c>
    </row>
    <row r="16" spans="1:56">
      <c r="A16" t="s">
        <v>827</v>
      </c>
      <c r="B16" t="s">
        <v>475</v>
      </c>
      <c r="D16" t="s">
        <v>85</v>
      </c>
      <c r="E16">
        <v>21</v>
      </c>
      <c r="F16" t="s">
        <v>832</v>
      </c>
      <c r="H16" s="1">
        <v>42331</v>
      </c>
      <c r="I16" s="1">
        <v>42331</v>
      </c>
      <c r="J16">
        <v>1</v>
      </c>
      <c r="M16">
        <v>0</v>
      </c>
      <c r="N16">
        <v>2</v>
      </c>
      <c r="O16">
        <v>2</v>
      </c>
      <c r="P16">
        <v>17.440000000000001</v>
      </c>
      <c r="Q16">
        <v>17.440000000000001</v>
      </c>
      <c r="R16">
        <v>0</v>
      </c>
      <c r="S16" t="s">
        <v>54</v>
      </c>
      <c r="V16" t="s">
        <v>54</v>
      </c>
      <c r="W16" s="1">
        <v>42284</v>
      </c>
      <c r="X16" s="1">
        <v>42300</v>
      </c>
      <c r="Y16">
        <v>83895</v>
      </c>
      <c r="Z16" t="s">
        <v>54</v>
      </c>
      <c r="AD16">
        <v>10.9</v>
      </c>
      <c r="AJ16">
        <v>606800</v>
      </c>
      <c r="AK16">
        <v>0</v>
      </c>
      <c r="AL16">
        <v>300</v>
      </c>
      <c r="AP16" t="s">
        <v>66</v>
      </c>
      <c r="AR16" t="s">
        <v>58</v>
      </c>
      <c r="AT16" s="1">
        <v>42331</v>
      </c>
      <c r="AW16" s="12">
        <v>42217</v>
      </c>
    </row>
    <row r="17" spans="1:49">
      <c r="A17" t="s">
        <v>198</v>
      </c>
      <c r="B17" t="s">
        <v>199</v>
      </c>
      <c r="D17" t="s">
        <v>85</v>
      </c>
      <c r="E17">
        <v>6</v>
      </c>
      <c r="F17" t="s">
        <v>676</v>
      </c>
      <c r="H17" s="1">
        <v>42300</v>
      </c>
      <c r="I17" s="1">
        <v>42300</v>
      </c>
      <c r="J17">
        <v>1</v>
      </c>
      <c r="M17">
        <v>0</v>
      </c>
      <c r="N17">
        <v>2</v>
      </c>
      <c r="O17">
        <v>2</v>
      </c>
      <c r="P17">
        <v>19.78</v>
      </c>
      <c r="Q17">
        <v>19.78</v>
      </c>
      <c r="R17">
        <v>0</v>
      </c>
      <c r="S17" t="s">
        <v>54</v>
      </c>
      <c r="V17" t="s">
        <v>54</v>
      </c>
      <c r="W17" s="1">
        <v>42283</v>
      </c>
      <c r="X17" s="1">
        <v>42300</v>
      </c>
      <c r="Y17" t="s">
        <v>664</v>
      </c>
      <c r="Z17" t="s">
        <v>54</v>
      </c>
      <c r="AD17">
        <v>9.89</v>
      </c>
      <c r="AJ17">
        <v>606800</v>
      </c>
      <c r="AK17">
        <v>0</v>
      </c>
      <c r="AL17">
        <v>300</v>
      </c>
      <c r="AP17" t="s">
        <v>66</v>
      </c>
      <c r="AR17" t="s">
        <v>58</v>
      </c>
      <c r="AT17" s="1">
        <v>42300</v>
      </c>
      <c r="AW17" s="12">
        <v>42217</v>
      </c>
    </row>
    <row r="18" spans="1:49">
      <c r="A18" t="s">
        <v>272</v>
      </c>
      <c r="B18" t="s">
        <v>273</v>
      </c>
      <c r="D18" t="s">
        <v>85</v>
      </c>
      <c r="E18">
        <v>1</v>
      </c>
      <c r="F18" t="s">
        <v>700</v>
      </c>
      <c r="H18" s="1">
        <v>42298</v>
      </c>
      <c r="I18" s="1">
        <v>42298</v>
      </c>
      <c r="J18">
        <v>1</v>
      </c>
      <c r="M18">
        <v>0</v>
      </c>
      <c r="N18">
        <v>6</v>
      </c>
      <c r="O18">
        <v>6</v>
      </c>
      <c r="P18">
        <v>22.68</v>
      </c>
      <c r="Q18">
        <v>22.68</v>
      </c>
      <c r="R18">
        <v>0</v>
      </c>
      <c r="S18" t="s">
        <v>54</v>
      </c>
      <c r="V18" t="s">
        <v>54</v>
      </c>
      <c r="W18" s="1">
        <v>42290</v>
      </c>
      <c r="X18" s="1">
        <v>42298</v>
      </c>
      <c r="Y18">
        <v>50199579</v>
      </c>
      <c r="Z18" t="s">
        <v>54</v>
      </c>
      <c r="AD18">
        <v>4.2</v>
      </c>
      <c r="AJ18">
        <v>606300</v>
      </c>
      <c r="AK18">
        <v>0</v>
      </c>
      <c r="AL18">
        <v>395</v>
      </c>
      <c r="AP18" t="s">
        <v>277</v>
      </c>
      <c r="AR18" t="s">
        <v>58</v>
      </c>
      <c r="AT18" s="1">
        <v>42298</v>
      </c>
      <c r="AW18" s="12">
        <v>42217</v>
      </c>
    </row>
    <row r="19" spans="1:49">
      <c r="A19" t="s">
        <v>514</v>
      </c>
      <c r="B19" t="s">
        <v>515</v>
      </c>
      <c r="C19" t="s">
        <v>516</v>
      </c>
      <c r="D19" t="s">
        <v>540</v>
      </c>
      <c r="E19">
        <v>2</v>
      </c>
      <c r="F19" t="s">
        <v>477</v>
      </c>
      <c r="H19" s="1">
        <v>42313</v>
      </c>
      <c r="I19" s="1">
        <v>42313</v>
      </c>
      <c r="J19">
        <v>1</v>
      </c>
      <c r="M19">
        <v>0</v>
      </c>
      <c r="N19">
        <v>1</v>
      </c>
      <c r="O19">
        <v>1</v>
      </c>
      <c r="P19">
        <v>25</v>
      </c>
      <c r="Q19">
        <v>25</v>
      </c>
      <c r="R19">
        <v>0</v>
      </c>
      <c r="S19" t="s">
        <v>54</v>
      </c>
      <c r="V19" t="s">
        <v>54</v>
      </c>
      <c r="W19" s="1">
        <v>42306</v>
      </c>
      <c r="X19" s="1">
        <v>42313</v>
      </c>
      <c r="Z19" t="s">
        <v>54</v>
      </c>
      <c r="AD19">
        <v>25</v>
      </c>
      <c r="AJ19">
        <v>606800</v>
      </c>
      <c r="AK19">
        <v>0</v>
      </c>
      <c r="AL19">
        <v>300</v>
      </c>
      <c r="AO19" t="s">
        <v>520</v>
      </c>
      <c r="AP19" t="s">
        <v>149</v>
      </c>
      <c r="AR19" t="s">
        <v>58</v>
      </c>
      <c r="AT19" s="1">
        <v>42313</v>
      </c>
      <c r="AW19" s="12">
        <v>42217</v>
      </c>
    </row>
    <row r="20" spans="1:49">
      <c r="A20" t="s">
        <v>198</v>
      </c>
      <c r="B20" t="s">
        <v>199</v>
      </c>
      <c r="D20" t="s">
        <v>85</v>
      </c>
      <c r="E20">
        <v>1</v>
      </c>
      <c r="F20" t="s">
        <v>663</v>
      </c>
      <c r="H20" s="1">
        <v>42300</v>
      </c>
      <c r="I20" s="1">
        <v>42300</v>
      </c>
      <c r="J20">
        <v>1</v>
      </c>
      <c r="M20">
        <v>0</v>
      </c>
      <c r="N20">
        <v>10</v>
      </c>
      <c r="O20">
        <v>10</v>
      </c>
      <c r="P20">
        <v>27</v>
      </c>
      <c r="Q20">
        <v>27</v>
      </c>
      <c r="R20">
        <v>0</v>
      </c>
      <c r="S20" t="s">
        <v>54</v>
      </c>
      <c r="V20" t="s">
        <v>54</v>
      </c>
      <c r="W20" s="1">
        <v>42283</v>
      </c>
      <c r="X20" s="1">
        <v>42300</v>
      </c>
      <c r="Y20" t="s">
        <v>664</v>
      </c>
      <c r="Z20" t="s">
        <v>54</v>
      </c>
      <c r="AD20">
        <v>2.7</v>
      </c>
      <c r="AJ20">
        <v>606800</v>
      </c>
      <c r="AK20">
        <v>0</v>
      </c>
      <c r="AL20">
        <v>300</v>
      </c>
      <c r="AP20" t="s">
        <v>66</v>
      </c>
      <c r="AR20" t="s">
        <v>58</v>
      </c>
      <c r="AT20" s="1">
        <v>42300</v>
      </c>
      <c r="AW20" s="12">
        <v>42217</v>
      </c>
    </row>
    <row r="21" spans="1:49">
      <c r="A21" t="s">
        <v>324</v>
      </c>
      <c r="B21" t="s">
        <v>325</v>
      </c>
      <c r="D21" t="s">
        <v>85</v>
      </c>
      <c r="E21">
        <v>6</v>
      </c>
      <c r="F21" t="s">
        <v>334</v>
      </c>
      <c r="H21" s="1">
        <v>42299</v>
      </c>
      <c r="I21" s="1">
        <v>42299</v>
      </c>
      <c r="J21">
        <v>1</v>
      </c>
      <c r="M21">
        <v>0</v>
      </c>
      <c r="N21">
        <v>2</v>
      </c>
      <c r="O21">
        <v>2</v>
      </c>
      <c r="P21">
        <v>28</v>
      </c>
      <c r="Q21">
        <v>28</v>
      </c>
      <c r="R21">
        <v>0</v>
      </c>
      <c r="S21" t="s">
        <v>54</v>
      </c>
      <c r="V21" t="s">
        <v>54</v>
      </c>
      <c r="W21" s="1">
        <v>42298</v>
      </c>
      <c r="X21" s="1">
        <v>42299</v>
      </c>
      <c r="Z21" t="s">
        <v>54</v>
      </c>
      <c r="AD21">
        <v>14</v>
      </c>
      <c r="AJ21">
        <v>615500</v>
      </c>
      <c r="AK21">
        <v>0</v>
      </c>
      <c r="AL21">
        <v>300</v>
      </c>
      <c r="AP21" t="s">
        <v>277</v>
      </c>
      <c r="AR21" t="s">
        <v>58</v>
      </c>
      <c r="AT21" s="1">
        <v>42299</v>
      </c>
      <c r="AW21" s="12">
        <v>42217</v>
      </c>
    </row>
    <row r="22" spans="1:49">
      <c r="A22" t="s">
        <v>445</v>
      </c>
      <c r="B22" t="s">
        <v>446</v>
      </c>
      <c r="D22" t="s">
        <v>85</v>
      </c>
      <c r="E22">
        <v>2</v>
      </c>
      <c r="F22" t="s">
        <v>448</v>
      </c>
      <c r="H22" s="1">
        <v>42270</v>
      </c>
      <c r="I22" s="1">
        <v>42270</v>
      </c>
      <c r="J22">
        <v>1</v>
      </c>
      <c r="M22">
        <v>0</v>
      </c>
      <c r="N22">
        <v>1</v>
      </c>
      <c r="O22">
        <v>1</v>
      </c>
      <c r="P22">
        <v>29.8826</v>
      </c>
      <c r="Q22">
        <v>29.8826</v>
      </c>
      <c r="R22">
        <v>0</v>
      </c>
      <c r="S22" t="s">
        <v>54</v>
      </c>
      <c r="V22" t="s">
        <v>54</v>
      </c>
      <c r="W22" s="1">
        <v>42270</v>
      </c>
      <c r="X22" s="1">
        <v>42270</v>
      </c>
      <c r="Z22" t="s">
        <v>54</v>
      </c>
      <c r="AD22">
        <v>31.79</v>
      </c>
      <c r="AJ22">
        <v>615500</v>
      </c>
      <c r="AK22">
        <v>0</v>
      </c>
      <c r="AL22">
        <v>395</v>
      </c>
      <c r="AP22" t="s">
        <v>66</v>
      </c>
      <c r="AR22" t="s">
        <v>58</v>
      </c>
      <c r="AT22" s="1">
        <v>42270</v>
      </c>
      <c r="AW22" s="12">
        <v>42217</v>
      </c>
    </row>
    <row r="23" spans="1:49">
      <c r="A23" t="s">
        <v>189</v>
      </c>
      <c r="B23" t="s">
        <v>190</v>
      </c>
      <c r="D23" t="s">
        <v>85</v>
      </c>
      <c r="E23">
        <v>6</v>
      </c>
      <c r="F23" t="s">
        <v>191</v>
      </c>
      <c r="H23" s="1">
        <v>42282</v>
      </c>
      <c r="I23" s="1">
        <v>42282</v>
      </c>
      <c r="J23">
        <v>1</v>
      </c>
      <c r="M23">
        <v>0</v>
      </c>
      <c r="N23">
        <v>4</v>
      </c>
      <c r="O23">
        <v>3</v>
      </c>
      <c r="P23">
        <v>30</v>
      </c>
      <c r="Q23">
        <v>30</v>
      </c>
      <c r="R23">
        <v>0</v>
      </c>
      <c r="S23" t="s">
        <v>54</v>
      </c>
      <c r="V23" t="s">
        <v>54</v>
      </c>
      <c r="W23" s="1">
        <v>42271</v>
      </c>
      <c r="X23" s="1">
        <v>42282</v>
      </c>
      <c r="Z23" t="s">
        <v>54</v>
      </c>
      <c r="AD23">
        <v>10</v>
      </c>
      <c r="AJ23">
        <v>602610</v>
      </c>
      <c r="AK23">
        <v>0</v>
      </c>
      <c r="AL23">
        <v>395</v>
      </c>
      <c r="AP23" t="s">
        <v>66</v>
      </c>
      <c r="AR23" t="s">
        <v>58</v>
      </c>
      <c r="AT23" s="1">
        <v>42282</v>
      </c>
      <c r="AW23" s="12">
        <v>42217</v>
      </c>
    </row>
    <row r="24" spans="1:49">
      <c r="A24" t="s">
        <v>272</v>
      </c>
      <c r="B24" t="s">
        <v>273</v>
      </c>
      <c r="D24" t="s">
        <v>85</v>
      </c>
      <c r="E24">
        <v>4</v>
      </c>
      <c r="F24" t="s">
        <v>703</v>
      </c>
      <c r="H24" s="1">
        <v>42298</v>
      </c>
      <c r="I24" s="1">
        <v>42298</v>
      </c>
      <c r="J24">
        <v>1</v>
      </c>
      <c r="M24">
        <v>0</v>
      </c>
      <c r="N24">
        <v>5</v>
      </c>
      <c r="O24">
        <v>5</v>
      </c>
      <c r="P24">
        <v>31.5</v>
      </c>
      <c r="Q24">
        <v>31.5</v>
      </c>
      <c r="R24">
        <v>0</v>
      </c>
      <c r="S24" t="s">
        <v>54</v>
      </c>
      <c r="V24" t="s">
        <v>54</v>
      </c>
      <c r="W24" s="1">
        <v>42290</v>
      </c>
      <c r="X24" s="1">
        <v>42298</v>
      </c>
      <c r="Y24">
        <v>50199579</v>
      </c>
      <c r="Z24" t="s">
        <v>54</v>
      </c>
      <c r="AD24">
        <v>7</v>
      </c>
      <c r="AJ24">
        <v>606300</v>
      </c>
      <c r="AK24">
        <v>0</v>
      </c>
      <c r="AL24">
        <v>395</v>
      </c>
      <c r="AP24" t="s">
        <v>277</v>
      </c>
      <c r="AR24" t="s">
        <v>58</v>
      </c>
      <c r="AT24" s="1">
        <v>42298</v>
      </c>
      <c r="AW24" s="12">
        <v>42217</v>
      </c>
    </row>
    <row r="25" spans="1:49">
      <c r="A25" t="s">
        <v>324</v>
      </c>
      <c r="B25" t="s">
        <v>325</v>
      </c>
      <c r="D25" t="s">
        <v>85</v>
      </c>
      <c r="E25">
        <v>5</v>
      </c>
      <c r="F25" t="s">
        <v>335</v>
      </c>
      <c r="H25" s="1">
        <v>42299</v>
      </c>
      <c r="I25" s="1">
        <v>42299</v>
      </c>
      <c r="J25">
        <v>1</v>
      </c>
      <c r="M25">
        <v>0</v>
      </c>
      <c r="N25">
        <v>2</v>
      </c>
      <c r="O25">
        <v>2</v>
      </c>
      <c r="P25">
        <v>32.4</v>
      </c>
      <c r="Q25">
        <v>32.4</v>
      </c>
      <c r="R25">
        <v>0</v>
      </c>
      <c r="S25" t="s">
        <v>54</v>
      </c>
      <c r="V25" t="s">
        <v>54</v>
      </c>
      <c r="W25" s="1">
        <v>42298</v>
      </c>
      <c r="X25" s="1">
        <v>42299</v>
      </c>
      <c r="Z25" t="s">
        <v>54</v>
      </c>
      <c r="AD25">
        <v>16.2</v>
      </c>
      <c r="AJ25">
        <v>615500</v>
      </c>
      <c r="AK25">
        <v>0</v>
      </c>
      <c r="AL25">
        <v>300</v>
      </c>
      <c r="AP25" t="s">
        <v>277</v>
      </c>
      <c r="AR25" t="s">
        <v>58</v>
      </c>
      <c r="AT25" s="1">
        <v>42299</v>
      </c>
      <c r="AW25" s="12">
        <v>42217</v>
      </c>
    </row>
    <row r="26" spans="1:49">
      <c r="A26" t="s">
        <v>324</v>
      </c>
      <c r="B26" t="s">
        <v>325</v>
      </c>
      <c r="D26" t="s">
        <v>85</v>
      </c>
      <c r="E26">
        <v>3</v>
      </c>
      <c r="F26" t="s">
        <v>734</v>
      </c>
      <c r="H26" s="1">
        <v>42299</v>
      </c>
      <c r="I26" s="1">
        <v>42299</v>
      </c>
      <c r="J26">
        <v>1</v>
      </c>
      <c r="M26">
        <v>0</v>
      </c>
      <c r="N26">
        <v>3</v>
      </c>
      <c r="O26">
        <v>3</v>
      </c>
      <c r="P26">
        <v>33</v>
      </c>
      <c r="Q26">
        <v>33</v>
      </c>
      <c r="R26">
        <v>0</v>
      </c>
      <c r="S26" t="s">
        <v>54</v>
      </c>
      <c r="V26" t="s">
        <v>54</v>
      </c>
      <c r="W26" s="1">
        <v>42298</v>
      </c>
      <c r="X26" s="1">
        <v>42299</v>
      </c>
      <c r="Z26" t="s">
        <v>54</v>
      </c>
      <c r="AD26">
        <v>11</v>
      </c>
      <c r="AJ26">
        <v>615500</v>
      </c>
      <c r="AK26">
        <v>0</v>
      </c>
      <c r="AL26">
        <v>300</v>
      </c>
      <c r="AP26" t="s">
        <v>277</v>
      </c>
      <c r="AR26" t="s">
        <v>58</v>
      </c>
      <c r="AT26" s="1">
        <v>42299</v>
      </c>
      <c r="AW26" s="12">
        <v>42217</v>
      </c>
    </row>
    <row r="27" spans="1:49">
      <c r="A27" t="s">
        <v>432</v>
      </c>
      <c r="B27" t="s">
        <v>433</v>
      </c>
      <c r="D27" t="s">
        <v>85</v>
      </c>
      <c r="E27">
        <v>3</v>
      </c>
      <c r="F27" t="s">
        <v>64</v>
      </c>
      <c r="H27" s="1">
        <v>42296</v>
      </c>
      <c r="I27" s="1">
        <v>42296</v>
      </c>
      <c r="J27">
        <v>1</v>
      </c>
      <c r="M27">
        <v>1</v>
      </c>
      <c r="N27">
        <v>5</v>
      </c>
      <c r="O27">
        <v>2</v>
      </c>
      <c r="P27">
        <v>34.951999999999998</v>
      </c>
      <c r="Q27">
        <v>34.951999999999998</v>
      </c>
      <c r="R27">
        <v>0</v>
      </c>
      <c r="S27" t="s">
        <v>54</v>
      </c>
      <c r="V27" t="s">
        <v>54</v>
      </c>
      <c r="W27" s="1">
        <v>42284</v>
      </c>
      <c r="X27" s="1">
        <v>42296</v>
      </c>
      <c r="Y27">
        <v>15100874</v>
      </c>
      <c r="Z27" t="s">
        <v>54</v>
      </c>
      <c r="AD27">
        <v>20.56</v>
      </c>
      <c r="AJ27">
        <v>606800</v>
      </c>
      <c r="AK27">
        <v>0</v>
      </c>
      <c r="AL27">
        <v>300</v>
      </c>
      <c r="AP27" t="s">
        <v>66</v>
      </c>
      <c r="AR27" t="s">
        <v>58</v>
      </c>
      <c r="AT27" s="1">
        <v>42296</v>
      </c>
      <c r="AW27" s="12">
        <v>42217</v>
      </c>
    </row>
    <row r="28" spans="1:49">
      <c r="A28" t="s">
        <v>454</v>
      </c>
      <c r="B28" t="s">
        <v>455</v>
      </c>
      <c r="D28" t="s">
        <v>85</v>
      </c>
      <c r="E28">
        <v>5</v>
      </c>
      <c r="F28" t="s">
        <v>465</v>
      </c>
      <c r="H28" s="1">
        <v>42268</v>
      </c>
      <c r="I28" s="1">
        <v>42268</v>
      </c>
      <c r="J28">
        <v>1</v>
      </c>
      <c r="M28">
        <v>0</v>
      </c>
      <c r="N28">
        <v>1</v>
      </c>
      <c r="O28">
        <v>1</v>
      </c>
      <c r="P28">
        <v>37.25</v>
      </c>
      <c r="Q28">
        <v>37.25</v>
      </c>
      <c r="R28">
        <v>0</v>
      </c>
      <c r="S28" t="s">
        <v>54</v>
      </c>
      <c r="V28" t="s">
        <v>54</v>
      </c>
      <c r="W28" s="1">
        <v>42261</v>
      </c>
      <c r="X28" s="1">
        <v>42268</v>
      </c>
      <c r="Y28" t="s">
        <v>466</v>
      </c>
      <c r="Z28" t="s">
        <v>54</v>
      </c>
      <c r="AC28" t="s">
        <v>55</v>
      </c>
      <c r="AD28">
        <v>37.25</v>
      </c>
      <c r="AJ28">
        <v>606400</v>
      </c>
      <c r="AK28">
        <v>0</v>
      </c>
      <c r="AL28">
        <v>300</v>
      </c>
      <c r="AP28" t="s">
        <v>66</v>
      </c>
      <c r="AR28" t="s">
        <v>58</v>
      </c>
      <c r="AT28" s="1">
        <v>42268</v>
      </c>
      <c r="AW28" s="12">
        <v>42217</v>
      </c>
    </row>
    <row r="29" spans="1:49">
      <c r="A29" t="s">
        <v>735</v>
      </c>
      <c r="B29" t="s">
        <v>736</v>
      </c>
      <c r="D29" t="s">
        <v>540</v>
      </c>
      <c r="E29">
        <v>3</v>
      </c>
      <c r="F29" t="s">
        <v>739</v>
      </c>
      <c r="H29" s="1">
        <v>42324</v>
      </c>
      <c r="I29" s="1">
        <v>42324</v>
      </c>
      <c r="J29">
        <v>1</v>
      </c>
      <c r="M29">
        <v>0</v>
      </c>
      <c r="N29">
        <v>1</v>
      </c>
      <c r="O29">
        <v>1</v>
      </c>
      <c r="P29">
        <v>38.5</v>
      </c>
      <c r="Q29">
        <v>38.5</v>
      </c>
      <c r="R29">
        <v>0</v>
      </c>
      <c r="S29" t="s">
        <v>54</v>
      </c>
      <c r="V29" t="s">
        <v>54</v>
      </c>
      <c r="W29" s="1">
        <v>42304</v>
      </c>
      <c r="X29" s="1">
        <v>42324</v>
      </c>
      <c r="Z29" t="s">
        <v>54</v>
      </c>
      <c r="AC29" t="s">
        <v>55</v>
      </c>
      <c r="AD29">
        <v>38.5</v>
      </c>
      <c r="AJ29">
        <v>624006</v>
      </c>
      <c r="AK29">
        <v>0</v>
      </c>
      <c r="AL29">
        <v>300</v>
      </c>
      <c r="AO29" t="s">
        <v>57</v>
      </c>
      <c r="AP29" t="s">
        <v>66</v>
      </c>
      <c r="AR29" t="s">
        <v>58</v>
      </c>
      <c r="AT29" s="1">
        <v>42324</v>
      </c>
      <c r="AW29" s="12">
        <v>42217</v>
      </c>
    </row>
    <row r="30" spans="1:49">
      <c r="A30" t="s">
        <v>198</v>
      </c>
      <c r="B30" t="s">
        <v>199</v>
      </c>
      <c r="D30" t="s">
        <v>85</v>
      </c>
      <c r="E30">
        <v>14</v>
      </c>
      <c r="F30" t="s">
        <v>231</v>
      </c>
      <c r="H30" s="1">
        <v>42289</v>
      </c>
      <c r="I30" s="1">
        <v>42289</v>
      </c>
      <c r="J30">
        <v>1</v>
      </c>
      <c r="M30">
        <v>0</v>
      </c>
      <c r="N30">
        <v>1</v>
      </c>
      <c r="O30">
        <v>1</v>
      </c>
      <c r="P30">
        <v>38.700000000000003</v>
      </c>
      <c r="Q30">
        <v>38.700000000000003</v>
      </c>
      <c r="R30">
        <v>0</v>
      </c>
      <c r="S30" t="s">
        <v>54</v>
      </c>
      <c r="V30" t="s">
        <v>54</v>
      </c>
      <c r="W30" s="1">
        <v>42277</v>
      </c>
      <c r="X30" s="1">
        <v>42289</v>
      </c>
      <c r="Z30" t="s">
        <v>54</v>
      </c>
      <c r="AD30">
        <v>38.700000000000003</v>
      </c>
      <c r="AH30" t="s">
        <v>216</v>
      </c>
      <c r="AJ30">
        <v>215400</v>
      </c>
      <c r="AK30">
        <v>0</v>
      </c>
      <c r="AL30">
        <v>300</v>
      </c>
      <c r="AP30" t="s">
        <v>66</v>
      </c>
      <c r="AR30" t="s">
        <v>58</v>
      </c>
      <c r="AT30" s="1">
        <v>42289</v>
      </c>
      <c r="AW30" s="12">
        <v>42217</v>
      </c>
    </row>
    <row r="31" spans="1:49">
      <c r="A31" t="s">
        <v>316</v>
      </c>
      <c r="B31" t="s">
        <v>317</v>
      </c>
      <c r="D31" t="s">
        <v>85</v>
      </c>
      <c r="E31">
        <v>2</v>
      </c>
      <c r="F31" t="s">
        <v>161</v>
      </c>
      <c r="H31" s="1">
        <v>42282</v>
      </c>
      <c r="I31" s="1">
        <v>42282</v>
      </c>
      <c r="J31">
        <v>1</v>
      </c>
      <c r="M31">
        <v>0</v>
      </c>
      <c r="N31">
        <v>1</v>
      </c>
      <c r="O31">
        <v>1</v>
      </c>
      <c r="P31">
        <v>39</v>
      </c>
      <c r="Q31">
        <v>39</v>
      </c>
      <c r="R31">
        <v>0</v>
      </c>
      <c r="S31" t="s">
        <v>54</v>
      </c>
      <c r="V31" t="s">
        <v>54</v>
      </c>
      <c r="W31" s="1">
        <v>42271</v>
      </c>
      <c r="X31" s="1">
        <v>42282</v>
      </c>
      <c r="Z31" t="s">
        <v>54</v>
      </c>
      <c r="AD31">
        <v>39</v>
      </c>
      <c r="AH31" t="s">
        <v>321</v>
      </c>
      <c r="AJ31">
        <v>218300</v>
      </c>
      <c r="AK31">
        <v>0</v>
      </c>
      <c r="AL31">
        <v>395</v>
      </c>
      <c r="AP31" t="s">
        <v>66</v>
      </c>
      <c r="AR31" t="s">
        <v>58</v>
      </c>
      <c r="AT31" s="1">
        <v>42282</v>
      </c>
      <c r="AW31" s="12">
        <v>42217</v>
      </c>
    </row>
    <row r="32" spans="1:49">
      <c r="A32" t="s">
        <v>445</v>
      </c>
      <c r="B32" t="s">
        <v>446</v>
      </c>
      <c r="D32" t="s">
        <v>85</v>
      </c>
      <c r="E32">
        <v>1</v>
      </c>
      <c r="F32" t="s">
        <v>447</v>
      </c>
      <c r="H32" s="1">
        <v>42270</v>
      </c>
      <c r="I32" s="1">
        <v>42270</v>
      </c>
      <c r="J32">
        <v>1</v>
      </c>
      <c r="M32">
        <v>0</v>
      </c>
      <c r="N32">
        <v>1</v>
      </c>
      <c r="O32">
        <v>1</v>
      </c>
      <c r="P32">
        <v>40.213500000000003</v>
      </c>
      <c r="Q32">
        <v>40.213500000000003</v>
      </c>
      <c r="R32">
        <v>0</v>
      </c>
      <c r="S32" t="s">
        <v>54</v>
      </c>
      <c r="V32" t="s">
        <v>54</v>
      </c>
      <c r="W32" s="1">
        <v>42270</v>
      </c>
      <c r="X32" s="1">
        <v>42270</v>
      </c>
      <c r="Z32" t="s">
        <v>54</v>
      </c>
      <c r="AD32">
        <v>47.31</v>
      </c>
      <c r="AJ32">
        <v>615500</v>
      </c>
      <c r="AK32">
        <v>0</v>
      </c>
      <c r="AL32">
        <v>395</v>
      </c>
      <c r="AP32" t="s">
        <v>66</v>
      </c>
      <c r="AR32" t="s">
        <v>58</v>
      </c>
      <c r="AT32" s="1">
        <v>42270</v>
      </c>
      <c r="AW32" s="12">
        <v>42217</v>
      </c>
    </row>
    <row r="33" spans="1:49">
      <c r="A33" t="s">
        <v>730</v>
      </c>
      <c r="B33" t="s">
        <v>731</v>
      </c>
      <c r="D33" t="s">
        <v>540</v>
      </c>
      <c r="E33">
        <v>1</v>
      </c>
      <c r="F33" t="s">
        <v>732</v>
      </c>
      <c r="H33" s="1">
        <v>42311</v>
      </c>
      <c r="I33" s="1">
        <v>42311</v>
      </c>
      <c r="J33">
        <v>1</v>
      </c>
      <c r="M33">
        <v>0</v>
      </c>
      <c r="N33">
        <v>1</v>
      </c>
      <c r="O33">
        <v>1</v>
      </c>
      <c r="P33">
        <v>47</v>
      </c>
      <c r="Q33">
        <v>47</v>
      </c>
      <c r="R33">
        <v>0</v>
      </c>
      <c r="S33" t="s">
        <v>54</v>
      </c>
      <c r="V33" t="s">
        <v>54</v>
      </c>
      <c r="W33" s="1">
        <v>42306</v>
      </c>
      <c r="X33" s="1">
        <v>42311</v>
      </c>
      <c r="Z33" t="s">
        <v>54</v>
      </c>
      <c r="AD33">
        <v>47</v>
      </c>
      <c r="AJ33">
        <v>606300</v>
      </c>
      <c r="AK33">
        <v>0</v>
      </c>
      <c r="AL33">
        <v>300</v>
      </c>
      <c r="AO33" t="s">
        <v>57</v>
      </c>
      <c r="AP33" t="s">
        <v>277</v>
      </c>
      <c r="AR33" t="s">
        <v>58</v>
      </c>
      <c r="AT33" s="1">
        <v>42311</v>
      </c>
      <c r="AW33" s="12">
        <v>42217</v>
      </c>
    </row>
    <row r="34" spans="1:49">
      <c r="A34" t="s">
        <v>610</v>
      </c>
      <c r="B34" t="s">
        <v>611</v>
      </c>
      <c r="D34" t="s">
        <v>540</v>
      </c>
      <c r="E34">
        <v>2</v>
      </c>
      <c r="F34" t="s">
        <v>613</v>
      </c>
      <c r="H34" s="1">
        <v>42311</v>
      </c>
      <c r="I34" s="1">
        <v>42311</v>
      </c>
      <c r="J34">
        <v>1</v>
      </c>
      <c r="M34">
        <v>0</v>
      </c>
      <c r="N34">
        <v>2</v>
      </c>
      <c r="O34">
        <v>2</v>
      </c>
      <c r="P34">
        <v>48.295400000000001</v>
      </c>
      <c r="Q34">
        <v>48.295400000000001</v>
      </c>
      <c r="R34">
        <v>0</v>
      </c>
      <c r="S34" t="s">
        <v>54</v>
      </c>
      <c r="V34" t="s">
        <v>54</v>
      </c>
      <c r="W34" s="1">
        <v>42305</v>
      </c>
      <c r="X34" s="1">
        <v>42311</v>
      </c>
      <c r="Z34" t="s">
        <v>54</v>
      </c>
      <c r="AD34">
        <v>24.1477</v>
      </c>
      <c r="AJ34">
        <v>606300</v>
      </c>
      <c r="AK34">
        <v>0</v>
      </c>
      <c r="AL34">
        <v>300</v>
      </c>
      <c r="AP34" t="s">
        <v>57</v>
      </c>
      <c r="AR34" t="s">
        <v>58</v>
      </c>
      <c r="AT34" s="1">
        <v>42311</v>
      </c>
      <c r="AW34" s="12">
        <v>42217</v>
      </c>
    </row>
    <row r="35" spans="1:49">
      <c r="A35" t="s">
        <v>514</v>
      </c>
      <c r="B35" t="s">
        <v>515</v>
      </c>
      <c r="C35" t="s">
        <v>516</v>
      </c>
      <c r="D35" t="s">
        <v>85</v>
      </c>
      <c r="E35">
        <v>1</v>
      </c>
      <c r="F35" t="s">
        <v>177</v>
      </c>
      <c r="H35" s="1">
        <v>42310</v>
      </c>
      <c r="I35" s="1">
        <v>42310</v>
      </c>
      <c r="J35">
        <v>1</v>
      </c>
      <c r="M35">
        <v>0</v>
      </c>
      <c r="N35">
        <v>1</v>
      </c>
      <c r="O35">
        <v>1</v>
      </c>
      <c r="P35">
        <v>54.6</v>
      </c>
      <c r="Q35">
        <v>54.6</v>
      </c>
      <c r="R35">
        <v>0</v>
      </c>
      <c r="S35" t="s">
        <v>54</v>
      </c>
      <c r="V35" t="s">
        <v>54</v>
      </c>
      <c r="W35" s="1">
        <v>42306</v>
      </c>
      <c r="X35" s="1">
        <v>42310</v>
      </c>
      <c r="Z35" t="s">
        <v>54</v>
      </c>
      <c r="AD35">
        <v>54.6</v>
      </c>
      <c r="AJ35">
        <v>606800</v>
      </c>
      <c r="AK35">
        <v>0</v>
      </c>
      <c r="AL35">
        <v>300</v>
      </c>
      <c r="AO35" t="s">
        <v>520</v>
      </c>
      <c r="AP35" t="s">
        <v>149</v>
      </c>
      <c r="AR35" t="s">
        <v>58</v>
      </c>
      <c r="AT35" s="1">
        <v>42310</v>
      </c>
      <c r="AW35" s="12">
        <v>42217</v>
      </c>
    </row>
    <row r="36" spans="1:49">
      <c r="A36" t="s">
        <v>740</v>
      </c>
      <c r="B36" t="s">
        <v>741</v>
      </c>
      <c r="D36" t="s">
        <v>85</v>
      </c>
      <c r="E36">
        <v>1</v>
      </c>
      <c r="F36" t="s">
        <v>742</v>
      </c>
      <c r="H36" s="1">
        <v>42305</v>
      </c>
      <c r="I36" s="1">
        <v>42305</v>
      </c>
      <c r="J36">
        <v>1</v>
      </c>
      <c r="M36">
        <v>0</v>
      </c>
      <c r="N36">
        <v>2</v>
      </c>
      <c r="O36">
        <v>2</v>
      </c>
      <c r="P36">
        <v>64.8</v>
      </c>
      <c r="Q36">
        <v>64.8</v>
      </c>
      <c r="R36">
        <v>0</v>
      </c>
      <c r="S36" t="s">
        <v>54</v>
      </c>
      <c r="V36" t="s">
        <v>54</v>
      </c>
      <c r="W36" s="1">
        <v>42296</v>
      </c>
      <c r="X36" s="1">
        <v>42300</v>
      </c>
      <c r="Y36" t="s">
        <v>743</v>
      </c>
      <c r="Z36" t="s">
        <v>54</v>
      </c>
      <c r="AD36">
        <v>36</v>
      </c>
      <c r="AJ36">
        <v>606301</v>
      </c>
      <c r="AK36">
        <v>0</v>
      </c>
      <c r="AL36">
        <v>395</v>
      </c>
      <c r="AP36" t="s">
        <v>277</v>
      </c>
      <c r="AR36" t="s">
        <v>58</v>
      </c>
      <c r="AT36" s="1">
        <v>42305</v>
      </c>
      <c r="AW36" s="12">
        <v>42217</v>
      </c>
    </row>
    <row r="37" spans="1:49">
      <c r="A37" t="s">
        <v>198</v>
      </c>
      <c r="B37" t="s">
        <v>199</v>
      </c>
      <c r="D37" t="s">
        <v>85</v>
      </c>
      <c r="E37">
        <v>3</v>
      </c>
      <c r="F37" t="s">
        <v>252</v>
      </c>
      <c r="H37" s="1">
        <v>42282</v>
      </c>
      <c r="I37" s="1">
        <v>42282</v>
      </c>
      <c r="J37">
        <v>1</v>
      </c>
      <c r="M37">
        <v>0</v>
      </c>
      <c r="N37">
        <v>5</v>
      </c>
      <c r="O37">
        <v>5</v>
      </c>
      <c r="P37">
        <v>65.3</v>
      </c>
      <c r="Q37">
        <v>65.3</v>
      </c>
      <c r="R37">
        <v>0</v>
      </c>
      <c r="S37" t="s">
        <v>54</v>
      </c>
      <c r="V37" t="s">
        <v>54</v>
      </c>
      <c r="W37" s="1">
        <v>42277</v>
      </c>
      <c r="X37" s="1">
        <v>42277</v>
      </c>
      <c r="Y37" t="s">
        <v>221</v>
      </c>
      <c r="Z37" t="s">
        <v>54</v>
      </c>
      <c r="AC37" t="s">
        <v>55</v>
      </c>
      <c r="AD37">
        <v>13.06</v>
      </c>
      <c r="AJ37">
        <v>606300</v>
      </c>
      <c r="AK37">
        <v>0</v>
      </c>
      <c r="AL37">
        <v>300</v>
      </c>
      <c r="AP37" t="s">
        <v>66</v>
      </c>
      <c r="AR37" t="s">
        <v>58</v>
      </c>
      <c r="AT37" s="1">
        <v>42282</v>
      </c>
      <c r="AW37" s="12">
        <v>42217</v>
      </c>
    </row>
    <row r="38" spans="1:49">
      <c r="A38" t="s">
        <v>454</v>
      </c>
      <c r="B38" t="s">
        <v>455</v>
      </c>
      <c r="D38" t="s">
        <v>85</v>
      </c>
      <c r="E38">
        <v>1</v>
      </c>
      <c r="F38" t="s">
        <v>459</v>
      </c>
      <c r="H38" s="1">
        <v>42289</v>
      </c>
      <c r="I38" s="1">
        <v>42289</v>
      </c>
      <c r="J38">
        <v>1</v>
      </c>
      <c r="M38">
        <v>0</v>
      </c>
      <c r="N38">
        <v>30</v>
      </c>
      <c r="O38">
        <v>30</v>
      </c>
      <c r="P38">
        <v>67.8</v>
      </c>
      <c r="Q38">
        <v>67.8</v>
      </c>
      <c r="R38">
        <v>0</v>
      </c>
      <c r="S38" t="s">
        <v>54</v>
      </c>
      <c r="V38" t="s">
        <v>54</v>
      </c>
      <c r="W38" s="1">
        <v>42261</v>
      </c>
      <c r="X38" s="1">
        <v>42289</v>
      </c>
      <c r="Y38" t="s">
        <v>92</v>
      </c>
      <c r="Z38" t="s">
        <v>54</v>
      </c>
      <c r="AC38" t="s">
        <v>55</v>
      </c>
      <c r="AD38">
        <v>2.2599999999999998</v>
      </c>
      <c r="AJ38">
        <v>606302</v>
      </c>
      <c r="AK38">
        <v>0</v>
      </c>
      <c r="AL38">
        <v>300</v>
      </c>
      <c r="AP38" t="s">
        <v>66</v>
      </c>
      <c r="AR38" t="s">
        <v>58</v>
      </c>
      <c r="AT38" s="1">
        <v>42289</v>
      </c>
      <c r="AW38" s="12">
        <v>42217</v>
      </c>
    </row>
    <row r="39" spans="1:49">
      <c r="A39" t="s">
        <v>710</v>
      </c>
      <c r="B39" t="s">
        <v>705</v>
      </c>
      <c r="D39" t="s">
        <v>85</v>
      </c>
      <c r="E39">
        <v>1</v>
      </c>
      <c r="F39" t="s">
        <v>706</v>
      </c>
      <c r="H39" s="1">
        <v>42321</v>
      </c>
      <c r="I39" s="1">
        <v>42321</v>
      </c>
      <c r="J39">
        <v>1</v>
      </c>
      <c r="M39">
        <v>0</v>
      </c>
      <c r="N39">
        <v>1</v>
      </c>
      <c r="O39">
        <v>1</v>
      </c>
      <c r="P39">
        <v>68.66</v>
      </c>
      <c r="Q39">
        <v>68.66</v>
      </c>
      <c r="R39">
        <v>0</v>
      </c>
      <c r="S39" t="s">
        <v>54</v>
      </c>
      <c r="V39" t="s">
        <v>54</v>
      </c>
      <c r="W39" s="1">
        <v>42305</v>
      </c>
      <c r="X39" s="1">
        <v>42321</v>
      </c>
      <c r="Z39" t="s">
        <v>54</v>
      </c>
      <c r="AC39" t="s">
        <v>55</v>
      </c>
      <c r="AD39">
        <v>68.66</v>
      </c>
      <c r="AJ39">
        <v>611900</v>
      </c>
      <c r="AK39">
        <v>0</v>
      </c>
      <c r="AL39">
        <v>300</v>
      </c>
      <c r="AP39" t="s">
        <v>709</v>
      </c>
      <c r="AR39" t="s">
        <v>58</v>
      </c>
      <c r="AT39" s="1">
        <v>42321</v>
      </c>
      <c r="AW39" s="12">
        <v>42217</v>
      </c>
    </row>
    <row r="40" spans="1:49">
      <c r="A40" t="s">
        <v>514</v>
      </c>
      <c r="B40" t="s">
        <v>515</v>
      </c>
      <c r="C40" t="s">
        <v>516</v>
      </c>
      <c r="D40" t="s">
        <v>85</v>
      </c>
      <c r="E40">
        <v>2</v>
      </c>
      <c r="F40" t="s">
        <v>477</v>
      </c>
      <c r="H40" s="1">
        <v>42310</v>
      </c>
      <c r="I40" s="1">
        <v>42310</v>
      </c>
      <c r="J40">
        <v>1</v>
      </c>
      <c r="M40">
        <v>0</v>
      </c>
      <c r="N40">
        <v>1</v>
      </c>
      <c r="O40">
        <v>1</v>
      </c>
      <c r="P40">
        <v>75.349999999999994</v>
      </c>
      <c r="Q40">
        <v>75.349999999999994</v>
      </c>
      <c r="R40">
        <v>0</v>
      </c>
      <c r="S40" t="s">
        <v>54</v>
      </c>
      <c r="V40" t="s">
        <v>54</v>
      </c>
      <c r="W40" s="1">
        <v>42306</v>
      </c>
      <c r="X40" s="1">
        <v>42310</v>
      </c>
      <c r="Z40" t="s">
        <v>54</v>
      </c>
      <c r="AD40">
        <v>75.349999999999994</v>
      </c>
      <c r="AJ40">
        <v>606800</v>
      </c>
      <c r="AK40">
        <v>0</v>
      </c>
      <c r="AL40">
        <v>300</v>
      </c>
      <c r="AO40" t="s">
        <v>520</v>
      </c>
      <c r="AP40" t="s">
        <v>149</v>
      </c>
      <c r="AR40" t="s">
        <v>58</v>
      </c>
      <c r="AT40" s="1">
        <v>42310</v>
      </c>
      <c r="AW40" s="12">
        <v>42217</v>
      </c>
    </row>
    <row r="41" spans="1:49">
      <c r="A41" t="s">
        <v>162</v>
      </c>
      <c r="B41" t="s">
        <v>163</v>
      </c>
      <c r="C41" t="s">
        <v>50</v>
      </c>
      <c r="D41" t="s">
        <v>85</v>
      </c>
      <c r="E41">
        <v>3</v>
      </c>
      <c r="F41" t="s">
        <v>637</v>
      </c>
      <c r="H41" s="1">
        <v>42317</v>
      </c>
      <c r="I41" s="1">
        <v>42317</v>
      </c>
      <c r="J41">
        <v>1</v>
      </c>
      <c r="M41">
        <v>2</v>
      </c>
      <c r="N41">
        <v>1</v>
      </c>
      <c r="O41">
        <v>1</v>
      </c>
      <c r="P41">
        <v>75.91</v>
      </c>
      <c r="Q41">
        <v>75.91</v>
      </c>
      <c r="R41">
        <v>0</v>
      </c>
      <c r="S41" t="s">
        <v>54</v>
      </c>
      <c r="V41" t="s">
        <v>54</v>
      </c>
      <c r="W41" s="1">
        <v>42283</v>
      </c>
      <c r="X41" s="1">
        <v>42297</v>
      </c>
      <c r="Y41" t="s">
        <v>647</v>
      </c>
      <c r="Z41" t="s">
        <v>54</v>
      </c>
      <c r="AD41">
        <v>75.91</v>
      </c>
      <c r="AJ41">
        <v>647000</v>
      </c>
      <c r="AK41">
        <v>0</v>
      </c>
      <c r="AL41">
        <v>300</v>
      </c>
      <c r="AO41" t="s">
        <v>56</v>
      </c>
      <c r="AP41" t="s">
        <v>66</v>
      </c>
      <c r="AR41" t="s">
        <v>58</v>
      </c>
      <c r="AT41" s="1">
        <v>42317</v>
      </c>
      <c r="AW41" s="12">
        <v>42217</v>
      </c>
    </row>
    <row r="42" spans="1:49">
      <c r="A42" t="s">
        <v>730</v>
      </c>
      <c r="B42" t="s">
        <v>731</v>
      </c>
      <c r="D42" t="s">
        <v>540</v>
      </c>
      <c r="E42">
        <v>2</v>
      </c>
      <c r="F42" t="s">
        <v>733</v>
      </c>
      <c r="H42" s="1">
        <v>42311</v>
      </c>
      <c r="I42" s="1">
        <v>42311</v>
      </c>
      <c r="J42">
        <v>1</v>
      </c>
      <c r="M42">
        <v>0</v>
      </c>
      <c r="N42">
        <v>1</v>
      </c>
      <c r="O42">
        <v>1</v>
      </c>
      <c r="P42">
        <v>82</v>
      </c>
      <c r="Q42">
        <v>82</v>
      </c>
      <c r="R42">
        <v>0</v>
      </c>
      <c r="S42" t="s">
        <v>54</v>
      </c>
      <c r="V42" t="s">
        <v>54</v>
      </c>
      <c r="W42" s="1">
        <v>42306</v>
      </c>
      <c r="X42" s="1">
        <v>42311</v>
      </c>
      <c r="Z42" t="s">
        <v>54</v>
      </c>
      <c r="AD42">
        <v>82</v>
      </c>
      <c r="AJ42">
        <v>606300</v>
      </c>
      <c r="AK42">
        <v>0</v>
      </c>
      <c r="AL42">
        <v>300</v>
      </c>
      <c r="AO42" t="s">
        <v>57</v>
      </c>
      <c r="AP42" t="s">
        <v>277</v>
      </c>
      <c r="AR42" t="s">
        <v>58</v>
      </c>
      <c r="AT42" s="1">
        <v>42311</v>
      </c>
      <c r="AW42" s="12">
        <v>42217</v>
      </c>
    </row>
    <row r="43" spans="1:49">
      <c r="A43" t="s">
        <v>454</v>
      </c>
      <c r="B43" t="s">
        <v>455</v>
      </c>
      <c r="D43" t="s">
        <v>85</v>
      </c>
      <c r="E43">
        <v>1</v>
      </c>
      <c r="F43" t="s">
        <v>815</v>
      </c>
      <c r="H43" s="1">
        <v>42324</v>
      </c>
      <c r="I43" s="1">
        <v>42324</v>
      </c>
      <c r="J43">
        <v>1</v>
      </c>
      <c r="M43">
        <v>0</v>
      </c>
      <c r="N43">
        <v>30</v>
      </c>
      <c r="O43">
        <v>30</v>
      </c>
      <c r="P43">
        <v>82.5</v>
      </c>
      <c r="Q43">
        <v>82.5</v>
      </c>
      <c r="R43">
        <v>0</v>
      </c>
      <c r="S43" t="s">
        <v>54</v>
      </c>
      <c r="V43" t="s">
        <v>54</v>
      </c>
      <c r="W43" s="1">
        <v>42305</v>
      </c>
      <c r="X43" s="1">
        <v>42324</v>
      </c>
      <c r="Z43" t="s">
        <v>54</v>
      </c>
      <c r="AC43" t="s">
        <v>55</v>
      </c>
      <c r="AD43">
        <v>2.75</v>
      </c>
      <c r="AJ43">
        <v>606400</v>
      </c>
      <c r="AK43">
        <v>0</v>
      </c>
      <c r="AL43">
        <v>300</v>
      </c>
      <c r="AP43" t="s">
        <v>66</v>
      </c>
      <c r="AR43" t="s">
        <v>58</v>
      </c>
      <c r="AT43" s="1">
        <v>42324</v>
      </c>
      <c r="AW43" s="12">
        <v>42217</v>
      </c>
    </row>
    <row r="44" spans="1:49">
      <c r="A44" t="s">
        <v>198</v>
      </c>
      <c r="B44" t="s">
        <v>199</v>
      </c>
      <c r="D44" t="s">
        <v>85</v>
      </c>
      <c r="E44">
        <v>8</v>
      </c>
      <c r="F44" t="s">
        <v>679</v>
      </c>
      <c r="H44" s="1">
        <v>42300</v>
      </c>
      <c r="I44" s="1">
        <v>42300</v>
      </c>
      <c r="J44">
        <v>1</v>
      </c>
      <c r="M44">
        <v>0</v>
      </c>
      <c r="N44">
        <v>2</v>
      </c>
      <c r="O44">
        <v>2</v>
      </c>
      <c r="P44">
        <v>85.2</v>
      </c>
      <c r="Q44">
        <v>85.2</v>
      </c>
      <c r="R44">
        <v>0</v>
      </c>
      <c r="S44" t="s">
        <v>54</v>
      </c>
      <c r="V44" t="s">
        <v>54</v>
      </c>
      <c r="W44" s="1">
        <v>42283</v>
      </c>
      <c r="X44" s="1">
        <v>42300</v>
      </c>
      <c r="Y44" t="s">
        <v>664</v>
      </c>
      <c r="Z44" t="s">
        <v>54</v>
      </c>
      <c r="AD44">
        <v>42.6</v>
      </c>
      <c r="AJ44">
        <v>606800</v>
      </c>
      <c r="AK44">
        <v>0</v>
      </c>
      <c r="AL44">
        <v>300</v>
      </c>
      <c r="AP44" t="s">
        <v>66</v>
      </c>
      <c r="AR44" t="s">
        <v>58</v>
      </c>
      <c r="AT44" s="1">
        <v>42300</v>
      </c>
      <c r="AW44" s="12">
        <v>42217</v>
      </c>
    </row>
    <row r="45" spans="1:49">
      <c r="A45" t="s">
        <v>610</v>
      </c>
      <c r="B45" t="s">
        <v>611</v>
      </c>
      <c r="D45" t="s">
        <v>540</v>
      </c>
      <c r="E45">
        <v>4</v>
      </c>
      <c r="F45" t="s">
        <v>615</v>
      </c>
      <c r="H45" s="1">
        <v>42311</v>
      </c>
      <c r="I45" s="1">
        <v>42311</v>
      </c>
      <c r="J45">
        <v>1</v>
      </c>
      <c r="M45">
        <v>0</v>
      </c>
      <c r="N45">
        <v>2</v>
      </c>
      <c r="O45">
        <v>2</v>
      </c>
      <c r="P45">
        <v>91.563999999999993</v>
      </c>
      <c r="Q45">
        <v>91.563999999999993</v>
      </c>
      <c r="R45">
        <v>0</v>
      </c>
      <c r="S45" t="s">
        <v>54</v>
      </c>
      <c r="V45" t="s">
        <v>54</v>
      </c>
      <c r="W45" s="1">
        <v>42305</v>
      </c>
      <c r="X45" s="1">
        <v>42311</v>
      </c>
      <c r="Z45" t="s">
        <v>54</v>
      </c>
      <c r="AD45">
        <v>45.781999999999996</v>
      </c>
      <c r="AJ45">
        <v>606300</v>
      </c>
      <c r="AK45">
        <v>0</v>
      </c>
      <c r="AL45">
        <v>300</v>
      </c>
      <c r="AP45" t="s">
        <v>57</v>
      </c>
      <c r="AR45" t="s">
        <v>58</v>
      </c>
      <c r="AT45" s="1">
        <v>42311</v>
      </c>
      <c r="AW45" s="12">
        <v>42217</v>
      </c>
    </row>
    <row r="46" spans="1:49">
      <c r="A46" t="s">
        <v>141</v>
      </c>
      <c r="B46" t="s">
        <v>142</v>
      </c>
      <c r="D46" t="s">
        <v>540</v>
      </c>
      <c r="E46">
        <v>1</v>
      </c>
      <c r="F46" t="s">
        <v>607</v>
      </c>
      <c r="H46" s="1">
        <v>42314</v>
      </c>
      <c r="I46" s="1">
        <v>42314</v>
      </c>
      <c r="J46">
        <v>1</v>
      </c>
      <c r="M46">
        <v>0</v>
      </c>
      <c r="N46">
        <v>1</v>
      </c>
      <c r="O46">
        <v>1</v>
      </c>
      <c r="P46">
        <v>91.57</v>
      </c>
      <c r="Q46">
        <v>91.57</v>
      </c>
      <c r="R46">
        <v>0</v>
      </c>
      <c r="S46" t="s">
        <v>54</v>
      </c>
      <c r="V46" t="s">
        <v>54</v>
      </c>
      <c r="W46" s="1">
        <v>42306</v>
      </c>
      <c r="X46" s="1">
        <v>42314</v>
      </c>
      <c r="Z46" t="s">
        <v>54</v>
      </c>
      <c r="AD46">
        <v>91.57</v>
      </c>
      <c r="AJ46">
        <v>606300</v>
      </c>
      <c r="AK46">
        <v>0</v>
      </c>
      <c r="AL46">
        <v>300</v>
      </c>
      <c r="AP46" t="s">
        <v>57</v>
      </c>
      <c r="AR46" t="s">
        <v>58</v>
      </c>
      <c r="AT46" s="1">
        <v>42314</v>
      </c>
      <c r="AW46" s="12">
        <v>42217</v>
      </c>
    </row>
    <row r="47" spans="1:49">
      <c r="A47" t="s">
        <v>198</v>
      </c>
      <c r="B47" t="s">
        <v>199</v>
      </c>
      <c r="D47" t="s">
        <v>85</v>
      </c>
      <c r="E47">
        <v>15</v>
      </c>
      <c r="F47" t="s">
        <v>233</v>
      </c>
      <c r="H47" s="1">
        <v>42289</v>
      </c>
      <c r="I47" s="1">
        <v>42289</v>
      </c>
      <c r="J47">
        <v>1</v>
      </c>
      <c r="M47">
        <v>0</v>
      </c>
      <c r="N47">
        <v>1</v>
      </c>
      <c r="O47">
        <v>1</v>
      </c>
      <c r="P47">
        <v>91.8</v>
      </c>
      <c r="Q47">
        <v>91.8</v>
      </c>
      <c r="R47">
        <v>0</v>
      </c>
      <c r="S47" t="s">
        <v>54</v>
      </c>
      <c r="V47" t="s">
        <v>54</v>
      </c>
      <c r="W47" s="1">
        <v>42277</v>
      </c>
      <c r="X47" s="1">
        <v>42289</v>
      </c>
      <c r="Z47" t="s">
        <v>54</v>
      </c>
      <c r="AD47">
        <v>91.8</v>
      </c>
      <c r="AH47" t="s">
        <v>216</v>
      </c>
      <c r="AJ47">
        <v>215400</v>
      </c>
      <c r="AK47">
        <v>0</v>
      </c>
      <c r="AL47">
        <v>300</v>
      </c>
      <c r="AP47" t="s">
        <v>66</v>
      </c>
      <c r="AR47" t="s">
        <v>58</v>
      </c>
      <c r="AT47" s="1">
        <v>42289</v>
      </c>
      <c r="AW47" s="12">
        <v>42217</v>
      </c>
    </row>
    <row r="48" spans="1:49">
      <c r="A48" t="s">
        <v>198</v>
      </c>
      <c r="B48" t="s">
        <v>199</v>
      </c>
      <c r="D48" t="s">
        <v>85</v>
      </c>
      <c r="E48">
        <v>12</v>
      </c>
      <c r="F48" t="s">
        <v>227</v>
      </c>
      <c r="H48" s="1">
        <v>42289</v>
      </c>
      <c r="I48" s="1">
        <v>42289</v>
      </c>
      <c r="J48">
        <v>1</v>
      </c>
      <c r="M48">
        <v>0</v>
      </c>
      <c r="N48">
        <v>1</v>
      </c>
      <c r="O48">
        <v>1</v>
      </c>
      <c r="P48">
        <v>97.81</v>
      </c>
      <c r="Q48">
        <v>97.81</v>
      </c>
      <c r="R48">
        <v>0</v>
      </c>
      <c r="S48" t="s">
        <v>54</v>
      </c>
      <c r="V48" t="s">
        <v>54</v>
      </c>
      <c r="W48" s="1">
        <v>42277</v>
      </c>
      <c r="X48" s="1">
        <v>42289</v>
      </c>
      <c r="Z48" t="s">
        <v>54</v>
      </c>
      <c r="AD48">
        <v>97.81</v>
      </c>
      <c r="AH48" t="s">
        <v>216</v>
      </c>
      <c r="AJ48">
        <v>215400</v>
      </c>
      <c r="AK48">
        <v>0</v>
      </c>
      <c r="AL48">
        <v>300</v>
      </c>
      <c r="AP48" t="s">
        <v>66</v>
      </c>
      <c r="AR48" t="s">
        <v>58</v>
      </c>
      <c r="AT48" s="1">
        <v>42289</v>
      </c>
      <c r="AW48" s="12">
        <v>42217</v>
      </c>
    </row>
    <row r="49" spans="1:49">
      <c r="A49" t="s">
        <v>62</v>
      </c>
      <c r="B49" t="s">
        <v>63</v>
      </c>
      <c r="D49" t="s">
        <v>540</v>
      </c>
      <c r="E49">
        <v>1</v>
      </c>
      <c r="F49" t="s">
        <v>283</v>
      </c>
      <c r="H49" s="1">
        <v>42307</v>
      </c>
      <c r="I49" s="1">
        <v>42307</v>
      </c>
      <c r="J49">
        <v>1</v>
      </c>
      <c r="M49">
        <v>0</v>
      </c>
      <c r="N49">
        <v>1</v>
      </c>
      <c r="O49">
        <v>1</v>
      </c>
      <c r="P49">
        <v>99.176000000000002</v>
      </c>
      <c r="Q49">
        <v>99.176000000000002</v>
      </c>
      <c r="R49">
        <v>0</v>
      </c>
      <c r="S49" t="s">
        <v>54</v>
      </c>
      <c r="V49" t="s">
        <v>54</v>
      </c>
      <c r="W49" s="1">
        <v>42305</v>
      </c>
      <c r="X49" s="1">
        <v>42307</v>
      </c>
      <c r="Z49" t="s">
        <v>54</v>
      </c>
      <c r="AD49">
        <v>123.97</v>
      </c>
      <c r="AJ49">
        <v>606300</v>
      </c>
      <c r="AK49">
        <v>0</v>
      </c>
      <c r="AL49">
        <v>300</v>
      </c>
      <c r="AP49" t="s">
        <v>66</v>
      </c>
      <c r="AR49" t="s">
        <v>58</v>
      </c>
      <c r="AT49" s="1">
        <v>42307</v>
      </c>
      <c r="AW49" s="12">
        <v>42217</v>
      </c>
    </row>
    <row r="50" spans="1:49">
      <c r="A50" t="s">
        <v>633</v>
      </c>
      <c r="B50" t="s">
        <v>163</v>
      </c>
      <c r="C50" t="s">
        <v>50</v>
      </c>
      <c r="D50" t="s">
        <v>85</v>
      </c>
      <c r="E50">
        <v>1</v>
      </c>
      <c r="F50" t="s">
        <v>634</v>
      </c>
      <c r="H50" s="1">
        <v>42331</v>
      </c>
      <c r="I50" s="1">
        <v>42331</v>
      </c>
      <c r="J50">
        <v>1</v>
      </c>
      <c r="M50">
        <v>0</v>
      </c>
      <c r="N50">
        <v>20</v>
      </c>
      <c r="O50">
        <v>20</v>
      </c>
      <c r="P50">
        <v>100.8</v>
      </c>
      <c r="Q50">
        <v>100.8</v>
      </c>
      <c r="R50">
        <v>0</v>
      </c>
      <c r="S50" t="s">
        <v>54</v>
      </c>
      <c r="V50" t="s">
        <v>54</v>
      </c>
      <c r="W50" s="1">
        <v>42306</v>
      </c>
      <c r="X50" s="1">
        <v>42312</v>
      </c>
      <c r="Y50" t="s">
        <v>635</v>
      </c>
      <c r="Z50" t="s">
        <v>54</v>
      </c>
      <c r="AD50">
        <v>5.04</v>
      </c>
      <c r="AJ50">
        <v>606300</v>
      </c>
      <c r="AK50">
        <v>0</v>
      </c>
      <c r="AL50">
        <v>300</v>
      </c>
      <c r="AO50" t="s">
        <v>56</v>
      </c>
      <c r="AP50" t="s">
        <v>66</v>
      </c>
      <c r="AR50" t="s">
        <v>58</v>
      </c>
      <c r="AT50" s="1">
        <v>42331</v>
      </c>
      <c r="AW50" s="12">
        <v>42217</v>
      </c>
    </row>
    <row r="51" spans="1:49">
      <c r="A51" t="s">
        <v>198</v>
      </c>
      <c r="B51" t="s">
        <v>199</v>
      </c>
      <c r="D51" t="s">
        <v>85</v>
      </c>
      <c r="E51">
        <v>7</v>
      </c>
      <c r="F51" t="s">
        <v>227</v>
      </c>
      <c r="H51" s="1">
        <v>42289</v>
      </c>
      <c r="I51" s="1">
        <v>42289</v>
      </c>
      <c r="J51">
        <v>1</v>
      </c>
      <c r="M51">
        <v>0</v>
      </c>
      <c r="N51">
        <v>1</v>
      </c>
      <c r="O51">
        <v>1</v>
      </c>
      <c r="P51">
        <v>100.97</v>
      </c>
      <c r="Q51">
        <v>100.97</v>
      </c>
      <c r="R51">
        <v>0</v>
      </c>
      <c r="S51" t="s">
        <v>54</v>
      </c>
      <c r="V51" t="s">
        <v>54</v>
      </c>
      <c r="W51" s="1">
        <v>42277</v>
      </c>
      <c r="X51" s="1">
        <v>42289</v>
      </c>
      <c r="Z51" t="s">
        <v>54</v>
      </c>
      <c r="AD51">
        <v>100.97</v>
      </c>
      <c r="AH51" t="s">
        <v>216</v>
      </c>
      <c r="AJ51">
        <v>215400</v>
      </c>
      <c r="AK51">
        <v>0</v>
      </c>
      <c r="AL51">
        <v>300</v>
      </c>
      <c r="AP51" t="s">
        <v>66</v>
      </c>
      <c r="AR51" t="s">
        <v>58</v>
      </c>
      <c r="AT51" s="1">
        <v>42289</v>
      </c>
      <c r="AW51" s="12">
        <v>42217</v>
      </c>
    </row>
    <row r="52" spans="1:49">
      <c r="A52" t="s">
        <v>127</v>
      </c>
      <c r="B52" t="s">
        <v>128</v>
      </c>
      <c r="D52" t="s">
        <v>85</v>
      </c>
      <c r="E52">
        <v>2</v>
      </c>
      <c r="F52" t="s">
        <v>590</v>
      </c>
      <c r="H52" s="1">
        <v>42324</v>
      </c>
      <c r="I52" s="1">
        <v>42324</v>
      </c>
      <c r="J52">
        <v>1</v>
      </c>
      <c r="M52">
        <v>0</v>
      </c>
      <c r="N52">
        <v>5</v>
      </c>
      <c r="O52">
        <v>5</v>
      </c>
      <c r="P52">
        <v>101</v>
      </c>
      <c r="Q52">
        <v>101</v>
      </c>
      <c r="R52">
        <v>0</v>
      </c>
      <c r="S52" t="s">
        <v>54</v>
      </c>
      <c r="V52" t="s">
        <v>54</v>
      </c>
      <c r="W52" s="1">
        <v>42297</v>
      </c>
      <c r="X52" s="1">
        <v>42303</v>
      </c>
      <c r="Y52" s="1">
        <v>42303</v>
      </c>
      <c r="Z52" t="s">
        <v>54</v>
      </c>
      <c r="AD52">
        <v>20.2</v>
      </c>
      <c r="AJ52">
        <v>602610</v>
      </c>
      <c r="AK52">
        <v>0</v>
      </c>
      <c r="AL52">
        <v>395</v>
      </c>
      <c r="AO52" t="s">
        <v>56</v>
      </c>
      <c r="AP52" t="s">
        <v>131</v>
      </c>
      <c r="AR52" t="s">
        <v>58</v>
      </c>
      <c r="AT52" s="1">
        <v>42324</v>
      </c>
      <c r="AW52" s="12">
        <v>42217</v>
      </c>
    </row>
    <row r="53" spans="1:49">
      <c r="A53" t="s">
        <v>198</v>
      </c>
      <c r="B53" t="s">
        <v>199</v>
      </c>
      <c r="D53" t="s">
        <v>85</v>
      </c>
      <c r="E53">
        <v>3</v>
      </c>
      <c r="F53" t="s">
        <v>253</v>
      </c>
      <c r="H53" s="1">
        <v>42289</v>
      </c>
      <c r="I53" s="1">
        <v>42289</v>
      </c>
      <c r="J53">
        <v>1</v>
      </c>
      <c r="M53">
        <v>0</v>
      </c>
      <c r="N53">
        <v>1</v>
      </c>
      <c r="O53">
        <v>1</v>
      </c>
      <c r="P53">
        <v>112.19</v>
      </c>
      <c r="Q53">
        <v>112.19</v>
      </c>
      <c r="R53">
        <v>0</v>
      </c>
      <c r="S53" t="s">
        <v>54</v>
      </c>
      <c r="V53" t="s">
        <v>54</v>
      </c>
      <c r="W53" s="1">
        <v>42277</v>
      </c>
      <c r="X53" s="1">
        <v>42289</v>
      </c>
      <c r="Z53" t="s">
        <v>54</v>
      </c>
      <c r="AD53">
        <v>112.19</v>
      </c>
      <c r="AH53" t="s">
        <v>216</v>
      </c>
      <c r="AJ53">
        <v>215400</v>
      </c>
      <c r="AK53">
        <v>0</v>
      </c>
      <c r="AL53">
        <v>300</v>
      </c>
      <c r="AP53" t="s">
        <v>66</v>
      </c>
      <c r="AR53" t="s">
        <v>58</v>
      </c>
      <c r="AT53" s="1">
        <v>42289</v>
      </c>
      <c r="AW53" s="12">
        <v>42217</v>
      </c>
    </row>
    <row r="54" spans="1:49">
      <c r="A54" t="s">
        <v>514</v>
      </c>
      <c r="B54" t="s">
        <v>515</v>
      </c>
      <c r="C54" t="s">
        <v>516</v>
      </c>
      <c r="D54" t="s">
        <v>540</v>
      </c>
      <c r="E54">
        <v>1</v>
      </c>
      <c r="F54" t="s">
        <v>177</v>
      </c>
      <c r="H54" s="1">
        <v>42313</v>
      </c>
      <c r="I54" s="1">
        <v>42313</v>
      </c>
      <c r="J54">
        <v>1</v>
      </c>
      <c r="M54">
        <v>0</v>
      </c>
      <c r="N54">
        <v>2</v>
      </c>
      <c r="O54">
        <v>2</v>
      </c>
      <c r="P54">
        <v>116.6</v>
      </c>
      <c r="Q54">
        <v>116.6</v>
      </c>
      <c r="R54">
        <v>0</v>
      </c>
      <c r="S54" t="s">
        <v>54</v>
      </c>
      <c r="V54" t="s">
        <v>54</v>
      </c>
      <c r="W54" s="1">
        <v>42306</v>
      </c>
      <c r="X54" s="1">
        <v>42313</v>
      </c>
      <c r="Z54" t="s">
        <v>54</v>
      </c>
      <c r="AD54">
        <v>58.3</v>
      </c>
      <c r="AJ54">
        <v>606800</v>
      </c>
      <c r="AK54">
        <v>0</v>
      </c>
      <c r="AL54">
        <v>300</v>
      </c>
      <c r="AO54" t="s">
        <v>520</v>
      </c>
      <c r="AP54" t="s">
        <v>149</v>
      </c>
      <c r="AR54" t="s">
        <v>58</v>
      </c>
      <c r="AT54" s="1">
        <v>42313</v>
      </c>
      <c r="AW54" s="12">
        <v>42217</v>
      </c>
    </row>
    <row r="55" spans="1:49">
      <c r="A55" t="s">
        <v>162</v>
      </c>
      <c r="B55" t="s">
        <v>163</v>
      </c>
      <c r="C55" t="s">
        <v>50</v>
      </c>
      <c r="D55" t="s">
        <v>85</v>
      </c>
      <c r="E55">
        <v>2</v>
      </c>
      <c r="F55" t="s">
        <v>643</v>
      </c>
      <c r="H55" s="1">
        <v>42317</v>
      </c>
      <c r="I55" s="1">
        <v>42317</v>
      </c>
      <c r="J55">
        <v>1</v>
      </c>
      <c r="M55">
        <v>0</v>
      </c>
      <c r="N55">
        <v>1</v>
      </c>
      <c r="O55">
        <v>1</v>
      </c>
      <c r="P55">
        <v>124.5</v>
      </c>
      <c r="Q55">
        <v>124.5</v>
      </c>
      <c r="R55">
        <v>0</v>
      </c>
      <c r="S55" t="s">
        <v>54</v>
      </c>
      <c r="V55" t="s">
        <v>54</v>
      </c>
      <c r="W55" s="1">
        <v>42306</v>
      </c>
      <c r="X55" s="1">
        <v>42304</v>
      </c>
      <c r="Z55" t="s">
        <v>54</v>
      </c>
      <c r="AD55">
        <v>124.5</v>
      </c>
      <c r="AJ55">
        <v>647000</v>
      </c>
      <c r="AK55">
        <v>0</v>
      </c>
      <c r="AL55">
        <v>300</v>
      </c>
      <c r="AO55" t="s">
        <v>56</v>
      </c>
      <c r="AP55" t="s">
        <v>66</v>
      </c>
      <c r="AR55" t="s">
        <v>58</v>
      </c>
      <c r="AT55" s="1">
        <v>42317</v>
      </c>
      <c r="AW55" s="12">
        <v>42217</v>
      </c>
    </row>
    <row r="56" spans="1:49">
      <c r="A56" t="s">
        <v>573</v>
      </c>
      <c r="B56" t="s">
        <v>574</v>
      </c>
      <c r="D56" t="s">
        <v>540</v>
      </c>
      <c r="E56">
        <v>1</v>
      </c>
      <c r="F56" t="s">
        <v>575</v>
      </c>
      <c r="H56" s="1">
        <v>42313</v>
      </c>
      <c r="I56" s="1">
        <v>42313</v>
      </c>
      <c r="J56">
        <v>1</v>
      </c>
      <c r="M56">
        <v>0</v>
      </c>
      <c r="N56">
        <v>2</v>
      </c>
      <c r="O56">
        <v>2</v>
      </c>
      <c r="P56">
        <v>126</v>
      </c>
      <c r="Q56">
        <v>126</v>
      </c>
      <c r="R56">
        <v>0</v>
      </c>
      <c r="S56" t="s">
        <v>54</v>
      </c>
      <c r="V56" t="s">
        <v>54</v>
      </c>
      <c r="W56" s="1">
        <v>42306</v>
      </c>
      <c r="X56" s="1">
        <v>42313</v>
      </c>
      <c r="Z56" t="s">
        <v>54</v>
      </c>
      <c r="AD56">
        <v>63</v>
      </c>
      <c r="AJ56">
        <v>606300</v>
      </c>
      <c r="AK56">
        <v>0</v>
      </c>
      <c r="AL56">
        <v>300</v>
      </c>
      <c r="AO56" t="s">
        <v>576</v>
      </c>
      <c r="AR56" t="s">
        <v>58</v>
      </c>
      <c r="AT56" s="1">
        <v>42313</v>
      </c>
      <c r="AW56" s="12">
        <v>42217</v>
      </c>
    </row>
    <row r="57" spans="1:49">
      <c r="A57" t="s">
        <v>449</v>
      </c>
      <c r="B57" t="s">
        <v>450</v>
      </c>
      <c r="D57" t="s">
        <v>85</v>
      </c>
      <c r="E57">
        <v>2</v>
      </c>
      <c r="F57" t="s">
        <v>811</v>
      </c>
      <c r="H57" s="1">
        <v>42331</v>
      </c>
      <c r="I57" s="1">
        <v>42331</v>
      </c>
      <c r="J57">
        <v>1</v>
      </c>
      <c r="M57">
        <v>0</v>
      </c>
      <c r="N57">
        <v>5</v>
      </c>
      <c r="O57">
        <v>5</v>
      </c>
      <c r="P57">
        <v>138.6</v>
      </c>
      <c r="Q57">
        <v>138.6</v>
      </c>
      <c r="R57">
        <v>0</v>
      </c>
      <c r="S57" t="s">
        <v>54</v>
      </c>
      <c r="V57" t="s">
        <v>54</v>
      </c>
      <c r="W57" s="1">
        <v>42306</v>
      </c>
      <c r="X57" s="1">
        <v>42331</v>
      </c>
      <c r="Z57" t="s">
        <v>54</v>
      </c>
      <c r="AD57">
        <v>27.72</v>
      </c>
      <c r="AJ57">
        <v>606800</v>
      </c>
      <c r="AK57">
        <v>0</v>
      </c>
      <c r="AL57">
        <v>300</v>
      </c>
      <c r="AP57" t="s">
        <v>66</v>
      </c>
      <c r="AR57" t="s">
        <v>58</v>
      </c>
      <c r="AT57" s="1">
        <v>42331</v>
      </c>
      <c r="AW57" s="12">
        <v>42217</v>
      </c>
    </row>
    <row r="58" spans="1:49">
      <c r="A58" t="s">
        <v>449</v>
      </c>
      <c r="B58" t="s">
        <v>450</v>
      </c>
      <c r="D58" t="s">
        <v>85</v>
      </c>
      <c r="E58">
        <v>3</v>
      </c>
      <c r="F58" t="s">
        <v>811</v>
      </c>
      <c r="H58" s="1">
        <v>42331</v>
      </c>
      <c r="I58" s="1">
        <v>42331</v>
      </c>
      <c r="J58">
        <v>1</v>
      </c>
      <c r="M58">
        <v>0</v>
      </c>
      <c r="N58">
        <v>5</v>
      </c>
      <c r="O58">
        <v>5</v>
      </c>
      <c r="P58">
        <v>138.6</v>
      </c>
      <c r="Q58">
        <v>138.6</v>
      </c>
      <c r="R58">
        <v>0</v>
      </c>
      <c r="S58" t="s">
        <v>54</v>
      </c>
      <c r="V58" t="s">
        <v>54</v>
      </c>
      <c r="W58" s="1">
        <v>42306</v>
      </c>
      <c r="X58" s="1">
        <v>42331</v>
      </c>
      <c r="Z58" t="s">
        <v>54</v>
      </c>
      <c r="AD58">
        <v>27.72</v>
      </c>
      <c r="AJ58">
        <v>606800</v>
      </c>
      <c r="AK58">
        <v>0</v>
      </c>
      <c r="AL58">
        <v>300</v>
      </c>
      <c r="AP58" t="s">
        <v>66</v>
      </c>
      <c r="AR58" t="s">
        <v>58</v>
      </c>
      <c r="AT58" s="1">
        <v>42331</v>
      </c>
      <c r="AW58" s="12">
        <v>42217</v>
      </c>
    </row>
    <row r="59" spans="1:49">
      <c r="A59" t="s">
        <v>610</v>
      </c>
      <c r="B59" t="s">
        <v>611</v>
      </c>
      <c r="D59" t="s">
        <v>540</v>
      </c>
      <c r="E59">
        <v>3</v>
      </c>
      <c r="F59" t="s">
        <v>614</v>
      </c>
      <c r="H59" s="1">
        <v>42311</v>
      </c>
      <c r="I59" s="1">
        <v>42311</v>
      </c>
      <c r="J59">
        <v>1</v>
      </c>
      <c r="M59">
        <v>0</v>
      </c>
      <c r="N59">
        <v>2</v>
      </c>
      <c r="O59">
        <v>2</v>
      </c>
      <c r="P59">
        <v>142.5214</v>
      </c>
      <c r="Q59">
        <v>142.5214</v>
      </c>
      <c r="R59">
        <v>0</v>
      </c>
      <c r="S59" t="s">
        <v>54</v>
      </c>
      <c r="V59" t="s">
        <v>54</v>
      </c>
      <c r="W59" s="1">
        <v>42305</v>
      </c>
      <c r="X59" s="1">
        <v>42311</v>
      </c>
      <c r="Z59" t="s">
        <v>54</v>
      </c>
      <c r="AD59">
        <v>71.2607</v>
      </c>
      <c r="AJ59">
        <v>606300</v>
      </c>
      <c r="AK59">
        <v>0</v>
      </c>
      <c r="AL59">
        <v>300</v>
      </c>
      <c r="AP59" t="s">
        <v>57</v>
      </c>
      <c r="AR59" t="s">
        <v>58</v>
      </c>
      <c r="AT59" s="1">
        <v>42311</v>
      </c>
      <c r="AW59" s="12">
        <v>42217</v>
      </c>
    </row>
    <row r="60" spans="1:49">
      <c r="A60" t="s">
        <v>198</v>
      </c>
      <c r="B60" t="s">
        <v>199</v>
      </c>
      <c r="D60" t="s">
        <v>85</v>
      </c>
      <c r="E60">
        <v>9</v>
      </c>
      <c r="F60" t="s">
        <v>680</v>
      </c>
      <c r="H60" s="1">
        <v>42300</v>
      </c>
      <c r="I60" s="1">
        <v>42300</v>
      </c>
      <c r="J60">
        <v>1</v>
      </c>
      <c r="M60">
        <v>0</v>
      </c>
      <c r="N60">
        <v>10</v>
      </c>
      <c r="O60">
        <v>10</v>
      </c>
      <c r="P60">
        <v>152.5</v>
      </c>
      <c r="Q60">
        <v>152.5</v>
      </c>
      <c r="R60">
        <v>0</v>
      </c>
      <c r="S60" t="s">
        <v>54</v>
      </c>
      <c r="V60" t="s">
        <v>54</v>
      </c>
      <c r="W60" s="1">
        <v>42283</v>
      </c>
      <c r="X60" s="1">
        <v>42300</v>
      </c>
      <c r="Y60" t="s">
        <v>664</v>
      </c>
      <c r="Z60" t="s">
        <v>54</v>
      </c>
      <c r="AD60">
        <v>15.25</v>
      </c>
      <c r="AJ60">
        <v>606800</v>
      </c>
      <c r="AK60">
        <v>0</v>
      </c>
      <c r="AL60">
        <v>300</v>
      </c>
      <c r="AP60" t="s">
        <v>66</v>
      </c>
      <c r="AR60" t="s">
        <v>58</v>
      </c>
      <c r="AT60" s="1">
        <v>42300</v>
      </c>
      <c r="AW60" s="12">
        <v>42217</v>
      </c>
    </row>
    <row r="61" spans="1:49">
      <c r="A61" t="s">
        <v>735</v>
      </c>
      <c r="B61" t="s">
        <v>736</v>
      </c>
      <c r="D61" t="s">
        <v>540</v>
      </c>
      <c r="E61">
        <v>1</v>
      </c>
      <c r="F61" t="s">
        <v>737</v>
      </c>
      <c r="H61" s="1">
        <v>42324</v>
      </c>
      <c r="I61" s="1">
        <v>42324</v>
      </c>
      <c r="J61">
        <v>1</v>
      </c>
      <c r="M61">
        <v>0</v>
      </c>
      <c r="N61">
        <v>2</v>
      </c>
      <c r="O61">
        <v>2</v>
      </c>
      <c r="P61">
        <v>176.4</v>
      </c>
      <c r="Q61">
        <v>176.4</v>
      </c>
      <c r="R61">
        <v>0</v>
      </c>
      <c r="S61" t="s">
        <v>54</v>
      </c>
      <c r="V61" t="s">
        <v>54</v>
      </c>
      <c r="W61" s="1">
        <v>42304</v>
      </c>
      <c r="X61" s="1">
        <v>42324</v>
      </c>
      <c r="Z61" t="s">
        <v>54</v>
      </c>
      <c r="AC61" t="s">
        <v>55</v>
      </c>
      <c r="AD61">
        <v>88.2</v>
      </c>
      <c r="AJ61">
        <v>606300</v>
      </c>
      <c r="AK61">
        <v>0</v>
      </c>
      <c r="AL61">
        <v>300</v>
      </c>
      <c r="AO61" t="s">
        <v>57</v>
      </c>
      <c r="AP61" t="s">
        <v>66</v>
      </c>
      <c r="AR61" t="s">
        <v>58</v>
      </c>
      <c r="AT61" s="1">
        <v>42324</v>
      </c>
      <c r="AW61" s="12">
        <v>42217</v>
      </c>
    </row>
    <row r="62" spans="1:49">
      <c r="A62" t="s">
        <v>735</v>
      </c>
      <c r="B62" t="s">
        <v>736</v>
      </c>
      <c r="D62" t="s">
        <v>540</v>
      </c>
      <c r="E62">
        <v>2</v>
      </c>
      <c r="F62" t="s">
        <v>738</v>
      </c>
      <c r="H62" s="1">
        <v>42324</v>
      </c>
      <c r="I62" s="1">
        <v>42324</v>
      </c>
      <c r="J62">
        <v>1</v>
      </c>
      <c r="M62">
        <v>0</v>
      </c>
      <c r="N62">
        <v>1</v>
      </c>
      <c r="O62">
        <v>1</v>
      </c>
      <c r="P62">
        <v>189.88</v>
      </c>
      <c r="Q62">
        <v>189.88</v>
      </c>
      <c r="R62">
        <v>0</v>
      </c>
      <c r="S62" t="s">
        <v>54</v>
      </c>
      <c r="V62" t="s">
        <v>54</v>
      </c>
      <c r="W62" s="1">
        <v>42304</v>
      </c>
      <c r="X62" s="1">
        <v>42324</v>
      </c>
      <c r="Z62" t="s">
        <v>54</v>
      </c>
      <c r="AC62" t="s">
        <v>55</v>
      </c>
      <c r="AD62">
        <v>189.88</v>
      </c>
      <c r="AJ62">
        <v>606300</v>
      </c>
      <c r="AK62">
        <v>0</v>
      </c>
      <c r="AL62">
        <v>300</v>
      </c>
      <c r="AO62" t="s">
        <v>57</v>
      </c>
      <c r="AP62" t="s">
        <v>66</v>
      </c>
      <c r="AR62" t="s">
        <v>58</v>
      </c>
      <c r="AT62" s="1">
        <v>42324</v>
      </c>
      <c r="AW62" s="12">
        <v>42217</v>
      </c>
    </row>
    <row r="63" spans="1:49">
      <c r="A63" t="s">
        <v>610</v>
      </c>
      <c r="B63" t="s">
        <v>611</v>
      </c>
      <c r="D63" t="s">
        <v>540</v>
      </c>
      <c r="E63">
        <v>1</v>
      </c>
      <c r="F63" t="s">
        <v>612</v>
      </c>
      <c r="H63" s="1">
        <v>42311</v>
      </c>
      <c r="I63" s="1">
        <v>42311</v>
      </c>
      <c r="J63">
        <v>1</v>
      </c>
      <c r="M63">
        <v>0</v>
      </c>
      <c r="N63">
        <v>2</v>
      </c>
      <c r="O63">
        <v>2</v>
      </c>
      <c r="P63">
        <v>196.3212</v>
      </c>
      <c r="Q63">
        <v>196.3212</v>
      </c>
      <c r="R63">
        <v>0</v>
      </c>
      <c r="S63" t="s">
        <v>54</v>
      </c>
      <c r="V63" t="s">
        <v>54</v>
      </c>
      <c r="W63" s="1">
        <v>42305</v>
      </c>
      <c r="X63" s="1">
        <v>42311</v>
      </c>
      <c r="Z63" t="s">
        <v>54</v>
      </c>
      <c r="AD63">
        <v>98.160600000000002</v>
      </c>
      <c r="AJ63">
        <v>606300</v>
      </c>
      <c r="AK63">
        <v>0</v>
      </c>
      <c r="AL63">
        <v>300</v>
      </c>
      <c r="AP63" t="s">
        <v>57</v>
      </c>
      <c r="AR63" t="s">
        <v>58</v>
      </c>
      <c r="AT63" s="1">
        <v>42311</v>
      </c>
      <c r="AW63" s="12">
        <v>42217</v>
      </c>
    </row>
    <row r="64" spans="1:49">
      <c r="A64" t="s">
        <v>198</v>
      </c>
      <c r="B64" t="s">
        <v>199</v>
      </c>
      <c r="D64" t="s">
        <v>85</v>
      </c>
      <c r="E64">
        <v>13</v>
      </c>
      <c r="F64" t="s">
        <v>229</v>
      </c>
      <c r="H64" s="1">
        <v>42289</v>
      </c>
      <c r="I64" s="1">
        <v>42289</v>
      </c>
      <c r="J64">
        <v>1</v>
      </c>
      <c r="M64">
        <v>0</v>
      </c>
      <c r="N64">
        <v>1</v>
      </c>
      <c r="O64">
        <v>1</v>
      </c>
      <c r="P64">
        <v>201.6</v>
      </c>
      <c r="Q64">
        <v>201.6</v>
      </c>
      <c r="R64">
        <v>0</v>
      </c>
      <c r="S64" t="s">
        <v>54</v>
      </c>
      <c r="V64" t="s">
        <v>54</v>
      </c>
      <c r="W64" s="1">
        <v>42277</v>
      </c>
      <c r="X64" s="1">
        <v>42289</v>
      </c>
      <c r="Z64" t="s">
        <v>54</v>
      </c>
      <c r="AD64">
        <v>201.6</v>
      </c>
      <c r="AH64" t="s">
        <v>216</v>
      </c>
      <c r="AJ64">
        <v>215400</v>
      </c>
      <c r="AK64">
        <v>0</v>
      </c>
      <c r="AL64">
        <v>300</v>
      </c>
      <c r="AP64" t="s">
        <v>66</v>
      </c>
      <c r="AR64" t="s">
        <v>58</v>
      </c>
      <c r="AT64" s="1">
        <v>42289</v>
      </c>
      <c r="AW64" s="12">
        <v>42217</v>
      </c>
    </row>
    <row r="65" spans="1:49">
      <c r="A65" t="s">
        <v>198</v>
      </c>
      <c r="B65" t="s">
        <v>199</v>
      </c>
      <c r="D65" t="s">
        <v>85</v>
      </c>
      <c r="E65">
        <v>1</v>
      </c>
      <c r="F65" t="s">
        <v>665</v>
      </c>
      <c r="H65" s="1">
        <v>42310</v>
      </c>
      <c r="I65" s="1">
        <v>42310</v>
      </c>
      <c r="J65">
        <v>1</v>
      </c>
      <c r="M65">
        <v>0</v>
      </c>
      <c r="N65">
        <v>10</v>
      </c>
      <c r="O65">
        <v>9</v>
      </c>
      <c r="P65">
        <v>205.2</v>
      </c>
      <c r="Q65">
        <v>205.2</v>
      </c>
      <c r="R65">
        <v>0</v>
      </c>
      <c r="S65" t="s">
        <v>54</v>
      </c>
      <c r="V65" t="s">
        <v>54</v>
      </c>
      <c r="W65" s="1">
        <v>42284</v>
      </c>
      <c r="X65" s="1">
        <v>42289</v>
      </c>
      <c r="Y65" t="s">
        <v>667</v>
      </c>
      <c r="Z65" t="s">
        <v>54</v>
      </c>
      <c r="AD65">
        <v>22.8</v>
      </c>
      <c r="AJ65">
        <v>606800</v>
      </c>
      <c r="AK65">
        <v>0</v>
      </c>
      <c r="AL65">
        <v>300</v>
      </c>
      <c r="AP65" t="s">
        <v>66</v>
      </c>
      <c r="AR65" t="s">
        <v>58</v>
      </c>
      <c r="AT65" s="1">
        <v>42310</v>
      </c>
      <c r="AW65" s="12">
        <v>42217</v>
      </c>
    </row>
    <row r="66" spans="1:49">
      <c r="A66" t="s">
        <v>324</v>
      </c>
      <c r="B66" t="s">
        <v>325</v>
      </c>
      <c r="D66" t="s">
        <v>85</v>
      </c>
      <c r="E66">
        <v>2</v>
      </c>
      <c r="F66" t="s">
        <v>333</v>
      </c>
      <c r="H66" s="1">
        <v>42299</v>
      </c>
      <c r="I66" s="1">
        <v>42299</v>
      </c>
      <c r="J66">
        <v>1</v>
      </c>
      <c r="M66">
        <v>0</v>
      </c>
      <c r="N66">
        <v>31</v>
      </c>
      <c r="O66">
        <v>31</v>
      </c>
      <c r="P66">
        <v>226.3</v>
      </c>
      <c r="Q66">
        <v>226.3</v>
      </c>
      <c r="R66">
        <v>0</v>
      </c>
      <c r="S66" t="s">
        <v>54</v>
      </c>
      <c r="V66" t="s">
        <v>54</v>
      </c>
      <c r="W66" s="1">
        <v>42298</v>
      </c>
      <c r="X66" s="1">
        <v>42299</v>
      </c>
      <c r="Z66" t="s">
        <v>54</v>
      </c>
      <c r="AD66">
        <v>7.3</v>
      </c>
      <c r="AJ66">
        <v>615500</v>
      </c>
      <c r="AK66">
        <v>0</v>
      </c>
      <c r="AL66">
        <v>300</v>
      </c>
      <c r="AP66" t="s">
        <v>277</v>
      </c>
      <c r="AR66" t="s">
        <v>58</v>
      </c>
      <c r="AT66" s="1">
        <v>42299</v>
      </c>
      <c r="AW66" s="12">
        <v>42217</v>
      </c>
    </row>
    <row r="67" spans="1:49">
      <c r="A67" t="s">
        <v>198</v>
      </c>
      <c r="B67" t="s">
        <v>199</v>
      </c>
      <c r="D67" t="s">
        <v>85</v>
      </c>
      <c r="E67">
        <v>1</v>
      </c>
      <c r="F67" t="s">
        <v>668</v>
      </c>
      <c r="H67" s="1">
        <v>42312</v>
      </c>
      <c r="I67" s="1">
        <v>42312</v>
      </c>
      <c r="J67">
        <v>1</v>
      </c>
      <c r="M67">
        <v>0</v>
      </c>
      <c r="N67">
        <v>4</v>
      </c>
      <c r="O67">
        <v>4</v>
      </c>
      <c r="P67">
        <v>237.2</v>
      </c>
      <c r="Q67">
        <v>237.2</v>
      </c>
      <c r="R67">
        <v>0</v>
      </c>
      <c r="S67" t="s">
        <v>54</v>
      </c>
      <c r="V67" t="s">
        <v>54</v>
      </c>
      <c r="W67" s="1">
        <v>42306</v>
      </c>
      <c r="X67" s="1">
        <v>42312</v>
      </c>
      <c r="Z67" t="s">
        <v>54</v>
      </c>
      <c r="AD67">
        <v>59.3</v>
      </c>
      <c r="AJ67">
        <v>606300</v>
      </c>
      <c r="AK67">
        <v>0</v>
      </c>
      <c r="AL67">
        <v>300</v>
      </c>
      <c r="AP67" t="s">
        <v>66</v>
      </c>
      <c r="AR67" t="s">
        <v>58</v>
      </c>
      <c r="AT67" s="1">
        <v>42312</v>
      </c>
      <c r="AW67" s="12">
        <v>42217</v>
      </c>
    </row>
    <row r="68" spans="1:49">
      <c r="A68" t="s">
        <v>198</v>
      </c>
      <c r="B68" t="s">
        <v>199</v>
      </c>
      <c r="D68" t="s">
        <v>85</v>
      </c>
      <c r="E68">
        <v>1</v>
      </c>
      <c r="F68" t="s">
        <v>220</v>
      </c>
      <c r="H68" s="1">
        <v>42282</v>
      </c>
      <c r="I68" s="1">
        <v>42282</v>
      </c>
      <c r="J68">
        <v>1</v>
      </c>
      <c r="M68">
        <v>0</v>
      </c>
      <c r="N68">
        <v>1</v>
      </c>
      <c r="O68">
        <v>1</v>
      </c>
      <c r="P68">
        <v>265</v>
      </c>
      <c r="Q68">
        <v>265</v>
      </c>
      <c r="R68">
        <v>0</v>
      </c>
      <c r="S68" t="s">
        <v>54</v>
      </c>
      <c r="V68" t="s">
        <v>54</v>
      </c>
      <c r="W68" s="1">
        <v>42277</v>
      </c>
      <c r="X68" s="1">
        <v>42277</v>
      </c>
      <c r="Y68" t="s">
        <v>221</v>
      </c>
      <c r="Z68" t="s">
        <v>54</v>
      </c>
      <c r="AC68" t="s">
        <v>55</v>
      </c>
      <c r="AD68">
        <v>265</v>
      </c>
      <c r="AJ68">
        <v>606300</v>
      </c>
      <c r="AK68">
        <v>0</v>
      </c>
      <c r="AL68">
        <v>300</v>
      </c>
      <c r="AP68" t="s">
        <v>66</v>
      </c>
      <c r="AR68" t="s">
        <v>58</v>
      </c>
      <c r="AT68" s="1">
        <v>42282</v>
      </c>
      <c r="AW68" s="12">
        <v>42217</v>
      </c>
    </row>
    <row r="69" spans="1:49">
      <c r="A69" t="s">
        <v>324</v>
      </c>
      <c r="B69" t="s">
        <v>325</v>
      </c>
      <c r="D69" t="s">
        <v>85</v>
      </c>
      <c r="E69">
        <v>4</v>
      </c>
      <c r="F69" t="s">
        <v>326</v>
      </c>
      <c r="H69" s="1">
        <v>42299</v>
      </c>
      <c r="I69" s="1">
        <v>42299</v>
      </c>
      <c r="J69">
        <v>1</v>
      </c>
      <c r="M69">
        <v>0</v>
      </c>
      <c r="N69">
        <v>34</v>
      </c>
      <c r="O69">
        <v>34</v>
      </c>
      <c r="P69">
        <v>265.2</v>
      </c>
      <c r="Q69">
        <v>265.2</v>
      </c>
      <c r="R69">
        <v>0</v>
      </c>
      <c r="S69" t="s">
        <v>54</v>
      </c>
      <c r="V69" t="s">
        <v>54</v>
      </c>
      <c r="W69" s="1">
        <v>42298</v>
      </c>
      <c r="X69" s="1">
        <v>42299</v>
      </c>
      <c r="Z69" t="s">
        <v>54</v>
      </c>
      <c r="AD69">
        <v>7.8</v>
      </c>
      <c r="AJ69">
        <v>615500</v>
      </c>
      <c r="AK69">
        <v>0</v>
      </c>
      <c r="AL69">
        <v>300</v>
      </c>
      <c r="AP69" t="s">
        <v>277</v>
      </c>
      <c r="AR69" t="s">
        <v>58</v>
      </c>
      <c r="AT69" s="1">
        <v>42299</v>
      </c>
      <c r="AW69" s="12">
        <v>42217</v>
      </c>
    </row>
    <row r="70" spans="1:49">
      <c r="A70" t="s">
        <v>198</v>
      </c>
      <c r="B70" t="s">
        <v>199</v>
      </c>
      <c r="D70" t="s">
        <v>85</v>
      </c>
      <c r="E70">
        <v>1</v>
      </c>
      <c r="F70" t="s">
        <v>215</v>
      </c>
      <c r="H70" s="1">
        <v>42289</v>
      </c>
      <c r="I70" s="1">
        <v>42289</v>
      </c>
      <c r="J70">
        <v>1</v>
      </c>
      <c r="M70">
        <v>0</v>
      </c>
      <c r="N70">
        <v>1</v>
      </c>
      <c r="O70">
        <v>1</v>
      </c>
      <c r="P70">
        <v>266.39999999999998</v>
      </c>
      <c r="Q70">
        <v>266.39999999999998</v>
      </c>
      <c r="R70">
        <v>0</v>
      </c>
      <c r="S70" t="s">
        <v>54</v>
      </c>
      <c r="V70" t="s">
        <v>54</v>
      </c>
      <c r="W70" s="1">
        <v>42277</v>
      </c>
      <c r="X70" s="1">
        <v>42289</v>
      </c>
      <c r="Z70" t="s">
        <v>54</v>
      </c>
      <c r="AD70">
        <v>266.39999999999998</v>
      </c>
      <c r="AH70" t="s">
        <v>216</v>
      </c>
      <c r="AJ70">
        <v>215400</v>
      </c>
      <c r="AK70">
        <v>0</v>
      </c>
      <c r="AL70">
        <v>300</v>
      </c>
      <c r="AP70" t="s">
        <v>66</v>
      </c>
      <c r="AR70" t="s">
        <v>58</v>
      </c>
      <c r="AT70" s="1">
        <v>42289</v>
      </c>
      <c r="AW70" s="12">
        <v>42217</v>
      </c>
    </row>
    <row r="71" spans="1:49">
      <c r="A71" t="s">
        <v>189</v>
      </c>
      <c r="B71" t="s">
        <v>190</v>
      </c>
      <c r="D71" t="s">
        <v>85</v>
      </c>
      <c r="E71">
        <v>2</v>
      </c>
      <c r="F71" t="s">
        <v>658</v>
      </c>
      <c r="H71" s="1">
        <v>42317</v>
      </c>
      <c r="I71" s="1">
        <v>42317</v>
      </c>
      <c r="J71">
        <v>1</v>
      </c>
      <c r="M71">
        <v>0</v>
      </c>
      <c r="N71">
        <v>1</v>
      </c>
      <c r="O71">
        <v>1</v>
      </c>
      <c r="P71">
        <v>295</v>
      </c>
      <c r="Q71">
        <v>295</v>
      </c>
      <c r="R71">
        <v>0</v>
      </c>
      <c r="S71" t="s">
        <v>54</v>
      </c>
      <c r="V71" t="s">
        <v>54</v>
      </c>
      <c r="W71" s="1">
        <v>42289</v>
      </c>
      <c r="X71" s="1">
        <v>42309</v>
      </c>
      <c r="Y71" s="1">
        <v>42290</v>
      </c>
      <c r="Z71" t="s">
        <v>54</v>
      </c>
      <c r="AD71">
        <v>295</v>
      </c>
      <c r="AJ71">
        <v>606400</v>
      </c>
      <c r="AK71">
        <v>0</v>
      </c>
      <c r="AL71">
        <v>395</v>
      </c>
      <c r="AP71" t="s">
        <v>66</v>
      </c>
      <c r="AR71" t="s">
        <v>58</v>
      </c>
      <c r="AT71" s="1">
        <v>42317</v>
      </c>
      <c r="AW71" s="12">
        <v>42217</v>
      </c>
    </row>
    <row r="72" spans="1:49">
      <c r="A72" t="s">
        <v>198</v>
      </c>
      <c r="B72" t="s">
        <v>199</v>
      </c>
      <c r="D72" t="s">
        <v>85</v>
      </c>
      <c r="E72">
        <v>2</v>
      </c>
      <c r="F72" t="s">
        <v>240</v>
      </c>
      <c r="H72" s="1">
        <v>42282</v>
      </c>
      <c r="I72" s="1">
        <v>42282</v>
      </c>
      <c r="J72">
        <v>1</v>
      </c>
      <c r="M72">
        <v>0</v>
      </c>
      <c r="N72">
        <v>5</v>
      </c>
      <c r="O72">
        <v>5</v>
      </c>
      <c r="P72">
        <v>318.7</v>
      </c>
      <c r="Q72">
        <v>318.7</v>
      </c>
      <c r="R72">
        <v>0</v>
      </c>
      <c r="S72" t="s">
        <v>54</v>
      </c>
      <c r="V72" t="s">
        <v>54</v>
      </c>
      <c r="W72" s="1">
        <v>42277</v>
      </c>
      <c r="X72" s="1">
        <v>42277</v>
      </c>
      <c r="Y72" t="s">
        <v>221</v>
      </c>
      <c r="Z72" t="s">
        <v>54</v>
      </c>
      <c r="AC72" t="s">
        <v>55</v>
      </c>
      <c r="AD72">
        <v>63.74</v>
      </c>
      <c r="AJ72">
        <v>606300</v>
      </c>
      <c r="AK72">
        <v>0</v>
      </c>
      <c r="AL72">
        <v>300</v>
      </c>
      <c r="AP72" t="s">
        <v>66</v>
      </c>
      <c r="AR72" t="s">
        <v>58</v>
      </c>
      <c r="AT72" s="1">
        <v>42282</v>
      </c>
      <c r="AW72" s="12">
        <v>42217</v>
      </c>
    </row>
    <row r="73" spans="1:49">
      <c r="A73" t="s">
        <v>198</v>
      </c>
      <c r="B73" t="s">
        <v>199</v>
      </c>
      <c r="D73" t="s">
        <v>85</v>
      </c>
      <c r="E73">
        <v>2</v>
      </c>
      <c r="F73" t="s">
        <v>215</v>
      </c>
      <c r="H73" s="1">
        <v>42289</v>
      </c>
      <c r="I73" s="1">
        <v>42289</v>
      </c>
      <c r="J73">
        <v>1</v>
      </c>
      <c r="M73">
        <v>0</v>
      </c>
      <c r="N73">
        <v>1</v>
      </c>
      <c r="O73">
        <v>1</v>
      </c>
      <c r="P73">
        <v>328.5</v>
      </c>
      <c r="Q73">
        <v>328.5</v>
      </c>
      <c r="R73">
        <v>0</v>
      </c>
      <c r="S73" t="s">
        <v>54</v>
      </c>
      <c r="V73" t="s">
        <v>54</v>
      </c>
      <c r="W73" s="1">
        <v>42277</v>
      </c>
      <c r="X73" s="1">
        <v>42289</v>
      </c>
      <c r="Z73" t="s">
        <v>54</v>
      </c>
      <c r="AD73">
        <v>328.5</v>
      </c>
      <c r="AH73" t="s">
        <v>216</v>
      </c>
      <c r="AJ73">
        <v>215400</v>
      </c>
      <c r="AK73">
        <v>0</v>
      </c>
      <c r="AL73">
        <v>300</v>
      </c>
      <c r="AP73" t="s">
        <v>66</v>
      </c>
      <c r="AR73" t="s">
        <v>58</v>
      </c>
      <c r="AT73" s="1">
        <v>42289</v>
      </c>
      <c r="AW73" s="12">
        <v>42217</v>
      </c>
    </row>
    <row r="74" spans="1:49">
      <c r="A74" t="s">
        <v>127</v>
      </c>
      <c r="B74" t="s">
        <v>128</v>
      </c>
      <c r="D74" t="s">
        <v>85</v>
      </c>
      <c r="E74">
        <v>1</v>
      </c>
      <c r="F74" t="s">
        <v>588</v>
      </c>
      <c r="H74" s="1">
        <v>42324</v>
      </c>
      <c r="I74" s="1">
        <v>42324</v>
      </c>
      <c r="J74">
        <v>1</v>
      </c>
      <c r="M74">
        <v>0</v>
      </c>
      <c r="N74">
        <v>5</v>
      </c>
      <c r="O74">
        <v>5</v>
      </c>
      <c r="P74">
        <v>412</v>
      </c>
      <c r="Q74">
        <v>412</v>
      </c>
      <c r="R74">
        <v>0</v>
      </c>
      <c r="S74" t="s">
        <v>54</v>
      </c>
      <c r="V74" t="s">
        <v>54</v>
      </c>
      <c r="W74" s="1">
        <v>42297</v>
      </c>
      <c r="X74" s="1">
        <v>42303</v>
      </c>
      <c r="Y74" s="1">
        <v>42303</v>
      </c>
      <c r="Z74" t="s">
        <v>54</v>
      </c>
      <c r="AD74">
        <v>82.4</v>
      </c>
      <c r="AJ74">
        <v>602610</v>
      </c>
      <c r="AK74">
        <v>0</v>
      </c>
      <c r="AL74">
        <v>395</v>
      </c>
      <c r="AO74" t="s">
        <v>56</v>
      </c>
      <c r="AP74" t="s">
        <v>131</v>
      </c>
      <c r="AR74" t="s">
        <v>58</v>
      </c>
      <c r="AT74" s="1">
        <v>42324</v>
      </c>
      <c r="AW74" s="12">
        <v>42217</v>
      </c>
    </row>
    <row r="75" spans="1:49">
      <c r="A75" t="s">
        <v>198</v>
      </c>
      <c r="B75" t="s">
        <v>199</v>
      </c>
      <c r="D75" t="s">
        <v>85</v>
      </c>
      <c r="E75">
        <v>11</v>
      </c>
      <c r="F75" t="s">
        <v>225</v>
      </c>
      <c r="H75" s="1">
        <v>42289</v>
      </c>
      <c r="I75" s="1">
        <v>42289</v>
      </c>
      <c r="J75">
        <v>1</v>
      </c>
      <c r="M75">
        <v>0</v>
      </c>
      <c r="N75">
        <v>1</v>
      </c>
      <c r="O75">
        <v>1</v>
      </c>
      <c r="P75">
        <v>425.7</v>
      </c>
      <c r="Q75">
        <v>425.7</v>
      </c>
      <c r="R75">
        <v>0</v>
      </c>
      <c r="S75" t="s">
        <v>54</v>
      </c>
      <c r="V75" t="s">
        <v>54</v>
      </c>
      <c r="W75" s="1">
        <v>42277</v>
      </c>
      <c r="X75" s="1">
        <v>42289</v>
      </c>
      <c r="Z75" t="s">
        <v>54</v>
      </c>
      <c r="AD75">
        <v>425.7</v>
      </c>
      <c r="AH75" t="s">
        <v>216</v>
      </c>
      <c r="AJ75">
        <v>215400</v>
      </c>
      <c r="AK75">
        <v>0</v>
      </c>
      <c r="AL75">
        <v>300</v>
      </c>
      <c r="AP75" t="s">
        <v>66</v>
      </c>
      <c r="AR75" t="s">
        <v>58</v>
      </c>
      <c r="AT75" s="1">
        <v>42289</v>
      </c>
      <c r="AW75" s="12">
        <v>42217</v>
      </c>
    </row>
    <row r="76" spans="1:49">
      <c r="A76" t="s">
        <v>324</v>
      </c>
      <c r="B76" t="s">
        <v>325</v>
      </c>
      <c r="D76" t="s">
        <v>85</v>
      </c>
      <c r="E76">
        <v>1</v>
      </c>
      <c r="F76" t="s">
        <v>328</v>
      </c>
      <c r="H76" s="1">
        <v>42299</v>
      </c>
      <c r="I76" s="1">
        <v>42299</v>
      </c>
      <c r="J76">
        <v>1</v>
      </c>
      <c r="M76">
        <v>0</v>
      </c>
      <c r="N76">
        <v>41</v>
      </c>
      <c r="O76">
        <v>41</v>
      </c>
      <c r="P76">
        <v>432.55</v>
      </c>
      <c r="Q76">
        <v>432.55</v>
      </c>
      <c r="R76">
        <v>0</v>
      </c>
      <c r="S76" t="s">
        <v>54</v>
      </c>
      <c r="V76" t="s">
        <v>54</v>
      </c>
      <c r="W76" s="1">
        <v>42298</v>
      </c>
      <c r="X76" s="1">
        <v>42299</v>
      </c>
      <c r="Z76" t="s">
        <v>54</v>
      </c>
      <c r="AD76">
        <v>10.55</v>
      </c>
      <c r="AJ76">
        <v>615500</v>
      </c>
      <c r="AK76">
        <v>0</v>
      </c>
      <c r="AL76">
        <v>300</v>
      </c>
      <c r="AP76" t="s">
        <v>277</v>
      </c>
      <c r="AR76" t="s">
        <v>58</v>
      </c>
      <c r="AT76" s="1">
        <v>42299</v>
      </c>
      <c r="AW76" s="12">
        <v>42217</v>
      </c>
    </row>
    <row r="77" spans="1:49">
      <c r="A77" t="s">
        <v>681</v>
      </c>
      <c r="B77" t="s">
        <v>682</v>
      </c>
      <c r="D77" t="s">
        <v>85</v>
      </c>
      <c r="E77">
        <v>1</v>
      </c>
      <c r="F77" t="s">
        <v>683</v>
      </c>
      <c r="H77" s="1">
        <v>42296</v>
      </c>
      <c r="I77" s="1">
        <v>42296</v>
      </c>
      <c r="J77">
        <v>1</v>
      </c>
      <c r="M77">
        <v>0</v>
      </c>
      <c r="N77">
        <v>10</v>
      </c>
      <c r="O77">
        <v>10</v>
      </c>
      <c r="P77">
        <v>452</v>
      </c>
      <c r="Q77">
        <v>452</v>
      </c>
      <c r="R77">
        <v>0</v>
      </c>
      <c r="S77" t="s">
        <v>54</v>
      </c>
      <c r="V77" t="s">
        <v>54</v>
      </c>
      <c r="W77" s="1">
        <v>42296</v>
      </c>
      <c r="X77" s="1">
        <v>42296</v>
      </c>
      <c r="Z77" t="s">
        <v>54</v>
      </c>
      <c r="AD77">
        <v>45.2</v>
      </c>
      <c r="AJ77">
        <v>606800</v>
      </c>
      <c r="AK77">
        <v>0</v>
      </c>
      <c r="AL77">
        <v>300</v>
      </c>
      <c r="AP77" t="s">
        <v>277</v>
      </c>
      <c r="AR77" t="s">
        <v>58</v>
      </c>
      <c r="AT77" s="1">
        <v>42296</v>
      </c>
      <c r="AW77" s="12">
        <v>42217</v>
      </c>
    </row>
    <row r="78" spans="1:49">
      <c r="A78" t="s">
        <v>298</v>
      </c>
      <c r="B78" t="s">
        <v>299</v>
      </c>
      <c r="D78" t="s">
        <v>85</v>
      </c>
      <c r="E78">
        <v>1</v>
      </c>
      <c r="F78" t="s">
        <v>300</v>
      </c>
      <c r="H78" s="1">
        <v>42289</v>
      </c>
      <c r="I78" s="1">
        <v>42289</v>
      </c>
      <c r="J78">
        <v>1</v>
      </c>
      <c r="M78">
        <v>0</v>
      </c>
      <c r="N78">
        <v>2</v>
      </c>
      <c r="O78">
        <v>2</v>
      </c>
      <c r="P78">
        <v>501.6</v>
      </c>
      <c r="Q78">
        <v>501.6</v>
      </c>
      <c r="R78">
        <v>0</v>
      </c>
      <c r="S78" t="s">
        <v>54</v>
      </c>
      <c r="V78" t="s">
        <v>54</v>
      </c>
      <c r="W78" s="1">
        <v>42261</v>
      </c>
      <c r="X78" s="1">
        <v>42289</v>
      </c>
      <c r="Y78" t="s">
        <v>92</v>
      </c>
      <c r="Z78" t="s">
        <v>54</v>
      </c>
      <c r="AC78" t="s">
        <v>276</v>
      </c>
      <c r="AD78">
        <v>380</v>
      </c>
      <c r="AJ78">
        <v>606302</v>
      </c>
      <c r="AK78">
        <v>0</v>
      </c>
      <c r="AL78">
        <v>300</v>
      </c>
      <c r="AP78" t="s">
        <v>66</v>
      </c>
      <c r="AR78" t="s">
        <v>58</v>
      </c>
      <c r="AT78" s="1">
        <v>42289</v>
      </c>
      <c r="AW78" s="12">
        <v>42217</v>
      </c>
    </row>
    <row r="79" spans="1:49">
      <c r="A79" t="s">
        <v>298</v>
      </c>
      <c r="B79" t="s">
        <v>299</v>
      </c>
      <c r="D79" t="s">
        <v>85</v>
      </c>
      <c r="E79">
        <v>1</v>
      </c>
      <c r="F79" t="s">
        <v>300</v>
      </c>
      <c r="H79" s="1">
        <v>42324</v>
      </c>
      <c r="I79" s="1">
        <v>42324</v>
      </c>
      <c r="J79">
        <v>1</v>
      </c>
      <c r="M79">
        <v>0</v>
      </c>
      <c r="N79">
        <v>2</v>
      </c>
      <c r="O79">
        <v>2</v>
      </c>
      <c r="P79">
        <v>501.6</v>
      </c>
      <c r="Q79">
        <v>501.6</v>
      </c>
      <c r="R79">
        <v>0</v>
      </c>
      <c r="S79" t="s">
        <v>54</v>
      </c>
      <c r="V79" t="s">
        <v>54</v>
      </c>
      <c r="W79" s="1">
        <v>42298</v>
      </c>
      <c r="X79" s="1">
        <v>42324</v>
      </c>
      <c r="Y79" s="1">
        <v>42299</v>
      </c>
      <c r="Z79" t="s">
        <v>54</v>
      </c>
      <c r="AC79" t="s">
        <v>55</v>
      </c>
      <c r="AD79">
        <v>380</v>
      </c>
      <c r="AJ79">
        <v>606302</v>
      </c>
      <c r="AK79">
        <v>0</v>
      </c>
      <c r="AL79">
        <v>300</v>
      </c>
      <c r="AP79" t="s">
        <v>66</v>
      </c>
      <c r="AR79" t="s">
        <v>58</v>
      </c>
      <c r="AT79" s="1">
        <v>42324</v>
      </c>
      <c r="AW79" s="12">
        <v>42217</v>
      </c>
    </row>
    <row r="80" spans="1:49">
      <c r="A80" t="s">
        <v>474</v>
      </c>
      <c r="B80" t="s">
        <v>475</v>
      </c>
      <c r="D80" t="s">
        <v>85</v>
      </c>
      <c r="E80">
        <v>2</v>
      </c>
      <c r="F80" t="s">
        <v>254</v>
      </c>
      <c r="H80" s="1">
        <v>42303</v>
      </c>
      <c r="I80" s="1">
        <v>42303</v>
      </c>
      <c r="J80">
        <v>1</v>
      </c>
      <c r="M80">
        <v>0</v>
      </c>
      <c r="N80">
        <v>10</v>
      </c>
      <c r="O80">
        <v>10</v>
      </c>
      <c r="P80">
        <v>600</v>
      </c>
      <c r="Q80">
        <v>600</v>
      </c>
      <c r="R80">
        <v>0</v>
      </c>
      <c r="S80" t="s">
        <v>54</v>
      </c>
      <c r="V80" t="s">
        <v>54</v>
      </c>
      <c r="W80" s="1">
        <v>42256</v>
      </c>
      <c r="X80" s="1">
        <v>42296</v>
      </c>
      <c r="Y80">
        <v>83470</v>
      </c>
      <c r="Z80" t="s">
        <v>54</v>
      </c>
      <c r="AD80">
        <v>60</v>
      </c>
      <c r="AJ80">
        <v>606800</v>
      </c>
      <c r="AK80">
        <v>0</v>
      </c>
      <c r="AL80">
        <v>300</v>
      </c>
      <c r="AP80" t="s">
        <v>66</v>
      </c>
      <c r="AR80" t="s">
        <v>58</v>
      </c>
      <c r="AT80" s="1">
        <v>42303</v>
      </c>
      <c r="AW80" s="12">
        <v>42217</v>
      </c>
    </row>
    <row r="81" spans="1:49">
      <c r="A81" t="s">
        <v>198</v>
      </c>
      <c r="B81" t="s">
        <v>199</v>
      </c>
      <c r="D81" t="s">
        <v>85</v>
      </c>
      <c r="E81">
        <v>10</v>
      </c>
      <c r="F81" t="s">
        <v>223</v>
      </c>
      <c r="H81" s="1">
        <v>42289</v>
      </c>
      <c r="I81" s="1">
        <v>42289</v>
      </c>
      <c r="J81">
        <v>1</v>
      </c>
      <c r="M81">
        <v>0</v>
      </c>
      <c r="N81">
        <v>1</v>
      </c>
      <c r="O81">
        <v>1</v>
      </c>
      <c r="P81">
        <v>600.29999999999995</v>
      </c>
      <c r="Q81">
        <v>600.29999999999995</v>
      </c>
      <c r="R81">
        <v>0</v>
      </c>
      <c r="S81" t="s">
        <v>54</v>
      </c>
      <c r="V81" t="s">
        <v>54</v>
      </c>
      <c r="W81" s="1">
        <v>42277</v>
      </c>
      <c r="X81" s="1">
        <v>42289</v>
      </c>
      <c r="Z81" t="s">
        <v>54</v>
      </c>
      <c r="AD81">
        <v>600.29999999999995</v>
      </c>
      <c r="AH81" t="s">
        <v>216</v>
      </c>
      <c r="AJ81">
        <v>215400</v>
      </c>
      <c r="AK81">
        <v>0</v>
      </c>
      <c r="AL81">
        <v>300</v>
      </c>
      <c r="AP81" t="s">
        <v>66</v>
      </c>
      <c r="AR81" t="s">
        <v>58</v>
      </c>
      <c r="AT81" s="1">
        <v>42289</v>
      </c>
      <c r="AW81" s="12">
        <v>42217</v>
      </c>
    </row>
    <row r="82" spans="1:49">
      <c r="A82" t="s">
        <v>316</v>
      </c>
      <c r="B82" t="s">
        <v>317</v>
      </c>
      <c r="D82" t="s">
        <v>85</v>
      </c>
      <c r="E82">
        <v>2</v>
      </c>
      <c r="F82" t="s">
        <v>323</v>
      </c>
      <c r="H82" s="1">
        <v>42614</v>
      </c>
      <c r="I82" s="1">
        <v>42614</v>
      </c>
      <c r="J82">
        <v>1</v>
      </c>
      <c r="M82">
        <v>0</v>
      </c>
      <c r="N82">
        <v>40</v>
      </c>
      <c r="O82">
        <v>40</v>
      </c>
      <c r="P82">
        <v>608</v>
      </c>
      <c r="Q82">
        <v>608</v>
      </c>
      <c r="R82">
        <v>0</v>
      </c>
      <c r="S82" t="s">
        <v>54</v>
      </c>
      <c r="V82" t="s">
        <v>54</v>
      </c>
      <c r="W82" s="1">
        <v>42261</v>
      </c>
      <c r="X82" s="1">
        <v>42278</v>
      </c>
      <c r="Y82" t="s">
        <v>322</v>
      </c>
      <c r="Z82" t="s">
        <v>54</v>
      </c>
      <c r="AD82">
        <v>15.2</v>
      </c>
      <c r="AJ82">
        <v>606800</v>
      </c>
      <c r="AK82">
        <v>0</v>
      </c>
      <c r="AL82">
        <v>395</v>
      </c>
      <c r="AP82" t="s">
        <v>66</v>
      </c>
      <c r="AR82" t="s">
        <v>58</v>
      </c>
      <c r="AT82" s="1">
        <v>42614</v>
      </c>
      <c r="AW82" s="12">
        <v>42217</v>
      </c>
    </row>
    <row r="83" spans="1:49">
      <c r="A83" t="s">
        <v>449</v>
      </c>
      <c r="B83" t="s">
        <v>450</v>
      </c>
      <c r="D83" t="s">
        <v>85</v>
      </c>
      <c r="E83">
        <v>1</v>
      </c>
      <c r="F83" t="s">
        <v>64</v>
      </c>
      <c r="H83" s="1">
        <v>42331</v>
      </c>
      <c r="I83" s="1">
        <v>42331</v>
      </c>
      <c r="J83">
        <v>1</v>
      </c>
      <c r="M83">
        <v>0</v>
      </c>
      <c r="N83">
        <v>10</v>
      </c>
      <c r="O83">
        <v>10</v>
      </c>
      <c r="P83">
        <v>630</v>
      </c>
      <c r="Q83">
        <v>630</v>
      </c>
      <c r="R83">
        <v>0</v>
      </c>
      <c r="S83" t="s">
        <v>54</v>
      </c>
      <c r="V83" t="s">
        <v>54</v>
      </c>
      <c r="W83" s="1">
        <v>42306</v>
      </c>
      <c r="X83" s="1">
        <v>42331</v>
      </c>
      <c r="Z83" t="s">
        <v>54</v>
      </c>
      <c r="AD83">
        <v>63</v>
      </c>
      <c r="AJ83">
        <v>606800</v>
      </c>
      <c r="AK83">
        <v>0</v>
      </c>
      <c r="AL83">
        <v>300</v>
      </c>
      <c r="AP83" t="s">
        <v>66</v>
      </c>
      <c r="AR83" t="s">
        <v>58</v>
      </c>
      <c r="AT83" s="1">
        <v>42331</v>
      </c>
      <c r="AW83" s="12">
        <v>42217</v>
      </c>
    </row>
    <row r="84" spans="1:49">
      <c r="A84" t="s">
        <v>198</v>
      </c>
      <c r="B84" t="s">
        <v>199</v>
      </c>
      <c r="D84" t="s">
        <v>85</v>
      </c>
      <c r="E84">
        <v>8</v>
      </c>
      <c r="F84" t="s">
        <v>223</v>
      </c>
      <c r="H84" s="1">
        <v>42289</v>
      </c>
      <c r="I84" s="1">
        <v>42289</v>
      </c>
      <c r="J84">
        <v>1</v>
      </c>
      <c r="M84">
        <v>0</v>
      </c>
      <c r="N84">
        <v>1</v>
      </c>
      <c r="O84">
        <v>1</v>
      </c>
      <c r="P84">
        <v>648</v>
      </c>
      <c r="Q84">
        <v>648</v>
      </c>
      <c r="R84">
        <v>0</v>
      </c>
      <c r="S84" t="s">
        <v>54</v>
      </c>
      <c r="V84" t="s">
        <v>54</v>
      </c>
      <c r="W84" s="1">
        <v>42277</v>
      </c>
      <c r="X84" s="1">
        <v>42289</v>
      </c>
      <c r="Z84" t="s">
        <v>54</v>
      </c>
      <c r="AD84">
        <v>648</v>
      </c>
      <c r="AH84" t="s">
        <v>216</v>
      </c>
      <c r="AJ84">
        <v>215400</v>
      </c>
      <c r="AK84">
        <v>0</v>
      </c>
      <c r="AL84">
        <v>300</v>
      </c>
      <c r="AP84" t="s">
        <v>66</v>
      </c>
      <c r="AR84" t="s">
        <v>58</v>
      </c>
      <c r="AT84" s="1">
        <v>42289</v>
      </c>
      <c r="AW84" s="12">
        <v>42217</v>
      </c>
    </row>
    <row r="85" spans="1:49">
      <c r="A85" t="s">
        <v>198</v>
      </c>
      <c r="B85" t="s">
        <v>199</v>
      </c>
      <c r="D85" t="s">
        <v>85</v>
      </c>
      <c r="E85">
        <v>9</v>
      </c>
      <c r="F85" t="s">
        <v>223</v>
      </c>
      <c r="H85" s="1">
        <v>42289</v>
      </c>
      <c r="I85" s="1">
        <v>42289</v>
      </c>
      <c r="J85">
        <v>1</v>
      </c>
      <c r="M85">
        <v>0</v>
      </c>
      <c r="N85">
        <v>1</v>
      </c>
      <c r="O85">
        <v>1</v>
      </c>
      <c r="P85">
        <v>770.4</v>
      </c>
      <c r="Q85">
        <v>770.4</v>
      </c>
      <c r="R85">
        <v>0</v>
      </c>
      <c r="S85" t="s">
        <v>54</v>
      </c>
      <c r="V85" t="s">
        <v>54</v>
      </c>
      <c r="W85" s="1">
        <v>42277</v>
      </c>
      <c r="X85" s="1">
        <v>42289</v>
      </c>
      <c r="Z85" t="s">
        <v>54</v>
      </c>
      <c r="AD85">
        <v>770.4</v>
      </c>
      <c r="AH85" t="s">
        <v>216</v>
      </c>
      <c r="AJ85">
        <v>215400</v>
      </c>
      <c r="AK85">
        <v>0</v>
      </c>
      <c r="AL85">
        <v>300</v>
      </c>
      <c r="AP85" t="s">
        <v>66</v>
      </c>
      <c r="AR85" t="s">
        <v>58</v>
      </c>
      <c r="AT85" s="1">
        <v>42289</v>
      </c>
      <c r="AW85" s="12">
        <v>42217</v>
      </c>
    </row>
    <row r="86" spans="1:49">
      <c r="A86" t="s">
        <v>474</v>
      </c>
      <c r="B86" t="s">
        <v>475</v>
      </c>
      <c r="D86" t="s">
        <v>85</v>
      </c>
      <c r="E86">
        <v>1</v>
      </c>
      <c r="F86" t="s">
        <v>254</v>
      </c>
      <c r="H86" s="1">
        <v>42331</v>
      </c>
      <c r="I86" s="1">
        <v>42331</v>
      </c>
      <c r="J86">
        <v>1</v>
      </c>
      <c r="M86">
        <v>0</v>
      </c>
      <c r="N86">
        <v>5</v>
      </c>
      <c r="O86">
        <v>5</v>
      </c>
      <c r="P86">
        <v>790</v>
      </c>
      <c r="Q86">
        <v>790</v>
      </c>
      <c r="R86">
        <v>0</v>
      </c>
      <c r="S86" t="s">
        <v>54</v>
      </c>
      <c r="V86" t="s">
        <v>54</v>
      </c>
      <c r="W86" s="1">
        <v>42306</v>
      </c>
      <c r="X86" s="1">
        <v>42331</v>
      </c>
      <c r="Y86">
        <v>84227</v>
      </c>
      <c r="Z86" t="s">
        <v>54</v>
      </c>
      <c r="AD86">
        <v>158</v>
      </c>
      <c r="AJ86">
        <v>606800</v>
      </c>
      <c r="AK86">
        <v>0</v>
      </c>
      <c r="AL86">
        <v>300</v>
      </c>
      <c r="AP86" t="s">
        <v>66</v>
      </c>
      <c r="AR86" t="s">
        <v>58</v>
      </c>
      <c r="AT86" s="1">
        <v>42331</v>
      </c>
      <c r="AW86" s="12">
        <v>42217</v>
      </c>
    </row>
    <row r="87" spans="1:49">
      <c r="A87" t="s">
        <v>744</v>
      </c>
      <c r="B87" t="s">
        <v>745</v>
      </c>
      <c r="D87" t="s">
        <v>85</v>
      </c>
      <c r="E87">
        <v>1</v>
      </c>
      <c r="F87" t="s">
        <v>746</v>
      </c>
      <c r="H87" s="1">
        <v>42310</v>
      </c>
      <c r="I87" s="1">
        <v>42310</v>
      </c>
      <c r="J87">
        <v>1</v>
      </c>
      <c r="M87">
        <v>0</v>
      </c>
      <c r="N87">
        <v>1</v>
      </c>
      <c r="O87">
        <v>1</v>
      </c>
      <c r="P87">
        <v>988.69500000000005</v>
      </c>
      <c r="Q87">
        <v>988.69500000000005</v>
      </c>
      <c r="R87">
        <v>0</v>
      </c>
      <c r="S87" t="s">
        <v>54</v>
      </c>
      <c r="V87" t="s">
        <v>54</v>
      </c>
      <c r="W87" s="1">
        <v>42306</v>
      </c>
      <c r="X87" s="1">
        <v>42303</v>
      </c>
      <c r="Y87" s="1">
        <v>42307</v>
      </c>
      <c r="Z87" t="s">
        <v>54</v>
      </c>
      <c r="AD87">
        <v>1098.55</v>
      </c>
      <c r="AJ87">
        <v>615500</v>
      </c>
      <c r="AK87">
        <v>0</v>
      </c>
      <c r="AL87">
        <v>300</v>
      </c>
      <c r="AP87" t="s">
        <v>66</v>
      </c>
      <c r="AR87" t="s">
        <v>58</v>
      </c>
      <c r="AT87" s="1">
        <v>42310</v>
      </c>
      <c r="AW87" s="12">
        <v>42217</v>
      </c>
    </row>
    <row r="88" spans="1:49">
      <c r="A88" t="s">
        <v>805</v>
      </c>
      <c r="B88" t="s">
        <v>806</v>
      </c>
      <c r="D88" t="s">
        <v>85</v>
      </c>
      <c r="E88">
        <v>1</v>
      </c>
      <c r="F88" t="s">
        <v>807</v>
      </c>
      <c r="H88" s="1">
        <v>42310</v>
      </c>
      <c r="I88" s="1">
        <v>42310</v>
      </c>
      <c r="J88">
        <v>1</v>
      </c>
      <c r="M88">
        <v>0</v>
      </c>
      <c r="N88">
        <v>1</v>
      </c>
      <c r="O88">
        <v>1</v>
      </c>
      <c r="P88">
        <v>1500</v>
      </c>
      <c r="Q88">
        <v>1500</v>
      </c>
      <c r="R88">
        <v>0</v>
      </c>
      <c r="S88" t="s">
        <v>54</v>
      </c>
      <c r="V88" t="s">
        <v>54</v>
      </c>
      <c r="W88" s="1">
        <v>42306</v>
      </c>
      <c r="X88" s="1">
        <v>42310</v>
      </c>
      <c r="Y88" s="1">
        <v>42307</v>
      </c>
      <c r="Z88" t="s">
        <v>54</v>
      </c>
      <c r="AD88">
        <v>1500</v>
      </c>
      <c r="AJ88">
        <v>611900</v>
      </c>
      <c r="AK88">
        <v>0</v>
      </c>
      <c r="AL88">
        <v>300</v>
      </c>
      <c r="AP88" t="s">
        <v>66</v>
      </c>
      <c r="AR88" t="s">
        <v>58</v>
      </c>
      <c r="AT88" s="1">
        <v>42310</v>
      </c>
      <c r="AW88" s="12">
        <v>42217</v>
      </c>
    </row>
    <row r="89" spans="1:49">
      <c r="A89" t="s">
        <v>150</v>
      </c>
      <c r="B89" t="s">
        <v>151</v>
      </c>
      <c r="D89" t="s">
        <v>85</v>
      </c>
      <c r="E89">
        <v>1</v>
      </c>
      <c r="F89" t="s">
        <v>616</v>
      </c>
      <c r="H89" s="1">
        <v>42317</v>
      </c>
      <c r="I89" s="1">
        <v>42317</v>
      </c>
      <c r="J89">
        <v>1</v>
      </c>
      <c r="M89">
        <v>0</v>
      </c>
      <c r="N89">
        <v>1</v>
      </c>
      <c r="O89">
        <v>1</v>
      </c>
      <c r="P89">
        <v>1530</v>
      </c>
      <c r="Q89">
        <v>1530</v>
      </c>
      <c r="R89">
        <v>0</v>
      </c>
      <c r="S89" t="s">
        <v>54</v>
      </c>
      <c r="V89" t="s">
        <v>54</v>
      </c>
      <c r="W89" s="1">
        <v>42304</v>
      </c>
      <c r="X89" s="1">
        <v>42317</v>
      </c>
      <c r="Z89" t="s">
        <v>54</v>
      </c>
      <c r="AD89">
        <v>1530</v>
      </c>
      <c r="AH89" t="s">
        <v>617</v>
      </c>
      <c r="AJ89">
        <v>215400</v>
      </c>
      <c r="AK89">
        <v>0</v>
      </c>
      <c r="AL89">
        <v>395</v>
      </c>
      <c r="AP89" t="s">
        <v>57</v>
      </c>
      <c r="AR89" t="s">
        <v>58</v>
      </c>
      <c r="AT89" s="1">
        <v>42317</v>
      </c>
      <c r="AW89" s="12">
        <v>42217</v>
      </c>
    </row>
    <row r="90" spans="1:49">
      <c r="A90" t="s">
        <v>198</v>
      </c>
      <c r="B90" t="s">
        <v>199</v>
      </c>
      <c r="D90" t="s">
        <v>85</v>
      </c>
      <c r="E90">
        <v>1</v>
      </c>
      <c r="F90" t="s">
        <v>217</v>
      </c>
      <c r="H90" s="1">
        <v>42292</v>
      </c>
      <c r="I90" s="1">
        <v>42292</v>
      </c>
      <c r="J90">
        <v>1</v>
      </c>
      <c r="M90">
        <v>0</v>
      </c>
      <c r="N90">
        <v>1</v>
      </c>
      <c r="O90">
        <v>1</v>
      </c>
      <c r="P90">
        <v>1570</v>
      </c>
      <c r="Q90">
        <v>1570</v>
      </c>
      <c r="R90">
        <v>0</v>
      </c>
      <c r="S90" t="s">
        <v>54</v>
      </c>
      <c r="V90" t="s">
        <v>54</v>
      </c>
      <c r="W90" s="1">
        <v>42264</v>
      </c>
      <c r="X90" s="1">
        <v>42292</v>
      </c>
      <c r="Y90" t="s">
        <v>218</v>
      </c>
      <c r="Z90" t="s">
        <v>54</v>
      </c>
      <c r="AD90">
        <v>1570</v>
      </c>
      <c r="AH90" t="s">
        <v>219</v>
      </c>
      <c r="AJ90">
        <v>215400</v>
      </c>
      <c r="AK90">
        <v>0</v>
      </c>
      <c r="AL90">
        <v>300</v>
      </c>
      <c r="AP90" t="s">
        <v>66</v>
      </c>
      <c r="AR90" t="s">
        <v>58</v>
      </c>
      <c r="AT90" s="1">
        <v>42292</v>
      </c>
      <c r="AW90" s="12">
        <v>42217</v>
      </c>
    </row>
    <row r="91" spans="1:49">
      <c r="A91" t="s">
        <v>316</v>
      </c>
      <c r="B91" t="s">
        <v>317</v>
      </c>
      <c r="D91" t="s">
        <v>85</v>
      </c>
      <c r="E91">
        <v>1</v>
      </c>
      <c r="F91" t="s">
        <v>318</v>
      </c>
      <c r="H91" s="1">
        <v>42614</v>
      </c>
      <c r="I91" s="1">
        <v>42614</v>
      </c>
      <c r="J91">
        <v>1</v>
      </c>
      <c r="M91">
        <v>0</v>
      </c>
      <c r="N91">
        <v>100.8</v>
      </c>
      <c r="O91">
        <v>100.8</v>
      </c>
      <c r="P91">
        <v>1572.48</v>
      </c>
      <c r="Q91">
        <v>1572.48</v>
      </c>
      <c r="R91">
        <v>0</v>
      </c>
      <c r="S91" t="s">
        <v>54</v>
      </c>
      <c r="V91" t="s">
        <v>54</v>
      </c>
      <c r="W91" s="1">
        <v>42261</v>
      </c>
      <c r="X91" s="1">
        <v>42278</v>
      </c>
      <c r="Y91" t="s">
        <v>322</v>
      </c>
      <c r="Z91" t="s">
        <v>54</v>
      </c>
      <c r="AD91">
        <v>15.6</v>
      </c>
      <c r="AJ91">
        <v>606800</v>
      </c>
      <c r="AK91">
        <v>0</v>
      </c>
      <c r="AL91">
        <v>395</v>
      </c>
      <c r="AP91" t="s">
        <v>66</v>
      </c>
      <c r="AR91" t="s">
        <v>58</v>
      </c>
      <c r="AT91" s="1">
        <v>42614</v>
      </c>
      <c r="AW91" s="12">
        <v>42217</v>
      </c>
    </row>
    <row r="92" spans="1:49">
      <c r="A92" t="s">
        <v>543</v>
      </c>
      <c r="B92" t="s">
        <v>544</v>
      </c>
      <c r="D92" t="s">
        <v>540</v>
      </c>
      <c r="E92">
        <v>1</v>
      </c>
      <c r="F92" t="s">
        <v>545</v>
      </c>
      <c r="H92" s="1">
        <v>42324</v>
      </c>
      <c r="I92" s="1">
        <v>42324</v>
      </c>
      <c r="J92">
        <v>1</v>
      </c>
      <c r="M92">
        <v>0</v>
      </c>
      <c r="N92">
        <v>8</v>
      </c>
      <c r="O92">
        <v>8</v>
      </c>
      <c r="P92">
        <v>1586</v>
      </c>
      <c r="Q92">
        <v>1586</v>
      </c>
      <c r="R92">
        <v>0</v>
      </c>
      <c r="S92" t="s">
        <v>54</v>
      </c>
      <c r="V92" t="s">
        <v>54</v>
      </c>
      <c r="W92" s="1">
        <v>42306</v>
      </c>
      <c r="X92" s="1">
        <v>42324</v>
      </c>
      <c r="Z92" t="s">
        <v>54</v>
      </c>
      <c r="AC92" t="s">
        <v>55</v>
      </c>
      <c r="AD92">
        <v>305</v>
      </c>
      <c r="AJ92">
        <v>606300</v>
      </c>
      <c r="AK92">
        <v>0</v>
      </c>
      <c r="AL92">
        <v>300</v>
      </c>
      <c r="AP92" t="s">
        <v>57</v>
      </c>
      <c r="AR92" t="s">
        <v>58</v>
      </c>
      <c r="AT92" s="1">
        <v>42324</v>
      </c>
      <c r="AW92" s="12">
        <v>42217</v>
      </c>
    </row>
    <row r="93" spans="1:49">
      <c r="A93" t="s">
        <v>538</v>
      </c>
      <c r="B93" t="s">
        <v>539</v>
      </c>
      <c r="D93" t="s">
        <v>540</v>
      </c>
      <c r="E93">
        <v>1</v>
      </c>
      <c r="F93" t="s">
        <v>541</v>
      </c>
      <c r="H93" s="1">
        <v>42352</v>
      </c>
      <c r="I93" s="1">
        <v>42352</v>
      </c>
      <c r="J93">
        <v>1</v>
      </c>
      <c r="M93">
        <v>0</v>
      </c>
      <c r="N93">
        <v>1.8</v>
      </c>
      <c r="O93">
        <v>1.8</v>
      </c>
      <c r="P93">
        <v>1596.384</v>
      </c>
      <c r="Q93">
        <v>1596.384</v>
      </c>
      <c r="R93">
        <v>0</v>
      </c>
      <c r="S93" t="s">
        <v>54</v>
      </c>
      <c r="V93" t="s">
        <v>54</v>
      </c>
      <c r="W93" s="1">
        <v>42304</v>
      </c>
      <c r="X93" s="1">
        <v>42352</v>
      </c>
      <c r="Z93" t="s">
        <v>54</v>
      </c>
      <c r="AC93" t="s">
        <v>542</v>
      </c>
      <c r="AD93">
        <v>886.88</v>
      </c>
      <c r="AJ93">
        <v>606800</v>
      </c>
      <c r="AK93">
        <v>0</v>
      </c>
      <c r="AL93">
        <v>300</v>
      </c>
      <c r="AP93" t="s">
        <v>277</v>
      </c>
      <c r="AR93" t="s">
        <v>58</v>
      </c>
      <c r="AT93" s="1">
        <v>42352</v>
      </c>
      <c r="AW93" s="12">
        <v>42217</v>
      </c>
    </row>
    <row r="94" spans="1:49">
      <c r="A94" t="s">
        <v>127</v>
      </c>
      <c r="B94" t="s">
        <v>128</v>
      </c>
      <c r="D94" t="s">
        <v>85</v>
      </c>
      <c r="E94">
        <v>1</v>
      </c>
      <c r="F94" t="s">
        <v>132</v>
      </c>
      <c r="H94" s="1">
        <v>42353</v>
      </c>
      <c r="I94" s="1">
        <v>42353</v>
      </c>
      <c r="J94">
        <v>1</v>
      </c>
      <c r="M94">
        <v>0</v>
      </c>
      <c r="N94">
        <v>48</v>
      </c>
      <c r="O94">
        <v>48</v>
      </c>
      <c r="P94">
        <v>1814.4</v>
      </c>
      <c r="Q94">
        <v>1814.4</v>
      </c>
      <c r="R94">
        <v>0</v>
      </c>
      <c r="S94" t="s">
        <v>54</v>
      </c>
      <c r="V94" t="s">
        <v>54</v>
      </c>
      <c r="W94" s="1">
        <v>42275</v>
      </c>
      <c r="X94" s="1">
        <v>42282</v>
      </c>
      <c r="Y94" t="s">
        <v>92</v>
      </c>
      <c r="Z94" t="s">
        <v>54</v>
      </c>
      <c r="AD94">
        <v>37.799999999999997</v>
      </c>
      <c r="AJ94">
        <v>602610</v>
      </c>
      <c r="AK94">
        <v>0</v>
      </c>
      <c r="AL94">
        <v>395</v>
      </c>
      <c r="AO94" t="s">
        <v>56</v>
      </c>
      <c r="AP94" t="s">
        <v>131</v>
      </c>
      <c r="AR94" t="s">
        <v>58</v>
      </c>
      <c r="AT94" s="1">
        <v>42353</v>
      </c>
      <c r="AW94" s="12">
        <v>42217</v>
      </c>
    </row>
    <row r="95" spans="1:49">
      <c r="A95" t="s">
        <v>316</v>
      </c>
      <c r="B95" t="s">
        <v>317</v>
      </c>
      <c r="D95" t="s">
        <v>85</v>
      </c>
      <c r="E95">
        <v>1</v>
      </c>
      <c r="F95" t="s">
        <v>320</v>
      </c>
      <c r="H95" s="1">
        <v>42282</v>
      </c>
      <c r="I95" s="1">
        <v>42282</v>
      </c>
      <c r="J95">
        <v>1</v>
      </c>
      <c r="M95">
        <v>0</v>
      </c>
      <c r="N95">
        <v>1</v>
      </c>
      <c r="O95">
        <v>1</v>
      </c>
      <c r="P95">
        <v>2060</v>
      </c>
      <c r="Q95">
        <v>2060</v>
      </c>
      <c r="R95">
        <v>0</v>
      </c>
      <c r="S95" t="s">
        <v>54</v>
      </c>
      <c r="V95" t="s">
        <v>54</v>
      </c>
      <c r="W95" s="1">
        <v>42271</v>
      </c>
      <c r="X95" s="1">
        <v>42282</v>
      </c>
      <c r="Z95" t="s">
        <v>54</v>
      </c>
      <c r="AD95">
        <v>2060</v>
      </c>
      <c r="AH95" t="s">
        <v>321</v>
      </c>
      <c r="AJ95">
        <v>218300</v>
      </c>
      <c r="AK95">
        <v>0</v>
      </c>
      <c r="AL95">
        <v>395</v>
      </c>
      <c r="AP95" t="s">
        <v>66</v>
      </c>
      <c r="AR95" t="s">
        <v>58</v>
      </c>
      <c r="AT95" s="1">
        <v>42282</v>
      </c>
      <c r="AW95" s="12">
        <v>42217</v>
      </c>
    </row>
    <row r="96" spans="1:49">
      <c r="A96" t="s">
        <v>294</v>
      </c>
      <c r="B96" t="s">
        <v>295</v>
      </c>
      <c r="D96" t="s">
        <v>85</v>
      </c>
      <c r="E96">
        <v>1</v>
      </c>
      <c r="F96" t="s">
        <v>296</v>
      </c>
      <c r="H96" s="1">
        <v>42317</v>
      </c>
      <c r="I96" s="1">
        <v>42317</v>
      </c>
      <c r="J96">
        <v>1</v>
      </c>
      <c r="M96">
        <v>0</v>
      </c>
      <c r="N96">
        <v>1</v>
      </c>
      <c r="O96">
        <v>1</v>
      </c>
      <c r="P96">
        <v>2200</v>
      </c>
      <c r="Q96">
        <v>2200</v>
      </c>
      <c r="R96">
        <v>0</v>
      </c>
      <c r="S96" t="s">
        <v>54</v>
      </c>
      <c r="V96" t="s">
        <v>54</v>
      </c>
      <c r="W96" s="1">
        <v>42270</v>
      </c>
      <c r="X96" s="1">
        <v>42317</v>
      </c>
      <c r="Z96" t="s">
        <v>54</v>
      </c>
      <c r="AD96">
        <v>2200</v>
      </c>
      <c r="AH96" t="s">
        <v>297</v>
      </c>
      <c r="AJ96">
        <v>215400</v>
      </c>
      <c r="AK96">
        <v>0</v>
      </c>
      <c r="AL96">
        <v>395</v>
      </c>
      <c r="AP96" t="s">
        <v>131</v>
      </c>
      <c r="AR96" t="s">
        <v>58</v>
      </c>
      <c r="AT96" s="1">
        <v>42317</v>
      </c>
      <c r="AW96" s="12">
        <v>42217</v>
      </c>
    </row>
    <row r="97" spans="1:50">
      <c r="A97" t="s">
        <v>198</v>
      </c>
      <c r="B97" t="s">
        <v>199</v>
      </c>
      <c r="D97" t="s">
        <v>85</v>
      </c>
      <c r="E97">
        <v>4</v>
      </c>
      <c r="F97" t="s">
        <v>215</v>
      </c>
      <c r="H97" s="1">
        <v>42289</v>
      </c>
      <c r="I97" s="1">
        <v>42289</v>
      </c>
      <c r="J97">
        <v>1</v>
      </c>
      <c r="M97">
        <v>0</v>
      </c>
      <c r="N97">
        <v>1</v>
      </c>
      <c r="O97">
        <v>1</v>
      </c>
      <c r="P97">
        <v>2383.1999999999998</v>
      </c>
      <c r="Q97">
        <v>2383.1999999999998</v>
      </c>
      <c r="R97">
        <v>0</v>
      </c>
      <c r="S97" t="s">
        <v>54</v>
      </c>
      <c r="V97" t="s">
        <v>54</v>
      </c>
      <c r="W97" s="1">
        <v>42277</v>
      </c>
      <c r="X97" s="1">
        <v>42289</v>
      </c>
      <c r="Z97" t="s">
        <v>54</v>
      </c>
      <c r="AD97">
        <v>2383.1999999999998</v>
      </c>
      <c r="AH97" t="s">
        <v>216</v>
      </c>
      <c r="AJ97">
        <v>215400</v>
      </c>
      <c r="AK97">
        <v>0</v>
      </c>
      <c r="AL97">
        <v>300</v>
      </c>
      <c r="AP97" t="s">
        <v>66</v>
      </c>
      <c r="AR97" t="s">
        <v>58</v>
      </c>
      <c r="AT97" s="1">
        <v>42289</v>
      </c>
      <c r="AW97" s="12">
        <v>42217</v>
      </c>
    </row>
    <row r="98" spans="1:50">
      <c r="A98" t="s">
        <v>298</v>
      </c>
      <c r="B98" t="s">
        <v>299</v>
      </c>
      <c r="D98" t="s">
        <v>85</v>
      </c>
      <c r="E98">
        <v>1</v>
      </c>
      <c r="F98" t="s">
        <v>302</v>
      </c>
      <c r="H98" s="1">
        <v>42296</v>
      </c>
      <c r="I98" s="1">
        <v>42296</v>
      </c>
      <c r="J98">
        <v>1</v>
      </c>
      <c r="M98">
        <v>0</v>
      </c>
      <c r="N98">
        <v>6</v>
      </c>
      <c r="O98">
        <v>6</v>
      </c>
      <c r="P98">
        <v>2414.16</v>
      </c>
      <c r="Q98">
        <v>2414.16</v>
      </c>
      <c r="R98">
        <v>0</v>
      </c>
      <c r="S98" t="s">
        <v>54</v>
      </c>
      <c r="V98" t="s">
        <v>54</v>
      </c>
      <c r="W98" s="1">
        <v>42277</v>
      </c>
      <c r="X98" s="1">
        <v>42296</v>
      </c>
      <c r="Y98" s="1">
        <v>42283</v>
      </c>
      <c r="Z98" t="s">
        <v>54</v>
      </c>
      <c r="AD98">
        <v>402.36</v>
      </c>
      <c r="AH98" t="s">
        <v>303</v>
      </c>
      <c r="AJ98">
        <v>218400</v>
      </c>
      <c r="AK98">
        <v>0</v>
      </c>
      <c r="AL98">
        <v>395</v>
      </c>
      <c r="AP98" t="s">
        <v>66</v>
      </c>
      <c r="AR98" t="s">
        <v>58</v>
      </c>
      <c r="AT98" s="1">
        <v>42296</v>
      </c>
      <c r="AW98" s="12">
        <v>42217</v>
      </c>
    </row>
    <row r="99" spans="1:50">
      <c r="A99" t="s">
        <v>279</v>
      </c>
      <c r="B99" t="s">
        <v>280</v>
      </c>
      <c r="D99" t="s">
        <v>85</v>
      </c>
      <c r="E99">
        <v>1</v>
      </c>
      <c r="F99" t="s">
        <v>283</v>
      </c>
      <c r="H99" s="1">
        <v>42296</v>
      </c>
      <c r="I99" s="1">
        <v>42296</v>
      </c>
      <c r="J99">
        <v>1</v>
      </c>
      <c r="M99">
        <v>0</v>
      </c>
      <c r="N99">
        <v>5</v>
      </c>
      <c r="O99">
        <v>5</v>
      </c>
      <c r="P99">
        <v>3209.05</v>
      </c>
      <c r="Q99">
        <v>3209.05</v>
      </c>
      <c r="R99">
        <v>0</v>
      </c>
      <c r="S99" t="s">
        <v>54</v>
      </c>
      <c r="V99" t="s">
        <v>54</v>
      </c>
      <c r="W99" s="1">
        <v>42261</v>
      </c>
      <c r="X99" s="1">
        <v>42296</v>
      </c>
      <c r="Z99" t="s">
        <v>54</v>
      </c>
      <c r="AD99">
        <v>641.80999999999995</v>
      </c>
      <c r="AJ99">
        <v>606300</v>
      </c>
      <c r="AK99">
        <v>0</v>
      </c>
      <c r="AL99">
        <v>300</v>
      </c>
      <c r="AP99" t="s">
        <v>66</v>
      </c>
      <c r="AR99" t="s">
        <v>58</v>
      </c>
      <c r="AT99" s="1">
        <v>42296</v>
      </c>
      <c r="AW99" s="12">
        <v>42217</v>
      </c>
    </row>
    <row r="100" spans="1:50">
      <c r="A100" t="s">
        <v>127</v>
      </c>
      <c r="B100" t="s">
        <v>128</v>
      </c>
      <c r="D100" t="s">
        <v>540</v>
      </c>
      <c r="E100">
        <v>3</v>
      </c>
      <c r="F100" t="s">
        <v>129</v>
      </c>
      <c r="H100" s="1">
        <v>42317</v>
      </c>
      <c r="I100" s="1">
        <v>42317</v>
      </c>
      <c r="J100">
        <v>1</v>
      </c>
      <c r="M100">
        <v>0</v>
      </c>
      <c r="N100">
        <v>72</v>
      </c>
      <c r="O100">
        <v>72</v>
      </c>
      <c r="P100">
        <v>5508</v>
      </c>
      <c r="Q100">
        <v>5508</v>
      </c>
      <c r="R100">
        <v>0</v>
      </c>
      <c r="S100" t="s">
        <v>54</v>
      </c>
      <c r="V100" t="s">
        <v>54</v>
      </c>
      <c r="W100" s="1">
        <v>42304</v>
      </c>
      <c r="X100" s="1">
        <v>42317</v>
      </c>
      <c r="Z100" t="s">
        <v>54</v>
      </c>
      <c r="AD100">
        <v>76.5</v>
      </c>
      <c r="AJ100">
        <v>602610</v>
      </c>
      <c r="AK100">
        <v>0</v>
      </c>
      <c r="AL100">
        <v>395</v>
      </c>
      <c r="AO100" t="s">
        <v>56</v>
      </c>
      <c r="AP100" t="s">
        <v>131</v>
      </c>
      <c r="AR100" t="s">
        <v>58</v>
      </c>
      <c r="AT100" s="1">
        <v>42317</v>
      </c>
      <c r="AW100" s="12">
        <v>42217</v>
      </c>
    </row>
    <row r="101" spans="1:50">
      <c r="A101" t="s">
        <v>340</v>
      </c>
      <c r="B101" t="s">
        <v>341</v>
      </c>
      <c r="D101" t="s">
        <v>85</v>
      </c>
      <c r="E101">
        <v>1</v>
      </c>
      <c r="F101" t="s">
        <v>342</v>
      </c>
      <c r="H101" s="1">
        <v>42275</v>
      </c>
      <c r="I101" s="1">
        <v>42275</v>
      </c>
      <c r="J101">
        <v>1</v>
      </c>
      <c r="M101">
        <v>0</v>
      </c>
      <c r="N101">
        <v>1</v>
      </c>
      <c r="O101">
        <v>1</v>
      </c>
      <c r="P101">
        <v>5680</v>
      </c>
      <c r="Q101">
        <v>5680</v>
      </c>
      <c r="R101">
        <v>0</v>
      </c>
      <c r="S101" t="s">
        <v>54</v>
      </c>
      <c r="V101" t="s">
        <v>54</v>
      </c>
      <c r="W101" s="1">
        <v>42262</v>
      </c>
      <c r="X101" s="1">
        <v>42275</v>
      </c>
      <c r="Z101" t="s">
        <v>54</v>
      </c>
      <c r="AD101">
        <v>5680</v>
      </c>
      <c r="AH101" t="s">
        <v>343</v>
      </c>
      <c r="AJ101">
        <v>215400</v>
      </c>
      <c r="AK101">
        <v>0</v>
      </c>
      <c r="AL101">
        <v>300</v>
      </c>
      <c r="AR101" t="s">
        <v>58</v>
      </c>
      <c r="AT101" s="1">
        <v>42275</v>
      </c>
      <c r="AW101" s="12">
        <v>42217</v>
      </c>
    </row>
    <row r="102" spans="1:50">
      <c r="A102" t="s">
        <v>150</v>
      </c>
      <c r="B102" t="s">
        <v>151</v>
      </c>
      <c r="D102" t="s">
        <v>85</v>
      </c>
      <c r="E102">
        <v>1</v>
      </c>
      <c r="F102" t="s">
        <v>154</v>
      </c>
      <c r="H102" s="1">
        <v>42613</v>
      </c>
      <c r="I102" s="1">
        <v>42613</v>
      </c>
      <c r="J102">
        <v>1</v>
      </c>
      <c r="M102">
        <v>0</v>
      </c>
      <c r="N102">
        <v>11</v>
      </c>
      <c r="O102">
        <v>11</v>
      </c>
      <c r="P102">
        <v>7040</v>
      </c>
      <c r="Q102">
        <v>7040</v>
      </c>
      <c r="R102">
        <v>0</v>
      </c>
      <c r="S102" t="s">
        <v>54</v>
      </c>
      <c r="V102" t="s">
        <v>54</v>
      </c>
      <c r="W102" s="1">
        <v>42262</v>
      </c>
      <c r="X102" s="1">
        <v>42265</v>
      </c>
      <c r="Z102" t="s">
        <v>54</v>
      </c>
      <c r="AD102">
        <v>640</v>
      </c>
      <c r="AJ102">
        <v>613530</v>
      </c>
      <c r="AK102">
        <v>0</v>
      </c>
      <c r="AL102">
        <v>395</v>
      </c>
      <c r="AP102" t="s">
        <v>57</v>
      </c>
      <c r="AR102" t="s">
        <v>58</v>
      </c>
      <c r="AT102" s="1">
        <v>42613</v>
      </c>
      <c r="AW102" s="12">
        <v>42217</v>
      </c>
    </row>
    <row r="103" spans="1:50">
      <c r="A103" t="s">
        <v>127</v>
      </c>
      <c r="B103" t="s">
        <v>128</v>
      </c>
      <c r="D103" t="s">
        <v>85</v>
      </c>
      <c r="E103">
        <v>1</v>
      </c>
      <c r="F103" t="s">
        <v>135</v>
      </c>
      <c r="H103" s="1">
        <v>42308</v>
      </c>
      <c r="I103" s="1">
        <v>42308</v>
      </c>
      <c r="J103">
        <v>1</v>
      </c>
      <c r="M103">
        <v>0</v>
      </c>
      <c r="N103">
        <v>108</v>
      </c>
      <c r="O103">
        <v>108</v>
      </c>
      <c r="P103">
        <v>8823.6</v>
      </c>
      <c r="Q103">
        <v>8823.6</v>
      </c>
      <c r="R103">
        <v>0</v>
      </c>
      <c r="S103" t="s">
        <v>54</v>
      </c>
      <c r="V103" t="s">
        <v>54</v>
      </c>
      <c r="W103" s="1">
        <v>42255</v>
      </c>
      <c r="X103" s="1">
        <v>42278</v>
      </c>
      <c r="Z103" t="s">
        <v>54</v>
      </c>
      <c r="AD103">
        <v>81.7</v>
      </c>
      <c r="AJ103">
        <v>602610</v>
      </c>
      <c r="AK103">
        <v>0</v>
      </c>
      <c r="AL103">
        <v>395</v>
      </c>
      <c r="AO103" t="s">
        <v>56</v>
      </c>
      <c r="AP103" t="s">
        <v>131</v>
      </c>
      <c r="AR103" t="s">
        <v>58</v>
      </c>
      <c r="AT103" s="1">
        <v>42308</v>
      </c>
      <c r="AW103" s="12">
        <v>42217</v>
      </c>
    </row>
    <row r="104" spans="1:50">
      <c r="A104" t="s">
        <v>454</v>
      </c>
      <c r="B104" t="s">
        <v>455</v>
      </c>
      <c r="D104" t="s">
        <v>51</v>
      </c>
      <c r="E104">
        <v>1</v>
      </c>
      <c r="F104" t="s">
        <v>456</v>
      </c>
      <c r="H104" s="1">
        <v>42248</v>
      </c>
      <c r="I104" s="1">
        <v>42086</v>
      </c>
      <c r="J104">
        <v>1</v>
      </c>
      <c r="M104">
        <v>0</v>
      </c>
      <c r="N104">
        <v>1</v>
      </c>
      <c r="O104">
        <v>-1</v>
      </c>
      <c r="P104">
        <v>-95</v>
      </c>
      <c r="Q104">
        <v>-95</v>
      </c>
      <c r="R104">
        <v>-1</v>
      </c>
      <c r="S104" s="1">
        <v>42248</v>
      </c>
      <c r="T104">
        <v>149540</v>
      </c>
      <c r="V104" s="1">
        <v>42086</v>
      </c>
      <c r="W104" s="1">
        <v>42083</v>
      </c>
      <c r="X104" s="1">
        <v>42082</v>
      </c>
      <c r="Z104" t="s">
        <v>54</v>
      </c>
      <c r="AD104">
        <v>95</v>
      </c>
      <c r="AJ104">
        <v>606400</v>
      </c>
      <c r="AK104">
        <v>0</v>
      </c>
      <c r="AL104">
        <v>395</v>
      </c>
      <c r="AP104" t="s">
        <v>66</v>
      </c>
      <c r="AR104" t="s">
        <v>58</v>
      </c>
      <c r="AT104" t="s">
        <v>54</v>
      </c>
      <c r="AV104" s="1">
        <v>42278</v>
      </c>
      <c r="AW104" s="1">
        <v>42248</v>
      </c>
      <c r="AX104" s="6"/>
    </row>
    <row r="105" spans="1:50">
      <c r="A105" t="s">
        <v>48</v>
      </c>
      <c r="B105" t="s">
        <v>49</v>
      </c>
      <c r="C105" t="s">
        <v>50</v>
      </c>
      <c r="D105" t="s">
        <v>51</v>
      </c>
      <c r="E105">
        <v>4</v>
      </c>
      <c r="F105" t="s">
        <v>61</v>
      </c>
      <c r="H105" s="1">
        <v>42275</v>
      </c>
      <c r="I105" s="1">
        <v>42272</v>
      </c>
      <c r="J105">
        <v>1</v>
      </c>
      <c r="M105">
        <v>0</v>
      </c>
      <c r="N105">
        <v>1</v>
      </c>
      <c r="O105">
        <v>1</v>
      </c>
      <c r="P105">
        <v>0</v>
      </c>
      <c r="Q105">
        <v>0</v>
      </c>
      <c r="R105">
        <v>1</v>
      </c>
      <c r="S105" s="1">
        <v>42275</v>
      </c>
      <c r="T105" t="s">
        <v>53</v>
      </c>
      <c r="V105" s="1">
        <v>42272</v>
      </c>
      <c r="W105" s="1">
        <v>42270</v>
      </c>
      <c r="X105" s="1">
        <v>42282</v>
      </c>
      <c r="Y105">
        <v>15350280</v>
      </c>
      <c r="Z105" t="s">
        <v>54</v>
      </c>
      <c r="AC105" t="s">
        <v>55</v>
      </c>
      <c r="AD105">
        <v>0</v>
      </c>
      <c r="AJ105">
        <v>606800</v>
      </c>
      <c r="AK105">
        <v>0</v>
      </c>
      <c r="AL105">
        <v>300</v>
      </c>
      <c r="AO105" t="s">
        <v>56</v>
      </c>
      <c r="AP105" t="s">
        <v>57</v>
      </c>
      <c r="AR105" t="s">
        <v>58</v>
      </c>
      <c r="AT105" t="s">
        <v>54</v>
      </c>
      <c r="AV105" s="1">
        <v>42305</v>
      </c>
      <c r="AW105" s="1">
        <v>42248</v>
      </c>
    </row>
    <row r="106" spans="1:50">
      <c r="A106" t="s">
        <v>324</v>
      </c>
      <c r="B106" t="s">
        <v>325</v>
      </c>
      <c r="D106" t="s">
        <v>51</v>
      </c>
      <c r="E106">
        <v>2</v>
      </c>
      <c r="F106" t="s">
        <v>333</v>
      </c>
      <c r="H106" s="1">
        <v>42277</v>
      </c>
      <c r="I106" s="1">
        <v>42277</v>
      </c>
      <c r="J106">
        <v>1</v>
      </c>
      <c r="M106">
        <v>0</v>
      </c>
      <c r="N106">
        <v>1</v>
      </c>
      <c r="O106">
        <v>1</v>
      </c>
      <c r="P106">
        <v>5</v>
      </c>
      <c r="Q106">
        <v>5</v>
      </c>
      <c r="R106">
        <v>1</v>
      </c>
      <c r="S106" s="1">
        <v>42277</v>
      </c>
      <c r="T106" t="s">
        <v>327</v>
      </c>
      <c r="V106" s="1">
        <v>42277</v>
      </c>
      <c r="W106" s="1">
        <v>42277</v>
      </c>
      <c r="X106" s="1">
        <v>42277</v>
      </c>
      <c r="Z106" t="s">
        <v>54</v>
      </c>
      <c r="AD106">
        <v>5</v>
      </c>
      <c r="AJ106">
        <v>615500</v>
      </c>
      <c r="AK106">
        <v>0</v>
      </c>
      <c r="AL106">
        <v>300</v>
      </c>
      <c r="AP106" t="s">
        <v>277</v>
      </c>
      <c r="AR106" t="s">
        <v>58</v>
      </c>
      <c r="AT106" t="s">
        <v>54</v>
      </c>
      <c r="AV106" s="1">
        <v>42307</v>
      </c>
      <c r="AW106" s="1">
        <v>42248</v>
      </c>
    </row>
    <row r="107" spans="1:50">
      <c r="A107" t="s">
        <v>324</v>
      </c>
      <c r="B107" t="s">
        <v>325</v>
      </c>
      <c r="D107" t="s">
        <v>51</v>
      </c>
      <c r="E107">
        <v>6</v>
      </c>
      <c r="F107" t="s">
        <v>339</v>
      </c>
      <c r="H107" s="1">
        <v>42272</v>
      </c>
      <c r="I107" s="1">
        <v>42262</v>
      </c>
      <c r="J107">
        <v>1</v>
      </c>
      <c r="M107">
        <v>0</v>
      </c>
      <c r="N107">
        <v>5</v>
      </c>
      <c r="O107">
        <v>5</v>
      </c>
      <c r="P107">
        <v>5</v>
      </c>
      <c r="Q107">
        <v>5</v>
      </c>
      <c r="R107">
        <v>5</v>
      </c>
      <c r="S107" s="1">
        <v>42272</v>
      </c>
      <c r="T107" t="s">
        <v>337</v>
      </c>
      <c r="V107" s="1">
        <v>42262</v>
      </c>
      <c r="W107" s="1">
        <v>42263</v>
      </c>
      <c r="X107" s="1">
        <v>42262</v>
      </c>
      <c r="Z107" t="s">
        <v>54</v>
      </c>
      <c r="AD107">
        <v>1</v>
      </c>
      <c r="AJ107">
        <v>615500</v>
      </c>
      <c r="AK107">
        <v>0</v>
      </c>
      <c r="AL107">
        <v>300</v>
      </c>
      <c r="AP107" t="s">
        <v>277</v>
      </c>
      <c r="AR107" t="s">
        <v>58</v>
      </c>
      <c r="AT107" t="s">
        <v>54</v>
      </c>
      <c r="AV107" s="1">
        <v>42302</v>
      </c>
      <c r="AW107" s="1">
        <v>42248</v>
      </c>
    </row>
    <row r="108" spans="1:50">
      <c r="A108" t="s">
        <v>474</v>
      </c>
      <c r="B108" t="s">
        <v>475</v>
      </c>
      <c r="D108" t="s">
        <v>51</v>
      </c>
      <c r="E108">
        <v>2</v>
      </c>
      <c r="F108" t="s">
        <v>477</v>
      </c>
      <c r="H108" s="1">
        <v>42270</v>
      </c>
      <c r="I108" s="1">
        <v>42275</v>
      </c>
      <c r="J108">
        <v>1</v>
      </c>
      <c r="M108">
        <v>0</v>
      </c>
      <c r="N108">
        <v>1</v>
      </c>
      <c r="O108">
        <v>1</v>
      </c>
      <c r="P108">
        <v>6.8</v>
      </c>
      <c r="Q108">
        <v>6.8</v>
      </c>
      <c r="R108">
        <v>1</v>
      </c>
      <c r="S108" s="1">
        <v>42270</v>
      </c>
      <c r="T108" t="s">
        <v>478</v>
      </c>
      <c r="V108" s="1">
        <v>42275</v>
      </c>
      <c r="W108" s="1">
        <v>42256</v>
      </c>
      <c r="X108" s="1">
        <v>42275</v>
      </c>
      <c r="Y108">
        <v>83488</v>
      </c>
      <c r="Z108" t="s">
        <v>54</v>
      </c>
      <c r="AD108">
        <v>8.5</v>
      </c>
      <c r="AJ108">
        <v>606800</v>
      </c>
      <c r="AK108">
        <v>0</v>
      </c>
      <c r="AL108">
        <v>300</v>
      </c>
      <c r="AP108" t="s">
        <v>66</v>
      </c>
      <c r="AR108" t="s">
        <v>58</v>
      </c>
      <c r="AT108" t="s">
        <v>54</v>
      </c>
      <c r="AV108" s="1">
        <v>42300</v>
      </c>
      <c r="AW108" s="1">
        <v>42248</v>
      </c>
    </row>
    <row r="109" spans="1:50">
      <c r="A109" t="s">
        <v>324</v>
      </c>
      <c r="B109" t="s">
        <v>325</v>
      </c>
      <c r="D109" t="s">
        <v>51</v>
      </c>
      <c r="E109">
        <v>7</v>
      </c>
      <c r="F109" t="s">
        <v>333</v>
      </c>
      <c r="H109" s="1">
        <v>42264</v>
      </c>
      <c r="I109" s="1">
        <v>42262</v>
      </c>
      <c r="J109">
        <v>1</v>
      </c>
      <c r="M109">
        <v>0</v>
      </c>
      <c r="N109">
        <v>1</v>
      </c>
      <c r="O109">
        <v>1</v>
      </c>
      <c r="P109">
        <v>7.3</v>
      </c>
      <c r="Q109">
        <v>7.3</v>
      </c>
      <c r="R109">
        <v>1</v>
      </c>
      <c r="S109" s="1">
        <v>42264</v>
      </c>
      <c r="T109" t="s">
        <v>329</v>
      </c>
      <c r="V109" s="1">
        <v>42262</v>
      </c>
      <c r="W109" s="1">
        <v>42263</v>
      </c>
      <c r="X109" s="1">
        <v>42262</v>
      </c>
      <c r="Z109" t="s">
        <v>54</v>
      </c>
      <c r="AD109">
        <v>7.3</v>
      </c>
      <c r="AJ109">
        <v>615500</v>
      </c>
      <c r="AK109">
        <v>0</v>
      </c>
      <c r="AL109">
        <v>300</v>
      </c>
      <c r="AP109" t="s">
        <v>277</v>
      </c>
      <c r="AR109" t="s">
        <v>58</v>
      </c>
      <c r="AT109" t="s">
        <v>54</v>
      </c>
      <c r="AV109" s="1">
        <v>42294</v>
      </c>
      <c r="AW109" s="1">
        <v>42248</v>
      </c>
    </row>
    <row r="110" spans="1:50">
      <c r="A110" t="s">
        <v>474</v>
      </c>
      <c r="B110" t="s">
        <v>475</v>
      </c>
      <c r="D110" t="s">
        <v>51</v>
      </c>
      <c r="E110">
        <v>3</v>
      </c>
      <c r="F110" t="s">
        <v>477</v>
      </c>
      <c r="H110" s="1">
        <v>42270</v>
      </c>
      <c r="I110" s="1">
        <v>42275</v>
      </c>
      <c r="J110">
        <v>1</v>
      </c>
      <c r="M110">
        <v>0</v>
      </c>
      <c r="N110">
        <v>1</v>
      </c>
      <c r="O110">
        <v>1</v>
      </c>
      <c r="P110">
        <v>7.36</v>
      </c>
      <c r="Q110">
        <v>7.36</v>
      </c>
      <c r="R110">
        <v>1</v>
      </c>
      <c r="S110" s="1">
        <v>42270</v>
      </c>
      <c r="T110" t="s">
        <v>478</v>
      </c>
      <c r="V110" s="1">
        <v>42275</v>
      </c>
      <c r="W110" s="1">
        <v>42256</v>
      </c>
      <c r="X110" s="1">
        <v>42275</v>
      </c>
      <c r="Y110">
        <v>83488</v>
      </c>
      <c r="Z110" t="s">
        <v>54</v>
      </c>
      <c r="AD110">
        <v>9.1999999999999993</v>
      </c>
      <c r="AJ110">
        <v>606800</v>
      </c>
      <c r="AK110">
        <v>0</v>
      </c>
      <c r="AL110">
        <v>300</v>
      </c>
      <c r="AP110" t="s">
        <v>66</v>
      </c>
      <c r="AR110" t="s">
        <v>58</v>
      </c>
      <c r="AT110" t="s">
        <v>54</v>
      </c>
      <c r="AV110" s="1">
        <v>42300</v>
      </c>
      <c r="AW110" s="1">
        <v>42248</v>
      </c>
    </row>
    <row r="111" spans="1:50">
      <c r="A111" t="s">
        <v>304</v>
      </c>
      <c r="B111" t="s">
        <v>305</v>
      </c>
      <c r="D111" t="s">
        <v>51</v>
      </c>
      <c r="E111">
        <v>2</v>
      </c>
      <c r="F111" t="s">
        <v>308</v>
      </c>
      <c r="H111" s="1">
        <v>42263</v>
      </c>
      <c r="I111" s="1">
        <v>42263</v>
      </c>
      <c r="J111">
        <v>1</v>
      </c>
      <c r="M111">
        <v>0</v>
      </c>
      <c r="N111">
        <v>2</v>
      </c>
      <c r="O111">
        <v>2</v>
      </c>
      <c r="P111">
        <v>7.5679999999999996</v>
      </c>
      <c r="Q111">
        <v>7.5679999999999996</v>
      </c>
      <c r="R111">
        <v>2</v>
      </c>
      <c r="S111" s="1">
        <v>42263</v>
      </c>
      <c r="T111" t="s">
        <v>309</v>
      </c>
      <c r="V111" s="1">
        <v>42263</v>
      </c>
      <c r="W111" s="1">
        <v>42261</v>
      </c>
      <c r="X111" s="1">
        <v>42275</v>
      </c>
      <c r="Y111">
        <v>160576</v>
      </c>
      <c r="Z111" t="s">
        <v>54</v>
      </c>
      <c r="AC111" t="s">
        <v>276</v>
      </c>
      <c r="AD111">
        <v>4.4000000000000004</v>
      </c>
      <c r="AJ111">
        <v>606300</v>
      </c>
      <c r="AK111">
        <v>0</v>
      </c>
      <c r="AL111">
        <v>300</v>
      </c>
      <c r="AP111" t="s">
        <v>277</v>
      </c>
      <c r="AR111" t="s">
        <v>58</v>
      </c>
      <c r="AT111" t="s">
        <v>54</v>
      </c>
      <c r="AV111" s="1">
        <v>42293</v>
      </c>
      <c r="AW111" s="1">
        <v>42248</v>
      </c>
    </row>
    <row r="112" spans="1:50">
      <c r="A112" t="s">
        <v>324</v>
      </c>
      <c r="B112" t="s">
        <v>325</v>
      </c>
      <c r="D112" t="s">
        <v>51</v>
      </c>
      <c r="E112">
        <v>3</v>
      </c>
      <c r="F112" t="s">
        <v>335</v>
      </c>
      <c r="H112" s="1">
        <v>42277</v>
      </c>
      <c r="I112" s="1">
        <v>42277</v>
      </c>
      <c r="J112">
        <v>1</v>
      </c>
      <c r="M112">
        <v>0</v>
      </c>
      <c r="N112">
        <v>1</v>
      </c>
      <c r="O112">
        <v>1</v>
      </c>
      <c r="P112">
        <v>7.8</v>
      </c>
      <c r="Q112">
        <v>7.8</v>
      </c>
      <c r="R112">
        <v>1</v>
      </c>
      <c r="S112" s="1">
        <v>42277</v>
      </c>
      <c r="T112" t="s">
        <v>327</v>
      </c>
      <c r="V112" s="1">
        <v>42277</v>
      </c>
      <c r="W112" s="1">
        <v>42277</v>
      </c>
      <c r="X112" s="1">
        <v>42277</v>
      </c>
      <c r="Z112" t="s">
        <v>54</v>
      </c>
      <c r="AD112">
        <v>7.8</v>
      </c>
      <c r="AJ112">
        <v>615500</v>
      </c>
      <c r="AK112">
        <v>0</v>
      </c>
      <c r="AL112">
        <v>300</v>
      </c>
      <c r="AP112" t="s">
        <v>277</v>
      </c>
      <c r="AR112" t="s">
        <v>58</v>
      </c>
      <c r="AT112" t="s">
        <v>54</v>
      </c>
      <c r="AV112" s="1">
        <v>42307</v>
      </c>
      <c r="AW112" s="1">
        <v>42248</v>
      </c>
    </row>
    <row r="113" spans="1:49">
      <c r="A113" t="s">
        <v>474</v>
      </c>
      <c r="B113" t="s">
        <v>475</v>
      </c>
      <c r="D113" t="s">
        <v>51</v>
      </c>
      <c r="E113">
        <v>5</v>
      </c>
      <c r="F113" t="s">
        <v>477</v>
      </c>
      <c r="H113" s="1">
        <v>42270</v>
      </c>
      <c r="I113" s="1">
        <v>42275</v>
      </c>
      <c r="J113">
        <v>1</v>
      </c>
      <c r="M113">
        <v>0</v>
      </c>
      <c r="N113">
        <v>1</v>
      </c>
      <c r="O113">
        <v>1</v>
      </c>
      <c r="P113">
        <v>8.4</v>
      </c>
      <c r="Q113">
        <v>8.4</v>
      </c>
      <c r="R113">
        <v>1</v>
      </c>
      <c r="S113" s="1">
        <v>42270</v>
      </c>
      <c r="T113" t="s">
        <v>478</v>
      </c>
      <c r="V113" s="1">
        <v>42275</v>
      </c>
      <c r="W113" s="1">
        <v>42256</v>
      </c>
      <c r="X113" s="1">
        <v>42275</v>
      </c>
      <c r="Y113">
        <v>83488</v>
      </c>
      <c r="Z113" t="s">
        <v>54</v>
      </c>
      <c r="AD113">
        <v>10.5</v>
      </c>
      <c r="AJ113">
        <v>606800</v>
      </c>
      <c r="AK113">
        <v>0</v>
      </c>
      <c r="AL113">
        <v>300</v>
      </c>
      <c r="AP113" t="s">
        <v>66</v>
      </c>
      <c r="AR113" t="s">
        <v>58</v>
      </c>
      <c r="AT113" t="s">
        <v>54</v>
      </c>
      <c r="AV113" s="1">
        <v>42300</v>
      </c>
      <c r="AW113" s="1">
        <v>42248</v>
      </c>
    </row>
    <row r="114" spans="1:49">
      <c r="A114" t="s">
        <v>531</v>
      </c>
      <c r="B114" t="s">
        <v>532</v>
      </c>
      <c r="D114" t="s">
        <v>51</v>
      </c>
      <c r="E114">
        <v>3</v>
      </c>
      <c r="F114" t="s">
        <v>354</v>
      </c>
      <c r="H114" s="1">
        <v>42268</v>
      </c>
      <c r="I114" s="1">
        <v>42268</v>
      </c>
      <c r="J114">
        <v>1</v>
      </c>
      <c r="M114">
        <v>0</v>
      </c>
      <c r="N114">
        <v>1</v>
      </c>
      <c r="O114">
        <v>1</v>
      </c>
      <c r="P114">
        <v>9</v>
      </c>
      <c r="Q114">
        <v>9</v>
      </c>
      <c r="R114">
        <v>1</v>
      </c>
      <c r="S114" s="1">
        <v>42268</v>
      </c>
      <c r="T114" t="s">
        <v>534</v>
      </c>
      <c r="V114" s="1">
        <v>42268</v>
      </c>
      <c r="W114" s="1">
        <v>42255</v>
      </c>
      <c r="X114" s="1">
        <v>42277</v>
      </c>
      <c r="Y114">
        <v>1297846</v>
      </c>
      <c r="Z114" t="s">
        <v>54</v>
      </c>
      <c r="AD114">
        <v>9</v>
      </c>
      <c r="AJ114">
        <v>624006</v>
      </c>
      <c r="AK114">
        <v>0</v>
      </c>
      <c r="AL114">
        <v>300</v>
      </c>
      <c r="AO114" t="s">
        <v>57</v>
      </c>
      <c r="AP114" t="s">
        <v>66</v>
      </c>
      <c r="AR114" t="s">
        <v>58</v>
      </c>
      <c r="AT114" t="s">
        <v>54</v>
      </c>
      <c r="AV114" s="1">
        <v>42298</v>
      </c>
      <c r="AW114" s="1">
        <v>42248</v>
      </c>
    </row>
    <row r="115" spans="1:49">
      <c r="A115" t="s">
        <v>162</v>
      </c>
      <c r="B115" t="s">
        <v>163</v>
      </c>
      <c r="C115" t="s">
        <v>50</v>
      </c>
      <c r="D115" t="s">
        <v>51</v>
      </c>
      <c r="E115">
        <v>5</v>
      </c>
      <c r="F115" t="s">
        <v>183</v>
      </c>
      <c r="H115" s="1">
        <v>42270</v>
      </c>
      <c r="I115" s="1">
        <v>42275</v>
      </c>
      <c r="J115">
        <v>1</v>
      </c>
      <c r="M115">
        <v>0</v>
      </c>
      <c r="N115">
        <v>5</v>
      </c>
      <c r="O115">
        <v>5</v>
      </c>
      <c r="P115">
        <v>9.9</v>
      </c>
      <c r="Q115">
        <v>9.9</v>
      </c>
      <c r="R115">
        <v>5</v>
      </c>
      <c r="S115" s="1">
        <v>42270</v>
      </c>
      <c r="T115" t="s">
        <v>184</v>
      </c>
      <c r="V115" s="1">
        <v>42275</v>
      </c>
      <c r="W115" s="1">
        <v>42256</v>
      </c>
      <c r="X115" s="1">
        <v>42268</v>
      </c>
      <c r="Y115" t="s">
        <v>166</v>
      </c>
      <c r="Z115" t="s">
        <v>54</v>
      </c>
      <c r="AD115">
        <v>1.98</v>
      </c>
      <c r="AJ115">
        <v>606300</v>
      </c>
      <c r="AK115">
        <v>0</v>
      </c>
      <c r="AL115">
        <v>300</v>
      </c>
      <c r="AO115" t="s">
        <v>56</v>
      </c>
      <c r="AP115" t="s">
        <v>66</v>
      </c>
      <c r="AR115" t="s">
        <v>58</v>
      </c>
      <c r="AT115" t="s">
        <v>54</v>
      </c>
      <c r="AV115" s="1">
        <v>42300</v>
      </c>
      <c r="AW115" s="1">
        <v>42248</v>
      </c>
    </row>
    <row r="116" spans="1:49">
      <c r="A116" t="s">
        <v>198</v>
      </c>
      <c r="B116" t="s">
        <v>199</v>
      </c>
      <c r="D116" t="s">
        <v>51</v>
      </c>
      <c r="E116">
        <v>2</v>
      </c>
      <c r="F116" t="s">
        <v>238</v>
      </c>
      <c r="H116" s="1">
        <v>42271</v>
      </c>
      <c r="I116" s="1">
        <v>42268</v>
      </c>
      <c r="J116">
        <v>1</v>
      </c>
      <c r="M116">
        <v>0</v>
      </c>
      <c r="N116">
        <v>2</v>
      </c>
      <c r="O116">
        <v>2</v>
      </c>
      <c r="P116">
        <v>10</v>
      </c>
      <c r="Q116">
        <v>10</v>
      </c>
      <c r="R116">
        <v>2</v>
      </c>
      <c r="S116" s="1">
        <v>42271</v>
      </c>
      <c r="T116" t="s">
        <v>211</v>
      </c>
      <c r="V116" s="1">
        <v>42268</v>
      </c>
      <c r="W116" s="1">
        <v>42255</v>
      </c>
      <c r="X116" s="1">
        <v>42268</v>
      </c>
      <c r="Y116" t="s">
        <v>212</v>
      </c>
      <c r="Z116" t="s">
        <v>54</v>
      </c>
      <c r="AD116">
        <v>5</v>
      </c>
      <c r="AJ116">
        <v>606800</v>
      </c>
      <c r="AK116">
        <v>0</v>
      </c>
      <c r="AL116">
        <v>300</v>
      </c>
      <c r="AP116" t="s">
        <v>66</v>
      </c>
      <c r="AR116" t="s">
        <v>58</v>
      </c>
      <c r="AT116" t="s">
        <v>54</v>
      </c>
      <c r="AV116" s="1">
        <v>42301</v>
      </c>
      <c r="AW116" s="1">
        <v>42248</v>
      </c>
    </row>
    <row r="117" spans="1:49">
      <c r="A117" t="s">
        <v>198</v>
      </c>
      <c r="B117" t="s">
        <v>199</v>
      </c>
      <c r="D117" t="s">
        <v>51</v>
      </c>
      <c r="E117">
        <v>22</v>
      </c>
      <c r="F117" t="s">
        <v>243</v>
      </c>
      <c r="H117" s="1">
        <v>42271</v>
      </c>
      <c r="I117" s="1">
        <v>42268</v>
      </c>
      <c r="J117">
        <v>1</v>
      </c>
      <c r="M117">
        <v>0</v>
      </c>
      <c r="N117">
        <v>5</v>
      </c>
      <c r="O117">
        <v>5</v>
      </c>
      <c r="P117">
        <v>10.75</v>
      </c>
      <c r="Q117">
        <v>10.75</v>
      </c>
      <c r="R117">
        <v>5</v>
      </c>
      <c r="S117" s="1">
        <v>42271</v>
      </c>
      <c r="T117" t="s">
        <v>211</v>
      </c>
      <c r="V117" s="1">
        <v>42268</v>
      </c>
      <c r="W117" s="1">
        <v>42255</v>
      </c>
      <c r="X117" s="1">
        <v>42268</v>
      </c>
      <c r="Y117" t="s">
        <v>212</v>
      </c>
      <c r="Z117" t="s">
        <v>54</v>
      </c>
      <c r="AD117">
        <v>2.15</v>
      </c>
      <c r="AJ117">
        <v>606800</v>
      </c>
      <c r="AK117">
        <v>0</v>
      </c>
      <c r="AL117">
        <v>300</v>
      </c>
      <c r="AP117" t="s">
        <v>66</v>
      </c>
      <c r="AR117" t="s">
        <v>58</v>
      </c>
      <c r="AT117" t="s">
        <v>54</v>
      </c>
      <c r="AV117" s="1">
        <v>42301</v>
      </c>
      <c r="AW117" s="1">
        <v>42248</v>
      </c>
    </row>
    <row r="118" spans="1:49">
      <c r="A118" t="s">
        <v>324</v>
      </c>
      <c r="B118" t="s">
        <v>325</v>
      </c>
      <c r="D118" t="s">
        <v>51</v>
      </c>
      <c r="E118">
        <v>11</v>
      </c>
      <c r="F118" t="s">
        <v>332</v>
      </c>
      <c r="H118" s="1">
        <v>42257</v>
      </c>
      <c r="I118" s="1">
        <v>42221</v>
      </c>
      <c r="J118">
        <v>1</v>
      </c>
      <c r="M118">
        <v>0</v>
      </c>
      <c r="N118">
        <v>3</v>
      </c>
      <c r="O118">
        <v>3</v>
      </c>
      <c r="P118">
        <v>11.1</v>
      </c>
      <c r="Q118">
        <v>11.1</v>
      </c>
      <c r="R118">
        <v>3</v>
      </c>
      <c r="S118" s="1">
        <v>42257</v>
      </c>
      <c r="T118" t="s">
        <v>331</v>
      </c>
      <c r="V118" s="1">
        <v>42221</v>
      </c>
      <c r="W118" s="1">
        <v>42229</v>
      </c>
      <c r="X118" s="1">
        <v>42221</v>
      </c>
      <c r="Z118" t="s">
        <v>54</v>
      </c>
      <c r="AD118">
        <v>3.7</v>
      </c>
      <c r="AJ118">
        <v>615500</v>
      </c>
      <c r="AK118">
        <v>0</v>
      </c>
      <c r="AL118">
        <v>300</v>
      </c>
      <c r="AP118" t="s">
        <v>277</v>
      </c>
      <c r="AR118" t="s">
        <v>58</v>
      </c>
      <c r="AT118" t="s">
        <v>54</v>
      </c>
      <c r="AV118" s="1">
        <v>42287</v>
      </c>
      <c r="AW118" s="1">
        <v>42248</v>
      </c>
    </row>
    <row r="119" spans="1:49">
      <c r="A119" t="s">
        <v>198</v>
      </c>
      <c r="B119" t="s">
        <v>199</v>
      </c>
      <c r="D119" t="s">
        <v>51</v>
      </c>
      <c r="E119">
        <v>18</v>
      </c>
      <c r="F119" t="s">
        <v>236</v>
      </c>
      <c r="H119" s="1">
        <v>42271</v>
      </c>
      <c r="I119" s="1">
        <v>42268</v>
      </c>
      <c r="J119">
        <v>1</v>
      </c>
      <c r="M119">
        <v>0</v>
      </c>
      <c r="N119">
        <v>10</v>
      </c>
      <c r="O119">
        <v>10</v>
      </c>
      <c r="P119">
        <v>11.6</v>
      </c>
      <c r="Q119">
        <v>11.6</v>
      </c>
      <c r="R119">
        <v>10</v>
      </c>
      <c r="S119" s="1">
        <v>42271</v>
      </c>
      <c r="T119" t="s">
        <v>211</v>
      </c>
      <c r="V119" s="1">
        <v>42268</v>
      </c>
      <c r="W119" s="1">
        <v>42255</v>
      </c>
      <c r="X119" s="1">
        <v>42268</v>
      </c>
      <c r="Y119" t="s">
        <v>212</v>
      </c>
      <c r="Z119" t="s">
        <v>54</v>
      </c>
      <c r="AD119">
        <v>1.1599999999999999</v>
      </c>
      <c r="AJ119">
        <v>606800</v>
      </c>
      <c r="AK119">
        <v>0</v>
      </c>
      <c r="AL119">
        <v>300</v>
      </c>
      <c r="AP119" t="s">
        <v>66</v>
      </c>
      <c r="AR119" t="s">
        <v>58</v>
      </c>
      <c r="AT119" t="s">
        <v>54</v>
      </c>
      <c r="AV119" s="1">
        <v>42301</v>
      </c>
      <c r="AW119" s="1">
        <v>42248</v>
      </c>
    </row>
    <row r="120" spans="1:49">
      <c r="A120" t="s">
        <v>198</v>
      </c>
      <c r="B120" t="s">
        <v>199</v>
      </c>
      <c r="D120" t="s">
        <v>51</v>
      </c>
      <c r="E120">
        <v>19</v>
      </c>
      <c r="F120" t="s">
        <v>237</v>
      </c>
      <c r="H120" s="1">
        <v>42271</v>
      </c>
      <c r="I120" s="1">
        <v>42268</v>
      </c>
      <c r="J120">
        <v>1</v>
      </c>
      <c r="M120">
        <v>0</v>
      </c>
      <c r="N120">
        <v>10</v>
      </c>
      <c r="O120">
        <v>10</v>
      </c>
      <c r="P120">
        <v>11.6</v>
      </c>
      <c r="Q120">
        <v>11.6</v>
      </c>
      <c r="R120">
        <v>10</v>
      </c>
      <c r="S120" s="1">
        <v>42271</v>
      </c>
      <c r="T120" t="s">
        <v>211</v>
      </c>
      <c r="V120" s="1">
        <v>42268</v>
      </c>
      <c r="W120" s="1">
        <v>42255</v>
      </c>
      <c r="X120" s="1">
        <v>42268</v>
      </c>
      <c r="Y120" t="s">
        <v>212</v>
      </c>
      <c r="Z120" t="s">
        <v>54</v>
      </c>
      <c r="AD120">
        <v>1.1599999999999999</v>
      </c>
      <c r="AJ120">
        <v>606800</v>
      </c>
      <c r="AK120">
        <v>0</v>
      </c>
      <c r="AL120">
        <v>300</v>
      </c>
      <c r="AP120" t="s">
        <v>66</v>
      </c>
      <c r="AR120" t="s">
        <v>58</v>
      </c>
      <c r="AT120" t="s">
        <v>54</v>
      </c>
      <c r="AV120" s="1">
        <v>42301</v>
      </c>
      <c r="AW120" s="1">
        <v>42248</v>
      </c>
    </row>
    <row r="121" spans="1:49">
      <c r="A121" t="s">
        <v>198</v>
      </c>
      <c r="B121" t="s">
        <v>199</v>
      </c>
      <c r="D121" t="s">
        <v>51</v>
      </c>
      <c r="E121">
        <v>20</v>
      </c>
      <c r="F121" t="s">
        <v>241</v>
      </c>
      <c r="H121" s="1">
        <v>42271</v>
      </c>
      <c r="I121" s="1">
        <v>42268</v>
      </c>
      <c r="J121">
        <v>1</v>
      </c>
      <c r="M121">
        <v>0</v>
      </c>
      <c r="N121">
        <v>10</v>
      </c>
      <c r="O121">
        <v>10</v>
      </c>
      <c r="P121">
        <v>11.6</v>
      </c>
      <c r="Q121">
        <v>11.6</v>
      </c>
      <c r="R121">
        <v>10</v>
      </c>
      <c r="S121" s="1">
        <v>42271</v>
      </c>
      <c r="T121" t="s">
        <v>211</v>
      </c>
      <c r="V121" s="1">
        <v>42268</v>
      </c>
      <c r="W121" s="1">
        <v>42255</v>
      </c>
      <c r="X121" s="1">
        <v>42268</v>
      </c>
      <c r="Y121" t="s">
        <v>212</v>
      </c>
      <c r="Z121" t="s">
        <v>54</v>
      </c>
      <c r="AD121">
        <v>1.1599999999999999</v>
      </c>
      <c r="AJ121">
        <v>606800</v>
      </c>
      <c r="AK121">
        <v>0</v>
      </c>
      <c r="AL121">
        <v>300</v>
      </c>
      <c r="AP121" t="s">
        <v>66</v>
      </c>
      <c r="AR121" t="s">
        <v>58</v>
      </c>
      <c r="AT121" t="s">
        <v>54</v>
      </c>
      <c r="AV121" s="1">
        <v>42301</v>
      </c>
      <c r="AW121" s="1">
        <v>42248</v>
      </c>
    </row>
    <row r="122" spans="1:49">
      <c r="A122" t="s">
        <v>198</v>
      </c>
      <c r="B122" t="s">
        <v>199</v>
      </c>
      <c r="D122" t="s">
        <v>51</v>
      </c>
      <c r="E122">
        <v>14</v>
      </c>
      <c r="F122" t="s">
        <v>230</v>
      </c>
      <c r="H122" s="1">
        <v>42271</v>
      </c>
      <c r="I122" s="1">
        <v>42268</v>
      </c>
      <c r="J122">
        <v>1</v>
      </c>
      <c r="M122">
        <v>0</v>
      </c>
      <c r="N122">
        <v>10</v>
      </c>
      <c r="O122">
        <v>10</v>
      </c>
      <c r="P122">
        <v>11.8</v>
      </c>
      <c r="Q122">
        <v>11.8</v>
      </c>
      <c r="R122">
        <v>10</v>
      </c>
      <c r="S122" s="1">
        <v>42271</v>
      </c>
      <c r="T122" t="s">
        <v>211</v>
      </c>
      <c r="V122" s="1">
        <v>42268</v>
      </c>
      <c r="W122" s="1">
        <v>42255</v>
      </c>
      <c r="X122" s="1">
        <v>42268</v>
      </c>
      <c r="Y122" t="s">
        <v>212</v>
      </c>
      <c r="Z122" t="s">
        <v>54</v>
      </c>
      <c r="AD122">
        <v>1.18</v>
      </c>
      <c r="AJ122">
        <v>606800</v>
      </c>
      <c r="AK122">
        <v>0</v>
      </c>
      <c r="AL122">
        <v>300</v>
      </c>
      <c r="AP122" t="s">
        <v>66</v>
      </c>
      <c r="AR122" t="s">
        <v>58</v>
      </c>
      <c r="AT122" t="s">
        <v>54</v>
      </c>
      <c r="AV122" s="1">
        <v>42301</v>
      </c>
      <c r="AW122" s="1">
        <v>42248</v>
      </c>
    </row>
    <row r="123" spans="1:49">
      <c r="A123" t="s">
        <v>198</v>
      </c>
      <c r="B123" t="s">
        <v>199</v>
      </c>
      <c r="D123" t="s">
        <v>51</v>
      </c>
      <c r="E123">
        <v>23</v>
      </c>
      <c r="F123" t="s">
        <v>244</v>
      </c>
      <c r="H123" s="1">
        <v>42271</v>
      </c>
      <c r="I123" s="1">
        <v>42268</v>
      </c>
      <c r="J123">
        <v>1</v>
      </c>
      <c r="M123">
        <v>0</v>
      </c>
      <c r="N123">
        <v>5</v>
      </c>
      <c r="O123">
        <v>5</v>
      </c>
      <c r="P123">
        <v>11.8</v>
      </c>
      <c r="Q123">
        <v>11.8</v>
      </c>
      <c r="R123">
        <v>5</v>
      </c>
      <c r="S123" s="1">
        <v>42271</v>
      </c>
      <c r="T123" t="s">
        <v>211</v>
      </c>
      <c r="V123" s="1">
        <v>42268</v>
      </c>
      <c r="W123" s="1">
        <v>42255</v>
      </c>
      <c r="X123" s="1">
        <v>42268</v>
      </c>
      <c r="Y123" t="s">
        <v>212</v>
      </c>
      <c r="Z123" t="s">
        <v>54</v>
      </c>
      <c r="AD123">
        <v>2.36</v>
      </c>
      <c r="AJ123">
        <v>606800</v>
      </c>
      <c r="AK123">
        <v>0</v>
      </c>
      <c r="AL123">
        <v>300</v>
      </c>
      <c r="AP123" t="s">
        <v>66</v>
      </c>
      <c r="AR123" t="s">
        <v>58</v>
      </c>
      <c r="AT123" t="s">
        <v>54</v>
      </c>
      <c r="AV123" s="1">
        <v>42301</v>
      </c>
      <c r="AW123" s="1">
        <v>42248</v>
      </c>
    </row>
    <row r="124" spans="1:49">
      <c r="A124" t="s">
        <v>198</v>
      </c>
      <c r="B124" t="s">
        <v>199</v>
      </c>
      <c r="D124" t="s">
        <v>51</v>
      </c>
      <c r="E124">
        <v>25</v>
      </c>
      <c r="F124" t="s">
        <v>246</v>
      </c>
      <c r="H124" s="1">
        <v>42271</v>
      </c>
      <c r="I124" s="1">
        <v>42268</v>
      </c>
      <c r="J124">
        <v>1</v>
      </c>
      <c r="M124">
        <v>0</v>
      </c>
      <c r="N124">
        <v>1</v>
      </c>
      <c r="O124">
        <v>1</v>
      </c>
      <c r="P124">
        <v>11.9</v>
      </c>
      <c r="Q124">
        <v>11.9</v>
      </c>
      <c r="R124">
        <v>1</v>
      </c>
      <c r="S124" s="1">
        <v>42271</v>
      </c>
      <c r="T124" t="s">
        <v>211</v>
      </c>
      <c r="V124" s="1">
        <v>42268</v>
      </c>
      <c r="W124" s="1">
        <v>42255</v>
      </c>
      <c r="X124" s="1">
        <v>42268</v>
      </c>
      <c r="Y124" t="s">
        <v>212</v>
      </c>
      <c r="Z124" t="s">
        <v>54</v>
      </c>
      <c r="AD124">
        <v>11.9</v>
      </c>
      <c r="AJ124">
        <v>606800</v>
      </c>
      <c r="AK124">
        <v>0</v>
      </c>
      <c r="AL124">
        <v>300</v>
      </c>
      <c r="AP124" t="s">
        <v>66</v>
      </c>
      <c r="AR124" t="s">
        <v>58</v>
      </c>
      <c r="AT124" t="s">
        <v>54</v>
      </c>
      <c r="AV124" s="1">
        <v>42301</v>
      </c>
      <c r="AW124" s="1">
        <v>42248</v>
      </c>
    </row>
    <row r="125" spans="1:49">
      <c r="A125" t="s">
        <v>350</v>
      </c>
      <c r="B125" t="s">
        <v>351</v>
      </c>
      <c r="D125" t="s">
        <v>51</v>
      </c>
      <c r="E125">
        <v>2</v>
      </c>
      <c r="F125" t="s">
        <v>354</v>
      </c>
      <c r="H125" s="1">
        <v>42263</v>
      </c>
      <c r="I125" s="1">
        <v>42268</v>
      </c>
      <c r="J125">
        <v>1</v>
      </c>
      <c r="M125">
        <v>0</v>
      </c>
      <c r="N125">
        <v>1</v>
      </c>
      <c r="O125">
        <v>1</v>
      </c>
      <c r="P125">
        <v>12.2</v>
      </c>
      <c r="Q125">
        <v>12.2</v>
      </c>
      <c r="R125">
        <v>1</v>
      </c>
      <c r="S125" s="1">
        <v>42263</v>
      </c>
      <c r="T125" t="s">
        <v>355</v>
      </c>
      <c r="V125" s="1">
        <v>42268</v>
      </c>
      <c r="W125" s="1">
        <v>42251</v>
      </c>
      <c r="X125" s="1">
        <v>42268</v>
      </c>
      <c r="Z125" t="s">
        <v>54</v>
      </c>
      <c r="AD125">
        <v>12.2</v>
      </c>
      <c r="AJ125">
        <v>624006</v>
      </c>
      <c r="AK125">
        <v>0</v>
      </c>
      <c r="AL125">
        <v>300</v>
      </c>
      <c r="AP125" t="s">
        <v>131</v>
      </c>
      <c r="AR125" t="s">
        <v>58</v>
      </c>
      <c r="AT125" t="s">
        <v>54</v>
      </c>
      <c r="AV125" s="1">
        <v>42293</v>
      </c>
      <c r="AW125" s="1">
        <v>42248</v>
      </c>
    </row>
    <row r="126" spans="1:49">
      <c r="A126" t="s">
        <v>474</v>
      </c>
      <c r="B126" t="s">
        <v>475</v>
      </c>
      <c r="D126" t="s">
        <v>51</v>
      </c>
      <c r="E126">
        <v>6</v>
      </c>
      <c r="F126" t="s">
        <v>477</v>
      </c>
      <c r="H126" s="1">
        <v>42270</v>
      </c>
      <c r="I126" s="1">
        <v>42275</v>
      </c>
      <c r="J126">
        <v>1</v>
      </c>
      <c r="M126">
        <v>0</v>
      </c>
      <c r="N126">
        <v>1</v>
      </c>
      <c r="O126">
        <v>1</v>
      </c>
      <c r="P126">
        <v>12.72</v>
      </c>
      <c r="Q126">
        <v>12.72</v>
      </c>
      <c r="R126">
        <v>1</v>
      </c>
      <c r="S126" s="1">
        <v>42270</v>
      </c>
      <c r="T126" t="s">
        <v>478</v>
      </c>
      <c r="V126" s="1">
        <v>42275</v>
      </c>
      <c r="W126" s="1">
        <v>42256</v>
      </c>
      <c r="X126" s="1">
        <v>42275</v>
      </c>
      <c r="Y126">
        <v>83488</v>
      </c>
      <c r="Z126" t="s">
        <v>54</v>
      </c>
      <c r="AD126">
        <v>15.9</v>
      </c>
      <c r="AJ126">
        <v>606800</v>
      </c>
      <c r="AK126">
        <v>0</v>
      </c>
      <c r="AL126">
        <v>300</v>
      </c>
      <c r="AP126" t="s">
        <v>66</v>
      </c>
      <c r="AR126" t="s">
        <v>58</v>
      </c>
      <c r="AT126" t="s">
        <v>54</v>
      </c>
      <c r="AV126" s="1">
        <v>42300</v>
      </c>
      <c r="AW126" s="1">
        <v>42248</v>
      </c>
    </row>
    <row r="127" spans="1:49">
      <c r="A127" t="s">
        <v>474</v>
      </c>
      <c r="B127" t="s">
        <v>475</v>
      </c>
      <c r="D127" t="s">
        <v>51</v>
      </c>
      <c r="E127">
        <v>7</v>
      </c>
      <c r="F127" t="s">
        <v>477</v>
      </c>
      <c r="H127" s="1">
        <v>42270</v>
      </c>
      <c r="I127" s="1">
        <v>42275</v>
      </c>
      <c r="J127">
        <v>1</v>
      </c>
      <c r="M127">
        <v>0</v>
      </c>
      <c r="N127">
        <v>1</v>
      </c>
      <c r="O127">
        <v>1</v>
      </c>
      <c r="P127">
        <v>12.72</v>
      </c>
      <c r="Q127">
        <v>12.72</v>
      </c>
      <c r="R127">
        <v>1</v>
      </c>
      <c r="S127" s="1">
        <v>42270</v>
      </c>
      <c r="T127" t="s">
        <v>478</v>
      </c>
      <c r="V127" s="1">
        <v>42275</v>
      </c>
      <c r="W127" s="1">
        <v>42256</v>
      </c>
      <c r="X127" s="1">
        <v>42275</v>
      </c>
      <c r="Y127">
        <v>83488</v>
      </c>
      <c r="Z127" t="s">
        <v>54</v>
      </c>
      <c r="AD127">
        <v>15.9</v>
      </c>
      <c r="AJ127">
        <v>606800</v>
      </c>
      <c r="AK127">
        <v>0</v>
      </c>
      <c r="AL127">
        <v>300</v>
      </c>
      <c r="AP127" t="s">
        <v>66</v>
      </c>
      <c r="AR127" t="s">
        <v>58</v>
      </c>
      <c r="AT127" t="s">
        <v>54</v>
      </c>
      <c r="AV127" s="1">
        <v>42300</v>
      </c>
      <c r="AW127" s="1">
        <v>42248</v>
      </c>
    </row>
    <row r="128" spans="1:49">
      <c r="A128" t="s">
        <v>198</v>
      </c>
      <c r="B128" t="s">
        <v>199</v>
      </c>
      <c r="D128" t="s">
        <v>51</v>
      </c>
      <c r="E128">
        <v>16</v>
      </c>
      <c r="F128" t="s">
        <v>234</v>
      </c>
      <c r="H128" s="1">
        <v>42271</v>
      </c>
      <c r="I128" s="1">
        <v>42268</v>
      </c>
      <c r="J128">
        <v>1</v>
      </c>
      <c r="M128">
        <v>0</v>
      </c>
      <c r="N128">
        <v>5</v>
      </c>
      <c r="O128">
        <v>5</v>
      </c>
      <c r="P128">
        <v>13.45</v>
      </c>
      <c r="Q128">
        <v>13.45</v>
      </c>
      <c r="R128">
        <v>5</v>
      </c>
      <c r="S128" s="1">
        <v>42271</v>
      </c>
      <c r="T128" t="s">
        <v>211</v>
      </c>
      <c r="V128" s="1">
        <v>42268</v>
      </c>
      <c r="W128" s="1">
        <v>42255</v>
      </c>
      <c r="X128" s="1">
        <v>42268</v>
      </c>
      <c r="Y128" t="s">
        <v>212</v>
      </c>
      <c r="Z128" t="s">
        <v>54</v>
      </c>
      <c r="AD128">
        <v>2.69</v>
      </c>
      <c r="AJ128">
        <v>606800</v>
      </c>
      <c r="AK128">
        <v>0</v>
      </c>
      <c r="AL128">
        <v>300</v>
      </c>
      <c r="AP128" t="s">
        <v>66</v>
      </c>
      <c r="AR128" t="s">
        <v>58</v>
      </c>
      <c r="AT128" t="s">
        <v>54</v>
      </c>
      <c r="AV128" s="1">
        <v>42301</v>
      </c>
      <c r="AW128" s="1">
        <v>42248</v>
      </c>
    </row>
    <row r="129" spans="1:49">
      <c r="A129" t="s">
        <v>198</v>
      </c>
      <c r="B129" t="s">
        <v>199</v>
      </c>
      <c r="D129" t="s">
        <v>51</v>
      </c>
      <c r="E129">
        <v>13</v>
      </c>
      <c r="F129" t="s">
        <v>228</v>
      </c>
      <c r="H129" s="1">
        <v>42271</v>
      </c>
      <c r="I129" s="1">
        <v>42268</v>
      </c>
      <c r="J129">
        <v>1</v>
      </c>
      <c r="M129">
        <v>0</v>
      </c>
      <c r="N129">
        <v>10</v>
      </c>
      <c r="O129">
        <v>10</v>
      </c>
      <c r="P129">
        <v>13.6</v>
      </c>
      <c r="Q129">
        <v>13.6</v>
      </c>
      <c r="R129">
        <v>10</v>
      </c>
      <c r="S129" s="1">
        <v>42271</v>
      </c>
      <c r="T129" t="s">
        <v>211</v>
      </c>
      <c r="V129" s="1">
        <v>42268</v>
      </c>
      <c r="W129" s="1">
        <v>42255</v>
      </c>
      <c r="X129" s="1">
        <v>42268</v>
      </c>
      <c r="Y129" t="s">
        <v>212</v>
      </c>
      <c r="Z129" t="s">
        <v>54</v>
      </c>
      <c r="AD129">
        <v>1.36</v>
      </c>
      <c r="AJ129">
        <v>606800</v>
      </c>
      <c r="AK129">
        <v>0</v>
      </c>
      <c r="AL129">
        <v>300</v>
      </c>
      <c r="AP129" t="s">
        <v>66</v>
      </c>
      <c r="AR129" t="s">
        <v>58</v>
      </c>
      <c r="AT129" t="s">
        <v>54</v>
      </c>
      <c r="AV129" s="1">
        <v>42301</v>
      </c>
      <c r="AW129" s="1">
        <v>42248</v>
      </c>
    </row>
    <row r="130" spans="1:49">
      <c r="A130" t="s">
        <v>198</v>
      </c>
      <c r="B130" t="s">
        <v>199</v>
      </c>
      <c r="D130" t="s">
        <v>51</v>
      </c>
      <c r="E130">
        <v>9</v>
      </c>
      <c r="F130" t="s">
        <v>260</v>
      </c>
      <c r="H130" s="1">
        <v>42271</v>
      </c>
      <c r="I130" s="1">
        <v>42268</v>
      </c>
      <c r="J130">
        <v>1</v>
      </c>
      <c r="M130">
        <v>0</v>
      </c>
      <c r="N130">
        <v>10</v>
      </c>
      <c r="O130">
        <v>10</v>
      </c>
      <c r="P130">
        <v>13.6</v>
      </c>
      <c r="Q130">
        <v>13.6</v>
      </c>
      <c r="R130">
        <v>10</v>
      </c>
      <c r="S130" s="1">
        <v>42271</v>
      </c>
      <c r="T130" t="s">
        <v>211</v>
      </c>
      <c r="V130" s="1">
        <v>42268</v>
      </c>
      <c r="W130" s="1">
        <v>42255</v>
      </c>
      <c r="X130" s="1">
        <v>42268</v>
      </c>
      <c r="Y130" t="s">
        <v>212</v>
      </c>
      <c r="Z130" t="s">
        <v>54</v>
      </c>
      <c r="AD130">
        <v>1.36</v>
      </c>
      <c r="AJ130">
        <v>606800</v>
      </c>
      <c r="AK130">
        <v>0</v>
      </c>
      <c r="AL130">
        <v>300</v>
      </c>
      <c r="AP130" t="s">
        <v>66</v>
      </c>
      <c r="AR130" t="s">
        <v>58</v>
      </c>
      <c r="AT130" t="s">
        <v>54</v>
      </c>
      <c r="AV130" s="1">
        <v>42301</v>
      </c>
      <c r="AW130" s="1">
        <v>42248</v>
      </c>
    </row>
    <row r="131" spans="1:49">
      <c r="A131" t="s">
        <v>474</v>
      </c>
      <c r="B131" t="s">
        <v>475</v>
      </c>
      <c r="D131" t="s">
        <v>51</v>
      </c>
      <c r="E131">
        <v>1</v>
      </c>
      <c r="F131" t="s">
        <v>477</v>
      </c>
      <c r="H131" s="1">
        <v>42270</v>
      </c>
      <c r="I131" s="1">
        <v>42275</v>
      </c>
      <c r="J131">
        <v>1</v>
      </c>
      <c r="M131">
        <v>0</v>
      </c>
      <c r="N131">
        <v>2</v>
      </c>
      <c r="O131">
        <v>2</v>
      </c>
      <c r="P131">
        <v>13.6</v>
      </c>
      <c r="Q131">
        <v>13.6</v>
      </c>
      <c r="R131">
        <v>2</v>
      </c>
      <c r="S131" s="1">
        <v>42270</v>
      </c>
      <c r="T131" t="s">
        <v>478</v>
      </c>
      <c r="V131" s="1">
        <v>42275</v>
      </c>
      <c r="W131" s="1">
        <v>42256</v>
      </c>
      <c r="X131" s="1">
        <v>42275</v>
      </c>
      <c r="Y131">
        <v>83488</v>
      </c>
      <c r="Z131" t="s">
        <v>54</v>
      </c>
      <c r="AD131">
        <v>8.5</v>
      </c>
      <c r="AJ131">
        <v>606800</v>
      </c>
      <c r="AK131">
        <v>0</v>
      </c>
      <c r="AL131">
        <v>300</v>
      </c>
      <c r="AP131" t="s">
        <v>66</v>
      </c>
      <c r="AR131" t="s">
        <v>58</v>
      </c>
      <c r="AT131" t="s">
        <v>54</v>
      </c>
      <c r="AV131" s="1">
        <v>42300</v>
      </c>
      <c r="AW131" s="1">
        <v>42248</v>
      </c>
    </row>
    <row r="132" spans="1:49">
      <c r="A132" t="s">
        <v>198</v>
      </c>
      <c r="B132" t="s">
        <v>199</v>
      </c>
      <c r="D132" t="s">
        <v>51</v>
      </c>
      <c r="E132">
        <v>11</v>
      </c>
      <c r="F132" t="s">
        <v>224</v>
      </c>
      <c r="H132" s="1">
        <v>42271</v>
      </c>
      <c r="I132" s="1">
        <v>42268</v>
      </c>
      <c r="J132">
        <v>1</v>
      </c>
      <c r="M132">
        <v>0</v>
      </c>
      <c r="N132">
        <v>10</v>
      </c>
      <c r="O132">
        <v>10</v>
      </c>
      <c r="P132">
        <v>13.8</v>
      </c>
      <c r="Q132">
        <v>13.8</v>
      </c>
      <c r="R132">
        <v>10</v>
      </c>
      <c r="S132" s="1">
        <v>42271</v>
      </c>
      <c r="T132" t="s">
        <v>211</v>
      </c>
      <c r="V132" s="1">
        <v>42268</v>
      </c>
      <c r="W132" s="1">
        <v>42255</v>
      </c>
      <c r="X132" s="1">
        <v>42268</v>
      </c>
      <c r="Y132" t="s">
        <v>212</v>
      </c>
      <c r="Z132" t="s">
        <v>54</v>
      </c>
      <c r="AD132">
        <v>1.38</v>
      </c>
      <c r="AJ132">
        <v>606800</v>
      </c>
      <c r="AK132">
        <v>0</v>
      </c>
      <c r="AL132">
        <v>300</v>
      </c>
      <c r="AP132" t="s">
        <v>66</v>
      </c>
      <c r="AR132" t="s">
        <v>58</v>
      </c>
      <c r="AT132" t="s">
        <v>54</v>
      </c>
      <c r="AV132" s="1">
        <v>42301</v>
      </c>
      <c r="AW132" s="1">
        <v>42248</v>
      </c>
    </row>
    <row r="133" spans="1:49">
      <c r="A133" t="s">
        <v>198</v>
      </c>
      <c r="B133" t="s">
        <v>199</v>
      </c>
      <c r="D133" t="s">
        <v>51</v>
      </c>
      <c r="E133">
        <v>21</v>
      </c>
      <c r="F133" t="s">
        <v>242</v>
      </c>
      <c r="H133" s="1">
        <v>42271</v>
      </c>
      <c r="I133" s="1">
        <v>42268</v>
      </c>
      <c r="J133">
        <v>1</v>
      </c>
      <c r="M133">
        <v>0</v>
      </c>
      <c r="N133">
        <v>10</v>
      </c>
      <c r="O133">
        <v>10</v>
      </c>
      <c r="P133">
        <v>13.8</v>
      </c>
      <c r="Q133">
        <v>13.8</v>
      </c>
      <c r="R133">
        <v>10</v>
      </c>
      <c r="S133" s="1">
        <v>42271</v>
      </c>
      <c r="T133" t="s">
        <v>211</v>
      </c>
      <c r="V133" s="1">
        <v>42268</v>
      </c>
      <c r="W133" s="1">
        <v>42255</v>
      </c>
      <c r="X133" s="1">
        <v>42268</v>
      </c>
      <c r="Y133" t="s">
        <v>212</v>
      </c>
      <c r="Z133" t="s">
        <v>54</v>
      </c>
      <c r="AD133">
        <v>1.38</v>
      </c>
      <c r="AJ133">
        <v>606800</v>
      </c>
      <c r="AK133">
        <v>0</v>
      </c>
      <c r="AL133">
        <v>300</v>
      </c>
      <c r="AP133" t="s">
        <v>66</v>
      </c>
      <c r="AR133" t="s">
        <v>58</v>
      </c>
      <c r="AT133" t="s">
        <v>54</v>
      </c>
      <c r="AV133" s="1">
        <v>42301</v>
      </c>
      <c r="AW133" s="1">
        <v>42248</v>
      </c>
    </row>
    <row r="134" spans="1:49">
      <c r="A134" t="s">
        <v>198</v>
      </c>
      <c r="B134" t="s">
        <v>199</v>
      </c>
      <c r="D134" t="s">
        <v>51</v>
      </c>
      <c r="E134">
        <v>7</v>
      </c>
      <c r="F134" t="s">
        <v>258</v>
      </c>
      <c r="H134" s="1">
        <v>42271</v>
      </c>
      <c r="I134" s="1">
        <v>42268</v>
      </c>
      <c r="J134">
        <v>1</v>
      </c>
      <c r="M134">
        <v>0</v>
      </c>
      <c r="N134">
        <v>10</v>
      </c>
      <c r="O134">
        <v>10</v>
      </c>
      <c r="P134">
        <v>13.8</v>
      </c>
      <c r="Q134">
        <v>13.8</v>
      </c>
      <c r="R134">
        <v>10</v>
      </c>
      <c r="S134" s="1">
        <v>42271</v>
      </c>
      <c r="T134" t="s">
        <v>211</v>
      </c>
      <c r="V134" s="1">
        <v>42268</v>
      </c>
      <c r="W134" s="1">
        <v>42255</v>
      </c>
      <c r="X134" s="1">
        <v>42268</v>
      </c>
      <c r="Y134" t="s">
        <v>212</v>
      </c>
      <c r="Z134" t="s">
        <v>54</v>
      </c>
      <c r="AD134">
        <v>1.38</v>
      </c>
      <c r="AJ134">
        <v>606800</v>
      </c>
      <c r="AK134">
        <v>0</v>
      </c>
      <c r="AL134">
        <v>300</v>
      </c>
      <c r="AP134" t="s">
        <v>66</v>
      </c>
      <c r="AR134" t="s">
        <v>58</v>
      </c>
      <c r="AT134" t="s">
        <v>54</v>
      </c>
      <c r="AV134" s="1">
        <v>42301</v>
      </c>
      <c r="AW134" s="1">
        <v>42248</v>
      </c>
    </row>
    <row r="135" spans="1:49">
      <c r="A135" t="s">
        <v>324</v>
      </c>
      <c r="B135" t="s">
        <v>325</v>
      </c>
      <c r="D135" t="s">
        <v>51</v>
      </c>
      <c r="E135">
        <v>3</v>
      </c>
      <c r="F135" t="s">
        <v>336</v>
      </c>
      <c r="H135" s="1">
        <v>42272</v>
      </c>
      <c r="I135" s="1">
        <v>42262</v>
      </c>
      <c r="J135">
        <v>1</v>
      </c>
      <c r="M135">
        <v>0</v>
      </c>
      <c r="N135">
        <v>1</v>
      </c>
      <c r="O135">
        <v>1</v>
      </c>
      <c r="P135">
        <v>14</v>
      </c>
      <c r="Q135">
        <v>14</v>
      </c>
      <c r="R135">
        <v>1</v>
      </c>
      <c r="S135" s="1">
        <v>42272</v>
      </c>
      <c r="T135" t="s">
        <v>337</v>
      </c>
      <c r="V135" s="1">
        <v>42262</v>
      </c>
      <c r="W135" s="1">
        <v>42263</v>
      </c>
      <c r="X135" s="1">
        <v>42262</v>
      </c>
      <c r="Z135" t="s">
        <v>54</v>
      </c>
      <c r="AD135">
        <v>14</v>
      </c>
      <c r="AJ135">
        <v>615500</v>
      </c>
      <c r="AK135">
        <v>0</v>
      </c>
      <c r="AL135">
        <v>300</v>
      </c>
      <c r="AP135" t="s">
        <v>277</v>
      </c>
      <c r="AR135" t="s">
        <v>58</v>
      </c>
      <c r="AT135" t="s">
        <v>54</v>
      </c>
      <c r="AV135" s="1">
        <v>42302</v>
      </c>
      <c r="AW135" s="1">
        <v>42248</v>
      </c>
    </row>
    <row r="136" spans="1:49">
      <c r="A136" t="s">
        <v>454</v>
      </c>
      <c r="B136" t="s">
        <v>455</v>
      </c>
      <c r="D136" t="s">
        <v>51</v>
      </c>
      <c r="E136">
        <v>3</v>
      </c>
      <c r="F136" t="s">
        <v>463</v>
      </c>
      <c r="H136" s="1">
        <v>42263</v>
      </c>
      <c r="I136" s="1">
        <v>42268</v>
      </c>
      <c r="J136">
        <v>1</v>
      </c>
      <c r="M136">
        <v>0</v>
      </c>
      <c r="N136">
        <v>1</v>
      </c>
      <c r="O136">
        <v>1</v>
      </c>
      <c r="P136">
        <v>14.25</v>
      </c>
      <c r="Q136">
        <v>14.25</v>
      </c>
      <c r="R136">
        <v>1</v>
      </c>
      <c r="S136" s="1">
        <v>42263</v>
      </c>
      <c r="T136" t="s">
        <v>462</v>
      </c>
      <c r="V136" s="1">
        <v>42268</v>
      </c>
      <c r="W136" s="1">
        <v>42261</v>
      </c>
      <c r="X136" s="1">
        <v>42268</v>
      </c>
      <c r="Y136" t="s">
        <v>92</v>
      </c>
      <c r="Z136" t="s">
        <v>54</v>
      </c>
      <c r="AC136" t="s">
        <v>55</v>
      </c>
      <c r="AD136">
        <v>14.25</v>
      </c>
      <c r="AJ136">
        <v>606400</v>
      </c>
      <c r="AK136">
        <v>0</v>
      </c>
      <c r="AL136">
        <v>300</v>
      </c>
      <c r="AP136" t="s">
        <v>66</v>
      </c>
      <c r="AR136" t="s">
        <v>58</v>
      </c>
      <c r="AT136" t="s">
        <v>54</v>
      </c>
      <c r="AV136" s="1">
        <v>42293</v>
      </c>
      <c r="AW136" s="1">
        <v>42248</v>
      </c>
    </row>
    <row r="137" spans="1:49">
      <c r="A137" t="s">
        <v>198</v>
      </c>
      <c r="B137" t="s">
        <v>199</v>
      </c>
      <c r="D137" t="s">
        <v>51</v>
      </c>
      <c r="E137">
        <v>12</v>
      </c>
      <c r="F137" t="s">
        <v>226</v>
      </c>
      <c r="H137" s="1">
        <v>42271</v>
      </c>
      <c r="I137" s="1">
        <v>42268</v>
      </c>
      <c r="J137">
        <v>1</v>
      </c>
      <c r="M137">
        <v>0</v>
      </c>
      <c r="N137">
        <v>10</v>
      </c>
      <c r="O137">
        <v>10</v>
      </c>
      <c r="P137">
        <v>14.3</v>
      </c>
      <c r="Q137">
        <v>14.3</v>
      </c>
      <c r="R137">
        <v>10</v>
      </c>
      <c r="S137" s="1">
        <v>42271</v>
      </c>
      <c r="T137" t="s">
        <v>211</v>
      </c>
      <c r="V137" s="1">
        <v>42268</v>
      </c>
      <c r="W137" s="1">
        <v>42255</v>
      </c>
      <c r="X137" s="1">
        <v>42268</v>
      </c>
      <c r="Y137" t="s">
        <v>212</v>
      </c>
      <c r="Z137" t="s">
        <v>54</v>
      </c>
      <c r="AD137">
        <v>1.43</v>
      </c>
      <c r="AJ137">
        <v>606800</v>
      </c>
      <c r="AK137">
        <v>0</v>
      </c>
      <c r="AL137">
        <v>300</v>
      </c>
      <c r="AP137" t="s">
        <v>66</v>
      </c>
      <c r="AR137" t="s">
        <v>58</v>
      </c>
      <c r="AT137" t="s">
        <v>54</v>
      </c>
      <c r="AV137" s="1">
        <v>42301</v>
      </c>
      <c r="AW137" s="1">
        <v>42248</v>
      </c>
    </row>
    <row r="138" spans="1:49">
      <c r="A138" t="s">
        <v>474</v>
      </c>
      <c r="B138" t="s">
        <v>475</v>
      </c>
      <c r="D138" t="s">
        <v>51</v>
      </c>
      <c r="E138">
        <v>25</v>
      </c>
      <c r="F138" t="s">
        <v>484</v>
      </c>
      <c r="H138" s="1">
        <v>42270</v>
      </c>
      <c r="I138" s="1">
        <v>42275</v>
      </c>
      <c r="J138">
        <v>1</v>
      </c>
      <c r="M138">
        <v>0</v>
      </c>
      <c r="N138">
        <v>2</v>
      </c>
      <c r="O138">
        <v>2</v>
      </c>
      <c r="P138">
        <v>14.4</v>
      </c>
      <c r="Q138">
        <v>14.4</v>
      </c>
      <c r="R138">
        <v>2</v>
      </c>
      <c r="S138" s="1">
        <v>42270</v>
      </c>
      <c r="T138" t="s">
        <v>478</v>
      </c>
      <c r="V138" s="1">
        <v>42275</v>
      </c>
      <c r="W138" s="1">
        <v>42256</v>
      </c>
      <c r="X138" s="1">
        <v>42275</v>
      </c>
      <c r="Y138">
        <v>83488</v>
      </c>
      <c r="Z138" t="s">
        <v>54</v>
      </c>
      <c r="AD138">
        <v>8</v>
      </c>
      <c r="AJ138">
        <v>606800</v>
      </c>
      <c r="AK138">
        <v>0</v>
      </c>
      <c r="AL138">
        <v>300</v>
      </c>
      <c r="AP138" t="s">
        <v>66</v>
      </c>
      <c r="AR138" t="s">
        <v>58</v>
      </c>
      <c r="AT138" t="s">
        <v>54</v>
      </c>
      <c r="AV138" s="1">
        <v>42300</v>
      </c>
      <c r="AW138" s="1">
        <v>42248</v>
      </c>
    </row>
    <row r="139" spans="1:49">
      <c r="A139" t="s">
        <v>474</v>
      </c>
      <c r="B139" t="s">
        <v>475</v>
      </c>
      <c r="D139" t="s">
        <v>51</v>
      </c>
      <c r="E139">
        <v>35</v>
      </c>
      <c r="F139" t="s">
        <v>254</v>
      </c>
      <c r="H139" s="1">
        <v>42270</v>
      </c>
      <c r="I139" s="1">
        <v>42275</v>
      </c>
      <c r="J139">
        <v>1</v>
      </c>
      <c r="M139">
        <v>0</v>
      </c>
      <c r="N139">
        <v>1</v>
      </c>
      <c r="O139">
        <v>1</v>
      </c>
      <c r="P139">
        <v>14.45</v>
      </c>
      <c r="Q139">
        <v>14.45</v>
      </c>
      <c r="R139">
        <v>1</v>
      </c>
      <c r="S139" s="1">
        <v>42270</v>
      </c>
      <c r="T139" t="s">
        <v>478</v>
      </c>
      <c r="V139" s="1">
        <v>42275</v>
      </c>
      <c r="W139" s="1">
        <v>42256</v>
      </c>
      <c r="X139" s="1">
        <v>42275</v>
      </c>
      <c r="Y139">
        <v>83488</v>
      </c>
      <c r="Z139" t="s">
        <v>54</v>
      </c>
      <c r="AD139">
        <v>17</v>
      </c>
      <c r="AJ139">
        <v>606800</v>
      </c>
      <c r="AK139">
        <v>0</v>
      </c>
      <c r="AL139">
        <v>300</v>
      </c>
      <c r="AP139" t="s">
        <v>66</v>
      </c>
      <c r="AR139" t="s">
        <v>58</v>
      </c>
      <c r="AT139" t="s">
        <v>54</v>
      </c>
      <c r="AV139" s="1">
        <v>42300</v>
      </c>
      <c r="AW139" s="1">
        <v>42248</v>
      </c>
    </row>
    <row r="140" spans="1:49">
      <c r="A140" t="s">
        <v>198</v>
      </c>
      <c r="B140" t="s">
        <v>199</v>
      </c>
      <c r="D140" t="s">
        <v>51</v>
      </c>
      <c r="E140">
        <v>10</v>
      </c>
      <c r="F140" t="s">
        <v>222</v>
      </c>
      <c r="H140" s="1">
        <v>42271</v>
      </c>
      <c r="I140" s="1">
        <v>42268</v>
      </c>
      <c r="J140">
        <v>1</v>
      </c>
      <c r="M140">
        <v>0</v>
      </c>
      <c r="N140">
        <v>10</v>
      </c>
      <c r="O140">
        <v>10</v>
      </c>
      <c r="P140">
        <v>15</v>
      </c>
      <c r="Q140">
        <v>15</v>
      </c>
      <c r="R140">
        <v>10</v>
      </c>
      <c r="S140" s="1">
        <v>42271</v>
      </c>
      <c r="T140" t="s">
        <v>211</v>
      </c>
      <c r="V140" s="1">
        <v>42268</v>
      </c>
      <c r="W140" s="1">
        <v>42255</v>
      </c>
      <c r="X140" s="1">
        <v>42268</v>
      </c>
      <c r="Y140" t="s">
        <v>212</v>
      </c>
      <c r="Z140" t="s">
        <v>54</v>
      </c>
      <c r="AD140">
        <v>1.5</v>
      </c>
      <c r="AJ140">
        <v>606800</v>
      </c>
      <c r="AK140">
        <v>0</v>
      </c>
      <c r="AL140">
        <v>300</v>
      </c>
      <c r="AP140" t="s">
        <v>66</v>
      </c>
      <c r="AR140" t="s">
        <v>58</v>
      </c>
      <c r="AT140" t="s">
        <v>54</v>
      </c>
      <c r="AV140" s="1">
        <v>42301</v>
      </c>
      <c r="AW140" s="1">
        <v>42248</v>
      </c>
    </row>
    <row r="141" spans="1:49">
      <c r="A141" t="s">
        <v>474</v>
      </c>
      <c r="B141" t="s">
        <v>475</v>
      </c>
      <c r="D141" t="s">
        <v>51</v>
      </c>
      <c r="E141">
        <v>16</v>
      </c>
      <c r="F141" t="s">
        <v>484</v>
      </c>
      <c r="H141" s="1">
        <v>42270</v>
      </c>
      <c r="I141" s="1">
        <v>42275</v>
      </c>
      <c r="J141">
        <v>1</v>
      </c>
      <c r="M141">
        <v>0</v>
      </c>
      <c r="N141">
        <v>1</v>
      </c>
      <c r="O141">
        <v>1</v>
      </c>
      <c r="P141">
        <v>15</v>
      </c>
      <c r="Q141">
        <v>15</v>
      </c>
      <c r="R141">
        <v>1</v>
      </c>
      <c r="S141" s="1">
        <v>42270</v>
      </c>
      <c r="T141" t="s">
        <v>478</v>
      </c>
      <c r="V141" s="1">
        <v>42275</v>
      </c>
      <c r="W141" s="1">
        <v>42256</v>
      </c>
      <c r="X141" s="1">
        <v>42275</v>
      </c>
      <c r="Y141">
        <v>83488</v>
      </c>
      <c r="Z141" t="s">
        <v>54</v>
      </c>
      <c r="AD141">
        <v>15</v>
      </c>
      <c r="AJ141">
        <v>606800</v>
      </c>
      <c r="AK141">
        <v>0</v>
      </c>
      <c r="AL141">
        <v>300</v>
      </c>
      <c r="AP141" t="s">
        <v>66</v>
      </c>
      <c r="AR141" t="s">
        <v>58</v>
      </c>
      <c r="AT141" t="s">
        <v>54</v>
      </c>
      <c r="AV141" s="1">
        <v>42300</v>
      </c>
      <c r="AW141" s="1">
        <v>42248</v>
      </c>
    </row>
    <row r="142" spans="1:49">
      <c r="A142" t="s">
        <v>510</v>
      </c>
      <c r="B142" t="s">
        <v>511</v>
      </c>
      <c r="D142" t="s">
        <v>51</v>
      </c>
      <c r="E142">
        <v>2</v>
      </c>
      <c r="F142" t="s">
        <v>354</v>
      </c>
      <c r="H142" s="1">
        <v>42248</v>
      </c>
      <c r="I142" s="1">
        <v>42243</v>
      </c>
      <c r="J142">
        <v>1</v>
      </c>
      <c r="M142">
        <v>0</v>
      </c>
      <c r="N142">
        <v>1</v>
      </c>
      <c r="O142">
        <v>1</v>
      </c>
      <c r="P142">
        <v>15</v>
      </c>
      <c r="Q142">
        <v>15</v>
      </c>
      <c r="R142">
        <v>1</v>
      </c>
      <c r="S142" s="1">
        <v>42248</v>
      </c>
      <c r="T142" t="s">
        <v>513</v>
      </c>
      <c r="V142" s="1">
        <v>42243</v>
      </c>
      <c r="W142" s="1">
        <v>42220</v>
      </c>
      <c r="X142" s="1">
        <v>42243</v>
      </c>
      <c r="Z142" t="s">
        <v>54</v>
      </c>
      <c r="AD142">
        <v>15</v>
      </c>
      <c r="AJ142">
        <v>624006</v>
      </c>
      <c r="AK142">
        <v>0</v>
      </c>
      <c r="AL142">
        <v>300</v>
      </c>
      <c r="AP142" t="s">
        <v>277</v>
      </c>
      <c r="AR142" t="s">
        <v>58</v>
      </c>
      <c r="AT142" t="s">
        <v>54</v>
      </c>
      <c r="AV142" s="1">
        <v>42278</v>
      </c>
      <c r="AW142" s="1">
        <v>42248</v>
      </c>
    </row>
    <row r="143" spans="1:49">
      <c r="A143" t="s">
        <v>198</v>
      </c>
      <c r="B143" t="s">
        <v>199</v>
      </c>
      <c r="D143" t="s">
        <v>51</v>
      </c>
      <c r="E143">
        <v>32</v>
      </c>
      <c r="F143" t="s">
        <v>254</v>
      </c>
      <c r="H143" s="1">
        <v>42271</v>
      </c>
      <c r="I143" s="1">
        <v>42268</v>
      </c>
      <c r="J143">
        <v>1</v>
      </c>
      <c r="M143">
        <v>0</v>
      </c>
      <c r="N143">
        <v>1</v>
      </c>
      <c r="O143">
        <v>1</v>
      </c>
      <c r="P143">
        <v>15.25</v>
      </c>
      <c r="Q143">
        <v>15.25</v>
      </c>
      <c r="R143">
        <v>1</v>
      </c>
      <c r="S143" s="1">
        <v>42271</v>
      </c>
      <c r="T143" t="s">
        <v>211</v>
      </c>
      <c r="V143" s="1">
        <v>42268</v>
      </c>
      <c r="W143" s="1">
        <v>42255</v>
      </c>
      <c r="X143" s="1">
        <v>42268</v>
      </c>
      <c r="Y143" t="s">
        <v>212</v>
      </c>
      <c r="Z143" t="s">
        <v>54</v>
      </c>
      <c r="AD143">
        <v>15.25</v>
      </c>
      <c r="AJ143">
        <v>606800</v>
      </c>
      <c r="AK143">
        <v>0</v>
      </c>
      <c r="AL143">
        <v>300</v>
      </c>
      <c r="AP143" t="s">
        <v>66</v>
      </c>
      <c r="AR143" t="s">
        <v>58</v>
      </c>
      <c r="AT143" t="s">
        <v>54</v>
      </c>
      <c r="AV143" s="1">
        <v>42301</v>
      </c>
      <c r="AW143" s="1">
        <v>42248</v>
      </c>
    </row>
    <row r="144" spans="1:49">
      <c r="A144" t="s">
        <v>474</v>
      </c>
      <c r="B144" t="s">
        <v>475</v>
      </c>
      <c r="D144" t="s">
        <v>51</v>
      </c>
      <c r="E144">
        <v>26</v>
      </c>
      <c r="F144" t="s">
        <v>254</v>
      </c>
      <c r="H144" s="1">
        <v>42270</v>
      </c>
      <c r="I144" s="1">
        <v>42275</v>
      </c>
      <c r="J144">
        <v>1</v>
      </c>
      <c r="M144">
        <v>0</v>
      </c>
      <c r="N144">
        <v>1</v>
      </c>
      <c r="O144">
        <v>1</v>
      </c>
      <c r="P144">
        <v>15.47</v>
      </c>
      <c r="Q144">
        <v>15.47</v>
      </c>
      <c r="R144">
        <v>1</v>
      </c>
      <c r="S144" s="1">
        <v>42270</v>
      </c>
      <c r="T144" t="s">
        <v>478</v>
      </c>
      <c r="V144" s="1">
        <v>42275</v>
      </c>
      <c r="W144" s="1">
        <v>42256</v>
      </c>
      <c r="X144" s="1">
        <v>42275</v>
      </c>
      <c r="Y144">
        <v>83488</v>
      </c>
      <c r="Z144" t="s">
        <v>54</v>
      </c>
      <c r="AD144">
        <v>18.2</v>
      </c>
      <c r="AJ144">
        <v>606800</v>
      </c>
      <c r="AK144">
        <v>0</v>
      </c>
      <c r="AL144">
        <v>300</v>
      </c>
      <c r="AP144" t="s">
        <v>66</v>
      </c>
      <c r="AR144" t="s">
        <v>58</v>
      </c>
      <c r="AT144" t="s">
        <v>54</v>
      </c>
      <c r="AV144" s="1">
        <v>42300</v>
      </c>
      <c r="AW144" s="1">
        <v>42248</v>
      </c>
    </row>
    <row r="145" spans="1:49">
      <c r="A145" t="s">
        <v>324</v>
      </c>
      <c r="B145" t="s">
        <v>325</v>
      </c>
      <c r="D145" t="s">
        <v>51</v>
      </c>
      <c r="E145">
        <v>9</v>
      </c>
      <c r="F145" t="s">
        <v>326</v>
      </c>
      <c r="H145" s="1">
        <v>42257</v>
      </c>
      <c r="I145" s="1">
        <v>42221</v>
      </c>
      <c r="J145">
        <v>1</v>
      </c>
      <c r="M145">
        <v>0</v>
      </c>
      <c r="N145">
        <v>2</v>
      </c>
      <c r="O145">
        <v>2</v>
      </c>
      <c r="P145">
        <v>15.6</v>
      </c>
      <c r="Q145">
        <v>15.6</v>
      </c>
      <c r="R145">
        <v>2</v>
      </c>
      <c r="S145" s="1">
        <v>42257</v>
      </c>
      <c r="T145" t="s">
        <v>331</v>
      </c>
      <c r="V145" s="1">
        <v>42221</v>
      </c>
      <c r="W145" s="1">
        <v>42229</v>
      </c>
      <c r="X145" s="1">
        <v>42221</v>
      </c>
      <c r="Z145" t="s">
        <v>54</v>
      </c>
      <c r="AD145">
        <v>7.8</v>
      </c>
      <c r="AJ145">
        <v>615500</v>
      </c>
      <c r="AK145">
        <v>0</v>
      </c>
      <c r="AL145">
        <v>300</v>
      </c>
      <c r="AP145" t="s">
        <v>277</v>
      </c>
      <c r="AR145" t="s">
        <v>58</v>
      </c>
      <c r="AT145" t="s">
        <v>54</v>
      </c>
      <c r="AV145" s="1">
        <v>42287</v>
      </c>
      <c r="AW145" s="1">
        <v>42248</v>
      </c>
    </row>
    <row r="146" spans="1:49">
      <c r="A146" t="s">
        <v>198</v>
      </c>
      <c r="B146" t="s">
        <v>199</v>
      </c>
      <c r="D146" t="s">
        <v>51</v>
      </c>
      <c r="E146">
        <v>26</v>
      </c>
      <c r="F146" t="s">
        <v>247</v>
      </c>
      <c r="H146" s="1">
        <v>42271</v>
      </c>
      <c r="I146" s="1">
        <v>42268</v>
      </c>
      <c r="J146">
        <v>1</v>
      </c>
      <c r="M146">
        <v>0</v>
      </c>
      <c r="N146">
        <v>1</v>
      </c>
      <c r="O146">
        <v>1</v>
      </c>
      <c r="P146">
        <v>15.61</v>
      </c>
      <c r="Q146">
        <v>15.61</v>
      </c>
      <c r="R146">
        <v>1</v>
      </c>
      <c r="S146" s="1">
        <v>42271</v>
      </c>
      <c r="T146" t="s">
        <v>211</v>
      </c>
      <c r="V146" s="1">
        <v>42268</v>
      </c>
      <c r="W146" s="1">
        <v>42255</v>
      </c>
      <c r="X146" s="1">
        <v>42268</v>
      </c>
      <c r="Y146" t="s">
        <v>212</v>
      </c>
      <c r="Z146" t="s">
        <v>54</v>
      </c>
      <c r="AD146">
        <v>15.61</v>
      </c>
      <c r="AJ146">
        <v>606800</v>
      </c>
      <c r="AK146">
        <v>0</v>
      </c>
      <c r="AL146">
        <v>300</v>
      </c>
      <c r="AP146" t="s">
        <v>66</v>
      </c>
      <c r="AR146" t="s">
        <v>58</v>
      </c>
      <c r="AT146" t="s">
        <v>54</v>
      </c>
      <c r="AV146" s="1">
        <v>42301</v>
      </c>
      <c r="AW146" s="1">
        <v>42248</v>
      </c>
    </row>
    <row r="147" spans="1:49">
      <c r="A147" t="s">
        <v>162</v>
      </c>
      <c r="B147" t="s">
        <v>163</v>
      </c>
      <c r="C147" t="s">
        <v>50</v>
      </c>
      <c r="D147" t="s">
        <v>51</v>
      </c>
      <c r="E147">
        <v>9</v>
      </c>
      <c r="F147" t="s">
        <v>188</v>
      </c>
      <c r="H147" s="1">
        <v>42261</v>
      </c>
      <c r="I147" s="1">
        <v>42275</v>
      </c>
      <c r="J147">
        <v>1</v>
      </c>
      <c r="M147">
        <v>0</v>
      </c>
      <c r="N147">
        <v>2</v>
      </c>
      <c r="O147">
        <v>2</v>
      </c>
      <c r="P147">
        <v>15.96</v>
      </c>
      <c r="Q147">
        <v>15.96</v>
      </c>
      <c r="R147">
        <v>2</v>
      </c>
      <c r="S147" s="1">
        <v>42261</v>
      </c>
      <c r="T147" t="s">
        <v>168</v>
      </c>
      <c r="V147" s="1">
        <v>42275</v>
      </c>
      <c r="W147" s="1">
        <v>42256</v>
      </c>
      <c r="X147" s="1">
        <v>42268</v>
      </c>
      <c r="Y147" t="s">
        <v>166</v>
      </c>
      <c r="Z147" t="s">
        <v>54</v>
      </c>
      <c r="AD147">
        <v>7.98</v>
      </c>
      <c r="AJ147">
        <v>606800</v>
      </c>
      <c r="AK147">
        <v>0</v>
      </c>
      <c r="AL147">
        <v>300</v>
      </c>
      <c r="AO147" t="s">
        <v>56</v>
      </c>
      <c r="AP147" t="s">
        <v>66</v>
      </c>
      <c r="AR147" t="s">
        <v>58</v>
      </c>
      <c r="AT147" t="s">
        <v>54</v>
      </c>
      <c r="AV147" s="1">
        <v>42291</v>
      </c>
      <c r="AW147" s="1">
        <v>42248</v>
      </c>
    </row>
    <row r="148" spans="1:49">
      <c r="A148" t="s">
        <v>474</v>
      </c>
      <c r="B148" t="s">
        <v>475</v>
      </c>
      <c r="D148" t="s">
        <v>51</v>
      </c>
      <c r="E148">
        <v>34</v>
      </c>
      <c r="F148" t="s">
        <v>254</v>
      </c>
      <c r="H148" s="1">
        <v>42270</v>
      </c>
      <c r="I148" s="1">
        <v>42275</v>
      </c>
      <c r="J148">
        <v>1</v>
      </c>
      <c r="M148">
        <v>0</v>
      </c>
      <c r="N148">
        <v>1</v>
      </c>
      <c r="O148">
        <v>1</v>
      </c>
      <c r="P148">
        <v>16.234999999999999</v>
      </c>
      <c r="Q148">
        <v>16.234999999999999</v>
      </c>
      <c r="R148">
        <v>1</v>
      </c>
      <c r="S148" s="1">
        <v>42270</v>
      </c>
      <c r="T148" t="s">
        <v>478</v>
      </c>
      <c r="V148" s="1">
        <v>42275</v>
      </c>
      <c r="W148" s="1">
        <v>42256</v>
      </c>
      <c r="X148" s="1">
        <v>42275</v>
      </c>
      <c r="Y148">
        <v>83488</v>
      </c>
      <c r="Z148" t="s">
        <v>54</v>
      </c>
      <c r="AD148">
        <v>19.100000000000001</v>
      </c>
      <c r="AJ148">
        <v>606800</v>
      </c>
      <c r="AK148">
        <v>0</v>
      </c>
      <c r="AL148">
        <v>300</v>
      </c>
      <c r="AP148" t="s">
        <v>66</v>
      </c>
      <c r="AR148" t="s">
        <v>58</v>
      </c>
      <c r="AT148" t="s">
        <v>54</v>
      </c>
      <c r="AV148" s="1">
        <v>42300</v>
      </c>
      <c r="AW148" s="1">
        <v>42248</v>
      </c>
    </row>
    <row r="149" spans="1:49">
      <c r="A149" t="s">
        <v>474</v>
      </c>
      <c r="B149" t="s">
        <v>475</v>
      </c>
      <c r="D149" t="s">
        <v>51</v>
      </c>
      <c r="E149">
        <v>36</v>
      </c>
      <c r="F149" t="s">
        <v>254</v>
      </c>
      <c r="H149" s="1">
        <v>42270</v>
      </c>
      <c r="I149" s="1">
        <v>42275</v>
      </c>
      <c r="J149">
        <v>1</v>
      </c>
      <c r="M149">
        <v>0</v>
      </c>
      <c r="N149">
        <v>1</v>
      </c>
      <c r="O149">
        <v>1</v>
      </c>
      <c r="P149">
        <v>16.32</v>
      </c>
      <c r="Q149">
        <v>16.32</v>
      </c>
      <c r="R149">
        <v>1</v>
      </c>
      <c r="S149" s="1">
        <v>42270</v>
      </c>
      <c r="T149" t="s">
        <v>478</v>
      </c>
      <c r="V149" s="1">
        <v>42275</v>
      </c>
      <c r="W149" s="1">
        <v>42256</v>
      </c>
      <c r="X149" s="1">
        <v>42275</v>
      </c>
      <c r="Y149">
        <v>83488</v>
      </c>
      <c r="Z149" t="s">
        <v>54</v>
      </c>
      <c r="AD149">
        <v>19.2</v>
      </c>
      <c r="AJ149">
        <v>606800</v>
      </c>
      <c r="AK149">
        <v>0</v>
      </c>
      <c r="AL149">
        <v>300</v>
      </c>
      <c r="AP149" t="s">
        <v>66</v>
      </c>
      <c r="AR149" t="s">
        <v>58</v>
      </c>
      <c r="AT149" t="s">
        <v>54</v>
      </c>
      <c r="AV149" s="1">
        <v>42300</v>
      </c>
      <c r="AW149" s="1">
        <v>42248</v>
      </c>
    </row>
    <row r="150" spans="1:49">
      <c r="A150" t="s">
        <v>474</v>
      </c>
      <c r="B150" t="s">
        <v>475</v>
      </c>
      <c r="D150" t="s">
        <v>51</v>
      </c>
      <c r="E150">
        <v>4</v>
      </c>
      <c r="F150" t="s">
        <v>477</v>
      </c>
      <c r="H150" s="1">
        <v>42270</v>
      </c>
      <c r="I150" s="1">
        <v>42275</v>
      </c>
      <c r="J150">
        <v>1</v>
      </c>
      <c r="M150">
        <v>0</v>
      </c>
      <c r="N150">
        <v>2</v>
      </c>
      <c r="O150">
        <v>2</v>
      </c>
      <c r="P150">
        <v>16.8</v>
      </c>
      <c r="Q150">
        <v>16.8</v>
      </c>
      <c r="R150">
        <v>2</v>
      </c>
      <c r="S150" s="1">
        <v>42270</v>
      </c>
      <c r="T150" t="s">
        <v>478</v>
      </c>
      <c r="V150" s="1">
        <v>42275</v>
      </c>
      <c r="W150" s="1">
        <v>42256</v>
      </c>
      <c r="X150" s="1">
        <v>42275</v>
      </c>
      <c r="Y150">
        <v>83488</v>
      </c>
      <c r="Z150" t="s">
        <v>54</v>
      </c>
      <c r="AD150">
        <v>10.5</v>
      </c>
      <c r="AJ150">
        <v>606800</v>
      </c>
      <c r="AK150">
        <v>0</v>
      </c>
      <c r="AL150">
        <v>300</v>
      </c>
      <c r="AP150" t="s">
        <v>66</v>
      </c>
      <c r="AR150" t="s">
        <v>58</v>
      </c>
      <c r="AT150" t="s">
        <v>54</v>
      </c>
      <c r="AV150" s="1">
        <v>42300</v>
      </c>
      <c r="AW150" s="1">
        <v>42248</v>
      </c>
    </row>
    <row r="151" spans="1:49">
      <c r="A151" t="s">
        <v>454</v>
      </c>
      <c r="B151" t="s">
        <v>455</v>
      </c>
      <c r="D151" t="s">
        <v>51</v>
      </c>
      <c r="E151">
        <v>2</v>
      </c>
      <c r="F151" t="s">
        <v>461</v>
      </c>
      <c r="H151" s="1">
        <v>42263</v>
      </c>
      <c r="I151" s="1">
        <v>42268</v>
      </c>
      <c r="J151">
        <v>1</v>
      </c>
      <c r="M151">
        <v>0</v>
      </c>
      <c r="N151">
        <v>1</v>
      </c>
      <c r="O151">
        <v>1</v>
      </c>
      <c r="P151">
        <v>17.100000000000001</v>
      </c>
      <c r="Q151">
        <v>17.100000000000001</v>
      </c>
      <c r="R151">
        <v>1</v>
      </c>
      <c r="S151" s="1">
        <v>42263</v>
      </c>
      <c r="T151" t="s">
        <v>462</v>
      </c>
      <c r="V151" s="1">
        <v>42268</v>
      </c>
      <c r="W151" s="1">
        <v>42261</v>
      </c>
      <c r="X151" s="1">
        <v>42268</v>
      </c>
      <c r="Y151" t="s">
        <v>92</v>
      </c>
      <c r="Z151" t="s">
        <v>54</v>
      </c>
      <c r="AC151" t="s">
        <v>55</v>
      </c>
      <c r="AD151">
        <v>17.100000000000001</v>
      </c>
      <c r="AJ151">
        <v>606400</v>
      </c>
      <c r="AK151">
        <v>0</v>
      </c>
      <c r="AL151">
        <v>300</v>
      </c>
      <c r="AP151" t="s">
        <v>66</v>
      </c>
      <c r="AR151" t="s">
        <v>58</v>
      </c>
      <c r="AT151" t="s">
        <v>54</v>
      </c>
      <c r="AV151" s="1">
        <v>42293</v>
      </c>
      <c r="AW151" s="1">
        <v>42248</v>
      </c>
    </row>
    <row r="152" spans="1:49">
      <c r="A152" t="s">
        <v>198</v>
      </c>
      <c r="B152" t="s">
        <v>199</v>
      </c>
      <c r="D152" t="s">
        <v>51</v>
      </c>
      <c r="E152">
        <v>29</v>
      </c>
      <c r="F152" t="s">
        <v>250</v>
      </c>
      <c r="H152" s="1">
        <v>42271</v>
      </c>
      <c r="I152" s="1">
        <v>42268</v>
      </c>
      <c r="J152">
        <v>1</v>
      </c>
      <c r="M152">
        <v>0</v>
      </c>
      <c r="N152">
        <v>1</v>
      </c>
      <c r="O152">
        <v>1</v>
      </c>
      <c r="P152">
        <v>18.170000000000002</v>
      </c>
      <c r="Q152">
        <v>18.170000000000002</v>
      </c>
      <c r="R152">
        <v>1</v>
      </c>
      <c r="S152" s="1">
        <v>42271</v>
      </c>
      <c r="T152" t="s">
        <v>211</v>
      </c>
      <c r="V152" s="1">
        <v>42268</v>
      </c>
      <c r="W152" s="1">
        <v>42255</v>
      </c>
      <c r="X152" s="1">
        <v>42268</v>
      </c>
      <c r="Y152" t="s">
        <v>212</v>
      </c>
      <c r="Z152" t="s">
        <v>54</v>
      </c>
      <c r="AD152">
        <v>18.170000000000002</v>
      </c>
      <c r="AJ152">
        <v>606800</v>
      </c>
      <c r="AK152">
        <v>0</v>
      </c>
      <c r="AL152">
        <v>300</v>
      </c>
      <c r="AP152" t="s">
        <v>66</v>
      </c>
      <c r="AR152" t="s">
        <v>58</v>
      </c>
      <c r="AT152" t="s">
        <v>54</v>
      </c>
      <c r="AV152" s="1">
        <v>42301</v>
      </c>
      <c r="AW152" s="1">
        <v>42248</v>
      </c>
    </row>
    <row r="153" spans="1:49">
      <c r="A153" t="s">
        <v>474</v>
      </c>
      <c r="B153" t="s">
        <v>475</v>
      </c>
      <c r="D153" t="s">
        <v>51</v>
      </c>
      <c r="E153">
        <v>30</v>
      </c>
      <c r="F153" t="s">
        <v>254</v>
      </c>
      <c r="H153" s="1">
        <v>42270</v>
      </c>
      <c r="I153" s="1">
        <v>42275</v>
      </c>
      <c r="J153">
        <v>1</v>
      </c>
      <c r="M153">
        <v>0</v>
      </c>
      <c r="N153">
        <v>1</v>
      </c>
      <c r="O153">
        <v>1</v>
      </c>
      <c r="P153">
        <v>18.190000000000001</v>
      </c>
      <c r="Q153">
        <v>18.190000000000001</v>
      </c>
      <c r="R153">
        <v>1</v>
      </c>
      <c r="S153" s="1">
        <v>42270</v>
      </c>
      <c r="T153" t="s">
        <v>478</v>
      </c>
      <c r="V153" s="1">
        <v>42275</v>
      </c>
      <c r="W153" s="1">
        <v>42256</v>
      </c>
      <c r="X153" s="1">
        <v>42275</v>
      </c>
      <c r="Y153">
        <v>83488</v>
      </c>
      <c r="Z153" t="s">
        <v>54</v>
      </c>
      <c r="AD153">
        <v>21.4</v>
      </c>
      <c r="AJ153">
        <v>606800</v>
      </c>
      <c r="AK153">
        <v>0</v>
      </c>
      <c r="AL153">
        <v>300</v>
      </c>
      <c r="AP153" t="s">
        <v>66</v>
      </c>
      <c r="AR153" t="s">
        <v>58</v>
      </c>
      <c r="AT153" t="s">
        <v>54</v>
      </c>
      <c r="AV153" s="1">
        <v>42300</v>
      </c>
      <c r="AW153" s="1">
        <v>42248</v>
      </c>
    </row>
    <row r="154" spans="1:49">
      <c r="A154" t="s">
        <v>454</v>
      </c>
      <c r="B154" t="s">
        <v>455</v>
      </c>
      <c r="D154" t="s">
        <v>51</v>
      </c>
      <c r="E154">
        <v>7</v>
      </c>
      <c r="F154" t="s">
        <v>469</v>
      </c>
      <c r="H154" s="1">
        <v>42263</v>
      </c>
      <c r="I154" s="1">
        <v>42268</v>
      </c>
      <c r="J154">
        <v>1</v>
      </c>
      <c r="M154">
        <v>0</v>
      </c>
      <c r="N154">
        <v>1</v>
      </c>
      <c r="O154">
        <v>1</v>
      </c>
      <c r="P154">
        <v>19.100000000000001</v>
      </c>
      <c r="Q154">
        <v>19.100000000000001</v>
      </c>
      <c r="R154">
        <v>1</v>
      </c>
      <c r="S154" s="1">
        <v>42263</v>
      </c>
      <c r="T154" t="s">
        <v>462</v>
      </c>
      <c r="V154" s="1">
        <v>42268</v>
      </c>
      <c r="W154" s="1">
        <v>42261</v>
      </c>
      <c r="X154" s="1">
        <v>42268</v>
      </c>
      <c r="Y154" t="s">
        <v>92</v>
      </c>
      <c r="Z154" t="s">
        <v>54</v>
      </c>
      <c r="AC154" t="s">
        <v>276</v>
      </c>
      <c r="AD154">
        <v>19.100000000000001</v>
      </c>
      <c r="AJ154">
        <v>606400</v>
      </c>
      <c r="AK154">
        <v>0</v>
      </c>
      <c r="AL154">
        <v>300</v>
      </c>
      <c r="AP154" t="s">
        <v>66</v>
      </c>
      <c r="AR154" t="s">
        <v>58</v>
      </c>
      <c r="AT154" t="s">
        <v>54</v>
      </c>
      <c r="AV154" s="1">
        <v>42293</v>
      </c>
      <c r="AW154" s="1">
        <v>42248</v>
      </c>
    </row>
    <row r="155" spans="1:49">
      <c r="A155" t="s">
        <v>488</v>
      </c>
      <c r="B155" t="s">
        <v>489</v>
      </c>
      <c r="D155" t="s">
        <v>51</v>
      </c>
      <c r="E155">
        <v>2</v>
      </c>
      <c r="F155" t="s">
        <v>490</v>
      </c>
      <c r="H155" s="1">
        <v>42269</v>
      </c>
      <c r="I155" s="1">
        <v>42264</v>
      </c>
      <c r="J155">
        <v>1</v>
      </c>
      <c r="M155">
        <v>0</v>
      </c>
      <c r="N155">
        <v>2</v>
      </c>
      <c r="O155">
        <v>2</v>
      </c>
      <c r="P155">
        <v>19.399999999999999</v>
      </c>
      <c r="Q155">
        <v>19.399999999999999</v>
      </c>
      <c r="R155">
        <v>2</v>
      </c>
      <c r="S155" s="1">
        <v>42269</v>
      </c>
      <c r="T155" t="s">
        <v>491</v>
      </c>
      <c r="V155" s="1">
        <v>42264</v>
      </c>
      <c r="W155" s="1">
        <v>42255</v>
      </c>
      <c r="X155" s="1">
        <v>42264</v>
      </c>
      <c r="Y155">
        <v>498154</v>
      </c>
      <c r="Z155" t="s">
        <v>54</v>
      </c>
      <c r="AD155">
        <v>9.6999999999999993</v>
      </c>
      <c r="AJ155">
        <v>606300</v>
      </c>
      <c r="AK155">
        <v>0</v>
      </c>
      <c r="AL155">
        <v>300</v>
      </c>
      <c r="AP155" t="s">
        <v>66</v>
      </c>
      <c r="AR155" t="s">
        <v>58</v>
      </c>
      <c r="AT155" t="s">
        <v>54</v>
      </c>
      <c r="AV155" s="1">
        <v>42299</v>
      </c>
      <c r="AW155" s="1">
        <v>42248</v>
      </c>
    </row>
    <row r="156" spans="1:49">
      <c r="A156" t="s">
        <v>488</v>
      </c>
      <c r="B156" t="s">
        <v>489</v>
      </c>
      <c r="D156" t="s">
        <v>51</v>
      </c>
      <c r="E156">
        <v>3</v>
      </c>
      <c r="F156" t="s">
        <v>492</v>
      </c>
      <c r="H156" s="1">
        <v>42269</v>
      </c>
      <c r="I156" s="1">
        <v>42264</v>
      </c>
      <c r="J156">
        <v>1</v>
      </c>
      <c r="M156">
        <v>0</v>
      </c>
      <c r="N156">
        <v>2</v>
      </c>
      <c r="O156">
        <v>2</v>
      </c>
      <c r="P156">
        <v>19.399999999999999</v>
      </c>
      <c r="Q156">
        <v>19.399999999999999</v>
      </c>
      <c r="R156">
        <v>2</v>
      </c>
      <c r="S156" s="1">
        <v>42269</v>
      </c>
      <c r="T156" t="s">
        <v>491</v>
      </c>
      <c r="V156" s="1">
        <v>42264</v>
      </c>
      <c r="W156" s="1">
        <v>42255</v>
      </c>
      <c r="X156" s="1">
        <v>42264</v>
      </c>
      <c r="Y156">
        <v>498154</v>
      </c>
      <c r="Z156" t="s">
        <v>54</v>
      </c>
      <c r="AD156">
        <v>9.6999999999999993</v>
      </c>
      <c r="AJ156">
        <v>606300</v>
      </c>
      <c r="AK156">
        <v>0</v>
      </c>
      <c r="AL156">
        <v>300</v>
      </c>
      <c r="AP156" t="s">
        <v>66</v>
      </c>
      <c r="AR156" t="s">
        <v>58</v>
      </c>
      <c r="AT156" t="s">
        <v>54</v>
      </c>
      <c r="AV156" s="1">
        <v>42299</v>
      </c>
      <c r="AW156" s="1">
        <v>42248</v>
      </c>
    </row>
    <row r="157" spans="1:49">
      <c r="A157" t="s">
        <v>435</v>
      </c>
      <c r="B157" t="s">
        <v>436</v>
      </c>
      <c r="C157" t="s">
        <v>437</v>
      </c>
      <c r="D157" t="s">
        <v>51</v>
      </c>
      <c r="E157">
        <v>1</v>
      </c>
      <c r="F157" t="s">
        <v>438</v>
      </c>
      <c r="H157" s="1">
        <v>42261</v>
      </c>
      <c r="I157" s="1">
        <v>42369</v>
      </c>
      <c r="J157">
        <v>1</v>
      </c>
      <c r="M157">
        <v>0</v>
      </c>
      <c r="N157">
        <v>1550</v>
      </c>
      <c r="O157">
        <v>1.75</v>
      </c>
      <c r="P157">
        <v>19.95</v>
      </c>
      <c r="Q157">
        <v>19.95</v>
      </c>
      <c r="R157">
        <v>1.75</v>
      </c>
      <c r="S157" s="1">
        <v>42261</v>
      </c>
      <c r="T157" t="s">
        <v>444</v>
      </c>
      <c r="V157" s="1">
        <v>42369</v>
      </c>
      <c r="W157" s="1">
        <v>42026</v>
      </c>
      <c r="X157" s="1">
        <v>41639</v>
      </c>
      <c r="Y157" t="s">
        <v>440</v>
      </c>
      <c r="Z157" t="s">
        <v>54</v>
      </c>
      <c r="AD157">
        <v>11.4</v>
      </c>
      <c r="AJ157">
        <v>621401</v>
      </c>
      <c r="AK157">
        <v>0</v>
      </c>
      <c r="AL157">
        <v>300</v>
      </c>
      <c r="AO157" t="s">
        <v>441</v>
      </c>
      <c r="AP157" t="s">
        <v>66</v>
      </c>
      <c r="AR157" t="s">
        <v>58</v>
      </c>
      <c r="AT157" t="s">
        <v>54</v>
      </c>
      <c r="AV157" s="1">
        <v>42291</v>
      </c>
      <c r="AW157" s="1">
        <v>42248</v>
      </c>
    </row>
    <row r="158" spans="1:49">
      <c r="A158" t="s">
        <v>474</v>
      </c>
      <c r="B158" t="s">
        <v>475</v>
      </c>
      <c r="D158" t="s">
        <v>51</v>
      </c>
      <c r="E158">
        <v>17</v>
      </c>
      <c r="F158" t="s">
        <v>484</v>
      </c>
      <c r="H158" s="1">
        <v>42270</v>
      </c>
      <c r="I158" s="1">
        <v>42275</v>
      </c>
      <c r="J158">
        <v>1</v>
      </c>
      <c r="M158">
        <v>0</v>
      </c>
      <c r="N158">
        <v>1</v>
      </c>
      <c r="O158">
        <v>1</v>
      </c>
      <c r="P158">
        <v>21</v>
      </c>
      <c r="Q158">
        <v>21</v>
      </c>
      <c r="R158">
        <v>1</v>
      </c>
      <c r="S158" s="1">
        <v>42270</v>
      </c>
      <c r="T158" t="s">
        <v>478</v>
      </c>
      <c r="V158" s="1">
        <v>42275</v>
      </c>
      <c r="W158" s="1">
        <v>42256</v>
      </c>
      <c r="X158" s="1">
        <v>42275</v>
      </c>
      <c r="Y158">
        <v>83488</v>
      </c>
      <c r="Z158" t="s">
        <v>54</v>
      </c>
      <c r="AD158">
        <v>21</v>
      </c>
      <c r="AJ158">
        <v>606800</v>
      </c>
      <c r="AK158">
        <v>0</v>
      </c>
      <c r="AL158">
        <v>300</v>
      </c>
      <c r="AP158" t="s">
        <v>66</v>
      </c>
      <c r="AR158" t="s">
        <v>58</v>
      </c>
      <c r="AT158" t="s">
        <v>54</v>
      </c>
      <c r="AV158" s="1">
        <v>42300</v>
      </c>
      <c r="AW158" s="1">
        <v>42248</v>
      </c>
    </row>
    <row r="159" spans="1:49">
      <c r="A159" t="s">
        <v>198</v>
      </c>
      <c r="B159" t="s">
        <v>199</v>
      </c>
      <c r="D159" t="s">
        <v>51</v>
      </c>
      <c r="E159">
        <v>30</v>
      </c>
      <c r="F159" t="s">
        <v>254</v>
      </c>
      <c r="H159" s="1">
        <v>42271</v>
      </c>
      <c r="I159" s="1">
        <v>42268</v>
      </c>
      <c r="J159">
        <v>1</v>
      </c>
      <c r="M159">
        <v>0</v>
      </c>
      <c r="N159">
        <v>1</v>
      </c>
      <c r="O159">
        <v>1</v>
      </c>
      <c r="P159">
        <v>21.24</v>
      </c>
      <c r="Q159">
        <v>21.24</v>
      </c>
      <c r="R159">
        <v>1</v>
      </c>
      <c r="S159" s="1">
        <v>42271</v>
      </c>
      <c r="T159" t="s">
        <v>211</v>
      </c>
      <c r="V159" s="1">
        <v>42268</v>
      </c>
      <c r="W159" s="1">
        <v>42255</v>
      </c>
      <c r="X159" s="1">
        <v>42268</v>
      </c>
      <c r="Y159" t="s">
        <v>212</v>
      </c>
      <c r="Z159" t="s">
        <v>54</v>
      </c>
      <c r="AD159">
        <v>21.24</v>
      </c>
      <c r="AJ159">
        <v>606800</v>
      </c>
      <c r="AK159">
        <v>0</v>
      </c>
      <c r="AL159">
        <v>300</v>
      </c>
      <c r="AP159" t="s">
        <v>66</v>
      </c>
      <c r="AR159" t="s">
        <v>58</v>
      </c>
      <c r="AT159" t="s">
        <v>54</v>
      </c>
      <c r="AV159" s="1">
        <v>42301</v>
      </c>
      <c r="AW159" s="1">
        <v>42248</v>
      </c>
    </row>
    <row r="160" spans="1:49">
      <c r="A160" t="s">
        <v>272</v>
      </c>
      <c r="B160" t="s">
        <v>273</v>
      </c>
      <c r="D160" t="s">
        <v>51</v>
      </c>
      <c r="E160">
        <v>2</v>
      </c>
      <c r="F160" t="s">
        <v>278</v>
      </c>
      <c r="H160" s="1">
        <v>42262</v>
      </c>
      <c r="I160" s="1">
        <v>42282</v>
      </c>
      <c r="J160">
        <v>1</v>
      </c>
      <c r="M160">
        <v>0</v>
      </c>
      <c r="N160">
        <v>1</v>
      </c>
      <c r="O160">
        <v>1</v>
      </c>
      <c r="P160">
        <v>21.5</v>
      </c>
      <c r="Q160">
        <v>21.5</v>
      </c>
      <c r="R160">
        <v>1</v>
      </c>
      <c r="S160" s="1">
        <v>42262</v>
      </c>
      <c r="T160" t="s">
        <v>275</v>
      </c>
      <c r="V160" s="1">
        <v>42282</v>
      </c>
      <c r="W160" s="1">
        <v>42261</v>
      </c>
      <c r="X160" s="1">
        <v>42282</v>
      </c>
      <c r="Y160">
        <v>50187931</v>
      </c>
      <c r="Z160" t="s">
        <v>54</v>
      </c>
      <c r="AC160" t="s">
        <v>55</v>
      </c>
      <c r="AD160">
        <v>21.5</v>
      </c>
      <c r="AJ160">
        <v>624006</v>
      </c>
      <c r="AK160">
        <v>0</v>
      </c>
      <c r="AL160">
        <v>300</v>
      </c>
      <c r="AP160" t="s">
        <v>277</v>
      </c>
      <c r="AR160" t="s">
        <v>58</v>
      </c>
      <c r="AT160" t="s">
        <v>54</v>
      </c>
      <c r="AV160" s="1">
        <v>42292</v>
      </c>
      <c r="AW160" s="1">
        <v>42248</v>
      </c>
    </row>
    <row r="161" spans="1:49">
      <c r="A161" t="s">
        <v>474</v>
      </c>
      <c r="B161" t="s">
        <v>475</v>
      </c>
      <c r="D161" t="s">
        <v>51</v>
      </c>
      <c r="E161">
        <v>12</v>
      </c>
      <c r="F161" t="s">
        <v>477</v>
      </c>
      <c r="H161" s="1">
        <v>42270</v>
      </c>
      <c r="I161" s="1">
        <v>42275</v>
      </c>
      <c r="J161">
        <v>1</v>
      </c>
      <c r="M161">
        <v>0</v>
      </c>
      <c r="N161">
        <v>1</v>
      </c>
      <c r="O161">
        <v>1</v>
      </c>
      <c r="P161">
        <v>22.16</v>
      </c>
      <c r="Q161">
        <v>22.16</v>
      </c>
      <c r="R161">
        <v>1</v>
      </c>
      <c r="S161" s="1">
        <v>42270</v>
      </c>
      <c r="T161" t="s">
        <v>478</v>
      </c>
      <c r="V161" s="1">
        <v>42275</v>
      </c>
      <c r="W161" s="1">
        <v>42256</v>
      </c>
      <c r="X161" s="1">
        <v>42275</v>
      </c>
      <c r="Y161">
        <v>83488</v>
      </c>
      <c r="Z161" t="s">
        <v>54</v>
      </c>
      <c r="AD161">
        <v>27.7</v>
      </c>
      <c r="AJ161">
        <v>606800</v>
      </c>
      <c r="AK161">
        <v>0</v>
      </c>
      <c r="AL161">
        <v>300</v>
      </c>
      <c r="AP161" t="s">
        <v>66</v>
      </c>
      <c r="AR161" t="s">
        <v>58</v>
      </c>
      <c r="AT161" t="s">
        <v>54</v>
      </c>
      <c r="AV161" s="1">
        <v>42300</v>
      </c>
      <c r="AW161" s="1">
        <v>42248</v>
      </c>
    </row>
    <row r="162" spans="1:49">
      <c r="A162" t="s">
        <v>198</v>
      </c>
      <c r="B162" t="s">
        <v>199</v>
      </c>
      <c r="D162" t="s">
        <v>51</v>
      </c>
      <c r="E162">
        <v>6</v>
      </c>
      <c r="F162" t="s">
        <v>257</v>
      </c>
      <c r="H162" s="1">
        <v>42271</v>
      </c>
      <c r="I162" s="1">
        <v>42268</v>
      </c>
      <c r="J162">
        <v>1</v>
      </c>
      <c r="M162">
        <v>0</v>
      </c>
      <c r="N162">
        <v>2</v>
      </c>
      <c r="O162">
        <v>2</v>
      </c>
      <c r="P162">
        <v>22.5</v>
      </c>
      <c r="Q162">
        <v>22.5</v>
      </c>
      <c r="R162">
        <v>2</v>
      </c>
      <c r="S162" s="1">
        <v>42271</v>
      </c>
      <c r="T162" t="s">
        <v>211</v>
      </c>
      <c r="V162" s="1">
        <v>42268</v>
      </c>
      <c r="W162" s="1">
        <v>42255</v>
      </c>
      <c r="X162" s="1">
        <v>42268</v>
      </c>
      <c r="Y162" t="s">
        <v>212</v>
      </c>
      <c r="Z162" t="s">
        <v>54</v>
      </c>
      <c r="AD162">
        <v>11.25</v>
      </c>
      <c r="AJ162">
        <v>606800</v>
      </c>
      <c r="AK162">
        <v>0</v>
      </c>
      <c r="AL162">
        <v>300</v>
      </c>
      <c r="AP162" t="s">
        <v>66</v>
      </c>
      <c r="AR162" t="s">
        <v>58</v>
      </c>
      <c r="AT162" t="s">
        <v>54</v>
      </c>
      <c r="AV162" s="1">
        <v>42301</v>
      </c>
      <c r="AW162" s="1">
        <v>42248</v>
      </c>
    </row>
    <row r="163" spans="1:49">
      <c r="A163" t="s">
        <v>474</v>
      </c>
      <c r="B163" t="s">
        <v>475</v>
      </c>
      <c r="D163" t="s">
        <v>51</v>
      </c>
      <c r="E163">
        <v>18</v>
      </c>
      <c r="F163" t="s">
        <v>484</v>
      </c>
      <c r="H163" s="1">
        <v>42270</v>
      </c>
      <c r="I163" s="1">
        <v>42275</v>
      </c>
      <c r="J163">
        <v>1</v>
      </c>
      <c r="M163">
        <v>0</v>
      </c>
      <c r="N163">
        <v>1</v>
      </c>
      <c r="O163">
        <v>1</v>
      </c>
      <c r="P163">
        <v>22.61</v>
      </c>
      <c r="Q163">
        <v>22.61</v>
      </c>
      <c r="R163">
        <v>1</v>
      </c>
      <c r="S163" s="1">
        <v>42270</v>
      </c>
      <c r="T163" t="s">
        <v>478</v>
      </c>
      <c r="V163" s="1">
        <v>42275</v>
      </c>
      <c r="W163" s="1">
        <v>42256</v>
      </c>
      <c r="X163" s="1">
        <v>42275</v>
      </c>
      <c r="Y163">
        <v>83488</v>
      </c>
      <c r="Z163" t="s">
        <v>54</v>
      </c>
      <c r="AD163">
        <v>26.6</v>
      </c>
      <c r="AJ163">
        <v>606800</v>
      </c>
      <c r="AK163">
        <v>0</v>
      </c>
      <c r="AL163">
        <v>300</v>
      </c>
      <c r="AP163" t="s">
        <v>66</v>
      </c>
      <c r="AR163" t="s">
        <v>58</v>
      </c>
      <c r="AT163" t="s">
        <v>54</v>
      </c>
      <c r="AV163" s="1">
        <v>42300</v>
      </c>
      <c r="AW163" s="1">
        <v>42248</v>
      </c>
    </row>
    <row r="164" spans="1:49">
      <c r="A164" t="s">
        <v>198</v>
      </c>
      <c r="B164" t="s">
        <v>199</v>
      </c>
      <c r="D164" t="s">
        <v>51</v>
      </c>
      <c r="E164">
        <v>24</v>
      </c>
      <c r="F164" t="s">
        <v>245</v>
      </c>
      <c r="H164" s="1">
        <v>42271</v>
      </c>
      <c r="I164" s="1">
        <v>42268</v>
      </c>
      <c r="J164">
        <v>1</v>
      </c>
      <c r="M164">
        <v>0</v>
      </c>
      <c r="N164">
        <v>5</v>
      </c>
      <c r="O164">
        <v>5</v>
      </c>
      <c r="P164">
        <v>23.35</v>
      </c>
      <c r="Q164">
        <v>23.35</v>
      </c>
      <c r="R164">
        <v>5</v>
      </c>
      <c r="S164" s="1">
        <v>42271</v>
      </c>
      <c r="T164" t="s">
        <v>211</v>
      </c>
      <c r="V164" s="1">
        <v>42268</v>
      </c>
      <c r="W164" s="1">
        <v>42255</v>
      </c>
      <c r="X164" s="1">
        <v>42268</v>
      </c>
      <c r="Y164" t="s">
        <v>212</v>
      </c>
      <c r="Z164" t="s">
        <v>54</v>
      </c>
      <c r="AD164">
        <v>4.67</v>
      </c>
      <c r="AJ164">
        <v>606800</v>
      </c>
      <c r="AK164">
        <v>0</v>
      </c>
      <c r="AL164">
        <v>300</v>
      </c>
      <c r="AP164" t="s">
        <v>66</v>
      </c>
      <c r="AR164" t="s">
        <v>58</v>
      </c>
      <c r="AT164" t="s">
        <v>54</v>
      </c>
      <c r="AV164" s="1">
        <v>42301</v>
      </c>
      <c r="AW164" s="1">
        <v>42248</v>
      </c>
    </row>
    <row r="165" spans="1:49">
      <c r="A165" t="s">
        <v>198</v>
      </c>
      <c r="B165" t="s">
        <v>199</v>
      </c>
      <c r="D165" t="s">
        <v>51</v>
      </c>
      <c r="E165">
        <v>17</v>
      </c>
      <c r="F165" t="s">
        <v>235</v>
      </c>
      <c r="H165" s="1">
        <v>42271</v>
      </c>
      <c r="I165" s="1">
        <v>42268</v>
      </c>
      <c r="J165">
        <v>1</v>
      </c>
      <c r="M165">
        <v>0</v>
      </c>
      <c r="N165">
        <v>10</v>
      </c>
      <c r="O165">
        <v>10</v>
      </c>
      <c r="P165">
        <v>23.5</v>
      </c>
      <c r="Q165">
        <v>23.5</v>
      </c>
      <c r="R165">
        <v>10</v>
      </c>
      <c r="S165" s="1">
        <v>42271</v>
      </c>
      <c r="T165" t="s">
        <v>211</v>
      </c>
      <c r="V165" s="1">
        <v>42268</v>
      </c>
      <c r="W165" s="1">
        <v>42255</v>
      </c>
      <c r="X165" s="1">
        <v>42268</v>
      </c>
      <c r="Y165" t="s">
        <v>212</v>
      </c>
      <c r="Z165" t="s">
        <v>54</v>
      </c>
      <c r="AD165">
        <v>2.35</v>
      </c>
      <c r="AJ165">
        <v>606800</v>
      </c>
      <c r="AK165">
        <v>0</v>
      </c>
      <c r="AL165">
        <v>300</v>
      </c>
      <c r="AP165" t="s">
        <v>66</v>
      </c>
      <c r="AR165" t="s">
        <v>58</v>
      </c>
      <c r="AT165" t="s">
        <v>54</v>
      </c>
      <c r="AV165" s="1">
        <v>42301</v>
      </c>
      <c r="AW165" s="1">
        <v>42248</v>
      </c>
    </row>
    <row r="166" spans="1:49">
      <c r="A166" t="s">
        <v>162</v>
      </c>
      <c r="B166" t="s">
        <v>163</v>
      </c>
      <c r="C166" t="s">
        <v>50</v>
      </c>
      <c r="D166" t="s">
        <v>51</v>
      </c>
      <c r="E166">
        <v>8</v>
      </c>
      <c r="F166" t="s">
        <v>187</v>
      </c>
      <c r="H166" s="1">
        <v>42261</v>
      </c>
      <c r="I166" s="1">
        <v>42275</v>
      </c>
      <c r="J166">
        <v>1</v>
      </c>
      <c r="M166">
        <v>0</v>
      </c>
      <c r="N166">
        <v>2</v>
      </c>
      <c r="O166">
        <v>2</v>
      </c>
      <c r="P166">
        <v>24.14</v>
      </c>
      <c r="Q166">
        <v>24.14</v>
      </c>
      <c r="R166">
        <v>2</v>
      </c>
      <c r="S166" s="1">
        <v>42261</v>
      </c>
      <c r="T166" t="s">
        <v>168</v>
      </c>
      <c r="V166" s="1">
        <v>42275</v>
      </c>
      <c r="W166" s="1">
        <v>42256</v>
      </c>
      <c r="X166" s="1">
        <v>42268</v>
      </c>
      <c r="Y166" t="s">
        <v>166</v>
      </c>
      <c r="Z166" t="s">
        <v>54</v>
      </c>
      <c r="AD166">
        <v>12.07</v>
      </c>
      <c r="AJ166">
        <v>606800</v>
      </c>
      <c r="AK166">
        <v>0</v>
      </c>
      <c r="AL166">
        <v>300</v>
      </c>
      <c r="AO166" t="s">
        <v>56</v>
      </c>
      <c r="AP166" t="s">
        <v>66</v>
      </c>
      <c r="AR166" t="s">
        <v>58</v>
      </c>
      <c r="AT166" t="s">
        <v>54</v>
      </c>
      <c r="AV166" s="1">
        <v>42291</v>
      </c>
      <c r="AW166" s="1">
        <v>42248</v>
      </c>
    </row>
    <row r="167" spans="1:49">
      <c r="A167" t="s">
        <v>198</v>
      </c>
      <c r="B167" t="s">
        <v>199</v>
      </c>
      <c r="D167" t="s">
        <v>51</v>
      </c>
      <c r="E167">
        <v>1</v>
      </c>
      <c r="F167" t="s">
        <v>210</v>
      </c>
      <c r="H167" s="1">
        <v>42271</v>
      </c>
      <c r="I167" s="1">
        <v>42268</v>
      </c>
      <c r="J167">
        <v>1</v>
      </c>
      <c r="M167">
        <v>0</v>
      </c>
      <c r="N167">
        <v>2</v>
      </c>
      <c r="O167">
        <v>2</v>
      </c>
      <c r="P167">
        <v>24.14</v>
      </c>
      <c r="Q167">
        <v>24.14</v>
      </c>
      <c r="R167">
        <v>2</v>
      </c>
      <c r="S167" s="1">
        <v>42271</v>
      </c>
      <c r="T167" t="s">
        <v>211</v>
      </c>
      <c r="V167" s="1">
        <v>42268</v>
      </c>
      <c r="W167" s="1">
        <v>42255</v>
      </c>
      <c r="X167" s="1">
        <v>42268</v>
      </c>
      <c r="Y167" t="s">
        <v>212</v>
      </c>
      <c r="Z167" t="s">
        <v>54</v>
      </c>
      <c r="AD167">
        <v>12.07</v>
      </c>
      <c r="AJ167">
        <v>606800</v>
      </c>
      <c r="AK167">
        <v>0</v>
      </c>
      <c r="AL167">
        <v>300</v>
      </c>
      <c r="AP167" t="s">
        <v>66</v>
      </c>
      <c r="AR167" t="s">
        <v>58</v>
      </c>
      <c r="AT167" t="s">
        <v>54</v>
      </c>
      <c r="AV167" s="1">
        <v>42301</v>
      </c>
      <c r="AW167" s="1">
        <v>42248</v>
      </c>
    </row>
    <row r="168" spans="1:49">
      <c r="A168" t="s">
        <v>162</v>
      </c>
      <c r="B168" t="s">
        <v>163</v>
      </c>
      <c r="C168" t="s">
        <v>50</v>
      </c>
      <c r="D168" t="s">
        <v>51</v>
      </c>
      <c r="E168">
        <v>1</v>
      </c>
      <c r="F168" t="s">
        <v>164</v>
      </c>
      <c r="H168" s="1">
        <v>42263</v>
      </c>
      <c r="I168" s="1">
        <v>42275</v>
      </c>
      <c r="J168">
        <v>1</v>
      </c>
      <c r="M168">
        <v>0</v>
      </c>
      <c r="N168">
        <v>5</v>
      </c>
      <c r="O168">
        <v>5</v>
      </c>
      <c r="P168">
        <v>24.3</v>
      </c>
      <c r="Q168">
        <v>24.3</v>
      </c>
      <c r="R168">
        <v>5</v>
      </c>
      <c r="S168" s="1">
        <v>42263</v>
      </c>
      <c r="T168" t="s">
        <v>165</v>
      </c>
      <c r="V168" s="1">
        <v>42275</v>
      </c>
      <c r="W168" s="1">
        <v>42256</v>
      </c>
      <c r="X168" s="1">
        <v>42268</v>
      </c>
      <c r="Y168" t="s">
        <v>166</v>
      </c>
      <c r="Z168" t="s">
        <v>54</v>
      </c>
      <c r="AD168">
        <v>4.8600000000000003</v>
      </c>
      <c r="AJ168">
        <v>606800</v>
      </c>
      <c r="AK168">
        <v>0</v>
      </c>
      <c r="AL168">
        <v>300</v>
      </c>
      <c r="AO168" t="s">
        <v>56</v>
      </c>
      <c r="AP168" t="s">
        <v>66</v>
      </c>
      <c r="AR168" t="s">
        <v>58</v>
      </c>
      <c r="AT168" t="s">
        <v>54</v>
      </c>
      <c r="AV168" s="1">
        <v>42293</v>
      </c>
      <c r="AW168" s="1">
        <v>42248</v>
      </c>
    </row>
    <row r="169" spans="1:49">
      <c r="A169" t="s">
        <v>474</v>
      </c>
      <c r="B169" t="s">
        <v>475</v>
      </c>
      <c r="D169" t="s">
        <v>51</v>
      </c>
      <c r="E169">
        <v>21</v>
      </c>
      <c r="F169" t="s">
        <v>484</v>
      </c>
      <c r="H169" s="1">
        <v>42270</v>
      </c>
      <c r="I169" s="1">
        <v>42275</v>
      </c>
      <c r="J169">
        <v>1</v>
      </c>
      <c r="M169">
        <v>0</v>
      </c>
      <c r="N169">
        <v>1</v>
      </c>
      <c r="O169">
        <v>1</v>
      </c>
      <c r="P169">
        <v>24.96</v>
      </c>
      <c r="Q169">
        <v>24.96</v>
      </c>
      <c r="R169">
        <v>1</v>
      </c>
      <c r="S169" s="1">
        <v>42270</v>
      </c>
      <c r="T169" t="s">
        <v>478</v>
      </c>
      <c r="V169" s="1">
        <v>42275</v>
      </c>
      <c r="W169" s="1">
        <v>42256</v>
      </c>
      <c r="X169" s="1">
        <v>42275</v>
      </c>
      <c r="Y169">
        <v>83488</v>
      </c>
      <c r="Z169" t="s">
        <v>54</v>
      </c>
      <c r="AD169">
        <v>31.2</v>
      </c>
      <c r="AJ169">
        <v>606800</v>
      </c>
      <c r="AK169">
        <v>0</v>
      </c>
      <c r="AL169">
        <v>300</v>
      </c>
      <c r="AP169" t="s">
        <v>66</v>
      </c>
      <c r="AR169" t="s">
        <v>58</v>
      </c>
      <c r="AT169" t="s">
        <v>54</v>
      </c>
      <c r="AV169" s="1">
        <v>42300</v>
      </c>
      <c r="AW169" s="1">
        <v>42248</v>
      </c>
    </row>
    <row r="170" spans="1:49">
      <c r="A170" t="s">
        <v>474</v>
      </c>
      <c r="B170" t="s">
        <v>475</v>
      </c>
      <c r="D170" t="s">
        <v>51</v>
      </c>
      <c r="E170">
        <v>28</v>
      </c>
      <c r="F170" t="s">
        <v>254</v>
      </c>
      <c r="H170" s="1">
        <v>42270</v>
      </c>
      <c r="I170" s="1">
        <v>42275</v>
      </c>
      <c r="J170">
        <v>1</v>
      </c>
      <c r="M170">
        <v>0</v>
      </c>
      <c r="N170">
        <v>2</v>
      </c>
      <c r="O170">
        <v>2</v>
      </c>
      <c r="P170">
        <v>25.33</v>
      </c>
      <c r="Q170">
        <v>25.33</v>
      </c>
      <c r="R170">
        <v>2</v>
      </c>
      <c r="S170" s="1">
        <v>42270</v>
      </c>
      <c r="T170" t="s">
        <v>478</v>
      </c>
      <c r="V170" s="1">
        <v>42275</v>
      </c>
      <c r="W170" s="1">
        <v>42256</v>
      </c>
      <c r="X170" s="1">
        <v>42275</v>
      </c>
      <c r="Y170">
        <v>83488</v>
      </c>
      <c r="Z170" t="s">
        <v>54</v>
      </c>
      <c r="AD170">
        <v>14.9</v>
      </c>
      <c r="AJ170">
        <v>606800</v>
      </c>
      <c r="AK170">
        <v>0</v>
      </c>
      <c r="AL170">
        <v>300</v>
      </c>
      <c r="AP170" t="s">
        <v>66</v>
      </c>
      <c r="AR170" t="s">
        <v>58</v>
      </c>
      <c r="AT170" t="s">
        <v>54</v>
      </c>
      <c r="AV170" s="1">
        <v>42300</v>
      </c>
      <c r="AW170" s="1">
        <v>42248</v>
      </c>
    </row>
    <row r="171" spans="1:49">
      <c r="A171" t="s">
        <v>474</v>
      </c>
      <c r="B171" t="s">
        <v>475</v>
      </c>
      <c r="D171" t="s">
        <v>51</v>
      </c>
      <c r="E171">
        <v>29</v>
      </c>
      <c r="F171" t="s">
        <v>254</v>
      </c>
      <c r="H171" s="1">
        <v>42270</v>
      </c>
      <c r="I171" s="1">
        <v>42275</v>
      </c>
      <c r="J171">
        <v>1</v>
      </c>
      <c r="M171">
        <v>0</v>
      </c>
      <c r="N171">
        <v>2</v>
      </c>
      <c r="O171">
        <v>2</v>
      </c>
      <c r="P171">
        <v>25.33</v>
      </c>
      <c r="Q171">
        <v>25.33</v>
      </c>
      <c r="R171">
        <v>2</v>
      </c>
      <c r="S171" s="1">
        <v>42270</v>
      </c>
      <c r="T171" t="s">
        <v>478</v>
      </c>
      <c r="V171" s="1">
        <v>42275</v>
      </c>
      <c r="W171" s="1">
        <v>42256</v>
      </c>
      <c r="X171" s="1">
        <v>42275</v>
      </c>
      <c r="Y171">
        <v>83488</v>
      </c>
      <c r="Z171" t="s">
        <v>54</v>
      </c>
      <c r="AD171">
        <v>14.9</v>
      </c>
      <c r="AJ171">
        <v>606800</v>
      </c>
      <c r="AK171">
        <v>0</v>
      </c>
      <c r="AL171">
        <v>300</v>
      </c>
      <c r="AP171" t="s">
        <v>66</v>
      </c>
      <c r="AR171" t="s">
        <v>58</v>
      </c>
      <c r="AT171" t="s">
        <v>54</v>
      </c>
      <c r="AV171" s="1">
        <v>42300</v>
      </c>
      <c r="AW171" s="1">
        <v>42248</v>
      </c>
    </row>
    <row r="172" spans="1:49">
      <c r="A172" t="s">
        <v>198</v>
      </c>
      <c r="B172" t="s">
        <v>199</v>
      </c>
      <c r="D172" t="s">
        <v>51</v>
      </c>
      <c r="E172">
        <v>5</v>
      </c>
      <c r="F172" t="s">
        <v>256</v>
      </c>
      <c r="H172" s="1">
        <v>42271</v>
      </c>
      <c r="I172" s="1">
        <v>42268</v>
      </c>
      <c r="J172">
        <v>1</v>
      </c>
      <c r="M172">
        <v>0</v>
      </c>
      <c r="N172">
        <v>2</v>
      </c>
      <c r="O172">
        <v>2</v>
      </c>
      <c r="P172">
        <v>26.26</v>
      </c>
      <c r="Q172">
        <v>26.26</v>
      </c>
      <c r="R172">
        <v>2</v>
      </c>
      <c r="S172" s="1">
        <v>42271</v>
      </c>
      <c r="T172" t="s">
        <v>211</v>
      </c>
      <c r="V172" s="1">
        <v>42268</v>
      </c>
      <c r="W172" s="1">
        <v>42255</v>
      </c>
      <c r="X172" s="1">
        <v>42268</v>
      </c>
      <c r="Y172" t="s">
        <v>212</v>
      </c>
      <c r="Z172" t="s">
        <v>54</v>
      </c>
      <c r="AD172">
        <v>13.13</v>
      </c>
      <c r="AJ172">
        <v>606800</v>
      </c>
      <c r="AK172">
        <v>0</v>
      </c>
      <c r="AL172">
        <v>300</v>
      </c>
      <c r="AP172" t="s">
        <v>66</v>
      </c>
      <c r="AR172" t="s">
        <v>58</v>
      </c>
      <c r="AT172" t="s">
        <v>54</v>
      </c>
      <c r="AV172" s="1">
        <v>42301</v>
      </c>
      <c r="AW172" s="1">
        <v>42248</v>
      </c>
    </row>
    <row r="173" spans="1:49">
      <c r="A173" t="s">
        <v>109</v>
      </c>
      <c r="B173" t="s">
        <v>110</v>
      </c>
      <c r="D173" t="s">
        <v>51</v>
      </c>
      <c r="E173">
        <v>4</v>
      </c>
      <c r="F173" t="s">
        <v>114</v>
      </c>
      <c r="H173" s="1">
        <v>42255</v>
      </c>
      <c r="I173" s="1">
        <v>42261</v>
      </c>
      <c r="J173">
        <v>1</v>
      </c>
      <c r="M173">
        <v>0</v>
      </c>
      <c r="N173">
        <v>3</v>
      </c>
      <c r="O173">
        <v>3</v>
      </c>
      <c r="P173">
        <v>26.7</v>
      </c>
      <c r="Q173">
        <v>26.7</v>
      </c>
      <c r="R173">
        <v>3</v>
      </c>
      <c r="S173" s="1">
        <v>42255</v>
      </c>
      <c r="T173" t="s">
        <v>112</v>
      </c>
      <c r="V173" s="1">
        <v>42261</v>
      </c>
      <c r="W173" s="1">
        <v>42248</v>
      </c>
      <c r="X173" s="1">
        <v>42261</v>
      </c>
      <c r="Y173">
        <v>997916</v>
      </c>
      <c r="Z173" t="s">
        <v>54</v>
      </c>
      <c r="AC173" t="s">
        <v>55</v>
      </c>
      <c r="AD173">
        <v>8.9</v>
      </c>
      <c r="AJ173">
        <v>606420</v>
      </c>
      <c r="AK173">
        <v>0</v>
      </c>
      <c r="AL173">
        <v>300</v>
      </c>
      <c r="AP173" t="s">
        <v>66</v>
      </c>
      <c r="AR173" t="s">
        <v>58</v>
      </c>
      <c r="AT173" t="s">
        <v>54</v>
      </c>
      <c r="AV173" s="1">
        <v>42285</v>
      </c>
      <c r="AW173" s="1">
        <v>42248</v>
      </c>
    </row>
    <row r="174" spans="1:49">
      <c r="A174" t="s">
        <v>311</v>
      </c>
      <c r="B174" t="s">
        <v>312</v>
      </c>
      <c r="C174" t="s">
        <v>50</v>
      </c>
      <c r="D174" t="s">
        <v>51</v>
      </c>
      <c r="E174">
        <v>1</v>
      </c>
      <c r="F174" t="s">
        <v>313</v>
      </c>
      <c r="H174" s="1">
        <v>42249</v>
      </c>
      <c r="I174" s="1">
        <v>42369</v>
      </c>
      <c r="J174">
        <v>1</v>
      </c>
      <c r="M174">
        <v>0</v>
      </c>
      <c r="N174">
        <v>30</v>
      </c>
      <c r="O174">
        <v>1</v>
      </c>
      <c r="P174">
        <v>26.96</v>
      </c>
      <c r="Q174">
        <v>26.96</v>
      </c>
      <c r="R174">
        <v>1</v>
      </c>
      <c r="S174" s="1">
        <v>42249</v>
      </c>
      <c r="T174" t="s">
        <v>314</v>
      </c>
      <c r="V174" s="1">
        <v>42247</v>
      </c>
      <c r="W174" s="1">
        <v>42093</v>
      </c>
      <c r="X174" s="1">
        <v>42093</v>
      </c>
      <c r="Y174" t="s">
        <v>92</v>
      </c>
      <c r="Z174" t="s">
        <v>54</v>
      </c>
      <c r="AD174">
        <v>26.96</v>
      </c>
      <c r="AJ174">
        <v>602610</v>
      </c>
      <c r="AK174">
        <v>0</v>
      </c>
      <c r="AL174">
        <v>395</v>
      </c>
      <c r="AO174" t="s">
        <v>56</v>
      </c>
      <c r="AP174" t="s">
        <v>56</v>
      </c>
      <c r="AR174" t="s">
        <v>58</v>
      </c>
      <c r="AT174" t="s">
        <v>54</v>
      </c>
      <c r="AV174" s="1">
        <v>42279</v>
      </c>
      <c r="AW174" s="1">
        <v>42248</v>
      </c>
    </row>
    <row r="175" spans="1:49">
      <c r="A175" t="s">
        <v>290</v>
      </c>
      <c r="B175" t="s">
        <v>291</v>
      </c>
      <c r="D175" t="s">
        <v>51</v>
      </c>
      <c r="E175">
        <v>4</v>
      </c>
      <c r="F175" t="s">
        <v>292</v>
      </c>
      <c r="H175" s="1">
        <v>42254</v>
      </c>
      <c r="I175" s="1">
        <v>42254</v>
      </c>
      <c r="J175">
        <v>1</v>
      </c>
      <c r="M175">
        <v>0</v>
      </c>
      <c r="N175">
        <v>1</v>
      </c>
      <c r="O175">
        <v>1</v>
      </c>
      <c r="P175">
        <v>27</v>
      </c>
      <c r="Q175">
        <v>27</v>
      </c>
      <c r="R175">
        <v>1</v>
      </c>
      <c r="S175" s="1">
        <v>42254</v>
      </c>
      <c r="T175" t="s">
        <v>293</v>
      </c>
      <c r="V175" s="1">
        <v>42254</v>
      </c>
      <c r="W175" s="1">
        <v>42221</v>
      </c>
      <c r="X175" s="1">
        <v>42254</v>
      </c>
      <c r="Y175" t="s">
        <v>92</v>
      </c>
      <c r="Z175" t="s">
        <v>54</v>
      </c>
      <c r="AD175">
        <v>27</v>
      </c>
      <c r="AJ175">
        <v>606400</v>
      </c>
      <c r="AK175">
        <v>0</v>
      </c>
      <c r="AL175">
        <v>300</v>
      </c>
      <c r="AP175" t="s">
        <v>66</v>
      </c>
      <c r="AR175" t="s">
        <v>58</v>
      </c>
      <c r="AT175" t="s">
        <v>54</v>
      </c>
      <c r="AV175" s="1">
        <v>42284</v>
      </c>
      <c r="AW175" s="1">
        <v>42248</v>
      </c>
    </row>
    <row r="176" spans="1:49">
      <c r="A176" t="s">
        <v>474</v>
      </c>
      <c r="B176" t="s">
        <v>475</v>
      </c>
      <c r="D176" t="s">
        <v>51</v>
      </c>
      <c r="E176">
        <v>19</v>
      </c>
      <c r="F176" t="s">
        <v>484</v>
      </c>
      <c r="H176" s="1">
        <v>42270</v>
      </c>
      <c r="I176" s="1">
        <v>42275</v>
      </c>
      <c r="J176">
        <v>1</v>
      </c>
      <c r="M176">
        <v>0</v>
      </c>
      <c r="N176">
        <v>1</v>
      </c>
      <c r="O176">
        <v>1</v>
      </c>
      <c r="P176">
        <v>27.03</v>
      </c>
      <c r="Q176">
        <v>27.03</v>
      </c>
      <c r="R176">
        <v>1</v>
      </c>
      <c r="S176" s="1">
        <v>42270</v>
      </c>
      <c r="T176" t="s">
        <v>478</v>
      </c>
      <c r="V176" s="1">
        <v>42275</v>
      </c>
      <c r="W176" s="1">
        <v>42256</v>
      </c>
      <c r="X176" s="1">
        <v>42275</v>
      </c>
      <c r="Y176">
        <v>83488</v>
      </c>
      <c r="Z176" t="s">
        <v>54</v>
      </c>
      <c r="AD176">
        <v>31.8</v>
      </c>
      <c r="AJ176">
        <v>606800</v>
      </c>
      <c r="AK176">
        <v>0</v>
      </c>
      <c r="AL176">
        <v>300</v>
      </c>
      <c r="AP176" t="s">
        <v>66</v>
      </c>
      <c r="AR176" t="s">
        <v>58</v>
      </c>
      <c r="AT176" t="s">
        <v>54</v>
      </c>
      <c r="AV176" s="1">
        <v>42300</v>
      </c>
      <c r="AW176" s="1">
        <v>42248</v>
      </c>
    </row>
    <row r="177" spans="1:49">
      <c r="A177" t="s">
        <v>493</v>
      </c>
      <c r="B177" t="s">
        <v>494</v>
      </c>
      <c r="D177" t="s">
        <v>51</v>
      </c>
      <c r="E177">
        <v>2</v>
      </c>
      <c r="F177" t="s">
        <v>354</v>
      </c>
      <c r="H177" s="1">
        <v>42264</v>
      </c>
      <c r="I177" s="1">
        <v>42265</v>
      </c>
      <c r="J177">
        <v>1</v>
      </c>
      <c r="M177">
        <v>0</v>
      </c>
      <c r="N177">
        <v>1</v>
      </c>
      <c r="O177">
        <v>1</v>
      </c>
      <c r="P177">
        <v>28</v>
      </c>
      <c r="Q177">
        <v>28</v>
      </c>
      <c r="R177">
        <v>1</v>
      </c>
      <c r="S177" s="1">
        <v>42264</v>
      </c>
      <c r="T177" t="s">
        <v>496</v>
      </c>
      <c r="V177" s="1">
        <v>42265</v>
      </c>
      <c r="W177" s="1">
        <v>42255</v>
      </c>
      <c r="X177" s="1">
        <v>42265</v>
      </c>
      <c r="Y177" t="s">
        <v>92</v>
      </c>
      <c r="Z177" t="s">
        <v>54</v>
      </c>
      <c r="AD177">
        <v>28</v>
      </c>
      <c r="AJ177">
        <v>624006</v>
      </c>
      <c r="AK177">
        <v>0</v>
      </c>
      <c r="AL177">
        <v>300</v>
      </c>
      <c r="AP177" t="s">
        <v>66</v>
      </c>
      <c r="AR177" t="s">
        <v>58</v>
      </c>
      <c r="AT177" t="s">
        <v>54</v>
      </c>
      <c r="AV177" s="1">
        <v>42294</v>
      </c>
      <c r="AW177" s="1">
        <v>42248</v>
      </c>
    </row>
    <row r="178" spans="1:49">
      <c r="A178" t="s">
        <v>474</v>
      </c>
      <c r="B178" t="s">
        <v>475</v>
      </c>
      <c r="D178" t="s">
        <v>51</v>
      </c>
      <c r="E178">
        <v>39</v>
      </c>
      <c r="F178" t="s">
        <v>254</v>
      </c>
      <c r="H178" s="1">
        <v>42270</v>
      </c>
      <c r="I178" s="1">
        <v>42275</v>
      </c>
      <c r="J178">
        <v>1</v>
      </c>
      <c r="M178">
        <v>0</v>
      </c>
      <c r="N178">
        <v>1</v>
      </c>
      <c r="O178">
        <v>1</v>
      </c>
      <c r="P178">
        <v>28.73</v>
      </c>
      <c r="Q178">
        <v>28.73</v>
      </c>
      <c r="R178">
        <v>1</v>
      </c>
      <c r="S178" s="1">
        <v>42270</v>
      </c>
      <c r="T178" t="s">
        <v>478</v>
      </c>
      <c r="V178" s="1">
        <v>42275</v>
      </c>
      <c r="W178" s="1">
        <v>42256</v>
      </c>
      <c r="X178" s="1">
        <v>42275</v>
      </c>
      <c r="Y178">
        <v>83488</v>
      </c>
      <c r="Z178" t="s">
        <v>54</v>
      </c>
      <c r="AD178">
        <v>33.799999999999997</v>
      </c>
      <c r="AJ178">
        <v>606800</v>
      </c>
      <c r="AK178">
        <v>0</v>
      </c>
      <c r="AL178">
        <v>300</v>
      </c>
      <c r="AP178" t="s">
        <v>66</v>
      </c>
      <c r="AR178" t="s">
        <v>58</v>
      </c>
      <c r="AT178" t="s">
        <v>54</v>
      </c>
      <c r="AV178" s="1">
        <v>42300</v>
      </c>
      <c r="AW178" s="1">
        <v>42248</v>
      </c>
    </row>
    <row r="179" spans="1:49">
      <c r="A179" t="s">
        <v>162</v>
      </c>
      <c r="B179" t="s">
        <v>163</v>
      </c>
      <c r="C179" t="s">
        <v>50</v>
      </c>
      <c r="D179" t="s">
        <v>51</v>
      </c>
      <c r="E179">
        <v>7</v>
      </c>
      <c r="F179" t="s">
        <v>186</v>
      </c>
      <c r="H179" s="1">
        <v>42261</v>
      </c>
      <c r="I179" s="1">
        <v>42275</v>
      </c>
      <c r="J179">
        <v>1</v>
      </c>
      <c r="M179">
        <v>0</v>
      </c>
      <c r="N179">
        <v>2</v>
      </c>
      <c r="O179">
        <v>2</v>
      </c>
      <c r="P179">
        <v>29.3</v>
      </c>
      <c r="Q179">
        <v>29.3</v>
      </c>
      <c r="R179">
        <v>2</v>
      </c>
      <c r="S179" s="1">
        <v>42261</v>
      </c>
      <c r="T179" t="s">
        <v>168</v>
      </c>
      <c r="V179" s="1">
        <v>42275</v>
      </c>
      <c r="W179" s="1">
        <v>42256</v>
      </c>
      <c r="X179" s="1">
        <v>42268</v>
      </c>
      <c r="Y179" t="s">
        <v>166</v>
      </c>
      <c r="Z179" t="s">
        <v>54</v>
      </c>
      <c r="AD179">
        <v>14.65</v>
      </c>
      <c r="AJ179">
        <v>606800</v>
      </c>
      <c r="AK179">
        <v>0</v>
      </c>
      <c r="AL179">
        <v>300</v>
      </c>
      <c r="AO179" t="s">
        <v>56</v>
      </c>
      <c r="AP179" t="s">
        <v>66</v>
      </c>
      <c r="AR179" t="s">
        <v>58</v>
      </c>
      <c r="AT179" t="s">
        <v>54</v>
      </c>
      <c r="AV179" s="1">
        <v>42291</v>
      </c>
      <c r="AW179" s="1">
        <v>42248</v>
      </c>
    </row>
    <row r="180" spans="1:49">
      <c r="A180" t="s">
        <v>156</v>
      </c>
      <c r="B180" t="s">
        <v>157</v>
      </c>
      <c r="D180" t="s">
        <v>51</v>
      </c>
      <c r="E180">
        <v>2</v>
      </c>
      <c r="F180" t="s">
        <v>161</v>
      </c>
      <c r="H180" s="1">
        <v>42251</v>
      </c>
      <c r="I180" s="1">
        <v>42250</v>
      </c>
      <c r="J180">
        <v>1</v>
      </c>
      <c r="M180">
        <v>0</v>
      </c>
      <c r="N180">
        <v>1</v>
      </c>
      <c r="O180">
        <v>1</v>
      </c>
      <c r="P180">
        <v>30</v>
      </c>
      <c r="Q180">
        <v>30</v>
      </c>
      <c r="R180">
        <v>1</v>
      </c>
      <c r="S180" s="1">
        <v>42251</v>
      </c>
      <c r="T180" t="s">
        <v>159</v>
      </c>
      <c r="V180" s="1">
        <v>42250</v>
      </c>
      <c r="W180" s="1">
        <v>42248</v>
      </c>
      <c r="X180" s="1">
        <v>42250</v>
      </c>
      <c r="Z180" t="s">
        <v>54</v>
      </c>
      <c r="AD180">
        <v>30</v>
      </c>
      <c r="AJ180">
        <v>624006</v>
      </c>
      <c r="AK180">
        <v>0</v>
      </c>
      <c r="AL180">
        <v>300</v>
      </c>
      <c r="AP180" t="s">
        <v>57</v>
      </c>
      <c r="AR180" t="s">
        <v>58</v>
      </c>
      <c r="AT180" t="s">
        <v>54</v>
      </c>
      <c r="AV180" s="1">
        <v>42281</v>
      </c>
      <c r="AW180" s="1">
        <v>42248</v>
      </c>
    </row>
    <row r="181" spans="1:49">
      <c r="A181" t="s">
        <v>474</v>
      </c>
      <c r="B181" t="s">
        <v>475</v>
      </c>
      <c r="D181" t="s">
        <v>51</v>
      </c>
      <c r="E181">
        <v>15</v>
      </c>
      <c r="F181" t="s">
        <v>484</v>
      </c>
      <c r="H181" s="1">
        <v>42270</v>
      </c>
      <c r="I181" s="1">
        <v>42275</v>
      </c>
      <c r="J181">
        <v>1</v>
      </c>
      <c r="M181">
        <v>0</v>
      </c>
      <c r="N181">
        <v>2</v>
      </c>
      <c r="O181">
        <v>2</v>
      </c>
      <c r="P181">
        <v>30</v>
      </c>
      <c r="Q181">
        <v>30</v>
      </c>
      <c r="R181">
        <v>2</v>
      </c>
      <c r="S181" s="1">
        <v>42270</v>
      </c>
      <c r="T181" t="s">
        <v>478</v>
      </c>
      <c r="V181" s="1">
        <v>42275</v>
      </c>
      <c r="W181" s="1">
        <v>42256</v>
      </c>
      <c r="X181" s="1">
        <v>42275</v>
      </c>
      <c r="Y181">
        <v>83488</v>
      </c>
      <c r="Z181" t="s">
        <v>54</v>
      </c>
      <c r="AD181">
        <v>15</v>
      </c>
      <c r="AJ181">
        <v>606800</v>
      </c>
      <c r="AK181">
        <v>0</v>
      </c>
      <c r="AL181">
        <v>300</v>
      </c>
      <c r="AP181" t="s">
        <v>66</v>
      </c>
      <c r="AR181" t="s">
        <v>58</v>
      </c>
      <c r="AT181" t="s">
        <v>54</v>
      </c>
      <c r="AV181" s="1">
        <v>42300</v>
      </c>
      <c r="AW181" s="1">
        <v>42248</v>
      </c>
    </row>
    <row r="182" spans="1:49">
      <c r="A182" t="s">
        <v>474</v>
      </c>
      <c r="B182" t="s">
        <v>475</v>
      </c>
      <c r="D182" t="s">
        <v>51</v>
      </c>
      <c r="E182">
        <v>13</v>
      </c>
      <c r="F182" t="s">
        <v>477</v>
      </c>
      <c r="H182" s="1">
        <v>42270</v>
      </c>
      <c r="I182" s="1">
        <v>42275</v>
      </c>
      <c r="J182">
        <v>1</v>
      </c>
      <c r="M182">
        <v>0</v>
      </c>
      <c r="N182">
        <v>1</v>
      </c>
      <c r="O182">
        <v>1</v>
      </c>
      <c r="P182">
        <v>31.36</v>
      </c>
      <c r="Q182">
        <v>31.36</v>
      </c>
      <c r="R182">
        <v>1</v>
      </c>
      <c r="S182" s="1">
        <v>42270</v>
      </c>
      <c r="T182" t="s">
        <v>478</v>
      </c>
      <c r="V182" s="1">
        <v>42275</v>
      </c>
      <c r="W182" s="1">
        <v>42256</v>
      </c>
      <c r="X182" s="1">
        <v>42275</v>
      </c>
      <c r="Y182">
        <v>83488</v>
      </c>
      <c r="Z182" t="s">
        <v>54</v>
      </c>
      <c r="AD182">
        <v>39.200000000000003</v>
      </c>
      <c r="AJ182">
        <v>606800</v>
      </c>
      <c r="AK182">
        <v>0</v>
      </c>
      <c r="AL182">
        <v>300</v>
      </c>
      <c r="AP182" t="s">
        <v>66</v>
      </c>
      <c r="AR182" t="s">
        <v>58</v>
      </c>
      <c r="AT182" t="s">
        <v>54</v>
      </c>
      <c r="AV182" s="1">
        <v>42300</v>
      </c>
      <c r="AW182" s="1">
        <v>42248</v>
      </c>
    </row>
    <row r="183" spans="1:49">
      <c r="A183" t="s">
        <v>474</v>
      </c>
      <c r="B183" t="s">
        <v>475</v>
      </c>
      <c r="D183" t="s">
        <v>51</v>
      </c>
      <c r="E183">
        <v>8</v>
      </c>
      <c r="F183" t="s">
        <v>477</v>
      </c>
      <c r="H183" s="1">
        <v>42270</v>
      </c>
      <c r="I183" s="1">
        <v>42275</v>
      </c>
      <c r="J183">
        <v>1</v>
      </c>
      <c r="M183">
        <v>0</v>
      </c>
      <c r="N183">
        <v>2</v>
      </c>
      <c r="O183">
        <v>2</v>
      </c>
      <c r="P183">
        <v>31.36</v>
      </c>
      <c r="Q183">
        <v>31.36</v>
      </c>
      <c r="R183">
        <v>2</v>
      </c>
      <c r="S183" s="1">
        <v>42270</v>
      </c>
      <c r="T183" t="s">
        <v>478</v>
      </c>
      <c r="V183" s="1">
        <v>42275</v>
      </c>
      <c r="W183" s="1">
        <v>42256</v>
      </c>
      <c r="X183" s="1">
        <v>42275</v>
      </c>
      <c r="Y183">
        <v>83488</v>
      </c>
      <c r="Z183" t="s">
        <v>54</v>
      </c>
      <c r="AD183">
        <v>19.600000000000001</v>
      </c>
      <c r="AJ183">
        <v>606800</v>
      </c>
      <c r="AK183">
        <v>0</v>
      </c>
      <c r="AL183">
        <v>300</v>
      </c>
      <c r="AP183" t="s">
        <v>66</v>
      </c>
      <c r="AR183" t="s">
        <v>58</v>
      </c>
      <c r="AT183" t="s">
        <v>54</v>
      </c>
      <c r="AV183" s="1">
        <v>42300</v>
      </c>
      <c r="AW183" s="1">
        <v>42248</v>
      </c>
    </row>
    <row r="184" spans="1:49">
      <c r="A184" t="s">
        <v>474</v>
      </c>
      <c r="B184" t="s">
        <v>475</v>
      </c>
      <c r="D184" t="s">
        <v>51</v>
      </c>
      <c r="E184">
        <v>9</v>
      </c>
      <c r="F184" t="s">
        <v>477</v>
      </c>
      <c r="H184" s="1">
        <v>42270</v>
      </c>
      <c r="I184" s="1">
        <v>42275</v>
      </c>
      <c r="J184">
        <v>1</v>
      </c>
      <c r="M184">
        <v>0</v>
      </c>
      <c r="N184">
        <v>2</v>
      </c>
      <c r="O184">
        <v>2</v>
      </c>
      <c r="P184">
        <v>31.36</v>
      </c>
      <c r="Q184">
        <v>31.36</v>
      </c>
      <c r="R184">
        <v>2</v>
      </c>
      <c r="S184" s="1">
        <v>42270</v>
      </c>
      <c r="T184" t="s">
        <v>478</v>
      </c>
      <c r="V184" s="1">
        <v>42275</v>
      </c>
      <c r="W184" s="1">
        <v>42256</v>
      </c>
      <c r="X184" s="1">
        <v>42275</v>
      </c>
      <c r="Y184">
        <v>83488</v>
      </c>
      <c r="Z184" t="s">
        <v>54</v>
      </c>
      <c r="AD184">
        <v>19.600000000000001</v>
      </c>
      <c r="AJ184">
        <v>606800</v>
      </c>
      <c r="AK184">
        <v>0</v>
      </c>
      <c r="AL184">
        <v>300</v>
      </c>
      <c r="AP184" t="s">
        <v>66</v>
      </c>
      <c r="AR184" t="s">
        <v>58</v>
      </c>
      <c r="AT184" t="s">
        <v>54</v>
      </c>
      <c r="AV184" s="1">
        <v>42300</v>
      </c>
      <c r="AW184" s="1">
        <v>42248</v>
      </c>
    </row>
    <row r="185" spans="1:49">
      <c r="A185" t="s">
        <v>198</v>
      </c>
      <c r="B185" t="s">
        <v>199</v>
      </c>
      <c r="D185" t="s">
        <v>51</v>
      </c>
      <c r="E185">
        <v>4</v>
      </c>
      <c r="F185" t="s">
        <v>255</v>
      </c>
      <c r="H185" s="1">
        <v>42271</v>
      </c>
      <c r="I185" s="1">
        <v>42268</v>
      </c>
      <c r="J185">
        <v>1</v>
      </c>
      <c r="M185">
        <v>0</v>
      </c>
      <c r="N185">
        <v>2</v>
      </c>
      <c r="O185">
        <v>2</v>
      </c>
      <c r="P185">
        <v>33</v>
      </c>
      <c r="Q185">
        <v>33</v>
      </c>
      <c r="R185">
        <v>2</v>
      </c>
      <c r="S185" s="1">
        <v>42271</v>
      </c>
      <c r="T185" t="s">
        <v>211</v>
      </c>
      <c r="V185" s="1">
        <v>42268</v>
      </c>
      <c r="W185" s="1">
        <v>42255</v>
      </c>
      <c r="X185" s="1">
        <v>42268</v>
      </c>
      <c r="Y185" t="s">
        <v>212</v>
      </c>
      <c r="Z185" t="s">
        <v>54</v>
      </c>
      <c r="AD185">
        <v>16.5</v>
      </c>
      <c r="AJ185">
        <v>606800</v>
      </c>
      <c r="AK185">
        <v>0</v>
      </c>
      <c r="AL185">
        <v>300</v>
      </c>
      <c r="AP185" t="s">
        <v>66</v>
      </c>
      <c r="AR185" t="s">
        <v>58</v>
      </c>
      <c r="AT185" t="s">
        <v>54</v>
      </c>
      <c r="AV185" s="1">
        <v>42301</v>
      </c>
      <c r="AW185" s="1">
        <v>42248</v>
      </c>
    </row>
    <row r="186" spans="1:49">
      <c r="A186" t="s">
        <v>109</v>
      </c>
      <c r="B186" t="s">
        <v>110</v>
      </c>
      <c r="D186" t="s">
        <v>51</v>
      </c>
      <c r="E186">
        <v>5</v>
      </c>
      <c r="F186" t="s">
        <v>115</v>
      </c>
      <c r="H186" s="1">
        <v>42255</v>
      </c>
      <c r="I186" s="1">
        <v>42261</v>
      </c>
      <c r="J186">
        <v>1</v>
      </c>
      <c r="M186">
        <v>0</v>
      </c>
      <c r="N186">
        <v>2</v>
      </c>
      <c r="O186">
        <v>2</v>
      </c>
      <c r="P186">
        <v>33.4</v>
      </c>
      <c r="Q186">
        <v>33.4</v>
      </c>
      <c r="R186">
        <v>2</v>
      </c>
      <c r="S186" s="1">
        <v>42255</v>
      </c>
      <c r="T186" t="s">
        <v>112</v>
      </c>
      <c r="V186" s="1">
        <v>42261</v>
      </c>
      <c r="W186" s="1">
        <v>42248</v>
      </c>
      <c r="X186" s="1">
        <v>42261</v>
      </c>
      <c r="Y186">
        <v>997916</v>
      </c>
      <c r="Z186" t="s">
        <v>54</v>
      </c>
      <c r="AC186" t="s">
        <v>55</v>
      </c>
      <c r="AD186">
        <v>16.7</v>
      </c>
      <c r="AJ186">
        <v>606420</v>
      </c>
      <c r="AK186">
        <v>0</v>
      </c>
      <c r="AL186">
        <v>300</v>
      </c>
      <c r="AP186" t="s">
        <v>66</v>
      </c>
      <c r="AR186" t="s">
        <v>58</v>
      </c>
      <c r="AT186" t="s">
        <v>54</v>
      </c>
      <c r="AV186" s="1">
        <v>42285</v>
      </c>
      <c r="AW186" s="1">
        <v>42248</v>
      </c>
    </row>
    <row r="187" spans="1:49">
      <c r="A187" t="s">
        <v>474</v>
      </c>
      <c r="B187" t="s">
        <v>475</v>
      </c>
      <c r="D187" t="s">
        <v>51</v>
      </c>
      <c r="E187">
        <v>14</v>
      </c>
      <c r="F187" t="s">
        <v>477</v>
      </c>
      <c r="H187" s="1">
        <v>42270</v>
      </c>
      <c r="I187" s="1">
        <v>42275</v>
      </c>
      <c r="J187">
        <v>1</v>
      </c>
      <c r="M187">
        <v>0</v>
      </c>
      <c r="N187">
        <v>1</v>
      </c>
      <c r="O187">
        <v>1</v>
      </c>
      <c r="P187">
        <v>34.96</v>
      </c>
      <c r="Q187">
        <v>34.96</v>
      </c>
      <c r="R187">
        <v>1</v>
      </c>
      <c r="S187" s="1">
        <v>42270</v>
      </c>
      <c r="T187" t="s">
        <v>478</v>
      </c>
      <c r="V187" s="1">
        <v>42275</v>
      </c>
      <c r="W187" s="1">
        <v>42256</v>
      </c>
      <c r="X187" s="1">
        <v>42275</v>
      </c>
      <c r="Y187">
        <v>83488</v>
      </c>
      <c r="Z187" t="s">
        <v>54</v>
      </c>
      <c r="AD187">
        <v>43.7</v>
      </c>
      <c r="AJ187">
        <v>606800</v>
      </c>
      <c r="AK187">
        <v>0</v>
      </c>
      <c r="AL187">
        <v>300</v>
      </c>
      <c r="AP187" t="s">
        <v>66</v>
      </c>
      <c r="AR187" t="s">
        <v>58</v>
      </c>
      <c r="AT187" t="s">
        <v>54</v>
      </c>
      <c r="AV187" s="1">
        <v>42300</v>
      </c>
      <c r="AW187" s="1">
        <v>42248</v>
      </c>
    </row>
    <row r="188" spans="1:49">
      <c r="A188" t="s">
        <v>474</v>
      </c>
      <c r="B188" t="s">
        <v>475</v>
      </c>
      <c r="D188" t="s">
        <v>51</v>
      </c>
      <c r="E188">
        <v>10</v>
      </c>
      <c r="F188" t="s">
        <v>483</v>
      </c>
      <c r="H188" s="1">
        <v>42270</v>
      </c>
      <c r="I188" s="1">
        <v>42275</v>
      </c>
      <c r="J188">
        <v>1</v>
      </c>
      <c r="M188">
        <v>0</v>
      </c>
      <c r="N188">
        <v>2</v>
      </c>
      <c r="O188">
        <v>2</v>
      </c>
      <c r="P188">
        <v>35.04</v>
      </c>
      <c r="Q188">
        <v>35.04</v>
      </c>
      <c r="R188">
        <v>2</v>
      </c>
      <c r="S188" s="1">
        <v>42270</v>
      </c>
      <c r="T188" t="s">
        <v>478</v>
      </c>
      <c r="V188" s="1">
        <v>42275</v>
      </c>
      <c r="W188" s="1">
        <v>42256</v>
      </c>
      <c r="X188" s="1">
        <v>42275</v>
      </c>
      <c r="Y188">
        <v>83488</v>
      </c>
      <c r="Z188" t="s">
        <v>54</v>
      </c>
      <c r="AD188">
        <v>21.9</v>
      </c>
      <c r="AJ188">
        <v>606800</v>
      </c>
      <c r="AK188">
        <v>0</v>
      </c>
      <c r="AL188">
        <v>300</v>
      </c>
      <c r="AP188" t="s">
        <v>66</v>
      </c>
      <c r="AR188" t="s">
        <v>58</v>
      </c>
      <c r="AT188" t="s">
        <v>54</v>
      </c>
      <c r="AV188" s="1">
        <v>42300</v>
      </c>
      <c r="AW188" s="1">
        <v>42248</v>
      </c>
    </row>
    <row r="189" spans="1:49">
      <c r="A189" t="s">
        <v>474</v>
      </c>
      <c r="B189" t="s">
        <v>475</v>
      </c>
      <c r="D189" t="s">
        <v>51</v>
      </c>
      <c r="E189">
        <v>24</v>
      </c>
      <c r="F189" t="s">
        <v>484</v>
      </c>
      <c r="H189" s="1">
        <v>42270</v>
      </c>
      <c r="I189" s="1">
        <v>42275</v>
      </c>
      <c r="J189">
        <v>1</v>
      </c>
      <c r="M189">
        <v>0</v>
      </c>
      <c r="N189">
        <v>1</v>
      </c>
      <c r="O189">
        <v>1</v>
      </c>
      <c r="P189">
        <v>35.76</v>
      </c>
      <c r="Q189">
        <v>35.76</v>
      </c>
      <c r="R189">
        <v>1</v>
      </c>
      <c r="S189" s="1">
        <v>42270</v>
      </c>
      <c r="T189" t="s">
        <v>478</v>
      </c>
      <c r="V189" s="1">
        <v>42275</v>
      </c>
      <c r="W189" s="1">
        <v>42256</v>
      </c>
      <c r="X189" s="1">
        <v>42275</v>
      </c>
      <c r="Y189">
        <v>83488</v>
      </c>
      <c r="Z189" t="s">
        <v>54</v>
      </c>
      <c r="AD189">
        <v>44.7</v>
      </c>
      <c r="AJ189">
        <v>606800</v>
      </c>
      <c r="AK189">
        <v>0</v>
      </c>
      <c r="AL189">
        <v>300</v>
      </c>
      <c r="AP189" t="s">
        <v>66</v>
      </c>
      <c r="AR189" t="s">
        <v>58</v>
      </c>
      <c r="AT189" t="s">
        <v>54</v>
      </c>
      <c r="AV189" s="1">
        <v>42300</v>
      </c>
      <c r="AW189" s="1">
        <v>42248</v>
      </c>
    </row>
    <row r="190" spans="1:49">
      <c r="A190" t="s">
        <v>474</v>
      </c>
      <c r="B190" t="s">
        <v>475</v>
      </c>
      <c r="D190" t="s">
        <v>51</v>
      </c>
      <c r="E190">
        <v>37</v>
      </c>
      <c r="F190" t="s">
        <v>254</v>
      </c>
      <c r="H190" s="1">
        <v>42270</v>
      </c>
      <c r="I190" s="1">
        <v>42275</v>
      </c>
      <c r="J190">
        <v>1</v>
      </c>
      <c r="M190">
        <v>0</v>
      </c>
      <c r="N190">
        <v>1</v>
      </c>
      <c r="O190">
        <v>1</v>
      </c>
      <c r="P190">
        <v>35.869999999999997</v>
      </c>
      <c r="Q190">
        <v>35.869999999999997</v>
      </c>
      <c r="R190">
        <v>1</v>
      </c>
      <c r="S190" s="1">
        <v>42270</v>
      </c>
      <c r="T190" t="s">
        <v>478</v>
      </c>
      <c r="V190" s="1">
        <v>42275</v>
      </c>
      <c r="W190" s="1">
        <v>42256</v>
      </c>
      <c r="X190" s="1">
        <v>42275</v>
      </c>
      <c r="Y190">
        <v>83488</v>
      </c>
      <c r="Z190" t="s">
        <v>54</v>
      </c>
      <c r="AD190">
        <v>42.2</v>
      </c>
      <c r="AJ190">
        <v>606800</v>
      </c>
      <c r="AK190">
        <v>0</v>
      </c>
      <c r="AL190">
        <v>300</v>
      </c>
      <c r="AP190" t="s">
        <v>66</v>
      </c>
      <c r="AR190" t="s">
        <v>58</v>
      </c>
      <c r="AT190" t="s">
        <v>54</v>
      </c>
      <c r="AV190" s="1">
        <v>42300</v>
      </c>
      <c r="AW190" s="1">
        <v>42248</v>
      </c>
    </row>
    <row r="191" spans="1:49">
      <c r="A191" t="s">
        <v>284</v>
      </c>
      <c r="B191" t="s">
        <v>285</v>
      </c>
      <c r="D191" t="s">
        <v>51</v>
      </c>
      <c r="E191">
        <v>3</v>
      </c>
      <c r="F191" t="s">
        <v>289</v>
      </c>
      <c r="H191" s="1">
        <v>42258</v>
      </c>
      <c r="I191" s="1">
        <v>42240</v>
      </c>
      <c r="J191">
        <v>1</v>
      </c>
      <c r="M191">
        <v>0</v>
      </c>
      <c r="N191">
        <v>7</v>
      </c>
      <c r="O191">
        <v>7</v>
      </c>
      <c r="P191">
        <v>37.380000000000003</v>
      </c>
      <c r="Q191">
        <v>37.380000000000003</v>
      </c>
      <c r="R191">
        <v>7</v>
      </c>
      <c r="S191" s="1">
        <v>42258</v>
      </c>
      <c r="T191" t="s">
        <v>287</v>
      </c>
      <c r="V191" s="1">
        <v>42240</v>
      </c>
      <c r="W191" s="1">
        <v>42213</v>
      </c>
      <c r="X191" s="1">
        <v>42240</v>
      </c>
      <c r="Y191" s="1">
        <v>42248</v>
      </c>
      <c r="Z191" t="s">
        <v>54</v>
      </c>
      <c r="AC191" t="s">
        <v>276</v>
      </c>
      <c r="AD191">
        <v>5.34</v>
      </c>
      <c r="AJ191">
        <v>606302</v>
      </c>
      <c r="AK191">
        <v>0</v>
      </c>
      <c r="AL191">
        <v>300</v>
      </c>
      <c r="AP191" t="s">
        <v>66</v>
      </c>
      <c r="AR191" t="s">
        <v>58</v>
      </c>
      <c r="AT191" t="s">
        <v>54</v>
      </c>
      <c r="AV191" s="1">
        <v>42288</v>
      </c>
      <c r="AW191" s="1">
        <v>42248</v>
      </c>
    </row>
    <row r="192" spans="1:49">
      <c r="A192" t="s">
        <v>198</v>
      </c>
      <c r="B192" t="s">
        <v>199</v>
      </c>
      <c r="D192" t="s">
        <v>51</v>
      </c>
      <c r="E192">
        <v>28</v>
      </c>
      <c r="F192" t="s">
        <v>249</v>
      </c>
      <c r="H192" s="1">
        <v>42271</v>
      </c>
      <c r="I192" s="1">
        <v>42268</v>
      </c>
      <c r="J192">
        <v>1</v>
      </c>
      <c r="M192">
        <v>0</v>
      </c>
      <c r="N192">
        <v>2</v>
      </c>
      <c r="O192">
        <v>2</v>
      </c>
      <c r="P192">
        <v>38.76</v>
      </c>
      <c r="Q192">
        <v>38.76</v>
      </c>
      <c r="R192">
        <v>2</v>
      </c>
      <c r="S192" s="1">
        <v>42271</v>
      </c>
      <c r="T192" t="s">
        <v>211</v>
      </c>
      <c r="V192" s="1">
        <v>42268</v>
      </c>
      <c r="W192" s="1">
        <v>42255</v>
      </c>
      <c r="X192" s="1">
        <v>42268</v>
      </c>
      <c r="Y192" t="s">
        <v>212</v>
      </c>
      <c r="Z192" t="s">
        <v>54</v>
      </c>
      <c r="AD192">
        <v>19.38</v>
      </c>
      <c r="AJ192">
        <v>606800</v>
      </c>
      <c r="AK192">
        <v>0</v>
      </c>
      <c r="AL192">
        <v>300</v>
      </c>
      <c r="AP192" t="s">
        <v>66</v>
      </c>
      <c r="AR192" t="s">
        <v>58</v>
      </c>
      <c r="AT192" t="s">
        <v>54</v>
      </c>
      <c r="AV192" s="1">
        <v>42301</v>
      </c>
      <c r="AW192" s="1">
        <v>42248</v>
      </c>
    </row>
    <row r="193" spans="1:49">
      <c r="A193" t="s">
        <v>474</v>
      </c>
      <c r="B193" t="s">
        <v>475</v>
      </c>
      <c r="D193" t="s">
        <v>51</v>
      </c>
      <c r="E193">
        <v>11</v>
      </c>
      <c r="F193" t="s">
        <v>477</v>
      </c>
      <c r="H193" s="1">
        <v>42270</v>
      </c>
      <c r="I193" s="1">
        <v>42275</v>
      </c>
      <c r="J193">
        <v>1</v>
      </c>
      <c r="M193">
        <v>0</v>
      </c>
      <c r="N193">
        <v>2</v>
      </c>
      <c r="O193">
        <v>2</v>
      </c>
      <c r="P193">
        <v>39.520000000000003</v>
      </c>
      <c r="Q193">
        <v>39.520000000000003</v>
      </c>
      <c r="R193">
        <v>2</v>
      </c>
      <c r="S193" s="1">
        <v>42270</v>
      </c>
      <c r="T193" t="s">
        <v>478</v>
      </c>
      <c r="V193" s="1">
        <v>42275</v>
      </c>
      <c r="W193" s="1">
        <v>42256</v>
      </c>
      <c r="X193" s="1">
        <v>42275</v>
      </c>
      <c r="Y193">
        <v>83488</v>
      </c>
      <c r="Z193" t="s">
        <v>54</v>
      </c>
      <c r="AD193">
        <v>24.7</v>
      </c>
      <c r="AJ193">
        <v>606800</v>
      </c>
      <c r="AK193">
        <v>0</v>
      </c>
      <c r="AL193">
        <v>300</v>
      </c>
      <c r="AP193" t="s">
        <v>66</v>
      </c>
      <c r="AR193" t="s">
        <v>58</v>
      </c>
      <c r="AT193" t="s">
        <v>54</v>
      </c>
      <c r="AV193" s="1">
        <v>42300</v>
      </c>
      <c r="AW193" s="1">
        <v>42248</v>
      </c>
    </row>
    <row r="194" spans="1:49">
      <c r="A194" t="s">
        <v>162</v>
      </c>
      <c r="B194" t="s">
        <v>163</v>
      </c>
      <c r="C194" t="s">
        <v>50</v>
      </c>
      <c r="D194" t="s">
        <v>51</v>
      </c>
      <c r="E194">
        <v>10</v>
      </c>
      <c r="F194" t="s">
        <v>167</v>
      </c>
      <c r="H194" s="1">
        <v>42261</v>
      </c>
      <c r="I194" s="1">
        <v>42275</v>
      </c>
      <c r="J194">
        <v>1</v>
      </c>
      <c r="M194">
        <v>0</v>
      </c>
      <c r="N194">
        <v>2</v>
      </c>
      <c r="O194">
        <v>2</v>
      </c>
      <c r="P194">
        <v>40.54</v>
      </c>
      <c r="Q194">
        <v>40.54</v>
      </c>
      <c r="R194">
        <v>2</v>
      </c>
      <c r="S194" s="1">
        <v>42261</v>
      </c>
      <c r="T194" t="s">
        <v>168</v>
      </c>
      <c r="V194" s="1">
        <v>42275</v>
      </c>
      <c r="W194" s="1">
        <v>42256</v>
      </c>
      <c r="X194" s="1">
        <v>42268</v>
      </c>
      <c r="Y194" t="s">
        <v>166</v>
      </c>
      <c r="Z194" t="s">
        <v>54</v>
      </c>
      <c r="AD194">
        <v>20.27</v>
      </c>
      <c r="AJ194">
        <v>606800</v>
      </c>
      <c r="AK194">
        <v>0</v>
      </c>
      <c r="AL194">
        <v>300</v>
      </c>
      <c r="AO194" t="s">
        <v>56</v>
      </c>
      <c r="AP194" t="s">
        <v>66</v>
      </c>
      <c r="AR194" t="s">
        <v>58</v>
      </c>
      <c r="AT194" t="s">
        <v>54</v>
      </c>
      <c r="AV194" s="1">
        <v>42291</v>
      </c>
      <c r="AW194" s="1">
        <v>42248</v>
      </c>
    </row>
    <row r="195" spans="1:49">
      <c r="A195" t="s">
        <v>198</v>
      </c>
      <c r="B195" t="s">
        <v>199</v>
      </c>
      <c r="D195" t="s">
        <v>51</v>
      </c>
      <c r="E195">
        <v>15</v>
      </c>
      <c r="F195" t="s">
        <v>232</v>
      </c>
      <c r="H195" s="1">
        <v>42271</v>
      </c>
      <c r="I195" s="1">
        <v>42268</v>
      </c>
      <c r="J195">
        <v>1</v>
      </c>
      <c r="M195">
        <v>0</v>
      </c>
      <c r="N195">
        <v>6</v>
      </c>
      <c r="O195">
        <v>6</v>
      </c>
      <c r="P195">
        <v>40.98</v>
      </c>
      <c r="Q195">
        <v>40.98</v>
      </c>
      <c r="R195">
        <v>6</v>
      </c>
      <c r="S195" s="1">
        <v>42271</v>
      </c>
      <c r="T195" t="s">
        <v>211</v>
      </c>
      <c r="V195" s="1">
        <v>42268</v>
      </c>
      <c r="W195" s="1">
        <v>42255</v>
      </c>
      <c r="X195" s="1">
        <v>42268</v>
      </c>
      <c r="Y195" t="s">
        <v>212</v>
      </c>
      <c r="Z195" t="s">
        <v>54</v>
      </c>
      <c r="AD195">
        <v>6.83</v>
      </c>
      <c r="AJ195">
        <v>606800</v>
      </c>
      <c r="AK195">
        <v>0</v>
      </c>
      <c r="AL195">
        <v>300</v>
      </c>
      <c r="AP195" t="s">
        <v>66</v>
      </c>
      <c r="AR195" t="s">
        <v>58</v>
      </c>
      <c r="AT195" t="s">
        <v>54</v>
      </c>
      <c r="AV195" s="1">
        <v>42301</v>
      </c>
      <c r="AW195" s="1">
        <v>42248</v>
      </c>
    </row>
    <row r="196" spans="1:49">
      <c r="A196" t="s">
        <v>162</v>
      </c>
      <c r="B196" t="s">
        <v>163</v>
      </c>
      <c r="C196" t="s">
        <v>50</v>
      </c>
      <c r="D196" t="s">
        <v>51</v>
      </c>
      <c r="E196">
        <v>2</v>
      </c>
      <c r="F196" t="s">
        <v>172</v>
      </c>
      <c r="H196" s="1">
        <v>42261</v>
      </c>
      <c r="I196" s="1">
        <v>42282</v>
      </c>
      <c r="J196">
        <v>1</v>
      </c>
      <c r="M196">
        <v>0</v>
      </c>
      <c r="N196">
        <v>2</v>
      </c>
      <c r="O196">
        <v>2</v>
      </c>
      <c r="P196">
        <v>41.3</v>
      </c>
      <c r="Q196">
        <v>41.3</v>
      </c>
      <c r="R196">
        <v>2</v>
      </c>
      <c r="S196" s="1">
        <v>42261</v>
      </c>
      <c r="T196" t="s">
        <v>173</v>
      </c>
      <c r="V196" s="1">
        <v>42282</v>
      </c>
      <c r="W196" s="1">
        <v>42256</v>
      </c>
      <c r="X196" s="1">
        <v>42268</v>
      </c>
      <c r="Y196" t="s">
        <v>166</v>
      </c>
      <c r="Z196" t="s">
        <v>54</v>
      </c>
      <c r="AD196">
        <v>20.65</v>
      </c>
      <c r="AJ196">
        <v>606800</v>
      </c>
      <c r="AK196">
        <v>0</v>
      </c>
      <c r="AL196">
        <v>300</v>
      </c>
      <c r="AO196" t="s">
        <v>56</v>
      </c>
      <c r="AP196" t="s">
        <v>66</v>
      </c>
      <c r="AR196" t="s">
        <v>58</v>
      </c>
      <c r="AT196" t="s">
        <v>54</v>
      </c>
      <c r="AV196" s="1">
        <v>42291</v>
      </c>
      <c r="AW196" s="1">
        <v>42248</v>
      </c>
    </row>
    <row r="197" spans="1:49">
      <c r="A197" t="s">
        <v>454</v>
      </c>
      <c r="B197" t="s">
        <v>455</v>
      </c>
      <c r="D197" t="s">
        <v>51</v>
      </c>
      <c r="E197">
        <v>6</v>
      </c>
      <c r="F197" t="s">
        <v>467</v>
      </c>
      <c r="H197" s="1">
        <v>42263</v>
      </c>
      <c r="I197" s="1">
        <v>42268</v>
      </c>
      <c r="J197">
        <v>1</v>
      </c>
      <c r="M197">
        <v>0</v>
      </c>
      <c r="N197">
        <v>1</v>
      </c>
      <c r="O197">
        <v>1</v>
      </c>
      <c r="P197">
        <v>43.85</v>
      </c>
      <c r="Q197">
        <v>43.85</v>
      </c>
      <c r="R197">
        <v>1</v>
      </c>
      <c r="S197" s="1">
        <v>42263</v>
      </c>
      <c r="T197" t="s">
        <v>468</v>
      </c>
      <c r="V197" s="1">
        <v>42268</v>
      </c>
      <c r="W197" s="1">
        <v>42261</v>
      </c>
      <c r="X197" s="1">
        <v>42268</v>
      </c>
      <c r="Y197" t="s">
        <v>92</v>
      </c>
      <c r="Z197" t="s">
        <v>54</v>
      </c>
      <c r="AC197" t="s">
        <v>276</v>
      </c>
      <c r="AD197">
        <v>43.85</v>
      </c>
      <c r="AJ197">
        <v>606400</v>
      </c>
      <c r="AK197">
        <v>0</v>
      </c>
      <c r="AL197">
        <v>300</v>
      </c>
      <c r="AP197" t="s">
        <v>66</v>
      </c>
      <c r="AR197" t="s">
        <v>58</v>
      </c>
      <c r="AT197" t="s">
        <v>54</v>
      </c>
      <c r="AV197" s="1">
        <v>42293</v>
      </c>
      <c r="AW197" s="1">
        <v>42248</v>
      </c>
    </row>
    <row r="198" spans="1:49">
      <c r="A198" t="s">
        <v>162</v>
      </c>
      <c r="B198" t="s">
        <v>163</v>
      </c>
      <c r="C198" t="s">
        <v>50</v>
      </c>
      <c r="D198" t="s">
        <v>51</v>
      </c>
      <c r="E198">
        <v>4</v>
      </c>
      <c r="F198" t="s">
        <v>178</v>
      </c>
      <c r="H198" s="1">
        <v>42275</v>
      </c>
      <c r="I198" s="1">
        <v>42278</v>
      </c>
      <c r="J198">
        <v>1</v>
      </c>
      <c r="M198">
        <v>0</v>
      </c>
      <c r="N198">
        <v>1</v>
      </c>
      <c r="O198">
        <v>1</v>
      </c>
      <c r="P198">
        <v>45.06</v>
      </c>
      <c r="Q198">
        <v>45.06</v>
      </c>
      <c r="R198">
        <v>1</v>
      </c>
      <c r="S198" s="1">
        <v>42275</v>
      </c>
      <c r="T198" t="s">
        <v>179</v>
      </c>
      <c r="V198" s="1">
        <v>42278</v>
      </c>
      <c r="W198" s="1">
        <v>42271</v>
      </c>
      <c r="X198" s="1">
        <v>42278</v>
      </c>
      <c r="Y198" t="s">
        <v>180</v>
      </c>
      <c r="Z198" t="s">
        <v>54</v>
      </c>
      <c r="AD198">
        <v>45.06</v>
      </c>
      <c r="AJ198">
        <v>647000</v>
      </c>
      <c r="AK198">
        <v>0</v>
      </c>
      <c r="AL198">
        <v>300</v>
      </c>
      <c r="AO198" t="s">
        <v>56</v>
      </c>
      <c r="AP198" t="s">
        <v>66</v>
      </c>
      <c r="AR198" t="s">
        <v>58</v>
      </c>
      <c r="AT198" t="s">
        <v>54</v>
      </c>
      <c r="AV198" s="1">
        <v>42305</v>
      </c>
      <c r="AW198" s="1">
        <v>42248</v>
      </c>
    </row>
    <row r="199" spans="1:49">
      <c r="A199" t="s">
        <v>198</v>
      </c>
      <c r="B199" t="s">
        <v>199</v>
      </c>
      <c r="D199" t="s">
        <v>51</v>
      </c>
      <c r="E199">
        <v>31</v>
      </c>
      <c r="F199" t="s">
        <v>254</v>
      </c>
      <c r="H199" s="1">
        <v>42271</v>
      </c>
      <c r="I199" s="1">
        <v>42268</v>
      </c>
      <c r="J199">
        <v>1</v>
      </c>
      <c r="M199">
        <v>0</v>
      </c>
      <c r="N199">
        <v>3</v>
      </c>
      <c r="O199">
        <v>3</v>
      </c>
      <c r="P199">
        <v>45.75</v>
      </c>
      <c r="Q199">
        <v>45.75</v>
      </c>
      <c r="R199">
        <v>3</v>
      </c>
      <c r="S199" s="1">
        <v>42271</v>
      </c>
      <c r="T199" t="s">
        <v>211</v>
      </c>
      <c r="V199" s="1">
        <v>42268</v>
      </c>
      <c r="W199" s="1">
        <v>42255</v>
      </c>
      <c r="X199" s="1">
        <v>42268</v>
      </c>
      <c r="Y199" t="s">
        <v>212</v>
      </c>
      <c r="Z199" t="s">
        <v>54</v>
      </c>
      <c r="AD199">
        <v>15.25</v>
      </c>
      <c r="AJ199">
        <v>606800</v>
      </c>
      <c r="AK199">
        <v>0</v>
      </c>
      <c r="AL199">
        <v>300</v>
      </c>
      <c r="AP199" t="s">
        <v>66</v>
      </c>
      <c r="AR199" t="s">
        <v>58</v>
      </c>
      <c r="AT199" t="s">
        <v>54</v>
      </c>
      <c r="AV199" s="1">
        <v>42301</v>
      </c>
      <c r="AW199" s="1">
        <v>42248</v>
      </c>
    </row>
    <row r="200" spans="1:49">
      <c r="A200" t="s">
        <v>48</v>
      </c>
      <c r="B200" t="s">
        <v>49</v>
      </c>
      <c r="C200" t="s">
        <v>50</v>
      </c>
      <c r="D200" t="s">
        <v>51</v>
      </c>
      <c r="E200">
        <v>2</v>
      </c>
      <c r="F200" t="s">
        <v>59</v>
      </c>
      <c r="H200" s="1">
        <v>42275</v>
      </c>
      <c r="I200" s="1">
        <v>42272</v>
      </c>
      <c r="J200">
        <v>1</v>
      </c>
      <c r="M200">
        <v>0</v>
      </c>
      <c r="N200">
        <v>20</v>
      </c>
      <c r="O200">
        <v>20</v>
      </c>
      <c r="P200">
        <v>45.8</v>
      </c>
      <c r="Q200">
        <v>45.8</v>
      </c>
      <c r="R200">
        <v>20</v>
      </c>
      <c r="S200" s="1">
        <v>42275</v>
      </c>
      <c r="T200" t="s">
        <v>53</v>
      </c>
      <c r="V200" s="1">
        <v>42272</v>
      </c>
      <c r="W200" s="1">
        <v>42270</v>
      </c>
      <c r="X200" s="1">
        <v>42282</v>
      </c>
      <c r="Y200">
        <v>15350280</v>
      </c>
      <c r="Z200" t="s">
        <v>54</v>
      </c>
      <c r="AC200" t="s">
        <v>55</v>
      </c>
      <c r="AD200">
        <v>2.29</v>
      </c>
      <c r="AJ200">
        <v>606800</v>
      </c>
      <c r="AK200">
        <v>0</v>
      </c>
      <c r="AL200">
        <v>300</v>
      </c>
      <c r="AO200" t="s">
        <v>56</v>
      </c>
      <c r="AP200" t="s">
        <v>57</v>
      </c>
      <c r="AR200" t="s">
        <v>58</v>
      </c>
      <c r="AT200" t="s">
        <v>54</v>
      </c>
      <c r="AV200" s="1">
        <v>42305</v>
      </c>
      <c r="AW200" s="1">
        <v>42248</v>
      </c>
    </row>
    <row r="201" spans="1:49">
      <c r="A201" t="s">
        <v>304</v>
      </c>
      <c r="B201" t="s">
        <v>305</v>
      </c>
      <c r="D201" t="s">
        <v>51</v>
      </c>
      <c r="E201">
        <v>1</v>
      </c>
      <c r="F201" t="s">
        <v>306</v>
      </c>
      <c r="H201" s="1">
        <v>42263</v>
      </c>
      <c r="I201" s="1">
        <v>42263</v>
      </c>
      <c r="J201">
        <v>1</v>
      </c>
      <c r="M201">
        <v>0</v>
      </c>
      <c r="N201">
        <v>4</v>
      </c>
      <c r="O201">
        <v>4</v>
      </c>
      <c r="P201">
        <v>48.400799999999997</v>
      </c>
      <c r="Q201">
        <v>48.400799999999997</v>
      </c>
      <c r="R201">
        <v>4</v>
      </c>
      <c r="S201" s="1">
        <v>42263</v>
      </c>
      <c r="T201" t="s">
        <v>307</v>
      </c>
      <c r="V201" s="1">
        <v>42263</v>
      </c>
      <c r="W201" s="1">
        <v>42261</v>
      </c>
      <c r="X201" s="1">
        <v>42275</v>
      </c>
      <c r="Y201">
        <v>160576</v>
      </c>
      <c r="Z201" t="s">
        <v>54</v>
      </c>
      <c r="AC201" t="s">
        <v>55</v>
      </c>
      <c r="AD201">
        <v>14.07</v>
      </c>
      <c r="AJ201">
        <v>606300</v>
      </c>
      <c r="AK201">
        <v>0</v>
      </c>
      <c r="AL201">
        <v>300</v>
      </c>
      <c r="AP201" t="s">
        <v>277</v>
      </c>
      <c r="AR201" t="s">
        <v>58</v>
      </c>
      <c r="AT201" t="s">
        <v>54</v>
      </c>
      <c r="AV201" s="1">
        <v>42293</v>
      </c>
      <c r="AW201" s="1">
        <v>42248</v>
      </c>
    </row>
    <row r="202" spans="1:49">
      <c r="A202" t="s">
        <v>198</v>
      </c>
      <c r="B202" t="s">
        <v>199</v>
      </c>
      <c r="D202" t="s">
        <v>51</v>
      </c>
      <c r="E202">
        <v>8</v>
      </c>
      <c r="F202" t="s">
        <v>259</v>
      </c>
      <c r="H202" s="1">
        <v>42271</v>
      </c>
      <c r="I202" s="1">
        <v>42268</v>
      </c>
      <c r="J202">
        <v>1</v>
      </c>
      <c r="M202">
        <v>0</v>
      </c>
      <c r="N202">
        <v>5</v>
      </c>
      <c r="O202">
        <v>5</v>
      </c>
      <c r="P202">
        <v>49.15</v>
      </c>
      <c r="Q202">
        <v>49.15</v>
      </c>
      <c r="R202">
        <v>5</v>
      </c>
      <c r="S202" s="1">
        <v>42271</v>
      </c>
      <c r="T202" t="s">
        <v>211</v>
      </c>
      <c r="V202" s="1">
        <v>42268</v>
      </c>
      <c r="W202" s="1">
        <v>42255</v>
      </c>
      <c r="X202" s="1">
        <v>42268</v>
      </c>
      <c r="Y202" t="s">
        <v>212</v>
      </c>
      <c r="Z202" t="s">
        <v>54</v>
      </c>
      <c r="AD202">
        <v>9.83</v>
      </c>
      <c r="AJ202">
        <v>606800</v>
      </c>
      <c r="AK202">
        <v>0</v>
      </c>
      <c r="AL202">
        <v>300</v>
      </c>
      <c r="AP202" t="s">
        <v>66</v>
      </c>
      <c r="AR202" t="s">
        <v>58</v>
      </c>
      <c r="AT202" t="s">
        <v>54</v>
      </c>
      <c r="AV202" s="1">
        <v>42301</v>
      </c>
      <c r="AW202" s="1">
        <v>42248</v>
      </c>
    </row>
    <row r="203" spans="1:49">
      <c r="A203" t="s">
        <v>474</v>
      </c>
      <c r="B203" t="s">
        <v>475</v>
      </c>
      <c r="D203" t="s">
        <v>51</v>
      </c>
      <c r="E203">
        <v>38</v>
      </c>
      <c r="F203" t="s">
        <v>254</v>
      </c>
      <c r="H203" s="1">
        <v>42270</v>
      </c>
      <c r="I203" s="1">
        <v>42275</v>
      </c>
      <c r="J203">
        <v>1</v>
      </c>
      <c r="M203">
        <v>0</v>
      </c>
      <c r="N203">
        <v>2</v>
      </c>
      <c r="O203">
        <v>2</v>
      </c>
      <c r="P203">
        <v>53.55</v>
      </c>
      <c r="Q203">
        <v>53.55</v>
      </c>
      <c r="R203">
        <v>2</v>
      </c>
      <c r="S203" s="1">
        <v>42270</v>
      </c>
      <c r="T203" t="s">
        <v>478</v>
      </c>
      <c r="V203" s="1">
        <v>42275</v>
      </c>
      <c r="W203" s="1">
        <v>42256</v>
      </c>
      <c r="X203" s="1">
        <v>42275</v>
      </c>
      <c r="Y203">
        <v>83488</v>
      </c>
      <c r="Z203" t="s">
        <v>54</v>
      </c>
      <c r="AD203">
        <v>31.5</v>
      </c>
      <c r="AJ203">
        <v>606800</v>
      </c>
      <c r="AK203">
        <v>0</v>
      </c>
      <c r="AL203">
        <v>300</v>
      </c>
      <c r="AP203" t="s">
        <v>66</v>
      </c>
      <c r="AR203" t="s">
        <v>58</v>
      </c>
      <c r="AT203" t="s">
        <v>54</v>
      </c>
      <c r="AV203" s="1">
        <v>42300</v>
      </c>
      <c r="AW203" s="1">
        <v>42248</v>
      </c>
    </row>
    <row r="204" spans="1:49">
      <c r="A204" t="s">
        <v>474</v>
      </c>
      <c r="B204" t="s">
        <v>475</v>
      </c>
      <c r="D204" t="s">
        <v>51</v>
      </c>
      <c r="E204">
        <v>1</v>
      </c>
      <c r="F204" t="s">
        <v>479</v>
      </c>
      <c r="H204" s="1">
        <v>42255</v>
      </c>
      <c r="I204" s="1">
        <v>42256</v>
      </c>
      <c r="J204">
        <v>1</v>
      </c>
      <c r="M204">
        <v>0</v>
      </c>
      <c r="N204">
        <v>12</v>
      </c>
      <c r="O204">
        <v>12</v>
      </c>
      <c r="P204">
        <v>53.76</v>
      </c>
      <c r="Q204">
        <v>53.76</v>
      </c>
      <c r="R204">
        <v>12</v>
      </c>
      <c r="S204" s="1">
        <v>42255</v>
      </c>
      <c r="T204" t="s">
        <v>480</v>
      </c>
      <c r="V204" s="1">
        <v>42256</v>
      </c>
      <c r="W204" s="1">
        <v>42236</v>
      </c>
      <c r="X204" s="1">
        <v>42256</v>
      </c>
      <c r="Y204">
        <v>83325</v>
      </c>
      <c r="Z204" t="s">
        <v>54</v>
      </c>
      <c r="AD204">
        <v>5.6</v>
      </c>
      <c r="AJ204">
        <v>606800</v>
      </c>
      <c r="AK204">
        <v>0</v>
      </c>
      <c r="AL204">
        <v>300</v>
      </c>
      <c r="AP204" t="s">
        <v>66</v>
      </c>
      <c r="AR204" t="s">
        <v>58</v>
      </c>
      <c r="AT204" t="s">
        <v>54</v>
      </c>
      <c r="AV204" s="1">
        <v>42285</v>
      </c>
      <c r="AW204" s="1">
        <v>42248</v>
      </c>
    </row>
    <row r="205" spans="1:49">
      <c r="A205" t="s">
        <v>198</v>
      </c>
      <c r="B205" t="s">
        <v>199</v>
      </c>
      <c r="D205" t="s">
        <v>51</v>
      </c>
      <c r="E205">
        <v>27</v>
      </c>
      <c r="F205" t="s">
        <v>248</v>
      </c>
      <c r="H205" s="1">
        <v>42271</v>
      </c>
      <c r="I205" s="1">
        <v>42268</v>
      </c>
      <c r="J205">
        <v>1</v>
      </c>
      <c r="M205">
        <v>0</v>
      </c>
      <c r="N205">
        <v>3</v>
      </c>
      <c r="O205">
        <v>3</v>
      </c>
      <c r="P205">
        <v>58.14</v>
      </c>
      <c r="Q205">
        <v>58.14</v>
      </c>
      <c r="R205">
        <v>3</v>
      </c>
      <c r="S205" s="1">
        <v>42271</v>
      </c>
      <c r="T205" t="s">
        <v>211</v>
      </c>
      <c r="V205" s="1">
        <v>42268</v>
      </c>
      <c r="W205" s="1">
        <v>42255</v>
      </c>
      <c r="X205" s="1">
        <v>42268</v>
      </c>
      <c r="Y205" t="s">
        <v>212</v>
      </c>
      <c r="Z205" t="s">
        <v>54</v>
      </c>
      <c r="AD205">
        <v>19.38</v>
      </c>
      <c r="AJ205">
        <v>606800</v>
      </c>
      <c r="AK205">
        <v>0</v>
      </c>
      <c r="AL205">
        <v>300</v>
      </c>
      <c r="AP205" t="s">
        <v>66</v>
      </c>
      <c r="AR205" t="s">
        <v>58</v>
      </c>
      <c r="AT205" t="s">
        <v>54</v>
      </c>
      <c r="AV205" s="1">
        <v>42301</v>
      </c>
      <c r="AW205" s="1">
        <v>42248</v>
      </c>
    </row>
    <row r="206" spans="1:49">
      <c r="A206" t="s">
        <v>150</v>
      </c>
      <c r="B206" t="s">
        <v>151</v>
      </c>
      <c r="D206" t="s">
        <v>51</v>
      </c>
      <c r="E206">
        <v>2</v>
      </c>
      <c r="F206" t="s">
        <v>155</v>
      </c>
      <c r="H206" s="1">
        <v>42263</v>
      </c>
      <c r="I206" s="1">
        <v>42400</v>
      </c>
      <c r="J206">
        <v>1</v>
      </c>
      <c r="M206">
        <v>0</v>
      </c>
      <c r="N206">
        <v>6</v>
      </c>
      <c r="O206">
        <v>1</v>
      </c>
      <c r="P206">
        <v>59.2</v>
      </c>
      <c r="Q206">
        <v>59.2</v>
      </c>
      <c r="R206">
        <v>1</v>
      </c>
      <c r="S206" s="1">
        <v>42263</v>
      </c>
      <c r="T206" t="s">
        <v>153</v>
      </c>
      <c r="V206" s="1">
        <v>42400</v>
      </c>
      <c r="W206" s="1">
        <v>42216</v>
      </c>
      <c r="X206" s="1">
        <v>42400</v>
      </c>
      <c r="Z206" t="s">
        <v>54</v>
      </c>
      <c r="AD206">
        <v>59.2</v>
      </c>
      <c r="AJ206">
        <v>613530</v>
      </c>
      <c r="AK206">
        <v>0</v>
      </c>
      <c r="AL206">
        <v>395</v>
      </c>
      <c r="AP206" t="s">
        <v>57</v>
      </c>
      <c r="AR206" t="s">
        <v>58</v>
      </c>
      <c r="AT206" t="s">
        <v>54</v>
      </c>
      <c r="AV206" s="1">
        <v>42293</v>
      </c>
      <c r="AW206" s="1">
        <v>42248</v>
      </c>
    </row>
    <row r="207" spans="1:49">
      <c r="A207" t="s">
        <v>198</v>
      </c>
      <c r="B207" t="s">
        <v>199</v>
      </c>
      <c r="D207" t="s">
        <v>51</v>
      </c>
      <c r="E207">
        <v>3</v>
      </c>
      <c r="F207" t="s">
        <v>251</v>
      </c>
      <c r="H207" s="1">
        <v>42271</v>
      </c>
      <c r="I207" s="1">
        <v>42268</v>
      </c>
      <c r="J207">
        <v>1</v>
      </c>
      <c r="M207">
        <v>0</v>
      </c>
      <c r="N207">
        <v>5</v>
      </c>
      <c r="O207">
        <v>5</v>
      </c>
      <c r="P207">
        <v>59.25</v>
      </c>
      <c r="Q207">
        <v>59.25</v>
      </c>
      <c r="R207">
        <v>5</v>
      </c>
      <c r="S207" s="1">
        <v>42271</v>
      </c>
      <c r="T207" t="s">
        <v>211</v>
      </c>
      <c r="V207" s="1">
        <v>42268</v>
      </c>
      <c r="W207" s="1">
        <v>42255</v>
      </c>
      <c r="X207" s="1">
        <v>42268</v>
      </c>
      <c r="Y207" t="s">
        <v>212</v>
      </c>
      <c r="Z207" t="s">
        <v>54</v>
      </c>
      <c r="AD207">
        <v>11.85</v>
      </c>
      <c r="AJ207">
        <v>606800</v>
      </c>
      <c r="AK207">
        <v>0</v>
      </c>
      <c r="AL207">
        <v>300</v>
      </c>
      <c r="AP207" t="s">
        <v>66</v>
      </c>
      <c r="AR207" t="s">
        <v>58</v>
      </c>
      <c r="AT207" t="s">
        <v>54</v>
      </c>
      <c r="AV207" s="1">
        <v>42301</v>
      </c>
      <c r="AW207" s="1">
        <v>42248</v>
      </c>
    </row>
    <row r="208" spans="1:49">
      <c r="A208" t="s">
        <v>474</v>
      </c>
      <c r="B208" t="s">
        <v>475</v>
      </c>
      <c r="D208" t="s">
        <v>51</v>
      </c>
      <c r="E208">
        <v>32</v>
      </c>
      <c r="F208" t="s">
        <v>254</v>
      </c>
      <c r="H208" s="1">
        <v>42270</v>
      </c>
      <c r="I208" s="1">
        <v>42275</v>
      </c>
      <c r="J208">
        <v>1</v>
      </c>
      <c r="M208">
        <v>0</v>
      </c>
      <c r="N208">
        <v>3</v>
      </c>
      <c r="O208">
        <v>3</v>
      </c>
      <c r="P208">
        <v>63.75</v>
      </c>
      <c r="Q208">
        <v>63.75</v>
      </c>
      <c r="R208">
        <v>3</v>
      </c>
      <c r="S208" s="1">
        <v>42270</v>
      </c>
      <c r="T208" t="s">
        <v>478</v>
      </c>
      <c r="V208" s="1">
        <v>42275</v>
      </c>
      <c r="W208" s="1">
        <v>42256</v>
      </c>
      <c r="X208" s="1">
        <v>42275</v>
      </c>
      <c r="Y208">
        <v>83488</v>
      </c>
      <c r="Z208" t="s">
        <v>54</v>
      </c>
      <c r="AD208">
        <v>25</v>
      </c>
      <c r="AJ208">
        <v>606800</v>
      </c>
      <c r="AK208">
        <v>0</v>
      </c>
      <c r="AL208">
        <v>300</v>
      </c>
      <c r="AP208" t="s">
        <v>66</v>
      </c>
      <c r="AR208" t="s">
        <v>58</v>
      </c>
      <c r="AT208" t="s">
        <v>54</v>
      </c>
      <c r="AV208" s="1">
        <v>42300</v>
      </c>
      <c r="AW208" s="1">
        <v>42248</v>
      </c>
    </row>
    <row r="209" spans="1:49">
      <c r="A209" t="s">
        <v>474</v>
      </c>
      <c r="B209" t="s">
        <v>475</v>
      </c>
      <c r="D209" t="s">
        <v>51</v>
      </c>
      <c r="E209">
        <v>33</v>
      </c>
      <c r="F209" t="s">
        <v>254</v>
      </c>
      <c r="H209" s="1">
        <v>42270</v>
      </c>
      <c r="I209" s="1">
        <v>42275</v>
      </c>
      <c r="J209">
        <v>1</v>
      </c>
      <c r="M209">
        <v>0</v>
      </c>
      <c r="N209">
        <v>3</v>
      </c>
      <c r="O209">
        <v>3</v>
      </c>
      <c r="P209">
        <v>63.75</v>
      </c>
      <c r="Q209">
        <v>63.75</v>
      </c>
      <c r="R209">
        <v>3</v>
      </c>
      <c r="S209" s="1">
        <v>42270</v>
      </c>
      <c r="T209" t="s">
        <v>478</v>
      </c>
      <c r="V209" s="1">
        <v>42275</v>
      </c>
      <c r="W209" s="1">
        <v>42256</v>
      </c>
      <c r="X209" s="1">
        <v>42275</v>
      </c>
      <c r="Y209">
        <v>83488</v>
      </c>
      <c r="Z209" t="s">
        <v>54</v>
      </c>
      <c r="AD209">
        <v>25</v>
      </c>
      <c r="AJ209">
        <v>606800</v>
      </c>
      <c r="AK209">
        <v>0</v>
      </c>
      <c r="AL209">
        <v>300</v>
      </c>
      <c r="AP209" t="s">
        <v>66</v>
      </c>
      <c r="AR209" t="s">
        <v>58</v>
      </c>
      <c r="AT209" t="s">
        <v>54</v>
      </c>
      <c r="AV209" s="1">
        <v>42300</v>
      </c>
      <c r="AW209" s="1">
        <v>42248</v>
      </c>
    </row>
    <row r="210" spans="1:49">
      <c r="A210" t="s">
        <v>449</v>
      </c>
      <c r="B210" t="s">
        <v>450</v>
      </c>
      <c r="D210" t="s">
        <v>51</v>
      </c>
      <c r="E210">
        <v>1</v>
      </c>
      <c r="F210" t="s">
        <v>64</v>
      </c>
      <c r="H210" s="1">
        <v>42254</v>
      </c>
      <c r="I210" s="1">
        <v>42345</v>
      </c>
      <c r="J210">
        <v>1</v>
      </c>
      <c r="M210">
        <v>0</v>
      </c>
      <c r="N210">
        <v>40</v>
      </c>
      <c r="O210">
        <v>10</v>
      </c>
      <c r="P210">
        <v>65.123999999999995</v>
      </c>
      <c r="Q210">
        <v>65.123999999999995</v>
      </c>
      <c r="R210">
        <v>10</v>
      </c>
      <c r="S210" s="1">
        <v>42254</v>
      </c>
      <c r="T210" t="s">
        <v>452</v>
      </c>
      <c r="V210" s="1">
        <v>42345</v>
      </c>
      <c r="W210" s="1">
        <v>42242</v>
      </c>
      <c r="X210" s="1">
        <v>42254</v>
      </c>
      <c r="Y210" s="2">
        <v>162406.375</v>
      </c>
      <c r="Z210" t="s">
        <v>54</v>
      </c>
      <c r="AD210">
        <v>9.7200000000000006</v>
      </c>
      <c r="AJ210">
        <v>606800</v>
      </c>
      <c r="AK210">
        <v>0</v>
      </c>
      <c r="AL210">
        <v>300</v>
      </c>
      <c r="AP210" t="s">
        <v>66</v>
      </c>
      <c r="AR210" t="s">
        <v>58</v>
      </c>
      <c r="AT210" t="s">
        <v>54</v>
      </c>
      <c r="AV210" s="1">
        <v>42284</v>
      </c>
      <c r="AW210" s="1">
        <v>42248</v>
      </c>
    </row>
    <row r="211" spans="1:49">
      <c r="A211" t="s">
        <v>324</v>
      </c>
      <c r="B211" t="s">
        <v>325</v>
      </c>
      <c r="D211" t="s">
        <v>51</v>
      </c>
      <c r="E211">
        <v>4</v>
      </c>
      <c r="F211" t="s">
        <v>338</v>
      </c>
      <c r="H211" s="1">
        <v>42264</v>
      </c>
      <c r="I211" s="1">
        <v>42262</v>
      </c>
      <c r="J211">
        <v>1</v>
      </c>
      <c r="M211">
        <v>0</v>
      </c>
      <c r="N211">
        <v>6</v>
      </c>
      <c r="O211">
        <v>6</v>
      </c>
      <c r="P211">
        <v>66</v>
      </c>
      <c r="Q211">
        <v>66</v>
      </c>
      <c r="R211">
        <v>6</v>
      </c>
      <c r="S211" s="1">
        <v>42264</v>
      </c>
      <c r="T211" t="s">
        <v>329</v>
      </c>
      <c r="V211" s="1">
        <v>42262</v>
      </c>
      <c r="W211" s="1">
        <v>42263</v>
      </c>
      <c r="X211" s="1">
        <v>42262</v>
      </c>
      <c r="Z211" t="s">
        <v>54</v>
      </c>
      <c r="AD211">
        <v>11</v>
      </c>
      <c r="AJ211">
        <v>615500</v>
      </c>
      <c r="AK211">
        <v>0</v>
      </c>
      <c r="AL211">
        <v>300</v>
      </c>
      <c r="AP211" t="s">
        <v>277</v>
      </c>
      <c r="AR211" t="s">
        <v>58</v>
      </c>
      <c r="AT211" t="s">
        <v>54</v>
      </c>
      <c r="AV211" s="1">
        <v>42294</v>
      </c>
      <c r="AW211" s="1">
        <v>42248</v>
      </c>
    </row>
    <row r="212" spans="1:49">
      <c r="A212" t="s">
        <v>156</v>
      </c>
      <c r="B212" t="s">
        <v>157</v>
      </c>
      <c r="D212" t="s">
        <v>51</v>
      </c>
      <c r="E212">
        <v>1</v>
      </c>
      <c r="F212" t="s">
        <v>158</v>
      </c>
      <c r="H212" s="1">
        <v>42251</v>
      </c>
      <c r="I212" s="1">
        <v>42254</v>
      </c>
      <c r="J212">
        <v>1</v>
      </c>
      <c r="M212">
        <v>0</v>
      </c>
      <c r="N212">
        <v>1</v>
      </c>
      <c r="O212">
        <v>1</v>
      </c>
      <c r="P212">
        <v>67</v>
      </c>
      <c r="Q212">
        <v>67</v>
      </c>
      <c r="R212">
        <v>1</v>
      </c>
      <c r="S212" s="1">
        <v>42251</v>
      </c>
      <c r="T212" t="s">
        <v>159</v>
      </c>
      <c r="V212" s="1">
        <v>42254</v>
      </c>
      <c r="W212" s="1">
        <v>42248</v>
      </c>
      <c r="X212" s="1">
        <v>42254</v>
      </c>
      <c r="Y212" t="s">
        <v>160</v>
      </c>
      <c r="Z212" t="s">
        <v>54</v>
      </c>
      <c r="AD212">
        <v>67</v>
      </c>
      <c r="AJ212">
        <v>606300</v>
      </c>
      <c r="AK212">
        <v>0</v>
      </c>
      <c r="AL212">
        <v>300</v>
      </c>
      <c r="AP212" t="s">
        <v>57</v>
      </c>
      <c r="AR212" t="s">
        <v>58</v>
      </c>
      <c r="AT212" t="s">
        <v>54</v>
      </c>
      <c r="AV212" s="1">
        <v>42281</v>
      </c>
      <c r="AW212" s="1">
        <v>42248</v>
      </c>
    </row>
    <row r="213" spans="1:49">
      <c r="A213" t="s">
        <v>474</v>
      </c>
      <c r="B213" t="s">
        <v>475</v>
      </c>
      <c r="D213" t="s">
        <v>51</v>
      </c>
      <c r="E213">
        <v>27</v>
      </c>
      <c r="F213" t="s">
        <v>254</v>
      </c>
      <c r="H213" s="1">
        <v>42270</v>
      </c>
      <c r="I213" s="1">
        <v>42275</v>
      </c>
      <c r="J213">
        <v>1</v>
      </c>
      <c r="M213">
        <v>0</v>
      </c>
      <c r="N213">
        <v>5</v>
      </c>
      <c r="O213">
        <v>5</v>
      </c>
      <c r="P213">
        <v>67.575000000000003</v>
      </c>
      <c r="Q213">
        <v>67.575000000000003</v>
      </c>
      <c r="R213">
        <v>5</v>
      </c>
      <c r="S213" s="1">
        <v>42270</v>
      </c>
      <c r="T213" t="s">
        <v>478</v>
      </c>
      <c r="V213" s="1">
        <v>42275</v>
      </c>
      <c r="W213" s="1">
        <v>42256</v>
      </c>
      <c r="X213" s="1">
        <v>42275</v>
      </c>
      <c r="Y213">
        <v>83488</v>
      </c>
      <c r="Z213" t="s">
        <v>54</v>
      </c>
      <c r="AD213">
        <v>15.9</v>
      </c>
      <c r="AJ213">
        <v>606800</v>
      </c>
      <c r="AK213">
        <v>0</v>
      </c>
      <c r="AL213">
        <v>300</v>
      </c>
      <c r="AP213" t="s">
        <v>66</v>
      </c>
      <c r="AR213" t="s">
        <v>58</v>
      </c>
      <c r="AT213" t="s">
        <v>54</v>
      </c>
      <c r="AV213" s="1">
        <v>42300</v>
      </c>
      <c r="AW213" s="1">
        <v>42248</v>
      </c>
    </row>
    <row r="214" spans="1:49">
      <c r="A214" t="s">
        <v>109</v>
      </c>
      <c r="B214" t="s">
        <v>110</v>
      </c>
      <c r="D214" t="s">
        <v>51</v>
      </c>
      <c r="E214">
        <v>3</v>
      </c>
      <c r="F214" t="s">
        <v>113</v>
      </c>
      <c r="H214" s="1">
        <v>42255</v>
      </c>
      <c r="I214" s="1">
        <v>42261</v>
      </c>
      <c r="J214">
        <v>1</v>
      </c>
      <c r="M214">
        <v>0</v>
      </c>
      <c r="N214">
        <v>1</v>
      </c>
      <c r="O214">
        <v>1</v>
      </c>
      <c r="P214">
        <v>69.8</v>
      </c>
      <c r="Q214">
        <v>69.8</v>
      </c>
      <c r="R214">
        <v>1</v>
      </c>
      <c r="S214" s="1">
        <v>42255</v>
      </c>
      <c r="T214" t="s">
        <v>112</v>
      </c>
      <c r="V214" s="1">
        <v>42261</v>
      </c>
      <c r="W214" s="1">
        <v>42248</v>
      </c>
      <c r="X214" s="1">
        <v>42261</v>
      </c>
      <c r="Y214">
        <v>997916</v>
      </c>
      <c r="Z214" t="s">
        <v>54</v>
      </c>
      <c r="AC214" t="s">
        <v>55</v>
      </c>
      <c r="AD214">
        <v>69.8</v>
      </c>
      <c r="AJ214">
        <v>606420</v>
      </c>
      <c r="AK214">
        <v>0</v>
      </c>
      <c r="AL214">
        <v>300</v>
      </c>
      <c r="AP214" t="s">
        <v>66</v>
      </c>
      <c r="AR214" t="s">
        <v>58</v>
      </c>
      <c r="AT214" t="s">
        <v>54</v>
      </c>
      <c r="AV214" s="1">
        <v>42285</v>
      </c>
      <c r="AW214" s="1">
        <v>42248</v>
      </c>
    </row>
    <row r="215" spans="1:49">
      <c r="A215" t="s">
        <v>67</v>
      </c>
      <c r="B215" t="s">
        <v>63</v>
      </c>
      <c r="D215" t="s">
        <v>51</v>
      </c>
      <c r="E215">
        <v>7</v>
      </c>
      <c r="F215" t="s">
        <v>68</v>
      </c>
      <c r="H215" s="1">
        <v>42268</v>
      </c>
      <c r="I215" s="1">
        <v>42268</v>
      </c>
      <c r="J215">
        <v>1</v>
      </c>
      <c r="M215">
        <v>0</v>
      </c>
      <c r="N215">
        <v>6</v>
      </c>
      <c r="O215">
        <v>6</v>
      </c>
      <c r="P215">
        <v>73.44</v>
      </c>
      <c r="Q215">
        <v>73.44</v>
      </c>
      <c r="R215">
        <v>6</v>
      </c>
      <c r="S215" s="1">
        <v>42268</v>
      </c>
      <c r="T215" t="s">
        <v>70</v>
      </c>
      <c r="V215" s="1">
        <v>42268</v>
      </c>
      <c r="W215" s="1">
        <v>42255</v>
      </c>
      <c r="X215" s="1">
        <v>42268</v>
      </c>
      <c r="Y215">
        <v>3320422420</v>
      </c>
      <c r="Z215" t="s">
        <v>54</v>
      </c>
      <c r="AD215">
        <v>15.3</v>
      </c>
      <c r="AJ215">
        <v>606800</v>
      </c>
      <c r="AK215">
        <v>0</v>
      </c>
      <c r="AL215">
        <v>300</v>
      </c>
      <c r="AP215" t="s">
        <v>66</v>
      </c>
      <c r="AR215" t="s">
        <v>58</v>
      </c>
      <c r="AT215" t="s">
        <v>54</v>
      </c>
      <c r="AV215" s="1">
        <v>42298</v>
      </c>
      <c r="AW215" s="1">
        <v>42248</v>
      </c>
    </row>
    <row r="216" spans="1:49">
      <c r="A216" t="s">
        <v>366</v>
      </c>
      <c r="B216" t="s">
        <v>367</v>
      </c>
      <c r="C216" t="s">
        <v>50</v>
      </c>
      <c r="D216" t="s">
        <v>51</v>
      </c>
      <c r="E216">
        <v>1</v>
      </c>
      <c r="F216" t="s">
        <v>368</v>
      </c>
      <c r="H216" s="1">
        <v>42249</v>
      </c>
      <c r="I216" s="1">
        <v>42247</v>
      </c>
      <c r="J216">
        <v>1</v>
      </c>
      <c r="M216">
        <v>0</v>
      </c>
      <c r="N216">
        <v>22</v>
      </c>
      <c r="O216">
        <v>2</v>
      </c>
      <c r="P216">
        <v>75.400000000000006</v>
      </c>
      <c r="Q216">
        <v>75.400000000000006</v>
      </c>
      <c r="R216">
        <v>2</v>
      </c>
      <c r="S216" s="1">
        <v>42249</v>
      </c>
      <c r="T216" t="s">
        <v>371</v>
      </c>
      <c r="V216" s="1">
        <v>42247</v>
      </c>
      <c r="W216" s="1">
        <v>41976</v>
      </c>
      <c r="X216" s="1">
        <v>42124</v>
      </c>
      <c r="Y216" t="s">
        <v>370</v>
      </c>
      <c r="Z216" t="s">
        <v>54</v>
      </c>
      <c r="AC216" t="s">
        <v>55</v>
      </c>
      <c r="AD216">
        <v>37.700000000000003</v>
      </c>
      <c r="AJ216">
        <v>606800</v>
      </c>
      <c r="AK216">
        <v>0</v>
      </c>
      <c r="AL216">
        <v>300</v>
      </c>
      <c r="AO216" t="s">
        <v>56</v>
      </c>
      <c r="AP216" t="s">
        <v>131</v>
      </c>
      <c r="AR216" t="s">
        <v>58</v>
      </c>
      <c r="AT216" t="s">
        <v>54</v>
      </c>
      <c r="AV216" s="1">
        <v>42279</v>
      </c>
      <c r="AW216" s="1">
        <v>42248</v>
      </c>
    </row>
    <row r="217" spans="1:49">
      <c r="A217" t="s">
        <v>162</v>
      </c>
      <c r="B217" t="s">
        <v>163</v>
      </c>
      <c r="C217" t="s">
        <v>50</v>
      </c>
      <c r="D217" t="s">
        <v>51</v>
      </c>
      <c r="E217">
        <v>2</v>
      </c>
      <c r="F217" t="s">
        <v>174</v>
      </c>
      <c r="H217" s="1">
        <v>42275</v>
      </c>
      <c r="I217" s="1">
        <v>42282</v>
      </c>
      <c r="J217">
        <v>1</v>
      </c>
      <c r="M217">
        <v>0</v>
      </c>
      <c r="N217">
        <v>1</v>
      </c>
      <c r="O217">
        <v>1</v>
      </c>
      <c r="P217">
        <v>75.91</v>
      </c>
      <c r="Q217">
        <v>75.91</v>
      </c>
      <c r="R217">
        <v>1</v>
      </c>
      <c r="S217" s="1">
        <v>42275</v>
      </c>
      <c r="T217" t="s">
        <v>175</v>
      </c>
      <c r="V217" s="1">
        <v>42282</v>
      </c>
      <c r="W217" s="1">
        <v>42271</v>
      </c>
      <c r="X217" s="1">
        <v>42289</v>
      </c>
      <c r="Y217" t="s">
        <v>176</v>
      </c>
      <c r="Z217" t="s">
        <v>54</v>
      </c>
      <c r="AC217" t="s">
        <v>55</v>
      </c>
      <c r="AD217">
        <v>75.91</v>
      </c>
      <c r="AJ217">
        <v>647000</v>
      </c>
      <c r="AK217">
        <v>0</v>
      </c>
      <c r="AL217">
        <v>300</v>
      </c>
      <c r="AO217" t="s">
        <v>56</v>
      </c>
      <c r="AP217" t="s">
        <v>66</v>
      </c>
      <c r="AR217" t="s">
        <v>58</v>
      </c>
      <c r="AT217" t="s">
        <v>54</v>
      </c>
      <c r="AV217" s="1">
        <v>42305</v>
      </c>
      <c r="AW217" s="1">
        <v>42248</v>
      </c>
    </row>
    <row r="218" spans="1:49">
      <c r="A218" t="s">
        <v>162</v>
      </c>
      <c r="B218" t="s">
        <v>163</v>
      </c>
      <c r="C218" t="s">
        <v>50</v>
      </c>
      <c r="D218" t="s">
        <v>51</v>
      </c>
      <c r="E218">
        <v>3</v>
      </c>
      <c r="F218" t="s">
        <v>174</v>
      </c>
      <c r="H218" s="1">
        <v>42275</v>
      </c>
      <c r="I218" s="1">
        <v>42282</v>
      </c>
      <c r="J218">
        <v>1</v>
      </c>
      <c r="M218">
        <v>0</v>
      </c>
      <c r="N218">
        <v>1</v>
      </c>
      <c r="O218">
        <v>1</v>
      </c>
      <c r="P218">
        <v>75.91</v>
      </c>
      <c r="Q218">
        <v>75.91</v>
      </c>
      <c r="R218">
        <v>1</v>
      </c>
      <c r="S218" s="1">
        <v>42275</v>
      </c>
      <c r="T218" t="s">
        <v>175</v>
      </c>
      <c r="V218" s="1">
        <v>42282</v>
      </c>
      <c r="W218" s="1">
        <v>42271</v>
      </c>
      <c r="X218" s="1">
        <v>42289</v>
      </c>
      <c r="Y218" t="s">
        <v>176</v>
      </c>
      <c r="Z218" t="s">
        <v>54</v>
      </c>
      <c r="AC218" t="s">
        <v>55</v>
      </c>
      <c r="AD218">
        <v>75.91</v>
      </c>
      <c r="AJ218">
        <v>647000</v>
      </c>
      <c r="AK218">
        <v>0</v>
      </c>
      <c r="AL218">
        <v>300</v>
      </c>
      <c r="AO218" t="s">
        <v>56</v>
      </c>
      <c r="AP218" t="s">
        <v>66</v>
      </c>
      <c r="AR218" t="s">
        <v>58</v>
      </c>
      <c r="AT218" t="s">
        <v>54</v>
      </c>
      <c r="AV218" s="1">
        <v>42305</v>
      </c>
      <c r="AW218" s="1">
        <v>42248</v>
      </c>
    </row>
    <row r="219" spans="1:49">
      <c r="A219" t="s">
        <v>474</v>
      </c>
      <c r="B219" t="s">
        <v>475</v>
      </c>
      <c r="D219" t="s">
        <v>51</v>
      </c>
      <c r="E219">
        <v>1</v>
      </c>
      <c r="F219" t="s">
        <v>481</v>
      </c>
      <c r="H219" s="1">
        <v>42262</v>
      </c>
      <c r="I219" s="1">
        <v>42262</v>
      </c>
      <c r="J219">
        <v>1</v>
      </c>
      <c r="M219">
        <v>0</v>
      </c>
      <c r="N219">
        <v>2</v>
      </c>
      <c r="O219">
        <v>2</v>
      </c>
      <c r="P219">
        <v>76</v>
      </c>
      <c r="Q219">
        <v>76</v>
      </c>
      <c r="R219">
        <v>2</v>
      </c>
      <c r="S219" s="1">
        <v>42262</v>
      </c>
      <c r="T219" t="s">
        <v>482</v>
      </c>
      <c r="V219" s="1">
        <v>42262</v>
      </c>
      <c r="W219" s="1">
        <v>42261</v>
      </c>
      <c r="X219" s="1">
        <v>42262</v>
      </c>
      <c r="Z219" t="s">
        <v>54</v>
      </c>
      <c r="AD219">
        <v>38</v>
      </c>
      <c r="AJ219">
        <v>606800</v>
      </c>
      <c r="AK219">
        <v>0</v>
      </c>
      <c r="AL219">
        <v>300</v>
      </c>
      <c r="AP219" t="s">
        <v>66</v>
      </c>
      <c r="AR219" t="s">
        <v>58</v>
      </c>
      <c r="AT219" t="s">
        <v>54</v>
      </c>
      <c r="AV219" s="1">
        <v>42292</v>
      </c>
      <c r="AW219" s="1">
        <v>42248</v>
      </c>
    </row>
    <row r="220" spans="1:49">
      <c r="A220" t="s">
        <v>162</v>
      </c>
      <c r="B220" t="s">
        <v>163</v>
      </c>
      <c r="C220" t="s">
        <v>50</v>
      </c>
      <c r="D220" t="s">
        <v>51</v>
      </c>
      <c r="E220">
        <v>4</v>
      </c>
      <c r="F220" t="s">
        <v>181</v>
      </c>
      <c r="H220" s="1">
        <v>42261</v>
      </c>
      <c r="I220" s="1">
        <v>42268</v>
      </c>
      <c r="J220">
        <v>1</v>
      </c>
      <c r="M220">
        <v>0</v>
      </c>
      <c r="N220">
        <v>10</v>
      </c>
      <c r="O220">
        <v>10</v>
      </c>
      <c r="P220">
        <v>77.2</v>
      </c>
      <c r="Q220">
        <v>77.2</v>
      </c>
      <c r="R220">
        <v>10</v>
      </c>
      <c r="S220" s="1">
        <v>42261</v>
      </c>
      <c r="T220" t="s">
        <v>182</v>
      </c>
      <c r="V220" s="1">
        <v>42268</v>
      </c>
      <c r="W220" s="1">
        <v>42256</v>
      </c>
      <c r="X220" s="1">
        <v>42268</v>
      </c>
      <c r="Y220" t="s">
        <v>166</v>
      </c>
      <c r="Z220" t="s">
        <v>54</v>
      </c>
      <c r="AD220">
        <v>7.72</v>
      </c>
      <c r="AJ220">
        <v>606300</v>
      </c>
      <c r="AK220">
        <v>0</v>
      </c>
      <c r="AL220">
        <v>300</v>
      </c>
      <c r="AO220" t="s">
        <v>56</v>
      </c>
      <c r="AP220" t="s">
        <v>66</v>
      </c>
      <c r="AR220" t="s">
        <v>58</v>
      </c>
      <c r="AT220" t="s">
        <v>54</v>
      </c>
      <c r="AV220" s="1">
        <v>42291</v>
      </c>
      <c r="AW220" s="1">
        <v>42248</v>
      </c>
    </row>
    <row r="221" spans="1:49">
      <c r="A221" t="s">
        <v>62</v>
      </c>
      <c r="B221" t="s">
        <v>63</v>
      </c>
      <c r="D221" t="s">
        <v>51</v>
      </c>
      <c r="E221">
        <v>6</v>
      </c>
      <c r="F221" t="s">
        <v>64</v>
      </c>
      <c r="H221" s="1">
        <v>42254</v>
      </c>
      <c r="I221" s="1">
        <v>42254</v>
      </c>
      <c r="J221">
        <v>1</v>
      </c>
      <c r="M221">
        <v>0</v>
      </c>
      <c r="N221">
        <v>4</v>
      </c>
      <c r="O221">
        <v>4</v>
      </c>
      <c r="P221">
        <v>77.343999999999994</v>
      </c>
      <c r="Q221">
        <v>77.343999999999994</v>
      </c>
      <c r="R221">
        <v>4</v>
      </c>
      <c r="S221" s="1">
        <v>42254</v>
      </c>
      <c r="T221" t="s">
        <v>65</v>
      </c>
      <c r="V221" s="1">
        <v>42254</v>
      </c>
      <c r="W221" s="1">
        <v>42242</v>
      </c>
      <c r="X221" s="1">
        <v>42254</v>
      </c>
      <c r="Y221">
        <v>3320420712</v>
      </c>
      <c r="Z221" t="s">
        <v>54</v>
      </c>
      <c r="AD221">
        <v>24.17</v>
      </c>
      <c r="AJ221">
        <v>606800</v>
      </c>
      <c r="AK221">
        <v>0</v>
      </c>
      <c r="AL221">
        <v>300</v>
      </c>
      <c r="AP221" t="s">
        <v>66</v>
      </c>
      <c r="AR221" t="s">
        <v>58</v>
      </c>
      <c r="AT221" t="s">
        <v>54</v>
      </c>
      <c r="AV221" s="1">
        <v>42284</v>
      </c>
      <c r="AW221" s="1">
        <v>42248</v>
      </c>
    </row>
    <row r="222" spans="1:49">
      <c r="A222" t="s">
        <v>304</v>
      </c>
      <c r="B222" t="s">
        <v>305</v>
      </c>
      <c r="D222" t="s">
        <v>51</v>
      </c>
      <c r="E222">
        <v>3</v>
      </c>
      <c r="F222" t="s">
        <v>310</v>
      </c>
      <c r="H222" s="1">
        <v>42263</v>
      </c>
      <c r="I222" s="1">
        <v>42263</v>
      </c>
      <c r="J222">
        <v>1</v>
      </c>
      <c r="M222">
        <v>0</v>
      </c>
      <c r="N222">
        <v>3</v>
      </c>
      <c r="O222">
        <v>3</v>
      </c>
      <c r="P222">
        <v>77.400000000000006</v>
      </c>
      <c r="Q222">
        <v>77.400000000000006</v>
      </c>
      <c r="R222">
        <v>3</v>
      </c>
      <c r="S222" s="1">
        <v>42263</v>
      </c>
      <c r="T222" t="s">
        <v>309</v>
      </c>
      <c r="V222" s="1">
        <v>42263</v>
      </c>
      <c r="W222" s="1">
        <v>42261</v>
      </c>
      <c r="X222" s="1">
        <v>42275</v>
      </c>
      <c r="Y222">
        <v>160576</v>
      </c>
      <c r="Z222" t="s">
        <v>54</v>
      </c>
      <c r="AC222" t="s">
        <v>55</v>
      </c>
      <c r="AD222">
        <v>30</v>
      </c>
      <c r="AJ222">
        <v>606302</v>
      </c>
      <c r="AK222">
        <v>0</v>
      </c>
      <c r="AL222">
        <v>300</v>
      </c>
      <c r="AP222" t="s">
        <v>277</v>
      </c>
      <c r="AR222" t="s">
        <v>58</v>
      </c>
      <c r="AT222" t="s">
        <v>54</v>
      </c>
      <c r="AV222" s="1">
        <v>42293</v>
      </c>
      <c r="AW222" s="1">
        <v>42248</v>
      </c>
    </row>
    <row r="223" spans="1:49">
      <c r="A223" t="s">
        <v>356</v>
      </c>
      <c r="B223" t="s">
        <v>357</v>
      </c>
      <c r="D223" t="s">
        <v>51</v>
      </c>
      <c r="E223">
        <v>2</v>
      </c>
      <c r="F223" t="s">
        <v>360</v>
      </c>
      <c r="H223" s="1">
        <v>42270</v>
      </c>
      <c r="I223" s="1">
        <v>42246</v>
      </c>
      <c r="J223">
        <v>1</v>
      </c>
      <c r="M223">
        <v>0</v>
      </c>
      <c r="N223">
        <v>1</v>
      </c>
      <c r="O223">
        <v>1</v>
      </c>
      <c r="P223">
        <v>77.819999999999993</v>
      </c>
      <c r="Q223">
        <v>77.819999999999993</v>
      </c>
      <c r="R223">
        <v>1</v>
      </c>
      <c r="S223" s="1">
        <v>42270</v>
      </c>
      <c r="T223" t="s">
        <v>359</v>
      </c>
      <c r="V223" s="1">
        <v>42246</v>
      </c>
      <c r="W223" s="1">
        <v>42240</v>
      </c>
      <c r="X223" s="1">
        <v>42246</v>
      </c>
      <c r="Z223" t="s">
        <v>54</v>
      </c>
      <c r="AC223" t="s">
        <v>55</v>
      </c>
      <c r="AD223">
        <v>77.819999999999993</v>
      </c>
      <c r="AJ223">
        <v>606300</v>
      </c>
      <c r="AK223">
        <v>0</v>
      </c>
      <c r="AL223">
        <v>300</v>
      </c>
      <c r="AP223" t="s">
        <v>277</v>
      </c>
      <c r="AR223" t="s">
        <v>58</v>
      </c>
      <c r="AT223" t="s">
        <v>54</v>
      </c>
      <c r="AV223" s="1">
        <v>42300</v>
      </c>
      <c r="AW223" s="1">
        <v>42248</v>
      </c>
    </row>
    <row r="224" spans="1:49">
      <c r="A224" t="s">
        <v>284</v>
      </c>
      <c r="B224" t="s">
        <v>285</v>
      </c>
      <c r="D224" t="s">
        <v>51</v>
      </c>
      <c r="E224">
        <v>2</v>
      </c>
      <c r="F224" t="s">
        <v>288</v>
      </c>
      <c r="H224" s="1">
        <v>42258</v>
      </c>
      <c r="I224" s="1">
        <v>42240</v>
      </c>
      <c r="J224">
        <v>1</v>
      </c>
      <c r="M224">
        <v>0</v>
      </c>
      <c r="N224">
        <v>7</v>
      </c>
      <c r="O224">
        <v>7</v>
      </c>
      <c r="P224">
        <v>79.099999999999994</v>
      </c>
      <c r="Q224">
        <v>79.099999999999994</v>
      </c>
      <c r="R224">
        <v>7</v>
      </c>
      <c r="S224" s="1">
        <v>42258</v>
      </c>
      <c r="T224" t="s">
        <v>287</v>
      </c>
      <c r="V224" s="1">
        <v>42240</v>
      </c>
      <c r="W224" s="1">
        <v>42213</v>
      </c>
      <c r="X224" s="1">
        <v>42240</v>
      </c>
      <c r="Y224" s="1">
        <v>42248</v>
      </c>
      <c r="Z224" t="s">
        <v>54</v>
      </c>
      <c r="AC224" t="s">
        <v>55</v>
      </c>
      <c r="AD224">
        <v>11.3</v>
      </c>
      <c r="AJ224">
        <v>606302</v>
      </c>
      <c r="AK224">
        <v>0</v>
      </c>
      <c r="AL224">
        <v>300</v>
      </c>
      <c r="AP224" t="s">
        <v>66</v>
      </c>
      <c r="AR224" t="s">
        <v>58</v>
      </c>
      <c r="AT224" t="s">
        <v>54</v>
      </c>
      <c r="AV224" s="1">
        <v>42288</v>
      </c>
      <c r="AW224" s="1">
        <v>42248</v>
      </c>
    </row>
    <row r="225" spans="1:49">
      <c r="A225" t="s">
        <v>62</v>
      </c>
      <c r="B225" t="s">
        <v>63</v>
      </c>
      <c r="D225" t="s">
        <v>51</v>
      </c>
      <c r="E225">
        <v>1</v>
      </c>
      <c r="F225" t="s">
        <v>64</v>
      </c>
      <c r="H225" s="1">
        <v>42254</v>
      </c>
      <c r="I225" s="1">
        <v>42254</v>
      </c>
      <c r="J225">
        <v>1</v>
      </c>
      <c r="M225">
        <v>0</v>
      </c>
      <c r="N225">
        <v>4</v>
      </c>
      <c r="O225">
        <v>4</v>
      </c>
      <c r="P225">
        <v>81.695999999999998</v>
      </c>
      <c r="Q225">
        <v>81.695999999999998</v>
      </c>
      <c r="R225">
        <v>4</v>
      </c>
      <c r="S225" s="1">
        <v>42254</v>
      </c>
      <c r="T225" t="s">
        <v>65</v>
      </c>
      <c r="V225" s="1">
        <v>42254</v>
      </c>
      <c r="W225" s="1">
        <v>42242</v>
      </c>
      <c r="X225" s="1">
        <v>42254</v>
      </c>
      <c r="Y225">
        <v>3320420712</v>
      </c>
      <c r="Z225" t="s">
        <v>54</v>
      </c>
      <c r="AD225">
        <v>25.53</v>
      </c>
      <c r="AJ225">
        <v>606800</v>
      </c>
      <c r="AK225">
        <v>0</v>
      </c>
      <c r="AL225">
        <v>300</v>
      </c>
      <c r="AP225" t="s">
        <v>66</v>
      </c>
      <c r="AR225" t="s">
        <v>58</v>
      </c>
      <c r="AT225" t="s">
        <v>54</v>
      </c>
      <c r="AV225" s="1">
        <v>42284</v>
      </c>
      <c r="AW225" s="1">
        <v>42248</v>
      </c>
    </row>
    <row r="226" spans="1:49">
      <c r="A226" t="s">
        <v>67</v>
      </c>
      <c r="B226" t="s">
        <v>63</v>
      </c>
      <c r="D226" t="s">
        <v>51</v>
      </c>
      <c r="E226">
        <v>2</v>
      </c>
      <c r="F226" t="s">
        <v>68</v>
      </c>
      <c r="H226" s="1">
        <v>42268</v>
      </c>
      <c r="I226" s="1">
        <v>42268</v>
      </c>
      <c r="J226">
        <v>1</v>
      </c>
      <c r="M226">
        <v>0</v>
      </c>
      <c r="N226">
        <v>4</v>
      </c>
      <c r="O226">
        <v>4</v>
      </c>
      <c r="P226">
        <v>82.656000000000006</v>
      </c>
      <c r="Q226">
        <v>82.656000000000006</v>
      </c>
      <c r="R226">
        <v>4</v>
      </c>
      <c r="S226" s="1">
        <v>42268</v>
      </c>
      <c r="T226" t="s">
        <v>70</v>
      </c>
      <c r="V226" s="1">
        <v>42268</v>
      </c>
      <c r="W226" s="1">
        <v>42255</v>
      </c>
      <c r="X226" s="1">
        <v>42268</v>
      </c>
      <c r="Y226">
        <v>3320422420</v>
      </c>
      <c r="Z226" t="s">
        <v>54</v>
      </c>
      <c r="AD226">
        <v>25.83</v>
      </c>
      <c r="AJ226">
        <v>606800</v>
      </c>
      <c r="AK226">
        <v>0</v>
      </c>
      <c r="AL226">
        <v>300</v>
      </c>
      <c r="AP226" t="s">
        <v>66</v>
      </c>
      <c r="AR226" t="s">
        <v>58</v>
      </c>
      <c r="AT226" t="s">
        <v>54</v>
      </c>
      <c r="AV226" s="1">
        <v>42298</v>
      </c>
      <c r="AW226" s="1">
        <v>42248</v>
      </c>
    </row>
    <row r="227" spans="1:49">
      <c r="A227" t="s">
        <v>62</v>
      </c>
      <c r="B227" t="s">
        <v>63</v>
      </c>
      <c r="D227" t="s">
        <v>51</v>
      </c>
      <c r="E227">
        <v>7</v>
      </c>
      <c r="F227" t="s">
        <v>64</v>
      </c>
      <c r="H227" s="1">
        <v>42262</v>
      </c>
      <c r="I227" s="1">
        <v>42254</v>
      </c>
      <c r="J227">
        <v>1</v>
      </c>
      <c r="M227">
        <v>0</v>
      </c>
      <c r="N227">
        <v>4</v>
      </c>
      <c r="O227">
        <v>4</v>
      </c>
      <c r="P227">
        <v>82.656000000000006</v>
      </c>
      <c r="Q227">
        <v>82.656000000000006</v>
      </c>
      <c r="R227">
        <v>4</v>
      </c>
      <c r="S227" s="1">
        <v>42262</v>
      </c>
      <c r="T227" t="s">
        <v>72</v>
      </c>
      <c r="V227" s="1">
        <v>42254</v>
      </c>
      <c r="W227" s="1">
        <v>42242</v>
      </c>
      <c r="X227" s="1">
        <v>42254</v>
      </c>
      <c r="Y227">
        <v>3320420712</v>
      </c>
      <c r="Z227" t="s">
        <v>54</v>
      </c>
      <c r="AD227">
        <v>25.83</v>
      </c>
      <c r="AJ227">
        <v>606800</v>
      </c>
      <c r="AK227">
        <v>0</v>
      </c>
      <c r="AL227">
        <v>300</v>
      </c>
      <c r="AP227" t="s">
        <v>66</v>
      </c>
      <c r="AR227" t="s">
        <v>58</v>
      </c>
      <c r="AT227" t="s">
        <v>54</v>
      </c>
      <c r="AV227" s="1">
        <v>42292</v>
      </c>
      <c r="AW227" s="1">
        <v>42248</v>
      </c>
    </row>
    <row r="228" spans="1:49">
      <c r="A228" t="s">
        <v>62</v>
      </c>
      <c r="B228" t="s">
        <v>63</v>
      </c>
      <c r="D228" t="s">
        <v>51</v>
      </c>
      <c r="E228">
        <v>3</v>
      </c>
      <c r="F228" t="s">
        <v>64</v>
      </c>
      <c r="H228" s="1">
        <v>42254</v>
      </c>
      <c r="I228" s="1">
        <v>42254</v>
      </c>
      <c r="J228">
        <v>1</v>
      </c>
      <c r="M228">
        <v>0</v>
      </c>
      <c r="N228">
        <v>4</v>
      </c>
      <c r="O228">
        <v>4</v>
      </c>
      <c r="P228">
        <v>87.04</v>
      </c>
      <c r="Q228">
        <v>87.04</v>
      </c>
      <c r="R228">
        <v>4</v>
      </c>
      <c r="S228" s="1">
        <v>42254</v>
      </c>
      <c r="T228" t="s">
        <v>65</v>
      </c>
      <c r="V228" s="1">
        <v>42254</v>
      </c>
      <c r="W228" s="1">
        <v>42242</v>
      </c>
      <c r="X228" s="1">
        <v>42254</v>
      </c>
      <c r="Y228">
        <v>3320420712</v>
      </c>
      <c r="Z228" t="s">
        <v>54</v>
      </c>
      <c r="AD228">
        <v>27.2</v>
      </c>
      <c r="AJ228">
        <v>606800</v>
      </c>
      <c r="AK228">
        <v>0</v>
      </c>
      <c r="AL228">
        <v>300</v>
      </c>
      <c r="AP228" t="s">
        <v>66</v>
      </c>
      <c r="AR228" t="s">
        <v>58</v>
      </c>
      <c r="AT228" t="s">
        <v>54</v>
      </c>
      <c r="AV228" s="1">
        <v>42284</v>
      </c>
      <c r="AW228" s="1">
        <v>42248</v>
      </c>
    </row>
    <row r="229" spans="1:49">
      <c r="A229" t="s">
        <v>67</v>
      </c>
      <c r="B229" t="s">
        <v>63</v>
      </c>
      <c r="D229" t="s">
        <v>51</v>
      </c>
      <c r="E229">
        <v>8</v>
      </c>
      <c r="F229" t="s">
        <v>68</v>
      </c>
      <c r="H229" s="1">
        <v>42268</v>
      </c>
      <c r="I229" s="1">
        <v>42268</v>
      </c>
      <c r="J229">
        <v>1</v>
      </c>
      <c r="M229">
        <v>0</v>
      </c>
      <c r="N229">
        <v>6</v>
      </c>
      <c r="O229">
        <v>6</v>
      </c>
      <c r="P229">
        <v>87.936000000000007</v>
      </c>
      <c r="Q229">
        <v>87.936000000000007</v>
      </c>
      <c r="R229">
        <v>6</v>
      </c>
      <c r="S229" s="1">
        <v>42268</v>
      </c>
      <c r="T229" t="s">
        <v>70</v>
      </c>
      <c r="V229" s="1">
        <v>42268</v>
      </c>
      <c r="W229" s="1">
        <v>42255</v>
      </c>
      <c r="X229" s="1">
        <v>42268</v>
      </c>
      <c r="Y229">
        <v>3320422420</v>
      </c>
      <c r="Z229" t="s">
        <v>54</v>
      </c>
      <c r="AD229">
        <v>18.32</v>
      </c>
      <c r="AJ229">
        <v>606800</v>
      </c>
      <c r="AK229">
        <v>0</v>
      </c>
      <c r="AL229">
        <v>300</v>
      </c>
      <c r="AP229" t="s">
        <v>66</v>
      </c>
      <c r="AR229" t="s">
        <v>58</v>
      </c>
      <c r="AT229" t="s">
        <v>54</v>
      </c>
      <c r="AV229" s="1">
        <v>42298</v>
      </c>
      <c r="AW229" s="1">
        <v>42248</v>
      </c>
    </row>
    <row r="230" spans="1:49">
      <c r="A230" t="s">
        <v>311</v>
      </c>
      <c r="B230" t="s">
        <v>312</v>
      </c>
      <c r="C230" t="s">
        <v>50</v>
      </c>
      <c r="D230" t="s">
        <v>51</v>
      </c>
      <c r="E230">
        <v>2</v>
      </c>
      <c r="F230" t="s">
        <v>315</v>
      </c>
      <c r="H230" s="1">
        <v>42249</v>
      </c>
      <c r="I230" s="1">
        <v>42369</v>
      </c>
      <c r="J230">
        <v>1</v>
      </c>
      <c r="M230">
        <v>0</v>
      </c>
      <c r="N230">
        <v>10</v>
      </c>
      <c r="O230">
        <v>2</v>
      </c>
      <c r="P230">
        <v>88.52</v>
      </c>
      <c r="Q230">
        <v>88.52</v>
      </c>
      <c r="R230">
        <v>2</v>
      </c>
      <c r="S230" s="1">
        <v>42249</v>
      </c>
      <c r="T230" t="s">
        <v>314</v>
      </c>
      <c r="V230" s="1">
        <v>42247</v>
      </c>
      <c r="W230" s="1">
        <v>42093</v>
      </c>
      <c r="X230" s="1">
        <v>42093</v>
      </c>
      <c r="Y230" t="s">
        <v>92</v>
      </c>
      <c r="Z230" t="s">
        <v>54</v>
      </c>
      <c r="AD230">
        <v>44.26</v>
      </c>
      <c r="AJ230">
        <v>602610</v>
      </c>
      <c r="AK230">
        <v>0</v>
      </c>
      <c r="AL230">
        <v>395</v>
      </c>
      <c r="AO230" t="s">
        <v>56</v>
      </c>
      <c r="AP230" t="s">
        <v>56</v>
      </c>
      <c r="AR230" t="s">
        <v>58</v>
      </c>
      <c r="AT230" t="s">
        <v>54</v>
      </c>
      <c r="AV230" s="1">
        <v>42279</v>
      </c>
      <c r="AW230" s="1">
        <v>42248</v>
      </c>
    </row>
    <row r="231" spans="1:49">
      <c r="A231" t="s">
        <v>96</v>
      </c>
      <c r="B231" t="s">
        <v>97</v>
      </c>
      <c r="D231" t="s">
        <v>51</v>
      </c>
      <c r="E231">
        <v>3</v>
      </c>
      <c r="F231" t="s">
        <v>100</v>
      </c>
      <c r="H231" s="1">
        <v>42275</v>
      </c>
      <c r="I231" s="1">
        <v>42275</v>
      </c>
      <c r="J231">
        <v>1</v>
      </c>
      <c r="M231">
        <v>0</v>
      </c>
      <c r="N231">
        <v>25</v>
      </c>
      <c r="O231">
        <v>25</v>
      </c>
      <c r="P231">
        <v>91.25</v>
      </c>
      <c r="Q231">
        <v>91.25</v>
      </c>
      <c r="R231">
        <v>25</v>
      </c>
      <c r="S231" s="1">
        <v>42275</v>
      </c>
      <c r="T231" t="s">
        <v>99</v>
      </c>
      <c r="V231" s="1">
        <v>42275</v>
      </c>
      <c r="W231" s="1">
        <v>42251</v>
      </c>
      <c r="X231" s="1">
        <v>42268</v>
      </c>
      <c r="Y231">
        <v>2015090030</v>
      </c>
      <c r="Z231" t="s">
        <v>54</v>
      </c>
      <c r="AD231">
        <v>3.65</v>
      </c>
      <c r="AJ231">
        <v>606800</v>
      </c>
      <c r="AK231">
        <v>0</v>
      </c>
      <c r="AL231">
        <v>300</v>
      </c>
      <c r="AP231" t="s">
        <v>66</v>
      </c>
      <c r="AR231" t="s">
        <v>58</v>
      </c>
      <c r="AT231" t="s">
        <v>54</v>
      </c>
      <c r="AV231" s="1">
        <v>42305</v>
      </c>
      <c r="AW231" s="1">
        <v>42248</v>
      </c>
    </row>
    <row r="232" spans="1:49">
      <c r="A232" t="s">
        <v>96</v>
      </c>
      <c r="B232" t="s">
        <v>97</v>
      </c>
      <c r="D232" t="s">
        <v>51</v>
      </c>
      <c r="E232">
        <v>4</v>
      </c>
      <c r="F232" t="s">
        <v>100</v>
      </c>
      <c r="H232" s="1">
        <v>42275</v>
      </c>
      <c r="I232" s="1">
        <v>42275</v>
      </c>
      <c r="J232">
        <v>1</v>
      </c>
      <c r="M232">
        <v>0</v>
      </c>
      <c r="N232">
        <v>25</v>
      </c>
      <c r="O232">
        <v>25</v>
      </c>
      <c r="P232">
        <v>91.25</v>
      </c>
      <c r="Q232">
        <v>91.25</v>
      </c>
      <c r="R232">
        <v>25</v>
      </c>
      <c r="S232" s="1">
        <v>42275</v>
      </c>
      <c r="T232" t="s">
        <v>99</v>
      </c>
      <c r="V232" s="1">
        <v>42275</v>
      </c>
      <c r="W232" s="1">
        <v>42251</v>
      </c>
      <c r="X232" s="1">
        <v>42268</v>
      </c>
      <c r="Y232">
        <v>2015090030</v>
      </c>
      <c r="Z232" t="s">
        <v>54</v>
      </c>
      <c r="AD232">
        <v>3.65</v>
      </c>
      <c r="AJ232">
        <v>606800</v>
      </c>
      <c r="AK232">
        <v>0</v>
      </c>
      <c r="AL232">
        <v>300</v>
      </c>
      <c r="AP232" t="s">
        <v>66</v>
      </c>
      <c r="AR232" t="s">
        <v>58</v>
      </c>
      <c r="AT232" t="s">
        <v>54</v>
      </c>
      <c r="AV232" s="1">
        <v>42305</v>
      </c>
      <c r="AW232" s="1">
        <v>42248</v>
      </c>
    </row>
    <row r="233" spans="1:49">
      <c r="A233" t="s">
        <v>67</v>
      </c>
      <c r="B233" t="s">
        <v>63</v>
      </c>
      <c r="D233" t="s">
        <v>51</v>
      </c>
      <c r="E233">
        <v>1</v>
      </c>
      <c r="F233" t="s">
        <v>68</v>
      </c>
      <c r="H233" s="1">
        <v>42258</v>
      </c>
      <c r="I233" s="1">
        <v>42268</v>
      </c>
      <c r="J233">
        <v>1</v>
      </c>
      <c r="M233">
        <v>0</v>
      </c>
      <c r="N233">
        <v>10</v>
      </c>
      <c r="O233">
        <v>10</v>
      </c>
      <c r="P233">
        <v>91.98</v>
      </c>
      <c r="Q233">
        <v>91.98</v>
      </c>
      <c r="R233">
        <v>10</v>
      </c>
      <c r="S233" s="1">
        <v>42258</v>
      </c>
      <c r="T233" t="s">
        <v>69</v>
      </c>
      <c r="V233" s="1">
        <v>42268</v>
      </c>
      <c r="W233" s="1">
        <v>42255</v>
      </c>
      <c r="X233" s="1">
        <v>42268</v>
      </c>
      <c r="Y233">
        <v>3320422420</v>
      </c>
      <c r="Z233" t="s">
        <v>54</v>
      </c>
      <c r="AD233">
        <v>13.14</v>
      </c>
      <c r="AJ233">
        <v>606800</v>
      </c>
      <c r="AK233">
        <v>0</v>
      </c>
      <c r="AL233">
        <v>300</v>
      </c>
      <c r="AP233" t="s">
        <v>66</v>
      </c>
      <c r="AR233" t="s">
        <v>58</v>
      </c>
      <c r="AT233" t="s">
        <v>54</v>
      </c>
      <c r="AV233" s="1">
        <v>42288</v>
      </c>
      <c r="AW233" s="1">
        <v>42248</v>
      </c>
    </row>
    <row r="234" spans="1:49">
      <c r="A234" t="s">
        <v>96</v>
      </c>
      <c r="B234" t="s">
        <v>97</v>
      </c>
      <c r="D234" t="s">
        <v>51</v>
      </c>
      <c r="E234">
        <v>1</v>
      </c>
      <c r="F234" t="s">
        <v>98</v>
      </c>
      <c r="H234" s="1">
        <v>42275</v>
      </c>
      <c r="I234" s="1">
        <v>42275</v>
      </c>
      <c r="J234">
        <v>1</v>
      </c>
      <c r="M234">
        <v>0</v>
      </c>
      <c r="N234">
        <v>25</v>
      </c>
      <c r="O234">
        <v>25</v>
      </c>
      <c r="P234">
        <v>93.75</v>
      </c>
      <c r="Q234">
        <v>93.75</v>
      </c>
      <c r="R234">
        <v>25</v>
      </c>
      <c r="S234" s="1">
        <v>42275</v>
      </c>
      <c r="T234" t="s">
        <v>99</v>
      </c>
      <c r="V234" s="1">
        <v>42275</v>
      </c>
      <c r="W234" s="1">
        <v>42251</v>
      </c>
      <c r="X234" s="1">
        <v>42268</v>
      </c>
      <c r="Y234">
        <v>2015090030</v>
      </c>
      <c r="Z234" t="s">
        <v>54</v>
      </c>
      <c r="AD234">
        <v>3.75</v>
      </c>
      <c r="AJ234">
        <v>606800</v>
      </c>
      <c r="AK234">
        <v>0</v>
      </c>
      <c r="AL234">
        <v>300</v>
      </c>
      <c r="AP234" t="s">
        <v>66</v>
      </c>
      <c r="AR234" t="s">
        <v>58</v>
      </c>
      <c r="AT234" t="s">
        <v>54</v>
      </c>
      <c r="AV234" s="1">
        <v>42305</v>
      </c>
      <c r="AW234" s="1">
        <v>42248</v>
      </c>
    </row>
    <row r="235" spans="1:49">
      <c r="A235" t="s">
        <v>96</v>
      </c>
      <c r="B235" t="s">
        <v>97</v>
      </c>
      <c r="D235" t="s">
        <v>51</v>
      </c>
      <c r="E235">
        <v>2</v>
      </c>
      <c r="F235" t="s">
        <v>98</v>
      </c>
      <c r="H235" s="1">
        <v>42275</v>
      </c>
      <c r="I235" s="1">
        <v>42275</v>
      </c>
      <c r="J235">
        <v>1</v>
      </c>
      <c r="M235">
        <v>0</v>
      </c>
      <c r="N235">
        <v>25</v>
      </c>
      <c r="O235">
        <v>25</v>
      </c>
      <c r="P235">
        <v>93.75</v>
      </c>
      <c r="Q235">
        <v>93.75</v>
      </c>
      <c r="R235">
        <v>25</v>
      </c>
      <c r="S235" s="1">
        <v>42275</v>
      </c>
      <c r="T235" t="s">
        <v>99</v>
      </c>
      <c r="V235" s="1">
        <v>42275</v>
      </c>
      <c r="W235" s="1">
        <v>42251</v>
      </c>
      <c r="X235" s="1">
        <v>42268</v>
      </c>
      <c r="Y235">
        <v>2015090030</v>
      </c>
      <c r="Z235" t="s">
        <v>54</v>
      </c>
      <c r="AD235">
        <v>3.75</v>
      </c>
      <c r="AJ235">
        <v>606800</v>
      </c>
      <c r="AK235">
        <v>0</v>
      </c>
      <c r="AL235">
        <v>300</v>
      </c>
      <c r="AP235" t="s">
        <v>66</v>
      </c>
      <c r="AR235" t="s">
        <v>58</v>
      </c>
      <c r="AT235" t="s">
        <v>54</v>
      </c>
      <c r="AV235" s="1">
        <v>42305</v>
      </c>
      <c r="AW235" s="1">
        <v>42248</v>
      </c>
    </row>
    <row r="236" spans="1:49">
      <c r="A236" t="s">
        <v>454</v>
      </c>
      <c r="B236" t="s">
        <v>455</v>
      </c>
      <c r="D236" t="s">
        <v>51</v>
      </c>
      <c r="E236">
        <v>2</v>
      </c>
      <c r="F236" t="s">
        <v>456</v>
      </c>
      <c r="H236" s="1">
        <v>42254</v>
      </c>
      <c r="I236" s="1">
        <v>42086</v>
      </c>
      <c r="J236">
        <v>1</v>
      </c>
      <c r="M236">
        <v>1</v>
      </c>
      <c r="N236">
        <v>1</v>
      </c>
      <c r="O236">
        <v>1</v>
      </c>
      <c r="P236">
        <v>95</v>
      </c>
      <c r="Q236">
        <v>95</v>
      </c>
      <c r="R236">
        <v>1</v>
      </c>
      <c r="S236" s="1">
        <v>42254</v>
      </c>
      <c r="T236" t="s">
        <v>460</v>
      </c>
      <c r="V236" s="1">
        <v>42086</v>
      </c>
      <c r="W236" s="1">
        <v>42083</v>
      </c>
      <c r="X236" s="1">
        <v>42082</v>
      </c>
      <c r="Z236" t="s">
        <v>54</v>
      </c>
      <c r="AD236">
        <v>95</v>
      </c>
      <c r="AJ236">
        <v>606400</v>
      </c>
      <c r="AK236">
        <v>0</v>
      </c>
      <c r="AL236">
        <v>395</v>
      </c>
      <c r="AP236" t="s">
        <v>66</v>
      </c>
      <c r="AR236" t="s">
        <v>58</v>
      </c>
      <c r="AT236" t="s">
        <v>54</v>
      </c>
      <c r="AV236" s="1">
        <v>42284</v>
      </c>
      <c r="AW236" s="1">
        <v>42248</v>
      </c>
    </row>
    <row r="237" spans="1:49">
      <c r="A237" t="s">
        <v>454</v>
      </c>
      <c r="B237" t="s">
        <v>455</v>
      </c>
      <c r="D237" t="s">
        <v>51</v>
      </c>
      <c r="E237">
        <v>4</v>
      </c>
      <c r="F237" t="s">
        <v>464</v>
      </c>
      <c r="H237" s="1">
        <v>42263</v>
      </c>
      <c r="I237" s="1">
        <v>42268</v>
      </c>
      <c r="J237">
        <v>1</v>
      </c>
      <c r="M237">
        <v>0</v>
      </c>
      <c r="N237">
        <v>5</v>
      </c>
      <c r="O237">
        <v>5</v>
      </c>
      <c r="P237">
        <v>100.25</v>
      </c>
      <c r="Q237">
        <v>100.25</v>
      </c>
      <c r="R237">
        <v>5</v>
      </c>
      <c r="S237" s="1">
        <v>42263</v>
      </c>
      <c r="T237" t="s">
        <v>462</v>
      </c>
      <c r="V237" s="1">
        <v>42268</v>
      </c>
      <c r="W237" s="1">
        <v>42261</v>
      </c>
      <c r="X237" s="1">
        <v>42268</v>
      </c>
      <c r="Y237" t="s">
        <v>92</v>
      </c>
      <c r="Z237" t="s">
        <v>54</v>
      </c>
      <c r="AC237" t="s">
        <v>276</v>
      </c>
      <c r="AD237">
        <v>20.05</v>
      </c>
      <c r="AJ237">
        <v>606400</v>
      </c>
      <c r="AK237">
        <v>0</v>
      </c>
      <c r="AL237">
        <v>300</v>
      </c>
      <c r="AP237" t="s">
        <v>66</v>
      </c>
      <c r="AR237" t="s">
        <v>58</v>
      </c>
      <c r="AT237" t="s">
        <v>54</v>
      </c>
      <c r="AV237" s="1">
        <v>42293</v>
      </c>
      <c r="AW237" s="1">
        <v>42248</v>
      </c>
    </row>
    <row r="238" spans="1:49">
      <c r="A238" t="s">
        <v>474</v>
      </c>
      <c r="B238" t="s">
        <v>475</v>
      </c>
      <c r="D238" t="s">
        <v>51</v>
      </c>
      <c r="E238">
        <v>31</v>
      </c>
      <c r="F238" t="s">
        <v>254</v>
      </c>
      <c r="H238" s="1">
        <v>42270</v>
      </c>
      <c r="I238" s="1">
        <v>42275</v>
      </c>
      <c r="J238">
        <v>1</v>
      </c>
      <c r="M238">
        <v>0</v>
      </c>
      <c r="N238">
        <v>5</v>
      </c>
      <c r="O238">
        <v>5</v>
      </c>
      <c r="P238">
        <v>101.15</v>
      </c>
      <c r="Q238">
        <v>101.15</v>
      </c>
      <c r="R238">
        <v>5</v>
      </c>
      <c r="S238" s="1">
        <v>42270</v>
      </c>
      <c r="T238" t="s">
        <v>478</v>
      </c>
      <c r="V238" s="1">
        <v>42275</v>
      </c>
      <c r="W238" s="1">
        <v>42256</v>
      </c>
      <c r="X238" s="1">
        <v>42275</v>
      </c>
      <c r="Y238">
        <v>83488</v>
      </c>
      <c r="Z238" t="s">
        <v>54</v>
      </c>
      <c r="AD238">
        <v>23.8</v>
      </c>
      <c r="AJ238">
        <v>606800</v>
      </c>
      <c r="AK238">
        <v>0</v>
      </c>
      <c r="AL238">
        <v>300</v>
      </c>
      <c r="AP238" t="s">
        <v>66</v>
      </c>
      <c r="AR238" t="s">
        <v>58</v>
      </c>
      <c r="AT238" t="s">
        <v>54</v>
      </c>
      <c r="AV238" s="1">
        <v>42300</v>
      </c>
      <c r="AW238" s="1">
        <v>42248</v>
      </c>
    </row>
    <row r="239" spans="1:49">
      <c r="A239" t="s">
        <v>162</v>
      </c>
      <c r="B239" t="s">
        <v>163</v>
      </c>
      <c r="C239" t="s">
        <v>50</v>
      </c>
      <c r="D239" t="s">
        <v>51</v>
      </c>
      <c r="E239">
        <v>6</v>
      </c>
      <c r="F239" t="s">
        <v>185</v>
      </c>
      <c r="H239" s="1">
        <v>42261</v>
      </c>
      <c r="I239" s="1">
        <v>42275</v>
      </c>
      <c r="J239">
        <v>1</v>
      </c>
      <c r="M239">
        <v>0</v>
      </c>
      <c r="N239">
        <v>7</v>
      </c>
      <c r="O239">
        <v>7</v>
      </c>
      <c r="P239">
        <v>102.55</v>
      </c>
      <c r="Q239">
        <v>102.55</v>
      </c>
      <c r="R239">
        <v>7</v>
      </c>
      <c r="S239" s="1">
        <v>42261</v>
      </c>
      <c r="T239" t="s">
        <v>168</v>
      </c>
      <c r="V239" s="1">
        <v>42275</v>
      </c>
      <c r="W239" s="1">
        <v>42256</v>
      </c>
      <c r="X239" s="1">
        <v>42268</v>
      </c>
      <c r="Y239" t="s">
        <v>166</v>
      </c>
      <c r="Z239" t="s">
        <v>54</v>
      </c>
      <c r="AD239">
        <v>14.65</v>
      </c>
      <c r="AJ239">
        <v>606800</v>
      </c>
      <c r="AK239">
        <v>0</v>
      </c>
      <c r="AL239">
        <v>300</v>
      </c>
      <c r="AO239" t="s">
        <v>56</v>
      </c>
      <c r="AP239" t="s">
        <v>66</v>
      </c>
      <c r="AR239" t="s">
        <v>58</v>
      </c>
      <c r="AT239" t="s">
        <v>54</v>
      </c>
      <c r="AV239" s="1">
        <v>42291</v>
      </c>
      <c r="AW239" s="1">
        <v>42248</v>
      </c>
    </row>
    <row r="240" spans="1:49">
      <c r="A240" t="s">
        <v>62</v>
      </c>
      <c r="B240" t="s">
        <v>63</v>
      </c>
      <c r="D240" t="s">
        <v>51</v>
      </c>
      <c r="E240">
        <v>4</v>
      </c>
      <c r="F240" t="s">
        <v>64</v>
      </c>
      <c r="H240" s="1">
        <v>42254</v>
      </c>
      <c r="I240" s="1">
        <v>42254</v>
      </c>
      <c r="J240">
        <v>1</v>
      </c>
      <c r="M240">
        <v>0</v>
      </c>
      <c r="N240">
        <v>4</v>
      </c>
      <c r="O240">
        <v>4</v>
      </c>
      <c r="P240">
        <v>102.65600000000001</v>
      </c>
      <c r="Q240">
        <v>102.65600000000001</v>
      </c>
      <c r="R240">
        <v>4</v>
      </c>
      <c r="S240" s="1">
        <v>42254</v>
      </c>
      <c r="T240" t="s">
        <v>65</v>
      </c>
      <c r="V240" s="1">
        <v>42254</v>
      </c>
      <c r="W240" s="1">
        <v>42242</v>
      </c>
      <c r="X240" s="1">
        <v>42254</v>
      </c>
      <c r="Y240">
        <v>3320420712</v>
      </c>
      <c r="Z240" t="s">
        <v>54</v>
      </c>
      <c r="AD240">
        <v>32.08</v>
      </c>
      <c r="AJ240">
        <v>606800</v>
      </c>
      <c r="AK240">
        <v>0</v>
      </c>
      <c r="AL240">
        <v>300</v>
      </c>
      <c r="AP240" t="s">
        <v>66</v>
      </c>
      <c r="AR240" t="s">
        <v>58</v>
      </c>
      <c r="AT240" t="s">
        <v>54</v>
      </c>
      <c r="AV240" s="1">
        <v>42284</v>
      </c>
      <c r="AW240" s="1">
        <v>42248</v>
      </c>
    </row>
    <row r="241" spans="1:49">
      <c r="A241" t="s">
        <v>162</v>
      </c>
      <c r="B241" t="s">
        <v>163</v>
      </c>
      <c r="C241" t="s">
        <v>50</v>
      </c>
      <c r="D241" t="s">
        <v>51</v>
      </c>
      <c r="E241">
        <v>2</v>
      </c>
      <c r="F241" t="s">
        <v>169</v>
      </c>
      <c r="H241" s="1">
        <v>42276</v>
      </c>
      <c r="I241" s="1">
        <v>42282</v>
      </c>
      <c r="J241">
        <v>1</v>
      </c>
      <c r="M241">
        <v>0</v>
      </c>
      <c r="N241">
        <v>96</v>
      </c>
      <c r="O241">
        <v>96</v>
      </c>
      <c r="P241">
        <v>103.68</v>
      </c>
      <c r="Q241">
        <v>103.68</v>
      </c>
      <c r="R241">
        <v>96</v>
      </c>
      <c r="S241" s="1">
        <v>42276</v>
      </c>
      <c r="T241" t="s">
        <v>170</v>
      </c>
      <c r="V241" s="1">
        <v>42282</v>
      </c>
      <c r="W241" s="1">
        <v>42219</v>
      </c>
      <c r="X241" s="1">
        <v>42233</v>
      </c>
      <c r="Y241" t="s">
        <v>171</v>
      </c>
      <c r="Z241" t="s">
        <v>54</v>
      </c>
      <c r="AC241" t="s">
        <v>55</v>
      </c>
      <c r="AD241">
        <v>1.08</v>
      </c>
      <c r="AJ241">
        <v>606300</v>
      </c>
      <c r="AK241">
        <v>0</v>
      </c>
      <c r="AL241">
        <v>300</v>
      </c>
      <c r="AO241" t="s">
        <v>56</v>
      </c>
      <c r="AP241" t="s">
        <v>66</v>
      </c>
      <c r="AR241" t="s">
        <v>58</v>
      </c>
      <c r="AT241" t="s">
        <v>54</v>
      </c>
      <c r="AV241" s="1">
        <v>42306</v>
      </c>
      <c r="AW241" s="1">
        <v>42248</v>
      </c>
    </row>
    <row r="242" spans="1:49">
      <c r="A242" t="s">
        <v>62</v>
      </c>
      <c r="B242" t="s">
        <v>63</v>
      </c>
      <c r="D242" t="s">
        <v>51</v>
      </c>
      <c r="E242">
        <v>5</v>
      </c>
      <c r="F242" t="s">
        <v>64</v>
      </c>
      <c r="H242" s="1">
        <v>42254</v>
      </c>
      <c r="I242" s="1">
        <v>42254</v>
      </c>
      <c r="J242">
        <v>1</v>
      </c>
      <c r="M242">
        <v>0</v>
      </c>
      <c r="N242">
        <v>6</v>
      </c>
      <c r="O242">
        <v>6</v>
      </c>
      <c r="P242">
        <v>103.92</v>
      </c>
      <c r="Q242">
        <v>103.92</v>
      </c>
      <c r="R242">
        <v>6</v>
      </c>
      <c r="S242" s="1">
        <v>42254</v>
      </c>
      <c r="T242" t="s">
        <v>65</v>
      </c>
      <c r="V242" s="1">
        <v>42254</v>
      </c>
      <c r="W242" s="1">
        <v>42242</v>
      </c>
      <c r="X242" s="1">
        <v>42254</v>
      </c>
      <c r="Y242">
        <v>3320420712</v>
      </c>
      <c r="Z242" t="s">
        <v>54</v>
      </c>
      <c r="AD242">
        <v>21.65</v>
      </c>
      <c r="AJ242">
        <v>606800</v>
      </c>
      <c r="AK242">
        <v>0</v>
      </c>
      <c r="AL242">
        <v>300</v>
      </c>
      <c r="AP242" t="s">
        <v>66</v>
      </c>
      <c r="AR242" t="s">
        <v>58</v>
      </c>
      <c r="AT242" t="s">
        <v>54</v>
      </c>
      <c r="AV242" s="1">
        <v>42284</v>
      </c>
      <c r="AW242" s="1">
        <v>42248</v>
      </c>
    </row>
    <row r="243" spans="1:49">
      <c r="A243" t="s">
        <v>535</v>
      </c>
      <c r="B243" t="s">
        <v>536</v>
      </c>
      <c r="D243" t="s">
        <v>51</v>
      </c>
      <c r="E243">
        <v>2</v>
      </c>
      <c r="F243" t="s">
        <v>64</v>
      </c>
      <c r="H243" s="1">
        <v>42249</v>
      </c>
      <c r="I243" s="1">
        <v>42369</v>
      </c>
      <c r="J243">
        <v>1</v>
      </c>
      <c r="M243">
        <v>0</v>
      </c>
      <c r="N243">
        <v>260</v>
      </c>
      <c r="O243">
        <v>20</v>
      </c>
      <c r="P243">
        <v>104.8</v>
      </c>
      <c r="Q243">
        <v>104.8</v>
      </c>
      <c r="R243">
        <v>20</v>
      </c>
      <c r="S243" s="1">
        <v>42249</v>
      </c>
      <c r="T243" t="s">
        <v>537</v>
      </c>
      <c r="V243" s="1">
        <v>42369</v>
      </c>
      <c r="W243" s="1">
        <v>42019</v>
      </c>
      <c r="X243" s="1">
        <v>42030</v>
      </c>
      <c r="Y243">
        <v>21634154</v>
      </c>
      <c r="Z243" t="s">
        <v>54</v>
      </c>
      <c r="AD243">
        <v>5.24</v>
      </c>
      <c r="AJ243">
        <v>606800</v>
      </c>
      <c r="AK243">
        <v>0</v>
      </c>
      <c r="AL243">
        <v>300</v>
      </c>
      <c r="AP243" t="s">
        <v>66</v>
      </c>
      <c r="AR243" t="s">
        <v>58</v>
      </c>
      <c r="AT243" t="s">
        <v>54</v>
      </c>
      <c r="AV243" s="1">
        <v>42279</v>
      </c>
      <c r="AW243" s="1">
        <v>42248</v>
      </c>
    </row>
    <row r="244" spans="1:49">
      <c r="A244" t="s">
        <v>272</v>
      </c>
      <c r="B244" t="s">
        <v>273</v>
      </c>
      <c r="D244" t="s">
        <v>51</v>
      </c>
      <c r="E244">
        <v>1</v>
      </c>
      <c r="F244" t="s">
        <v>274</v>
      </c>
      <c r="H244" s="1">
        <v>42262</v>
      </c>
      <c r="I244" s="1">
        <v>42282</v>
      </c>
      <c r="J244">
        <v>1</v>
      </c>
      <c r="M244">
        <v>0</v>
      </c>
      <c r="N244">
        <v>15</v>
      </c>
      <c r="O244">
        <v>15</v>
      </c>
      <c r="P244">
        <v>105</v>
      </c>
      <c r="Q244">
        <v>105</v>
      </c>
      <c r="R244">
        <v>15</v>
      </c>
      <c r="S244" s="1">
        <v>42262</v>
      </c>
      <c r="T244" t="s">
        <v>275</v>
      </c>
      <c r="V244" s="1">
        <v>42282</v>
      </c>
      <c r="W244" s="1">
        <v>42261</v>
      </c>
      <c r="X244" s="1">
        <v>42282</v>
      </c>
      <c r="Y244">
        <v>50187931</v>
      </c>
      <c r="Z244" t="s">
        <v>54</v>
      </c>
      <c r="AC244" t="s">
        <v>276</v>
      </c>
      <c r="AD244">
        <v>7</v>
      </c>
      <c r="AJ244">
        <v>606300</v>
      </c>
      <c r="AK244">
        <v>0</v>
      </c>
      <c r="AL244">
        <v>300</v>
      </c>
      <c r="AP244" t="s">
        <v>277</v>
      </c>
      <c r="AR244" t="s">
        <v>58</v>
      </c>
      <c r="AT244" t="s">
        <v>54</v>
      </c>
      <c r="AV244" s="1">
        <v>42292</v>
      </c>
      <c r="AW244" s="1">
        <v>42248</v>
      </c>
    </row>
    <row r="245" spans="1:49">
      <c r="A245" t="s">
        <v>474</v>
      </c>
      <c r="B245" t="s">
        <v>475</v>
      </c>
      <c r="D245" t="s">
        <v>51</v>
      </c>
      <c r="E245">
        <v>20</v>
      </c>
      <c r="F245" t="s">
        <v>484</v>
      </c>
      <c r="H245" s="1">
        <v>42270</v>
      </c>
      <c r="I245" s="1">
        <v>42275</v>
      </c>
      <c r="J245">
        <v>1</v>
      </c>
      <c r="M245">
        <v>0</v>
      </c>
      <c r="N245">
        <v>4</v>
      </c>
      <c r="O245">
        <v>4</v>
      </c>
      <c r="P245">
        <v>106.08</v>
      </c>
      <c r="Q245">
        <v>106.08</v>
      </c>
      <c r="R245">
        <v>4</v>
      </c>
      <c r="S245" s="1">
        <v>42270</v>
      </c>
      <c r="T245" t="s">
        <v>478</v>
      </c>
      <c r="V245" s="1">
        <v>42275</v>
      </c>
      <c r="W245" s="1">
        <v>42256</v>
      </c>
      <c r="X245" s="1">
        <v>42275</v>
      </c>
      <c r="Y245">
        <v>83488</v>
      </c>
      <c r="Z245" t="s">
        <v>54</v>
      </c>
      <c r="AD245">
        <v>31.2</v>
      </c>
      <c r="AJ245">
        <v>606800</v>
      </c>
      <c r="AK245">
        <v>0</v>
      </c>
      <c r="AL245">
        <v>300</v>
      </c>
      <c r="AP245" t="s">
        <v>66</v>
      </c>
      <c r="AR245" t="s">
        <v>58</v>
      </c>
      <c r="AT245" t="s">
        <v>54</v>
      </c>
      <c r="AV245" s="1">
        <v>42300</v>
      </c>
      <c r="AW245" s="1">
        <v>42248</v>
      </c>
    </row>
    <row r="246" spans="1:49">
      <c r="A246" t="s">
        <v>474</v>
      </c>
      <c r="B246" t="s">
        <v>475</v>
      </c>
      <c r="D246" t="s">
        <v>51</v>
      </c>
      <c r="E246">
        <v>22</v>
      </c>
      <c r="F246" t="s">
        <v>484</v>
      </c>
      <c r="H246" s="1">
        <v>42270</v>
      </c>
      <c r="I246" s="1">
        <v>42275</v>
      </c>
      <c r="J246">
        <v>1</v>
      </c>
      <c r="M246">
        <v>0</v>
      </c>
      <c r="N246">
        <v>4</v>
      </c>
      <c r="O246">
        <v>4</v>
      </c>
      <c r="P246">
        <v>106.08</v>
      </c>
      <c r="Q246">
        <v>106.08</v>
      </c>
      <c r="R246">
        <v>4</v>
      </c>
      <c r="S246" s="1">
        <v>42270</v>
      </c>
      <c r="T246" t="s">
        <v>478</v>
      </c>
      <c r="V246" s="1">
        <v>42275</v>
      </c>
      <c r="W246" s="1">
        <v>42256</v>
      </c>
      <c r="X246" s="1">
        <v>42275</v>
      </c>
      <c r="Y246">
        <v>83488</v>
      </c>
      <c r="Z246" t="s">
        <v>54</v>
      </c>
      <c r="AD246">
        <v>31.2</v>
      </c>
      <c r="AJ246">
        <v>606800</v>
      </c>
      <c r="AK246">
        <v>0</v>
      </c>
      <c r="AL246">
        <v>300</v>
      </c>
      <c r="AP246" t="s">
        <v>66</v>
      </c>
      <c r="AR246" t="s">
        <v>58</v>
      </c>
      <c r="AT246" t="s">
        <v>54</v>
      </c>
      <c r="AV246" s="1">
        <v>42300</v>
      </c>
      <c r="AW246" s="1">
        <v>42248</v>
      </c>
    </row>
    <row r="247" spans="1:49">
      <c r="A247" t="s">
        <v>449</v>
      </c>
      <c r="B247" t="s">
        <v>450</v>
      </c>
      <c r="D247" t="s">
        <v>51</v>
      </c>
      <c r="E247">
        <v>1</v>
      </c>
      <c r="F247" t="s">
        <v>64</v>
      </c>
      <c r="H247" s="1">
        <v>42250</v>
      </c>
      <c r="I247" s="1">
        <v>42254</v>
      </c>
      <c r="J247">
        <v>1</v>
      </c>
      <c r="M247">
        <v>0</v>
      </c>
      <c r="N247">
        <v>10</v>
      </c>
      <c r="O247">
        <v>10</v>
      </c>
      <c r="P247">
        <v>106.645</v>
      </c>
      <c r="Q247">
        <v>106.645</v>
      </c>
      <c r="R247">
        <v>10</v>
      </c>
      <c r="S247" s="1">
        <v>42250</v>
      </c>
      <c r="T247" t="s">
        <v>451</v>
      </c>
      <c r="V247" s="1">
        <v>42254</v>
      </c>
      <c r="W247" s="1">
        <v>42242</v>
      </c>
      <c r="X247" s="1">
        <v>42254</v>
      </c>
      <c r="Y247">
        <v>162365</v>
      </c>
      <c r="Z247" t="s">
        <v>54</v>
      </c>
      <c r="AD247">
        <v>13.85</v>
      </c>
      <c r="AJ247">
        <v>606800</v>
      </c>
      <c r="AK247">
        <v>0</v>
      </c>
      <c r="AL247">
        <v>300</v>
      </c>
      <c r="AP247" t="s">
        <v>66</v>
      </c>
      <c r="AR247" t="s">
        <v>58</v>
      </c>
      <c r="AT247" t="s">
        <v>54</v>
      </c>
      <c r="AV247" s="1">
        <v>42280</v>
      </c>
      <c r="AW247" s="1">
        <v>42248</v>
      </c>
    </row>
    <row r="248" spans="1:49">
      <c r="A248" t="s">
        <v>141</v>
      </c>
      <c r="B248" t="s">
        <v>142</v>
      </c>
      <c r="D248" t="s">
        <v>51</v>
      </c>
      <c r="E248">
        <v>1</v>
      </c>
      <c r="F248" t="s">
        <v>143</v>
      </c>
      <c r="H248" s="1">
        <v>42277</v>
      </c>
      <c r="I248" s="1">
        <v>42275</v>
      </c>
      <c r="J248">
        <v>1</v>
      </c>
      <c r="M248">
        <v>0</v>
      </c>
      <c r="N248">
        <v>1</v>
      </c>
      <c r="O248">
        <v>1</v>
      </c>
      <c r="P248">
        <v>107.57</v>
      </c>
      <c r="Q248">
        <v>107.57</v>
      </c>
      <c r="R248">
        <v>1</v>
      </c>
      <c r="S248" s="1">
        <v>42277</v>
      </c>
      <c r="T248" t="s">
        <v>144</v>
      </c>
      <c r="V248" s="1">
        <v>42275</v>
      </c>
      <c r="W248" s="1">
        <v>42269</v>
      </c>
      <c r="X248" s="1">
        <v>42275</v>
      </c>
      <c r="Z248" t="s">
        <v>54</v>
      </c>
      <c r="AD248">
        <v>107.57</v>
      </c>
      <c r="AJ248">
        <v>606300</v>
      </c>
      <c r="AK248">
        <v>0</v>
      </c>
      <c r="AL248">
        <v>300</v>
      </c>
      <c r="AP248" t="s">
        <v>57</v>
      </c>
      <c r="AR248" t="s">
        <v>58</v>
      </c>
      <c r="AT248" t="s">
        <v>54</v>
      </c>
      <c r="AV248" s="1">
        <v>42307</v>
      </c>
      <c r="AW248" s="1">
        <v>42248</v>
      </c>
    </row>
    <row r="249" spans="1:49">
      <c r="A249" t="s">
        <v>116</v>
      </c>
      <c r="B249" t="s">
        <v>117</v>
      </c>
      <c r="D249" t="s">
        <v>51</v>
      </c>
      <c r="E249">
        <v>1</v>
      </c>
      <c r="F249" t="s">
        <v>118</v>
      </c>
      <c r="H249" s="1">
        <v>42249</v>
      </c>
      <c r="I249" s="1">
        <v>42248</v>
      </c>
      <c r="J249">
        <v>1</v>
      </c>
      <c r="M249">
        <v>0</v>
      </c>
      <c r="N249">
        <v>18</v>
      </c>
      <c r="O249">
        <v>18</v>
      </c>
      <c r="P249">
        <v>108.18</v>
      </c>
      <c r="Q249">
        <v>108.18</v>
      </c>
      <c r="R249">
        <v>18</v>
      </c>
      <c r="S249" s="1">
        <v>42249</v>
      </c>
      <c r="T249" t="s">
        <v>119</v>
      </c>
      <c r="V249" s="1">
        <v>42248</v>
      </c>
      <c r="W249" s="1">
        <v>42242</v>
      </c>
      <c r="X249" s="1">
        <v>42248</v>
      </c>
      <c r="Z249" t="s">
        <v>54</v>
      </c>
      <c r="AD249">
        <v>6.01</v>
      </c>
      <c r="AJ249">
        <v>602610</v>
      </c>
      <c r="AK249">
        <v>0</v>
      </c>
      <c r="AL249">
        <v>395</v>
      </c>
      <c r="AP249" t="s">
        <v>57</v>
      </c>
      <c r="AR249" t="s">
        <v>58</v>
      </c>
      <c r="AT249" t="s">
        <v>54</v>
      </c>
      <c r="AV249" s="1">
        <v>42279</v>
      </c>
      <c r="AW249" s="1">
        <v>42248</v>
      </c>
    </row>
    <row r="250" spans="1:49">
      <c r="A250" t="s">
        <v>67</v>
      </c>
      <c r="B250" t="s">
        <v>63</v>
      </c>
      <c r="D250" t="s">
        <v>51</v>
      </c>
      <c r="E250">
        <v>3</v>
      </c>
      <c r="F250" t="s">
        <v>68</v>
      </c>
      <c r="H250" s="1">
        <v>42268</v>
      </c>
      <c r="I250" s="1">
        <v>42268</v>
      </c>
      <c r="J250">
        <v>1</v>
      </c>
      <c r="M250">
        <v>0</v>
      </c>
      <c r="N250">
        <v>4</v>
      </c>
      <c r="O250">
        <v>4</v>
      </c>
      <c r="P250">
        <v>112</v>
      </c>
      <c r="Q250">
        <v>112</v>
      </c>
      <c r="R250">
        <v>4</v>
      </c>
      <c r="S250" s="1">
        <v>42268</v>
      </c>
      <c r="T250" t="s">
        <v>70</v>
      </c>
      <c r="V250" s="1">
        <v>42268</v>
      </c>
      <c r="W250" s="1">
        <v>42255</v>
      </c>
      <c r="X250" s="1">
        <v>42268</v>
      </c>
      <c r="Y250">
        <v>3320422420</v>
      </c>
      <c r="Z250" t="s">
        <v>54</v>
      </c>
      <c r="AD250">
        <v>35</v>
      </c>
      <c r="AJ250">
        <v>606800</v>
      </c>
      <c r="AK250">
        <v>0</v>
      </c>
      <c r="AL250">
        <v>300</v>
      </c>
      <c r="AP250" t="s">
        <v>66</v>
      </c>
      <c r="AR250" t="s">
        <v>58</v>
      </c>
      <c r="AT250" t="s">
        <v>54</v>
      </c>
      <c r="AV250" s="1">
        <v>42298</v>
      </c>
      <c r="AW250" s="1">
        <v>42248</v>
      </c>
    </row>
    <row r="251" spans="1:49">
      <c r="A251" t="s">
        <v>366</v>
      </c>
      <c r="B251" t="s">
        <v>367</v>
      </c>
      <c r="C251" t="s">
        <v>50</v>
      </c>
      <c r="D251" t="s">
        <v>51</v>
      </c>
      <c r="E251">
        <v>1</v>
      </c>
      <c r="F251" t="s">
        <v>368</v>
      </c>
      <c r="H251" s="1">
        <v>42249</v>
      </c>
      <c r="I251" s="1">
        <v>42247</v>
      </c>
      <c r="J251">
        <v>1</v>
      </c>
      <c r="M251">
        <v>0</v>
      </c>
      <c r="N251">
        <v>20</v>
      </c>
      <c r="O251">
        <v>3</v>
      </c>
      <c r="P251">
        <v>113.1</v>
      </c>
      <c r="Q251">
        <v>113.1</v>
      </c>
      <c r="R251">
        <v>3</v>
      </c>
      <c r="S251" s="1">
        <v>42249</v>
      </c>
      <c r="T251" t="s">
        <v>369</v>
      </c>
      <c r="V251" s="1">
        <v>42247</v>
      </c>
      <c r="W251" s="1">
        <v>41976</v>
      </c>
      <c r="X251" s="1">
        <v>42124</v>
      </c>
      <c r="Y251" t="s">
        <v>370</v>
      </c>
      <c r="Z251" t="s">
        <v>54</v>
      </c>
      <c r="AC251" t="s">
        <v>55</v>
      </c>
      <c r="AD251">
        <v>37.700000000000003</v>
      </c>
      <c r="AJ251">
        <v>606800</v>
      </c>
      <c r="AK251">
        <v>0</v>
      </c>
      <c r="AL251">
        <v>300</v>
      </c>
      <c r="AO251" t="s">
        <v>56</v>
      </c>
      <c r="AP251" t="s">
        <v>131</v>
      </c>
      <c r="AR251" t="s">
        <v>58</v>
      </c>
      <c r="AT251" t="s">
        <v>54</v>
      </c>
      <c r="AV251" s="1">
        <v>42279</v>
      </c>
      <c r="AW251" s="1">
        <v>42248</v>
      </c>
    </row>
    <row r="252" spans="1:49">
      <c r="A252" t="s">
        <v>62</v>
      </c>
      <c r="B252" t="s">
        <v>63</v>
      </c>
      <c r="D252" t="s">
        <v>51</v>
      </c>
      <c r="E252">
        <v>2</v>
      </c>
      <c r="F252" t="s">
        <v>64</v>
      </c>
      <c r="H252" s="1">
        <v>42254</v>
      </c>
      <c r="I252" s="1">
        <v>42254</v>
      </c>
      <c r="J252">
        <v>1</v>
      </c>
      <c r="M252">
        <v>0</v>
      </c>
      <c r="N252">
        <v>6</v>
      </c>
      <c r="O252">
        <v>6</v>
      </c>
      <c r="P252">
        <v>116.01600000000001</v>
      </c>
      <c r="Q252">
        <v>116.01600000000001</v>
      </c>
      <c r="R252">
        <v>6</v>
      </c>
      <c r="S252" s="1">
        <v>42254</v>
      </c>
      <c r="T252" t="s">
        <v>65</v>
      </c>
      <c r="V252" s="1">
        <v>42254</v>
      </c>
      <c r="W252" s="1">
        <v>42242</v>
      </c>
      <c r="X252" s="1">
        <v>42254</v>
      </c>
      <c r="Y252">
        <v>3320420712</v>
      </c>
      <c r="Z252" t="s">
        <v>54</v>
      </c>
      <c r="AD252">
        <v>24.17</v>
      </c>
      <c r="AJ252">
        <v>606800</v>
      </c>
      <c r="AK252">
        <v>0</v>
      </c>
      <c r="AL252">
        <v>300</v>
      </c>
      <c r="AP252" t="s">
        <v>66</v>
      </c>
      <c r="AR252" t="s">
        <v>58</v>
      </c>
      <c r="AT252" t="s">
        <v>54</v>
      </c>
      <c r="AV252" s="1">
        <v>42284</v>
      </c>
      <c r="AW252" s="1">
        <v>42248</v>
      </c>
    </row>
    <row r="253" spans="1:49">
      <c r="A253" t="s">
        <v>109</v>
      </c>
      <c r="B253" t="s">
        <v>110</v>
      </c>
      <c r="D253" t="s">
        <v>51</v>
      </c>
      <c r="E253">
        <v>2</v>
      </c>
      <c r="F253" t="s">
        <v>113</v>
      </c>
      <c r="H253" s="1">
        <v>42255</v>
      </c>
      <c r="I253" s="1">
        <v>42261</v>
      </c>
      <c r="J253">
        <v>1</v>
      </c>
      <c r="M253">
        <v>0</v>
      </c>
      <c r="N253">
        <v>1</v>
      </c>
      <c r="O253">
        <v>1</v>
      </c>
      <c r="P253">
        <v>116.2</v>
      </c>
      <c r="Q253">
        <v>116.2</v>
      </c>
      <c r="R253">
        <v>1</v>
      </c>
      <c r="S253" s="1">
        <v>42255</v>
      </c>
      <c r="T253" t="s">
        <v>112</v>
      </c>
      <c r="V253" s="1">
        <v>42261</v>
      </c>
      <c r="W253" s="1">
        <v>42248</v>
      </c>
      <c r="X253" s="1">
        <v>42261</v>
      </c>
      <c r="Y253">
        <v>997916</v>
      </c>
      <c r="Z253" t="s">
        <v>54</v>
      </c>
      <c r="AC253" t="s">
        <v>55</v>
      </c>
      <c r="AD253">
        <v>116.2</v>
      </c>
      <c r="AJ253">
        <v>606420</v>
      </c>
      <c r="AK253">
        <v>0</v>
      </c>
      <c r="AL253">
        <v>300</v>
      </c>
      <c r="AP253" t="s">
        <v>66</v>
      </c>
      <c r="AR253" t="s">
        <v>58</v>
      </c>
      <c r="AT253" t="s">
        <v>54</v>
      </c>
      <c r="AV253" s="1">
        <v>42285</v>
      </c>
      <c r="AW253" s="1">
        <v>42248</v>
      </c>
    </row>
    <row r="254" spans="1:49">
      <c r="A254" t="s">
        <v>62</v>
      </c>
      <c r="B254" t="s">
        <v>63</v>
      </c>
      <c r="D254" t="s">
        <v>51</v>
      </c>
      <c r="E254">
        <v>8</v>
      </c>
      <c r="F254" t="s">
        <v>64</v>
      </c>
      <c r="H254" s="1">
        <v>42254</v>
      </c>
      <c r="I254" s="1">
        <v>42254</v>
      </c>
      <c r="J254">
        <v>1</v>
      </c>
      <c r="M254">
        <v>0</v>
      </c>
      <c r="N254">
        <v>6</v>
      </c>
      <c r="O254">
        <v>6</v>
      </c>
      <c r="P254">
        <v>116.976</v>
      </c>
      <c r="Q254">
        <v>116.976</v>
      </c>
      <c r="R254">
        <v>6</v>
      </c>
      <c r="S254" s="1">
        <v>42254</v>
      </c>
      <c r="T254" t="s">
        <v>65</v>
      </c>
      <c r="V254" s="1">
        <v>42254</v>
      </c>
      <c r="W254" s="1">
        <v>42242</v>
      </c>
      <c r="X254" s="1">
        <v>42254</v>
      </c>
      <c r="Y254">
        <v>3320420712</v>
      </c>
      <c r="Z254" t="s">
        <v>54</v>
      </c>
      <c r="AD254">
        <v>24.37</v>
      </c>
      <c r="AJ254">
        <v>606800</v>
      </c>
      <c r="AK254">
        <v>0</v>
      </c>
      <c r="AL254">
        <v>300</v>
      </c>
      <c r="AP254" t="s">
        <v>66</v>
      </c>
      <c r="AR254" t="s">
        <v>58</v>
      </c>
      <c r="AT254" t="s">
        <v>54</v>
      </c>
      <c r="AV254" s="1">
        <v>42284</v>
      </c>
      <c r="AW254" s="1">
        <v>42248</v>
      </c>
    </row>
    <row r="255" spans="1:49">
      <c r="A255" t="s">
        <v>474</v>
      </c>
      <c r="B255" t="s">
        <v>475</v>
      </c>
      <c r="D255" t="s">
        <v>51</v>
      </c>
      <c r="E255">
        <v>2</v>
      </c>
      <c r="F255" t="s">
        <v>485</v>
      </c>
      <c r="H255" s="1">
        <v>42255</v>
      </c>
      <c r="I255" s="1">
        <v>42254</v>
      </c>
      <c r="J255">
        <v>1</v>
      </c>
      <c r="M255">
        <v>0</v>
      </c>
      <c r="N255">
        <v>12</v>
      </c>
      <c r="O255">
        <v>12</v>
      </c>
      <c r="P255">
        <v>117.12</v>
      </c>
      <c r="Q255">
        <v>117.12</v>
      </c>
      <c r="R255">
        <v>12</v>
      </c>
      <c r="S255" s="1">
        <v>42255</v>
      </c>
      <c r="T255" t="s">
        <v>480</v>
      </c>
      <c r="V255" s="1">
        <v>42254</v>
      </c>
      <c r="W255" s="1">
        <v>42236</v>
      </c>
      <c r="X255" s="1">
        <v>42254</v>
      </c>
      <c r="Y255">
        <v>83325</v>
      </c>
      <c r="Z255" t="s">
        <v>54</v>
      </c>
      <c r="AD255">
        <v>12.2</v>
      </c>
      <c r="AJ255">
        <v>606800</v>
      </c>
      <c r="AK255">
        <v>0</v>
      </c>
      <c r="AL255">
        <v>300</v>
      </c>
      <c r="AP255" t="s">
        <v>66</v>
      </c>
      <c r="AR255" t="s">
        <v>58</v>
      </c>
      <c r="AT255" t="s">
        <v>54</v>
      </c>
      <c r="AV255" s="1">
        <v>42285</v>
      </c>
      <c r="AW255" s="1">
        <v>42248</v>
      </c>
    </row>
    <row r="256" spans="1:49">
      <c r="A256" t="s">
        <v>73</v>
      </c>
      <c r="B256" t="s">
        <v>74</v>
      </c>
      <c r="D256" t="s">
        <v>51</v>
      </c>
      <c r="E256">
        <v>1</v>
      </c>
      <c r="F256" t="s">
        <v>75</v>
      </c>
      <c r="H256" s="1">
        <v>42254</v>
      </c>
      <c r="I256" s="1">
        <v>42248</v>
      </c>
      <c r="J256">
        <v>1</v>
      </c>
      <c r="M256">
        <v>0</v>
      </c>
      <c r="N256">
        <v>1</v>
      </c>
      <c r="O256">
        <v>1</v>
      </c>
      <c r="P256">
        <v>118.18</v>
      </c>
      <c r="Q256">
        <v>118.18</v>
      </c>
      <c r="R256">
        <v>1</v>
      </c>
      <c r="S256" s="1">
        <v>42254</v>
      </c>
      <c r="T256" t="s">
        <v>76</v>
      </c>
      <c r="V256" s="1">
        <v>42248</v>
      </c>
      <c r="W256" s="1">
        <v>42242</v>
      </c>
      <c r="X256" s="1">
        <v>42248</v>
      </c>
      <c r="Z256" t="s">
        <v>54</v>
      </c>
      <c r="AC256" t="s">
        <v>55</v>
      </c>
      <c r="AD256">
        <v>118.18</v>
      </c>
      <c r="AJ256">
        <v>606300</v>
      </c>
      <c r="AK256">
        <v>0</v>
      </c>
      <c r="AL256">
        <v>300</v>
      </c>
      <c r="AP256" t="s">
        <v>66</v>
      </c>
      <c r="AR256" t="s">
        <v>58</v>
      </c>
      <c r="AT256" t="s">
        <v>54</v>
      </c>
      <c r="AV256" s="1">
        <v>42284</v>
      </c>
      <c r="AW256" s="1">
        <v>42248</v>
      </c>
    </row>
    <row r="257" spans="1:49">
      <c r="A257" t="s">
        <v>474</v>
      </c>
      <c r="B257" t="s">
        <v>475</v>
      </c>
      <c r="D257" t="s">
        <v>51</v>
      </c>
      <c r="E257">
        <v>23</v>
      </c>
      <c r="F257" t="s">
        <v>484</v>
      </c>
      <c r="H257" s="1">
        <v>42270</v>
      </c>
      <c r="I257" s="1">
        <v>42275</v>
      </c>
      <c r="J257">
        <v>1</v>
      </c>
      <c r="M257">
        <v>0</v>
      </c>
      <c r="N257">
        <v>5</v>
      </c>
      <c r="O257">
        <v>5</v>
      </c>
      <c r="P257">
        <v>119.2</v>
      </c>
      <c r="Q257">
        <v>119.2</v>
      </c>
      <c r="R257">
        <v>5</v>
      </c>
      <c r="S257" s="1">
        <v>42270</v>
      </c>
      <c r="T257" t="s">
        <v>478</v>
      </c>
      <c r="V257" s="1">
        <v>42275</v>
      </c>
      <c r="W257" s="1">
        <v>42256</v>
      </c>
      <c r="X257" s="1">
        <v>42275</v>
      </c>
      <c r="Y257">
        <v>83488</v>
      </c>
      <c r="Z257" t="s">
        <v>54</v>
      </c>
      <c r="AD257">
        <v>29.8</v>
      </c>
      <c r="AJ257">
        <v>606800</v>
      </c>
      <c r="AK257">
        <v>0</v>
      </c>
      <c r="AL257">
        <v>300</v>
      </c>
      <c r="AP257" t="s">
        <v>66</v>
      </c>
      <c r="AR257" t="s">
        <v>58</v>
      </c>
      <c r="AT257" t="s">
        <v>54</v>
      </c>
      <c r="AV257" s="1">
        <v>42300</v>
      </c>
      <c r="AW257" s="1">
        <v>42248</v>
      </c>
    </row>
    <row r="258" spans="1:49">
      <c r="A258" t="s">
        <v>198</v>
      </c>
      <c r="B258" t="s">
        <v>199</v>
      </c>
      <c r="D258" t="s">
        <v>51</v>
      </c>
      <c r="E258">
        <v>1</v>
      </c>
      <c r="F258" t="s">
        <v>200</v>
      </c>
      <c r="H258" s="1">
        <v>42257</v>
      </c>
      <c r="I258" s="1">
        <v>42268</v>
      </c>
      <c r="J258">
        <v>1</v>
      </c>
      <c r="M258">
        <v>0</v>
      </c>
      <c r="N258">
        <v>21</v>
      </c>
      <c r="O258">
        <v>21</v>
      </c>
      <c r="P258">
        <v>120.75</v>
      </c>
      <c r="Q258">
        <v>120.75</v>
      </c>
      <c r="R258">
        <v>21</v>
      </c>
      <c r="S258" s="1">
        <v>42257</v>
      </c>
      <c r="T258" t="s">
        <v>201</v>
      </c>
      <c r="V258" s="1">
        <v>42268</v>
      </c>
      <c r="W258" s="1">
        <v>42226</v>
      </c>
      <c r="X258" s="1">
        <v>42222</v>
      </c>
      <c r="Y258" t="s">
        <v>202</v>
      </c>
      <c r="Z258" t="s">
        <v>54</v>
      </c>
      <c r="AD258">
        <v>5.75</v>
      </c>
      <c r="AJ258">
        <v>606800</v>
      </c>
      <c r="AK258">
        <v>0</v>
      </c>
      <c r="AL258">
        <v>300</v>
      </c>
      <c r="AP258" t="s">
        <v>66</v>
      </c>
      <c r="AR258" t="s">
        <v>58</v>
      </c>
      <c r="AT258" t="s">
        <v>54</v>
      </c>
      <c r="AV258" s="1">
        <v>42287</v>
      </c>
      <c r="AW258" s="1">
        <v>42248</v>
      </c>
    </row>
    <row r="259" spans="1:49">
      <c r="A259" t="s">
        <v>67</v>
      </c>
      <c r="B259" t="s">
        <v>63</v>
      </c>
      <c r="D259" t="s">
        <v>51</v>
      </c>
      <c r="E259">
        <v>4</v>
      </c>
      <c r="F259" t="s">
        <v>68</v>
      </c>
      <c r="H259" s="1">
        <v>42268</v>
      </c>
      <c r="I259" s="1">
        <v>42268</v>
      </c>
      <c r="J259">
        <v>1</v>
      </c>
      <c r="M259">
        <v>0</v>
      </c>
      <c r="N259">
        <v>6</v>
      </c>
      <c r="O259">
        <v>6</v>
      </c>
      <c r="P259">
        <v>122.06399999999999</v>
      </c>
      <c r="Q259">
        <v>122.06399999999999</v>
      </c>
      <c r="R259">
        <v>6</v>
      </c>
      <c r="S259" s="1">
        <v>42268</v>
      </c>
      <c r="T259" t="s">
        <v>70</v>
      </c>
      <c r="V259" s="1">
        <v>42268</v>
      </c>
      <c r="W259" s="1">
        <v>42255</v>
      </c>
      <c r="X259" s="1">
        <v>42268</v>
      </c>
      <c r="Y259">
        <v>3320422420</v>
      </c>
      <c r="Z259" t="s">
        <v>54</v>
      </c>
      <c r="AD259">
        <v>25.43</v>
      </c>
      <c r="AJ259">
        <v>606800</v>
      </c>
      <c r="AK259">
        <v>0</v>
      </c>
      <c r="AL259">
        <v>300</v>
      </c>
      <c r="AP259" t="s">
        <v>66</v>
      </c>
      <c r="AR259" t="s">
        <v>58</v>
      </c>
      <c r="AT259" t="s">
        <v>54</v>
      </c>
      <c r="AV259" s="1">
        <v>42298</v>
      </c>
      <c r="AW259" s="1">
        <v>42248</v>
      </c>
    </row>
    <row r="260" spans="1:49">
      <c r="A260" t="s">
        <v>62</v>
      </c>
      <c r="B260" t="s">
        <v>63</v>
      </c>
      <c r="D260" t="s">
        <v>51</v>
      </c>
      <c r="E260">
        <v>9</v>
      </c>
      <c r="F260" t="s">
        <v>64</v>
      </c>
      <c r="H260" s="1">
        <v>42254</v>
      </c>
      <c r="I260" s="1">
        <v>42254</v>
      </c>
      <c r="J260">
        <v>1</v>
      </c>
      <c r="M260">
        <v>0</v>
      </c>
      <c r="N260">
        <v>6</v>
      </c>
      <c r="O260">
        <v>6</v>
      </c>
      <c r="P260">
        <v>123.98399999999999</v>
      </c>
      <c r="Q260">
        <v>123.98399999999999</v>
      </c>
      <c r="R260">
        <v>6</v>
      </c>
      <c r="S260" s="1">
        <v>42254</v>
      </c>
      <c r="T260" t="s">
        <v>65</v>
      </c>
      <c r="V260" s="1">
        <v>42254</v>
      </c>
      <c r="W260" s="1">
        <v>42242</v>
      </c>
      <c r="X260" s="1">
        <v>42254</v>
      </c>
      <c r="Y260">
        <v>3320420712</v>
      </c>
      <c r="Z260" t="s">
        <v>54</v>
      </c>
      <c r="AD260">
        <v>25.83</v>
      </c>
      <c r="AJ260">
        <v>606800</v>
      </c>
      <c r="AK260">
        <v>0</v>
      </c>
      <c r="AL260">
        <v>300</v>
      </c>
      <c r="AP260" t="s">
        <v>66</v>
      </c>
      <c r="AR260" t="s">
        <v>58</v>
      </c>
      <c r="AT260" t="s">
        <v>54</v>
      </c>
      <c r="AV260" s="1">
        <v>42284</v>
      </c>
      <c r="AW260" s="1">
        <v>42248</v>
      </c>
    </row>
    <row r="261" spans="1:49">
      <c r="A261" t="s">
        <v>101</v>
      </c>
      <c r="B261" t="s">
        <v>102</v>
      </c>
      <c r="D261" t="s">
        <v>51</v>
      </c>
      <c r="E261">
        <v>3</v>
      </c>
      <c r="F261" t="s">
        <v>103</v>
      </c>
      <c r="H261" s="1">
        <v>42277</v>
      </c>
      <c r="I261" s="1">
        <v>42065</v>
      </c>
      <c r="J261">
        <v>1</v>
      </c>
      <c r="M261">
        <v>0</v>
      </c>
      <c r="N261">
        <v>1</v>
      </c>
      <c r="O261">
        <v>1</v>
      </c>
      <c r="P261">
        <v>125.94</v>
      </c>
      <c r="Q261">
        <v>125.94</v>
      </c>
      <c r="R261">
        <v>1</v>
      </c>
      <c r="S261" s="1">
        <v>42277</v>
      </c>
      <c r="T261" t="s">
        <v>104</v>
      </c>
      <c r="V261" s="1">
        <v>42065</v>
      </c>
      <c r="W261" s="1">
        <v>42058</v>
      </c>
      <c r="X261" s="1">
        <v>42065</v>
      </c>
      <c r="Z261" t="s">
        <v>54</v>
      </c>
      <c r="AD261">
        <v>125.94</v>
      </c>
      <c r="AJ261">
        <v>611900</v>
      </c>
      <c r="AK261">
        <v>0</v>
      </c>
      <c r="AL261">
        <v>300</v>
      </c>
      <c r="AR261" t="s">
        <v>58</v>
      </c>
      <c r="AT261" t="s">
        <v>54</v>
      </c>
      <c r="AV261" s="1">
        <v>42307</v>
      </c>
      <c r="AW261" s="1">
        <v>42248</v>
      </c>
    </row>
    <row r="262" spans="1:49">
      <c r="A262" t="s">
        <v>109</v>
      </c>
      <c r="B262" t="s">
        <v>110</v>
      </c>
      <c r="D262" t="s">
        <v>51</v>
      </c>
      <c r="E262">
        <v>1</v>
      </c>
      <c r="F262" t="s">
        <v>111</v>
      </c>
      <c r="H262" s="1">
        <v>42255</v>
      </c>
      <c r="I262" s="1">
        <v>42261</v>
      </c>
      <c r="J262">
        <v>1</v>
      </c>
      <c r="M262">
        <v>0</v>
      </c>
      <c r="N262">
        <v>1</v>
      </c>
      <c r="O262">
        <v>1</v>
      </c>
      <c r="P262">
        <v>128</v>
      </c>
      <c r="Q262">
        <v>128</v>
      </c>
      <c r="R262">
        <v>1</v>
      </c>
      <c r="S262" s="1">
        <v>42255</v>
      </c>
      <c r="T262" t="s">
        <v>112</v>
      </c>
      <c r="V262" s="1">
        <v>42261</v>
      </c>
      <c r="W262" s="1">
        <v>42248</v>
      </c>
      <c r="X262" s="1">
        <v>42261</v>
      </c>
      <c r="Y262">
        <v>997916</v>
      </c>
      <c r="Z262" t="s">
        <v>54</v>
      </c>
      <c r="AC262" t="s">
        <v>55</v>
      </c>
      <c r="AD262">
        <v>128</v>
      </c>
      <c r="AJ262">
        <v>606420</v>
      </c>
      <c r="AK262">
        <v>0</v>
      </c>
      <c r="AL262">
        <v>300</v>
      </c>
      <c r="AP262" t="s">
        <v>66</v>
      </c>
      <c r="AR262" t="s">
        <v>58</v>
      </c>
      <c r="AT262" t="s">
        <v>54</v>
      </c>
      <c r="AV262" s="1">
        <v>42285</v>
      </c>
      <c r="AW262" s="1">
        <v>42248</v>
      </c>
    </row>
    <row r="263" spans="1:49">
      <c r="A263" t="s">
        <v>67</v>
      </c>
      <c r="B263" t="s">
        <v>63</v>
      </c>
      <c r="D263" t="s">
        <v>51</v>
      </c>
      <c r="E263">
        <v>5</v>
      </c>
      <c r="F263" t="s">
        <v>68</v>
      </c>
      <c r="H263" s="1">
        <v>42268</v>
      </c>
      <c r="I263" s="1">
        <v>42268</v>
      </c>
      <c r="J263">
        <v>1</v>
      </c>
      <c r="M263">
        <v>0</v>
      </c>
      <c r="N263">
        <v>8</v>
      </c>
      <c r="O263">
        <v>8</v>
      </c>
      <c r="P263">
        <v>129.85599999999999</v>
      </c>
      <c r="Q263">
        <v>129.85599999999999</v>
      </c>
      <c r="R263">
        <v>8</v>
      </c>
      <c r="S263" s="1">
        <v>42268</v>
      </c>
      <c r="T263" t="s">
        <v>70</v>
      </c>
      <c r="V263" s="1">
        <v>42268</v>
      </c>
      <c r="W263" s="1">
        <v>42255</v>
      </c>
      <c r="X263" s="1">
        <v>42268</v>
      </c>
      <c r="Y263">
        <v>3320422420</v>
      </c>
      <c r="Z263" t="s">
        <v>54</v>
      </c>
      <c r="AD263">
        <v>20.29</v>
      </c>
      <c r="AJ263">
        <v>606800</v>
      </c>
      <c r="AK263">
        <v>0</v>
      </c>
      <c r="AL263">
        <v>300</v>
      </c>
      <c r="AP263" t="s">
        <v>66</v>
      </c>
      <c r="AR263" t="s">
        <v>58</v>
      </c>
      <c r="AT263" t="s">
        <v>54</v>
      </c>
      <c r="AV263" s="1">
        <v>42298</v>
      </c>
      <c r="AW263" s="1">
        <v>42248</v>
      </c>
    </row>
    <row r="264" spans="1:49">
      <c r="A264" t="s">
        <v>284</v>
      </c>
      <c r="B264" t="s">
        <v>285</v>
      </c>
      <c r="D264" t="s">
        <v>51</v>
      </c>
      <c r="E264">
        <v>1</v>
      </c>
      <c r="F264" t="s">
        <v>286</v>
      </c>
      <c r="H264" s="1">
        <v>42258</v>
      </c>
      <c r="I264" s="1">
        <v>42240</v>
      </c>
      <c r="J264">
        <v>1</v>
      </c>
      <c r="M264">
        <v>0</v>
      </c>
      <c r="N264">
        <v>4</v>
      </c>
      <c r="O264">
        <v>4</v>
      </c>
      <c r="P264">
        <v>132.84</v>
      </c>
      <c r="Q264">
        <v>132.84</v>
      </c>
      <c r="R264">
        <v>4</v>
      </c>
      <c r="S264" s="1">
        <v>42258</v>
      </c>
      <c r="T264" t="s">
        <v>287</v>
      </c>
      <c r="V264" s="1">
        <v>42240</v>
      </c>
      <c r="W264" s="1">
        <v>42213</v>
      </c>
      <c r="X264" s="1">
        <v>42240</v>
      </c>
      <c r="Y264" s="1">
        <v>42248</v>
      </c>
      <c r="Z264" t="s">
        <v>54</v>
      </c>
      <c r="AC264" t="s">
        <v>55</v>
      </c>
      <c r="AD264">
        <v>33.21</v>
      </c>
      <c r="AJ264">
        <v>606302</v>
      </c>
      <c r="AK264">
        <v>0</v>
      </c>
      <c r="AL264">
        <v>300</v>
      </c>
      <c r="AP264" t="s">
        <v>66</v>
      </c>
      <c r="AR264" t="s">
        <v>58</v>
      </c>
      <c r="AT264" t="s">
        <v>54</v>
      </c>
      <c r="AV264" s="1">
        <v>42288</v>
      </c>
      <c r="AW264" s="1">
        <v>42248</v>
      </c>
    </row>
    <row r="265" spans="1:49">
      <c r="A265" t="s">
        <v>350</v>
      </c>
      <c r="B265" t="s">
        <v>351</v>
      </c>
      <c r="D265" t="s">
        <v>51</v>
      </c>
      <c r="E265">
        <v>1</v>
      </c>
      <c r="F265" t="s">
        <v>352</v>
      </c>
      <c r="H265" s="1">
        <v>42256</v>
      </c>
      <c r="I265" s="1">
        <v>42268</v>
      </c>
      <c r="J265">
        <v>1</v>
      </c>
      <c r="M265">
        <v>0</v>
      </c>
      <c r="N265">
        <v>10</v>
      </c>
      <c r="O265">
        <v>10</v>
      </c>
      <c r="P265">
        <v>135</v>
      </c>
      <c r="Q265">
        <v>135</v>
      </c>
      <c r="R265">
        <v>10</v>
      </c>
      <c r="S265" s="1">
        <v>42256</v>
      </c>
      <c r="T265" t="s">
        <v>353</v>
      </c>
      <c r="V265" s="1">
        <v>42268</v>
      </c>
      <c r="W265" s="1">
        <v>42251</v>
      </c>
      <c r="X265" s="1">
        <v>42268</v>
      </c>
      <c r="Z265" t="s">
        <v>54</v>
      </c>
      <c r="AD265">
        <v>13.5</v>
      </c>
      <c r="AJ265">
        <v>606300</v>
      </c>
      <c r="AK265">
        <v>0</v>
      </c>
      <c r="AL265">
        <v>300</v>
      </c>
      <c r="AP265" t="s">
        <v>131</v>
      </c>
      <c r="AR265" t="s">
        <v>58</v>
      </c>
      <c r="AT265" t="s">
        <v>54</v>
      </c>
      <c r="AV265" s="1">
        <v>42286</v>
      </c>
      <c r="AW265" s="1">
        <v>42248</v>
      </c>
    </row>
    <row r="266" spans="1:49">
      <c r="A266" t="s">
        <v>454</v>
      </c>
      <c r="B266" t="s">
        <v>455</v>
      </c>
      <c r="D266" t="s">
        <v>51</v>
      </c>
      <c r="E266">
        <v>1</v>
      </c>
      <c r="F266" t="s">
        <v>457</v>
      </c>
      <c r="H266" s="1">
        <v>42263</v>
      </c>
      <c r="I266" s="1">
        <v>42268</v>
      </c>
      <c r="J266">
        <v>1</v>
      </c>
      <c r="M266">
        <v>0</v>
      </c>
      <c r="N266">
        <v>1</v>
      </c>
      <c r="O266">
        <v>1</v>
      </c>
      <c r="P266">
        <v>135.94</v>
      </c>
      <c r="Q266">
        <v>135.94</v>
      </c>
      <c r="R266">
        <v>1</v>
      </c>
      <c r="S266" s="1">
        <v>42263</v>
      </c>
      <c r="T266" t="s">
        <v>458</v>
      </c>
      <c r="V266" s="1">
        <v>42268</v>
      </c>
      <c r="W266" s="1">
        <v>42261</v>
      </c>
      <c r="X266" s="1">
        <v>42268</v>
      </c>
      <c r="Y266" t="s">
        <v>92</v>
      </c>
      <c r="Z266" t="s">
        <v>54</v>
      </c>
      <c r="AC266" t="s">
        <v>276</v>
      </c>
      <c r="AD266">
        <v>135.94</v>
      </c>
      <c r="AJ266">
        <v>606400</v>
      </c>
      <c r="AK266">
        <v>0</v>
      </c>
      <c r="AL266">
        <v>300</v>
      </c>
      <c r="AP266" t="s">
        <v>66</v>
      </c>
      <c r="AR266" t="s">
        <v>58</v>
      </c>
      <c r="AT266" t="s">
        <v>54</v>
      </c>
      <c r="AV266" s="1">
        <v>42293</v>
      </c>
      <c r="AW266" s="1">
        <v>42248</v>
      </c>
    </row>
    <row r="267" spans="1:49">
      <c r="A267" t="s">
        <v>324</v>
      </c>
      <c r="B267" t="s">
        <v>325</v>
      </c>
      <c r="D267" t="s">
        <v>51</v>
      </c>
      <c r="E267">
        <v>8</v>
      </c>
      <c r="F267" t="s">
        <v>330</v>
      </c>
      <c r="H267" s="1">
        <v>42264</v>
      </c>
      <c r="I267" s="1">
        <v>42262</v>
      </c>
      <c r="J267">
        <v>1</v>
      </c>
      <c r="M267">
        <v>0</v>
      </c>
      <c r="N267">
        <v>101</v>
      </c>
      <c r="O267">
        <v>101</v>
      </c>
      <c r="P267">
        <v>136.35</v>
      </c>
      <c r="Q267">
        <v>136.35</v>
      </c>
      <c r="R267">
        <v>101</v>
      </c>
      <c r="S267" s="1">
        <v>42264</v>
      </c>
      <c r="T267" t="s">
        <v>329</v>
      </c>
      <c r="V267" s="1">
        <v>42262</v>
      </c>
      <c r="W267" s="1">
        <v>42263</v>
      </c>
      <c r="X267" s="1">
        <v>42262</v>
      </c>
      <c r="Z267" t="s">
        <v>54</v>
      </c>
      <c r="AD267">
        <v>1.35</v>
      </c>
      <c r="AJ267">
        <v>615500</v>
      </c>
      <c r="AK267">
        <v>0</v>
      </c>
      <c r="AL267">
        <v>300</v>
      </c>
      <c r="AP267" t="s">
        <v>277</v>
      </c>
      <c r="AR267" t="s">
        <v>58</v>
      </c>
      <c r="AT267" t="s">
        <v>54</v>
      </c>
      <c r="AV267" s="1">
        <v>42294</v>
      </c>
      <c r="AW267" s="1">
        <v>42248</v>
      </c>
    </row>
    <row r="268" spans="1:49">
      <c r="A268" t="s">
        <v>356</v>
      </c>
      <c r="B268" t="s">
        <v>357</v>
      </c>
      <c r="D268" t="s">
        <v>51</v>
      </c>
      <c r="E268">
        <v>1</v>
      </c>
      <c r="F268" t="s">
        <v>358</v>
      </c>
      <c r="H268" s="1">
        <v>42270</v>
      </c>
      <c r="I268" s="1">
        <v>42246</v>
      </c>
      <c r="J268">
        <v>1</v>
      </c>
      <c r="M268">
        <v>0</v>
      </c>
      <c r="N268">
        <v>1</v>
      </c>
      <c r="O268">
        <v>1</v>
      </c>
      <c r="P268">
        <v>136.5</v>
      </c>
      <c r="Q268">
        <v>136.5</v>
      </c>
      <c r="R268">
        <v>1</v>
      </c>
      <c r="S268" s="1">
        <v>42270</v>
      </c>
      <c r="T268" t="s">
        <v>359</v>
      </c>
      <c r="V268" s="1">
        <v>42246</v>
      </c>
      <c r="W268" s="1">
        <v>42240</v>
      </c>
      <c r="X268" s="1">
        <v>42246</v>
      </c>
      <c r="Z268" t="s">
        <v>54</v>
      </c>
      <c r="AC268" t="s">
        <v>55</v>
      </c>
      <c r="AD268">
        <v>136.5</v>
      </c>
      <c r="AJ268">
        <v>606300</v>
      </c>
      <c r="AK268">
        <v>0</v>
      </c>
      <c r="AL268">
        <v>300</v>
      </c>
      <c r="AP268" t="s">
        <v>277</v>
      </c>
      <c r="AR268" t="s">
        <v>58</v>
      </c>
      <c r="AT268" t="s">
        <v>54</v>
      </c>
      <c r="AV268" s="1">
        <v>42300</v>
      </c>
      <c r="AW268" s="1">
        <v>42248</v>
      </c>
    </row>
    <row r="269" spans="1:49">
      <c r="A269" t="s">
        <v>474</v>
      </c>
      <c r="B269" t="s">
        <v>475</v>
      </c>
      <c r="D269" t="s">
        <v>51</v>
      </c>
      <c r="E269">
        <v>1</v>
      </c>
      <c r="F269" t="s">
        <v>254</v>
      </c>
      <c r="H269" s="1">
        <v>42262</v>
      </c>
      <c r="I269" s="1">
        <v>42269</v>
      </c>
      <c r="J269">
        <v>1</v>
      </c>
      <c r="M269">
        <v>0</v>
      </c>
      <c r="N269">
        <v>5</v>
      </c>
      <c r="O269">
        <v>5</v>
      </c>
      <c r="P269">
        <v>138.125</v>
      </c>
      <c r="Q269">
        <v>138.125</v>
      </c>
      <c r="R269">
        <v>5</v>
      </c>
      <c r="S269" s="1">
        <v>42262</v>
      </c>
      <c r="T269" t="s">
        <v>476</v>
      </c>
      <c r="V269" s="1">
        <v>42269</v>
      </c>
      <c r="W269" s="1">
        <v>42256</v>
      </c>
      <c r="X269" s="1">
        <v>42268</v>
      </c>
      <c r="Y269">
        <v>83470</v>
      </c>
      <c r="Z269" t="s">
        <v>54</v>
      </c>
      <c r="AD269">
        <v>32.5</v>
      </c>
      <c r="AJ269">
        <v>606800</v>
      </c>
      <c r="AK269">
        <v>0</v>
      </c>
      <c r="AL269">
        <v>300</v>
      </c>
      <c r="AP269" t="s">
        <v>66</v>
      </c>
      <c r="AR269" t="s">
        <v>58</v>
      </c>
      <c r="AT269" t="s">
        <v>54</v>
      </c>
      <c r="AV269" s="1">
        <v>42292</v>
      </c>
      <c r="AW269" s="1">
        <v>42248</v>
      </c>
    </row>
    <row r="270" spans="1:49">
      <c r="A270" t="s">
        <v>116</v>
      </c>
      <c r="B270" t="s">
        <v>117</v>
      </c>
      <c r="D270" t="s">
        <v>51</v>
      </c>
      <c r="E270">
        <v>1</v>
      </c>
      <c r="F270" t="s">
        <v>120</v>
      </c>
      <c r="H270" s="1">
        <v>42269</v>
      </c>
      <c r="I270" s="1">
        <v>42264</v>
      </c>
      <c r="J270">
        <v>1</v>
      </c>
      <c r="M270">
        <v>0</v>
      </c>
      <c r="N270">
        <v>4</v>
      </c>
      <c r="O270">
        <v>4</v>
      </c>
      <c r="P270">
        <v>140</v>
      </c>
      <c r="Q270">
        <v>140</v>
      </c>
      <c r="R270">
        <v>4</v>
      </c>
      <c r="S270" s="1">
        <v>42269</v>
      </c>
      <c r="T270" t="s">
        <v>121</v>
      </c>
      <c r="V270" s="1">
        <v>42264</v>
      </c>
      <c r="W270" s="1">
        <v>42261</v>
      </c>
      <c r="X270" s="1">
        <v>42264</v>
      </c>
      <c r="Z270" t="s">
        <v>54</v>
      </c>
      <c r="AD270">
        <v>35</v>
      </c>
      <c r="AJ270">
        <v>602610</v>
      </c>
      <c r="AK270">
        <v>0</v>
      </c>
      <c r="AL270">
        <v>395</v>
      </c>
      <c r="AP270" t="s">
        <v>57</v>
      </c>
      <c r="AR270" t="s">
        <v>58</v>
      </c>
      <c r="AT270" t="s">
        <v>54</v>
      </c>
      <c r="AV270" s="1">
        <v>42299</v>
      </c>
      <c r="AW270" s="1">
        <v>42248</v>
      </c>
    </row>
    <row r="271" spans="1:49">
      <c r="A271" t="s">
        <v>316</v>
      </c>
      <c r="B271" t="s">
        <v>317</v>
      </c>
      <c r="D271" t="s">
        <v>51</v>
      </c>
      <c r="E271">
        <v>2</v>
      </c>
      <c r="F271" t="s">
        <v>323</v>
      </c>
      <c r="H271" s="1">
        <v>42261</v>
      </c>
      <c r="I271" s="1">
        <v>42277</v>
      </c>
      <c r="J271">
        <v>1</v>
      </c>
      <c r="M271">
        <v>0</v>
      </c>
      <c r="N271">
        <v>40</v>
      </c>
      <c r="O271">
        <v>10</v>
      </c>
      <c r="P271">
        <v>152</v>
      </c>
      <c r="Q271">
        <v>152</v>
      </c>
      <c r="R271">
        <v>10</v>
      </c>
      <c r="S271" s="1">
        <v>42261</v>
      </c>
      <c r="T271" t="s">
        <v>319</v>
      </c>
      <c r="V271" s="1">
        <v>42277</v>
      </c>
      <c r="W271" s="1">
        <v>42095</v>
      </c>
      <c r="X271" s="1">
        <v>42065</v>
      </c>
      <c r="Y271">
        <v>2015030381</v>
      </c>
      <c r="Z271" t="s">
        <v>54</v>
      </c>
      <c r="AD271">
        <v>15.2</v>
      </c>
      <c r="AJ271">
        <v>606800</v>
      </c>
      <c r="AK271">
        <v>0</v>
      </c>
      <c r="AL271">
        <v>395</v>
      </c>
      <c r="AP271" t="s">
        <v>66</v>
      </c>
      <c r="AR271" t="s">
        <v>58</v>
      </c>
      <c r="AT271" t="s">
        <v>54</v>
      </c>
      <c r="AV271" s="1">
        <v>42291</v>
      </c>
      <c r="AW271" s="1">
        <v>42248</v>
      </c>
    </row>
    <row r="272" spans="1:49">
      <c r="A272" t="s">
        <v>67</v>
      </c>
      <c r="B272" t="s">
        <v>63</v>
      </c>
      <c r="D272" t="s">
        <v>51</v>
      </c>
      <c r="E272">
        <v>6</v>
      </c>
      <c r="F272" t="s">
        <v>68</v>
      </c>
      <c r="H272" s="1">
        <v>42268</v>
      </c>
      <c r="I272" s="1">
        <v>42268</v>
      </c>
      <c r="J272">
        <v>1</v>
      </c>
      <c r="M272">
        <v>0</v>
      </c>
      <c r="N272">
        <v>6</v>
      </c>
      <c r="O272">
        <v>6</v>
      </c>
      <c r="P272">
        <v>160.512</v>
      </c>
      <c r="Q272">
        <v>160.512</v>
      </c>
      <c r="R272">
        <v>6</v>
      </c>
      <c r="S272" s="1">
        <v>42268</v>
      </c>
      <c r="T272" t="s">
        <v>71</v>
      </c>
      <c r="V272" s="1">
        <v>42268</v>
      </c>
      <c r="W272" s="1">
        <v>42255</v>
      </c>
      <c r="X272" s="1">
        <v>42268</v>
      </c>
      <c r="Y272">
        <v>3320422420</v>
      </c>
      <c r="Z272" t="s">
        <v>54</v>
      </c>
      <c r="AD272">
        <v>33.44</v>
      </c>
      <c r="AJ272">
        <v>606800</v>
      </c>
      <c r="AK272">
        <v>0</v>
      </c>
      <c r="AL272">
        <v>300</v>
      </c>
      <c r="AP272" t="s">
        <v>66</v>
      </c>
      <c r="AR272" t="s">
        <v>58</v>
      </c>
      <c r="AT272" t="s">
        <v>54</v>
      </c>
      <c r="AV272" s="1">
        <v>42298</v>
      </c>
      <c r="AW272" s="1">
        <v>42248</v>
      </c>
    </row>
    <row r="273" spans="1:49">
      <c r="A273" t="s">
        <v>162</v>
      </c>
      <c r="B273" t="s">
        <v>163</v>
      </c>
      <c r="C273" t="s">
        <v>50</v>
      </c>
      <c r="D273" t="s">
        <v>51</v>
      </c>
      <c r="E273">
        <v>3</v>
      </c>
      <c r="F273" t="s">
        <v>177</v>
      </c>
      <c r="H273" s="1">
        <v>42261</v>
      </c>
      <c r="I273" s="1">
        <v>42282</v>
      </c>
      <c r="J273">
        <v>1</v>
      </c>
      <c r="M273">
        <v>0</v>
      </c>
      <c r="N273">
        <v>10</v>
      </c>
      <c r="O273">
        <v>10</v>
      </c>
      <c r="P273">
        <v>161</v>
      </c>
      <c r="Q273">
        <v>161</v>
      </c>
      <c r="R273">
        <v>10</v>
      </c>
      <c r="S273" s="1">
        <v>42261</v>
      </c>
      <c r="T273" t="s">
        <v>173</v>
      </c>
      <c r="V273" s="1">
        <v>42282</v>
      </c>
      <c r="W273" s="1">
        <v>42256</v>
      </c>
      <c r="X273" s="1">
        <v>42268</v>
      </c>
      <c r="Y273" t="s">
        <v>166</v>
      </c>
      <c r="Z273" t="s">
        <v>54</v>
      </c>
      <c r="AD273">
        <v>16.100000000000001</v>
      </c>
      <c r="AJ273">
        <v>606300</v>
      </c>
      <c r="AK273">
        <v>0</v>
      </c>
      <c r="AL273">
        <v>300</v>
      </c>
      <c r="AO273" t="s">
        <v>56</v>
      </c>
      <c r="AP273" t="s">
        <v>66</v>
      </c>
      <c r="AR273" t="s">
        <v>58</v>
      </c>
      <c r="AT273" t="s">
        <v>54</v>
      </c>
      <c r="AV273" s="1">
        <v>42291</v>
      </c>
      <c r="AW273" s="1">
        <v>42248</v>
      </c>
    </row>
    <row r="274" spans="1:49">
      <c r="A274" t="s">
        <v>198</v>
      </c>
      <c r="B274" t="s">
        <v>199</v>
      </c>
      <c r="D274" t="s">
        <v>51</v>
      </c>
      <c r="E274">
        <v>1</v>
      </c>
      <c r="F274" t="s">
        <v>64</v>
      </c>
      <c r="H274" s="1">
        <v>42257</v>
      </c>
      <c r="I274" s="1">
        <v>42345</v>
      </c>
      <c r="J274">
        <v>1</v>
      </c>
      <c r="M274">
        <v>0</v>
      </c>
      <c r="N274">
        <v>50</v>
      </c>
      <c r="O274">
        <v>20</v>
      </c>
      <c r="P274">
        <v>161</v>
      </c>
      <c r="Q274">
        <v>161</v>
      </c>
      <c r="R274">
        <v>20</v>
      </c>
      <c r="S274" s="1">
        <v>42257</v>
      </c>
      <c r="T274" t="s">
        <v>213</v>
      </c>
      <c r="V274" s="1">
        <v>42345</v>
      </c>
      <c r="W274" s="1">
        <v>42242</v>
      </c>
      <c r="X274" s="1">
        <v>42254</v>
      </c>
      <c r="Y274" t="s">
        <v>214</v>
      </c>
      <c r="Z274" t="s">
        <v>54</v>
      </c>
      <c r="AD274">
        <v>8.0500000000000007</v>
      </c>
      <c r="AJ274">
        <v>606800</v>
      </c>
      <c r="AK274">
        <v>0</v>
      </c>
      <c r="AL274">
        <v>300</v>
      </c>
      <c r="AP274" t="s">
        <v>66</v>
      </c>
      <c r="AR274" t="s">
        <v>58</v>
      </c>
      <c r="AT274" t="s">
        <v>54</v>
      </c>
      <c r="AV274" s="1">
        <v>42287</v>
      </c>
      <c r="AW274" s="1">
        <v>42248</v>
      </c>
    </row>
    <row r="275" spans="1:49">
      <c r="A275" t="s">
        <v>449</v>
      </c>
      <c r="B275" t="s">
        <v>450</v>
      </c>
      <c r="D275" t="s">
        <v>51</v>
      </c>
      <c r="E275">
        <v>2</v>
      </c>
      <c r="F275" t="s">
        <v>64</v>
      </c>
      <c r="H275" s="1">
        <v>42250</v>
      </c>
      <c r="I275" s="1">
        <v>42254</v>
      </c>
      <c r="J275">
        <v>1</v>
      </c>
      <c r="M275">
        <v>0</v>
      </c>
      <c r="N275">
        <v>20</v>
      </c>
      <c r="O275">
        <v>20</v>
      </c>
      <c r="P275">
        <v>163.88</v>
      </c>
      <c r="Q275">
        <v>163.88</v>
      </c>
      <c r="R275">
        <v>20</v>
      </c>
      <c r="S275" s="1">
        <v>42250</v>
      </c>
      <c r="T275" t="s">
        <v>451</v>
      </c>
      <c r="V275" s="1">
        <v>42254</v>
      </c>
      <c r="W275" s="1">
        <v>42242</v>
      </c>
      <c r="X275" s="1">
        <v>42254</v>
      </c>
      <c r="Y275">
        <v>162365</v>
      </c>
      <c r="Z275" t="s">
        <v>54</v>
      </c>
      <c r="AD275">
        <v>12.05</v>
      </c>
      <c r="AJ275">
        <v>606800</v>
      </c>
      <c r="AK275">
        <v>0</v>
      </c>
      <c r="AL275">
        <v>300</v>
      </c>
      <c r="AP275" t="s">
        <v>66</v>
      </c>
      <c r="AR275" t="s">
        <v>58</v>
      </c>
      <c r="AT275" t="s">
        <v>54</v>
      </c>
      <c r="AV275" s="1">
        <v>42280</v>
      </c>
      <c r="AW275" s="1">
        <v>42248</v>
      </c>
    </row>
    <row r="276" spans="1:49">
      <c r="A276" t="s">
        <v>432</v>
      </c>
      <c r="B276" t="s">
        <v>433</v>
      </c>
      <c r="D276" t="s">
        <v>51</v>
      </c>
      <c r="E276">
        <v>2</v>
      </c>
      <c r="F276" t="s">
        <v>64</v>
      </c>
      <c r="H276" s="1">
        <v>42256</v>
      </c>
      <c r="I276" s="1">
        <v>42250</v>
      </c>
      <c r="J276">
        <v>1</v>
      </c>
      <c r="M276">
        <v>0</v>
      </c>
      <c r="N276">
        <v>10</v>
      </c>
      <c r="O276">
        <v>10</v>
      </c>
      <c r="P276">
        <v>166.51499999999999</v>
      </c>
      <c r="Q276">
        <v>166.51499999999999</v>
      </c>
      <c r="R276">
        <v>10</v>
      </c>
      <c r="S276" s="1">
        <v>42256</v>
      </c>
      <c r="T276" t="s">
        <v>434</v>
      </c>
      <c r="V276" s="1">
        <v>42250</v>
      </c>
      <c r="W276" s="1">
        <v>42240</v>
      </c>
      <c r="X276" s="1">
        <v>42250</v>
      </c>
      <c r="Y276">
        <v>15080139</v>
      </c>
      <c r="Z276" t="s">
        <v>54</v>
      </c>
      <c r="AD276">
        <v>19.59</v>
      </c>
      <c r="AJ276">
        <v>606800</v>
      </c>
      <c r="AK276">
        <v>0</v>
      </c>
      <c r="AL276">
        <v>300</v>
      </c>
      <c r="AP276" t="s">
        <v>66</v>
      </c>
      <c r="AR276" t="s">
        <v>58</v>
      </c>
      <c r="AT276" t="s">
        <v>54</v>
      </c>
      <c r="AV276" s="1">
        <v>42286</v>
      </c>
      <c r="AW276" s="1">
        <v>42248</v>
      </c>
    </row>
    <row r="277" spans="1:49">
      <c r="A277" t="s">
        <v>535</v>
      </c>
      <c r="B277" t="s">
        <v>536</v>
      </c>
      <c r="D277" t="s">
        <v>51</v>
      </c>
      <c r="E277">
        <v>1</v>
      </c>
      <c r="F277" t="s">
        <v>64</v>
      </c>
      <c r="H277" s="1">
        <v>42249</v>
      </c>
      <c r="I277" s="1">
        <v>42369</v>
      </c>
      <c r="J277">
        <v>1</v>
      </c>
      <c r="M277">
        <v>0</v>
      </c>
      <c r="N277">
        <v>240</v>
      </c>
      <c r="O277">
        <v>20</v>
      </c>
      <c r="P277">
        <v>170</v>
      </c>
      <c r="Q277">
        <v>170</v>
      </c>
      <c r="R277">
        <v>20</v>
      </c>
      <c r="S277" s="1">
        <v>42249</v>
      </c>
      <c r="T277" t="s">
        <v>537</v>
      </c>
      <c r="V277" s="1">
        <v>42369</v>
      </c>
      <c r="W277" s="1">
        <v>42019</v>
      </c>
      <c r="X277" s="1">
        <v>42030</v>
      </c>
      <c r="Y277">
        <v>21634154</v>
      </c>
      <c r="Z277" t="s">
        <v>54</v>
      </c>
      <c r="AD277">
        <v>8.5</v>
      </c>
      <c r="AJ277">
        <v>606800</v>
      </c>
      <c r="AK277">
        <v>0</v>
      </c>
      <c r="AL277">
        <v>300</v>
      </c>
      <c r="AP277" t="s">
        <v>66</v>
      </c>
      <c r="AR277" t="s">
        <v>58</v>
      </c>
      <c r="AT277" t="s">
        <v>54</v>
      </c>
      <c r="AV277" s="1">
        <v>42279</v>
      </c>
      <c r="AW277" s="1">
        <v>42248</v>
      </c>
    </row>
    <row r="278" spans="1:49">
      <c r="A278" t="s">
        <v>514</v>
      </c>
      <c r="B278" t="s">
        <v>515</v>
      </c>
      <c r="C278" t="s">
        <v>516</v>
      </c>
      <c r="D278" t="s">
        <v>51</v>
      </c>
      <c r="E278">
        <v>1</v>
      </c>
      <c r="F278" t="s">
        <v>517</v>
      </c>
      <c r="H278" s="1">
        <v>42255</v>
      </c>
      <c r="I278" s="1">
        <v>42226</v>
      </c>
      <c r="J278">
        <v>1</v>
      </c>
      <c r="M278">
        <v>0</v>
      </c>
      <c r="N278">
        <v>2</v>
      </c>
      <c r="O278">
        <v>2</v>
      </c>
      <c r="P278">
        <v>174.2</v>
      </c>
      <c r="Q278">
        <v>174.2</v>
      </c>
      <c r="R278">
        <v>2</v>
      </c>
      <c r="S278" s="1">
        <v>42255</v>
      </c>
      <c r="T278" t="s">
        <v>518</v>
      </c>
      <c r="V278" s="1">
        <v>42226</v>
      </c>
      <c r="W278" s="1">
        <v>42213</v>
      </c>
      <c r="X278" s="1">
        <v>42226</v>
      </c>
      <c r="Y278" t="s">
        <v>519</v>
      </c>
      <c r="Z278" t="s">
        <v>54</v>
      </c>
      <c r="AC278" t="s">
        <v>55</v>
      </c>
      <c r="AD278">
        <v>87.1</v>
      </c>
      <c r="AJ278">
        <v>606300</v>
      </c>
      <c r="AK278">
        <v>0</v>
      </c>
      <c r="AL278">
        <v>300</v>
      </c>
      <c r="AO278" t="s">
        <v>520</v>
      </c>
      <c r="AP278" t="s">
        <v>149</v>
      </c>
      <c r="AR278" t="s">
        <v>58</v>
      </c>
      <c r="AT278" t="s">
        <v>54</v>
      </c>
      <c r="AV278" s="1">
        <v>42285</v>
      </c>
      <c r="AW278" s="1">
        <v>42248</v>
      </c>
    </row>
    <row r="279" spans="1:49">
      <c r="A279" t="s">
        <v>432</v>
      </c>
      <c r="B279" t="s">
        <v>433</v>
      </c>
      <c r="D279" t="s">
        <v>51</v>
      </c>
      <c r="E279">
        <v>1</v>
      </c>
      <c r="F279" t="s">
        <v>64</v>
      </c>
      <c r="H279" s="1">
        <v>42256</v>
      </c>
      <c r="I279" s="1">
        <v>42250</v>
      </c>
      <c r="J279">
        <v>1</v>
      </c>
      <c r="M279">
        <v>0</v>
      </c>
      <c r="N279">
        <v>10</v>
      </c>
      <c r="O279">
        <v>10</v>
      </c>
      <c r="P279">
        <v>174.76</v>
      </c>
      <c r="Q279">
        <v>174.76</v>
      </c>
      <c r="R279">
        <v>10</v>
      </c>
      <c r="S279" s="1">
        <v>42256</v>
      </c>
      <c r="T279" t="s">
        <v>434</v>
      </c>
      <c r="V279" s="1">
        <v>42250</v>
      </c>
      <c r="W279" s="1">
        <v>42240</v>
      </c>
      <c r="X279" s="1">
        <v>42250</v>
      </c>
      <c r="Y279">
        <v>15080139</v>
      </c>
      <c r="Z279" t="s">
        <v>54</v>
      </c>
      <c r="AD279">
        <v>20.56</v>
      </c>
      <c r="AJ279">
        <v>606800</v>
      </c>
      <c r="AK279">
        <v>0</v>
      </c>
      <c r="AL279">
        <v>300</v>
      </c>
      <c r="AP279" t="s">
        <v>66</v>
      </c>
      <c r="AR279" t="s">
        <v>58</v>
      </c>
      <c r="AT279" t="s">
        <v>54</v>
      </c>
      <c r="AV279" s="1">
        <v>42286</v>
      </c>
      <c r="AW279" s="1">
        <v>42248</v>
      </c>
    </row>
    <row r="280" spans="1:49">
      <c r="A280" t="s">
        <v>198</v>
      </c>
      <c r="B280" t="s">
        <v>199</v>
      </c>
      <c r="D280" t="s">
        <v>51</v>
      </c>
      <c r="E280">
        <v>1</v>
      </c>
      <c r="F280" t="s">
        <v>207</v>
      </c>
      <c r="H280" s="1">
        <v>42264</v>
      </c>
      <c r="I280" s="1">
        <v>42254</v>
      </c>
      <c r="J280">
        <v>1</v>
      </c>
      <c r="M280">
        <v>0</v>
      </c>
      <c r="N280">
        <v>1</v>
      </c>
      <c r="O280">
        <v>1</v>
      </c>
      <c r="P280">
        <v>179.4</v>
      </c>
      <c r="Q280">
        <v>179.4</v>
      </c>
      <c r="R280">
        <v>1</v>
      </c>
      <c r="S280" s="1">
        <v>42264</v>
      </c>
      <c r="T280" t="s">
        <v>208</v>
      </c>
      <c r="V280" s="1">
        <v>42254</v>
      </c>
      <c r="W280" s="1">
        <v>42248</v>
      </c>
      <c r="X280" s="1">
        <v>42248</v>
      </c>
      <c r="Y280" t="s">
        <v>209</v>
      </c>
      <c r="Z280" t="s">
        <v>54</v>
      </c>
      <c r="AC280" t="s">
        <v>55</v>
      </c>
      <c r="AD280">
        <v>179.4</v>
      </c>
      <c r="AJ280">
        <v>606300</v>
      </c>
      <c r="AK280">
        <v>0</v>
      </c>
      <c r="AL280">
        <v>300</v>
      </c>
      <c r="AP280" t="s">
        <v>66</v>
      </c>
      <c r="AR280" t="s">
        <v>58</v>
      </c>
      <c r="AT280" t="s">
        <v>54</v>
      </c>
      <c r="AV280" s="1">
        <v>42294</v>
      </c>
      <c r="AW280" s="1">
        <v>42248</v>
      </c>
    </row>
    <row r="281" spans="1:49">
      <c r="A281" t="s">
        <v>324</v>
      </c>
      <c r="B281" t="s">
        <v>325</v>
      </c>
      <c r="D281" t="s">
        <v>51</v>
      </c>
      <c r="E281">
        <v>2</v>
      </c>
      <c r="F281" t="s">
        <v>334</v>
      </c>
      <c r="H281" s="1">
        <v>42264</v>
      </c>
      <c r="I281" s="1">
        <v>42262</v>
      </c>
      <c r="J281">
        <v>1</v>
      </c>
      <c r="M281">
        <v>0</v>
      </c>
      <c r="N281">
        <v>13</v>
      </c>
      <c r="O281">
        <v>14</v>
      </c>
      <c r="P281">
        <v>196</v>
      </c>
      <c r="Q281">
        <v>196</v>
      </c>
      <c r="R281">
        <v>14</v>
      </c>
      <c r="S281" s="1">
        <v>42264</v>
      </c>
      <c r="T281" t="s">
        <v>329</v>
      </c>
      <c r="V281" s="1">
        <v>42262</v>
      </c>
      <c r="W281" s="1">
        <v>42263</v>
      </c>
      <c r="X281" s="1">
        <v>42262</v>
      </c>
      <c r="Z281" t="s">
        <v>54</v>
      </c>
      <c r="AD281">
        <v>14</v>
      </c>
      <c r="AJ281">
        <v>615500</v>
      </c>
      <c r="AK281">
        <v>0</v>
      </c>
      <c r="AL281">
        <v>300</v>
      </c>
      <c r="AP281" t="s">
        <v>277</v>
      </c>
      <c r="AR281" t="s">
        <v>58</v>
      </c>
      <c r="AT281" t="s">
        <v>54</v>
      </c>
      <c r="AV281" s="1">
        <v>42294</v>
      </c>
      <c r="AW281" s="1">
        <v>42248</v>
      </c>
    </row>
    <row r="282" spans="1:49">
      <c r="A282" t="s">
        <v>145</v>
      </c>
      <c r="B282" t="s">
        <v>146</v>
      </c>
      <c r="D282" t="s">
        <v>51</v>
      </c>
      <c r="E282">
        <v>2</v>
      </c>
      <c r="F282" t="s">
        <v>147</v>
      </c>
      <c r="H282" s="1">
        <v>42249</v>
      </c>
      <c r="I282" s="1">
        <v>42250</v>
      </c>
      <c r="J282">
        <v>1</v>
      </c>
      <c r="M282">
        <v>0</v>
      </c>
      <c r="N282">
        <v>12</v>
      </c>
      <c r="O282">
        <v>12</v>
      </c>
      <c r="P282">
        <v>199.8</v>
      </c>
      <c r="Q282">
        <v>199.8</v>
      </c>
      <c r="R282">
        <v>12</v>
      </c>
      <c r="S282" s="1">
        <v>42249</v>
      </c>
      <c r="T282" t="s">
        <v>148</v>
      </c>
      <c r="V282" s="1">
        <v>42250</v>
      </c>
      <c r="W282" s="1">
        <v>42242</v>
      </c>
      <c r="X282" s="1">
        <v>42248</v>
      </c>
      <c r="Y282">
        <v>102125</v>
      </c>
      <c r="Z282" t="s">
        <v>54</v>
      </c>
      <c r="AD282">
        <v>16.649999999999999</v>
      </c>
      <c r="AJ282">
        <v>602610</v>
      </c>
      <c r="AK282">
        <v>0</v>
      </c>
      <c r="AL282">
        <v>395</v>
      </c>
      <c r="AP282" t="s">
        <v>149</v>
      </c>
      <c r="AR282" t="s">
        <v>58</v>
      </c>
      <c r="AT282" t="s">
        <v>54</v>
      </c>
      <c r="AV282" s="1">
        <v>42279</v>
      </c>
      <c r="AW282" s="1">
        <v>42248</v>
      </c>
    </row>
    <row r="283" spans="1:49">
      <c r="A283" t="s">
        <v>449</v>
      </c>
      <c r="B283" t="s">
        <v>450</v>
      </c>
      <c r="D283" t="s">
        <v>51</v>
      </c>
      <c r="E283">
        <v>2</v>
      </c>
      <c r="F283" t="s">
        <v>64</v>
      </c>
      <c r="H283" s="1">
        <v>42254</v>
      </c>
      <c r="I283" s="1">
        <v>42345</v>
      </c>
      <c r="J283">
        <v>1</v>
      </c>
      <c r="M283">
        <v>0</v>
      </c>
      <c r="N283">
        <v>50</v>
      </c>
      <c r="O283">
        <v>20</v>
      </c>
      <c r="P283">
        <v>204.18</v>
      </c>
      <c r="Q283">
        <v>204.18</v>
      </c>
      <c r="R283">
        <v>20</v>
      </c>
      <c r="S283" s="1">
        <v>42254</v>
      </c>
      <c r="T283" t="s">
        <v>452</v>
      </c>
      <c r="V283" s="1">
        <v>42345</v>
      </c>
      <c r="W283" s="1">
        <v>42242</v>
      </c>
      <c r="X283" s="1">
        <v>42254</v>
      </c>
      <c r="Y283" t="s">
        <v>453</v>
      </c>
      <c r="Z283" t="s">
        <v>54</v>
      </c>
      <c r="AD283">
        <v>12.45</v>
      </c>
      <c r="AJ283">
        <v>606800</v>
      </c>
      <c r="AK283">
        <v>0</v>
      </c>
      <c r="AL283">
        <v>300</v>
      </c>
      <c r="AP283" t="s">
        <v>66</v>
      </c>
      <c r="AR283" t="s">
        <v>58</v>
      </c>
      <c r="AT283" t="s">
        <v>54</v>
      </c>
      <c r="AU283" s="2">
        <v>162406.375</v>
      </c>
      <c r="AV283" s="1">
        <v>42284</v>
      </c>
      <c r="AW283" s="1">
        <v>42248</v>
      </c>
    </row>
    <row r="284" spans="1:49">
      <c r="A284" t="s">
        <v>474</v>
      </c>
      <c r="B284" t="s">
        <v>475</v>
      </c>
      <c r="D284" t="s">
        <v>51</v>
      </c>
      <c r="E284">
        <v>3</v>
      </c>
      <c r="F284" t="s">
        <v>486</v>
      </c>
      <c r="H284" s="1">
        <v>42255</v>
      </c>
      <c r="I284" s="1">
        <v>42254</v>
      </c>
      <c r="J284">
        <v>1</v>
      </c>
      <c r="M284">
        <v>0</v>
      </c>
      <c r="N284">
        <v>70</v>
      </c>
      <c r="O284">
        <v>70</v>
      </c>
      <c r="P284">
        <v>205.1</v>
      </c>
      <c r="Q284">
        <v>205.1</v>
      </c>
      <c r="R284">
        <v>70</v>
      </c>
      <c r="S284" s="1">
        <v>42255</v>
      </c>
      <c r="T284" t="s">
        <v>480</v>
      </c>
      <c r="V284" s="1">
        <v>42254</v>
      </c>
      <c r="W284" s="1">
        <v>42236</v>
      </c>
      <c r="X284" s="1">
        <v>42254</v>
      </c>
      <c r="Y284">
        <v>83325</v>
      </c>
      <c r="Z284" t="s">
        <v>54</v>
      </c>
      <c r="AD284">
        <v>2.93</v>
      </c>
      <c r="AJ284">
        <v>606800</v>
      </c>
      <c r="AK284">
        <v>0</v>
      </c>
      <c r="AL284">
        <v>300</v>
      </c>
      <c r="AP284" t="s">
        <v>66</v>
      </c>
      <c r="AR284" t="s">
        <v>58</v>
      </c>
      <c r="AT284" t="s">
        <v>54</v>
      </c>
      <c r="AV284" s="1">
        <v>42285</v>
      </c>
      <c r="AW284" s="1">
        <v>42248</v>
      </c>
    </row>
    <row r="285" spans="1:49">
      <c r="A285" t="s">
        <v>361</v>
      </c>
      <c r="B285" t="s">
        <v>362</v>
      </c>
      <c r="D285" t="s">
        <v>51</v>
      </c>
      <c r="E285">
        <v>1</v>
      </c>
      <c r="F285" t="s">
        <v>64</v>
      </c>
      <c r="H285" s="1">
        <v>42254</v>
      </c>
      <c r="I285" s="1">
        <v>42254</v>
      </c>
      <c r="J285">
        <v>1</v>
      </c>
      <c r="M285">
        <v>0</v>
      </c>
      <c r="N285">
        <v>20</v>
      </c>
      <c r="O285">
        <v>20</v>
      </c>
      <c r="P285">
        <v>208.26</v>
      </c>
      <c r="Q285">
        <v>208.26</v>
      </c>
      <c r="R285">
        <v>20</v>
      </c>
      <c r="S285" s="1">
        <v>42254</v>
      </c>
      <c r="T285" t="s">
        <v>363</v>
      </c>
      <c r="V285" s="1">
        <v>42254</v>
      </c>
      <c r="W285" s="1">
        <v>42235</v>
      </c>
      <c r="X285" s="1">
        <v>42254</v>
      </c>
      <c r="Z285" t="s">
        <v>54</v>
      </c>
      <c r="AD285">
        <v>16.02</v>
      </c>
      <c r="AJ285">
        <v>606800</v>
      </c>
      <c r="AK285">
        <v>0</v>
      </c>
      <c r="AL285">
        <v>300</v>
      </c>
      <c r="AP285" t="s">
        <v>66</v>
      </c>
      <c r="AR285" t="s">
        <v>58</v>
      </c>
      <c r="AT285" t="s">
        <v>54</v>
      </c>
      <c r="AV285" s="1">
        <v>42284</v>
      </c>
      <c r="AW285" s="1">
        <v>42248</v>
      </c>
    </row>
    <row r="286" spans="1:49">
      <c r="A286" t="s">
        <v>261</v>
      </c>
      <c r="B286" t="s">
        <v>262</v>
      </c>
      <c r="C286" t="s">
        <v>263</v>
      </c>
      <c r="D286" t="s">
        <v>51</v>
      </c>
      <c r="E286">
        <v>1</v>
      </c>
      <c r="F286" t="s">
        <v>264</v>
      </c>
      <c r="H286" s="1">
        <v>42261</v>
      </c>
      <c r="I286" s="1">
        <v>42251</v>
      </c>
      <c r="J286">
        <v>1</v>
      </c>
      <c r="M286">
        <v>0</v>
      </c>
      <c r="N286">
        <v>12</v>
      </c>
      <c r="O286">
        <v>12</v>
      </c>
      <c r="P286">
        <v>215.88</v>
      </c>
      <c r="Q286">
        <v>215.88</v>
      </c>
      <c r="R286">
        <v>12</v>
      </c>
      <c r="S286" s="1">
        <v>42261</v>
      </c>
      <c r="T286" t="s">
        <v>265</v>
      </c>
      <c r="V286" s="1">
        <v>42251</v>
      </c>
      <c r="W286" s="1">
        <v>42235</v>
      </c>
      <c r="X286" s="1">
        <v>42251</v>
      </c>
      <c r="Y286" t="s">
        <v>266</v>
      </c>
      <c r="Z286" t="s">
        <v>54</v>
      </c>
      <c r="AD286">
        <v>17.989999999999998</v>
      </c>
      <c r="AJ286">
        <v>606800</v>
      </c>
      <c r="AK286">
        <v>0</v>
      </c>
      <c r="AL286">
        <v>300</v>
      </c>
      <c r="AO286" t="s">
        <v>267</v>
      </c>
      <c r="AP286" t="s">
        <v>131</v>
      </c>
      <c r="AR286" t="s">
        <v>58</v>
      </c>
      <c r="AT286" t="s">
        <v>54</v>
      </c>
      <c r="AV286" s="1">
        <v>42291</v>
      </c>
      <c r="AW286" s="1">
        <v>42248</v>
      </c>
    </row>
    <row r="287" spans="1:49">
      <c r="A287" t="s">
        <v>261</v>
      </c>
      <c r="B287" t="s">
        <v>262</v>
      </c>
      <c r="C287" t="s">
        <v>263</v>
      </c>
      <c r="D287" t="s">
        <v>51</v>
      </c>
      <c r="E287">
        <v>2</v>
      </c>
      <c r="F287" t="s">
        <v>270</v>
      </c>
      <c r="H287" s="1">
        <v>42261</v>
      </c>
      <c r="I287" s="1">
        <v>42251</v>
      </c>
      <c r="J287">
        <v>1</v>
      </c>
      <c r="M287">
        <v>0</v>
      </c>
      <c r="N287">
        <v>6</v>
      </c>
      <c r="O287">
        <v>6</v>
      </c>
      <c r="P287">
        <v>215.94</v>
      </c>
      <c r="Q287">
        <v>215.94</v>
      </c>
      <c r="R287">
        <v>6</v>
      </c>
      <c r="S287" s="1">
        <v>42261</v>
      </c>
      <c r="T287" t="s">
        <v>265</v>
      </c>
      <c r="V287" s="1">
        <v>42251</v>
      </c>
      <c r="W287" s="1">
        <v>42235</v>
      </c>
      <c r="X287" s="1">
        <v>42251</v>
      </c>
      <c r="Y287" t="s">
        <v>266</v>
      </c>
      <c r="Z287" t="s">
        <v>54</v>
      </c>
      <c r="AD287">
        <v>35.99</v>
      </c>
      <c r="AJ287">
        <v>606800</v>
      </c>
      <c r="AK287">
        <v>0</v>
      </c>
      <c r="AL287">
        <v>300</v>
      </c>
      <c r="AO287" t="s">
        <v>267</v>
      </c>
      <c r="AP287" t="s">
        <v>131</v>
      </c>
      <c r="AR287" t="s">
        <v>58</v>
      </c>
      <c r="AT287" t="s">
        <v>54</v>
      </c>
      <c r="AV287" s="1">
        <v>42291</v>
      </c>
      <c r="AW287" s="1">
        <v>42248</v>
      </c>
    </row>
    <row r="288" spans="1:49">
      <c r="A288" t="s">
        <v>279</v>
      </c>
      <c r="B288" t="s">
        <v>280</v>
      </c>
      <c r="D288" t="s">
        <v>51</v>
      </c>
      <c r="E288">
        <v>1</v>
      </c>
      <c r="F288" t="s">
        <v>281</v>
      </c>
      <c r="H288" s="1">
        <v>42262</v>
      </c>
      <c r="I288" s="1">
        <v>42261</v>
      </c>
      <c r="J288">
        <v>1</v>
      </c>
      <c r="M288">
        <v>0</v>
      </c>
      <c r="N288">
        <v>2</v>
      </c>
      <c r="O288">
        <v>2</v>
      </c>
      <c r="P288">
        <v>216.28800000000001</v>
      </c>
      <c r="Q288">
        <v>216.28800000000001</v>
      </c>
      <c r="R288">
        <v>2</v>
      </c>
      <c r="S288" s="1">
        <v>42262</v>
      </c>
      <c r="T288" t="s">
        <v>282</v>
      </c>
      <c r="V288" s="1">
        <v>42261</v>
      </c>
      <c r="W288" s="1">
        <v>42251</v>
      </c>
      <c r="X288" s="1">
        <v>42261</v>
      </c>
      <c r="Y288">
        <v>23494615</v>
      </c>
      <c r="Z288" t="s">
        <v>54</v>
      </c>
      <c r="AD288">
        <v>144</v>
      </c>
      <c r="AJ288">
        <v>606300</v>
      </c>
      <c r="AK288">
        <v>0</v>
      </c>
      <c r="AL288">
        <v>300</v>
      </c>
      <c r="AP288" t="s">
        <v>66</v>
      </c>
      <c r="AR288" t="s">
        <v>58</v>
      </c>
      <c r="AT288" t="s">
        <v>54</v>
      </c>
      <c r="AV288" s="1">
        <v>42292</v>
      </c>
      <c r="AW288" s="1">
        <v>42248</v>
      </c>
    </row>
    <row r="289" spans="1:49">
      <c r="A289" t="s">
        <v>514</v>
      </c>
      <c r="B289" t="s">
        <v>515</v>
      </c>
      <c r="C289" t="s">
        <v>516</v>
      </c>
      <c r="D289" t="s">
        <v>51</v>
      </c>
      <c r="E289">
        <v>1</v>
      </c>
      <c r="F289" t="s">
        <v>521</v>
      </c>
      <c r="H289" s="1">
        <v>42270</v>
      </c>
      <c r="I289" s="1">
        <v>42275</v>
      </c>
      <c r="J289">
        <v>1</v>
      </c>
      <c r="M289">
        <v>0</v>
      </c>
      <c r="N289">
        <v>4</v>
      </c>
      <c r="O289">
        <v>4</v>
      </c>
      <c r="P289">
        <v>218</v>
      </c>
      <c r="Q289">
        <v>218</v>
      </c>
      <c r="R289">
        <v>4</v>
      </c>
      <c r="S289" s="1">
        <v>42270</v>
      </c>
      <c r="T289" t="s">
        <v>522</v>
      </c>
      <c r="V289" s="1">
        <v>42275</v>
      </c>
      <c r="W289" s="1">
        <v>42269</v>
      </c>
      <c r="X289" s="1">
        <v>42275</v>
      </c>
      <c r="Z289" t="s">
        <v>54</v>
      </c>
      <c r="AD289">
        <v>54.5</v>
      </c>
      <c r="AJ289">
        <v>606800</v>
      </c>
      <c r="AK289">
        <v>0</v>
      </c>
      <c r="AL289">
        <v>300</v>
      </c>
      <c r="AO289" t="s">
        <v>520</v>
      </c>
      <c r="AP289" t="s">
        <v>149</v>
      </c>
      <c r="AR289" t="s">
        <v>58</v>
      </c>
      <c r="AT289" t="s">
        <v>54</v>
      </c>
      <c r="AV289" s="1">
        <v>42300</v>
      </c>
      <c r="AW289" s="1">
        <v>42248</v>
      </c>
    </row>
    <row r="290" spans="1:49">
      <c r="A290" t="s">
        <v>523</v>
      </c>
      <c r="B290" t="s">
        <v>524</v>
      </c>
      <c r="D290" t="s">
        <v>51</v>
      </c>
      <c r="E290">
        <v>1</v>
      </c>
      <c r="F290" t="s">
        <v>525</v>
      </c>
      <c r="H290" s="1">
        <v>42250</v>
      </c>
      <c r="I290" s="1">
        <v>42235</v>
      </c>
      <c r="J290">
        <v>1</v>
      </c>
      <c r="M290">
        <v>0</v>
      </c>
      <c r="N290">
        <v>1</v>
      </c>
      <c r="O290">
        <v>1</v>
      </c>
      <c r="P290">
        <v>218</v>
      </c>
      <c r="Q290">
        <v>218</v>
      </c>
      <c r="R290">
        <v>1</v>
      </c>
      <c r="S290" s="1">
        <v>42250</v>
      </c>
      <c r="T290" t="s">
        <v>526</v>
      </c>
      <c r="V290" s="1">
        <v>42235</v>
      </c>
      <c r="W290" s="1">
        <v>42250</v>
      </c>
      <c r="X290" s="1">
        <v>42235</v>
      </c>
      <c r="Z290" t="s">
        <v>54</v>
      </c>
      <c r="AD290">
        <v>218</v>
      </c>
      <c r="AJ290">
        <v>615500</v>
      </c>
      <c r="AK290">
        <v>0</v>
      </c>
      <c r="AL290">
        <v>395</v>
      </c>
      <c r="AP290" t="s">
        <v>277</v>
      </c>
      <c r="AR290" t="s">
        <v>58</v>
      </c>
      <c r="AT290" t="s">
        <v>54</v>
      </c>
      <c r="AV290" s="1">
        <v>42280</v>
      </c>
      <c r="AW290" s="1">
        <v>42248</v>
      </c>
    </row>
    <row r="291" spans="1:49">
      <c r="A291" t="s">
        <v>366</v>
      </c>
      <c r="B291" t="s">
        <v>367</v>
      </c>
      <c r="C291" t="s">
        <v>50</v>
      </c>
      <c r="D291" t="s">
        <v>51</v>
      </c>
      <c r="E291">
        <v>10</v>
      </c>
      <c r="F291" t="s">
        <v>376</v>
      </c>
      <c r="H291" s="1">
        <v>42275</v>
      </c>
      <c r="I291" s="1">
        <v>42369</v>
      </c>
      <c r="J291">
        <v>1</v>
      </c>
      <c r="M291">
        <v>0</v>
      </c>
      <c r="N291">
        <v>2560</v>
      </c>
      <c r="O291">
        <v>210</v>
      </c>
      <c r="P291">
        <v>220.5</v>
      </c>
      <c r="Q291">
        <v>220.5</v>
      </c>
      <c r="R291">
        <v>210</v>
      </c>
      <c r="S291" s="1">
        <v>42275</v>
      </c>
      <c r="T291" t="s">
        <v>378</v>
      </c>
      <c r="V291" s="1">
        <v>42369</v>
      </c>
      <c r="W291" s="1">
        <v>42163</v>
      </c>
      <c r="X291" s="1">
        <v>41639</v>
      </c>
      <c r="Y291" t="s">
        <v>92</v>
      </c>
      <c r="Z291" t="s">
        <v>54</v>
      </c>
      <c r="AC291" t="s">
        <v>55</v>
      </c>
      <c r="AD291">
        <v>1.05</v>
      </c>
      <c r="AJ291">
        <v>602610</v>
      </c>
      <c r="AK291">
        <v>0</v>
      </c>
      <c r="AL291">
        <v>395</v>
      </c>
      <c r="AO291" t="s">
        <v>56</v>
      </c>
      <c r="AP291" t="s">
        <v>131</v>
      </c>
      <c r="AR291" t="s">
        <v>58</v>
      </c>
      <c r="AT291" t="s">
        <v>54</v>
      </c>
      <c r="AV291" s="1">
        <v>42305</v>
      </c>
      <c r="AW291" s="1">
        <v>42248</v>
      </c>
    </row>
    <row r="292" spans="1:49">
      <c r="A292" t="s">
        <v>432</v>
      </c>
      <c r="B292" t="s">
        <v>433</v>
      </c>
      <c r="D292" t="s">
        <v>51</v>
      </c>
      <c r="E292">
        <v>4</v>
      </c>
      <c r="F292" t="s">
        <v>64</v>
      </c>
      <c r="H292" s="1">
        <v>42256</v>
      </c>
      <c r="I292" s="1">
        <v>42250</v>
      </c>
      <c r="J292">
        <v>1</v>
      </c>
      <c r="M292">
        <v>0</v>
      </c>
      <c r="N292">
        <v>15</v>
      </c>
      <c r="O292">
        <v>15</v>
      </c>
      <c r="P292">
        <v>222.61500000000001</v>
      </c>
      <c r="Q292">
        <v>222.61500000000001</v>
      </c>
      <c r="R292">
        <v>15</v>
      </c>
      <c r="S292" s="1">
        <v>42256</v>
      </c>
      <c r="T292" t="s">
        <v>434</v>
      </c>
      <c r="V292" s="1">
        <v>42250</v>
      </c>
      <c r="W292" s="1">
        <v>42240</v>
      </c>
      <c r="X292" s="1">
        <v>42250</v>
      </c>
      <c r="Y292">
        <v>15080139</v>
      </c>
      <c r="Z292" t="s">
        <v>54</v>
      </c>
      <c r="AD292">
        <v>17.46</v>
      </c>
      <c r="AJ292">
        <v>606800</v>
      </c>
      <c r="AK292">
        <v>0</v>
      </c>
      <c r="AL292">
        <v>300</v>
      </c>
      <c r="AP292" t="s">
        <v>66</v>
      </c>
      <c r="AR292" t="s">
        <v>58</v>
      </c>
      <c r="AT292" t="s">
        <v>54</v>
      </c>
      <c r="AV292" s="1">
        <v>42286</v>
      </c>
      <c r="AW292" s="1">
        <v>42248</v>
      </c>
    </row>
    <row r="293" spans="1:49">
      <c r="A293" t="s">
        <v>203</v>
      </c>
      <c r="B293" t="s">
        <v>199</v>
      </c>
      <c r="D293" t="s">
        <v>51</v>
      </c>
      <c r="E293">
        <v>2</v>
      </c>
      <c r="F293" t="s">
        <v>239</v>
      </c>
      <c r="H293" s="1">
        <v>42272</v>
      </c>
      <c r="I293" s="1">
        <v>42268</v>
      </c>
      <c r="J293">
        <v>1</v>
      </c>
      <c r="M293">
        <v>0</v>
      </c>
      <c r="N293">
        <v>1</v>
      </c>
      <c r="O293">
        <v>1</v>
      </c>
      <c r="P293">
        <v>230</v>
      </c>
      <c r="Q293">
        <v>230</v>
      </c>
      <c r="R293">
        <v>1</v>
      </c>
      <c r="S293" s="1">
        <v>42272</v>
      </c>
      <c r="T293" t="s">
        <v>205</v>
      </c>
      <c r="V293" s="1">
        <v>42268</v>
      </c>
      <c r="W293" s="1">
        <v>42214</v>
      </c>
      <c r="X293" s="1">
        <v>42205</v>
      </c>
      <c r="Y293" t="s">
        <v>206</v>
      </c>
      <c r="Z293" t="s">
        <v>54</v>
      </c>
      <c r="AD293">
        <v>230</v>
      </c>
      <c r="AJ293">
        <v>615500</v>
      </c>
      <c r="AK293">
        <v>0</v>
      </c>
      <c r="AL293">
        <v>300</v>
      </c>
      <c r="AP293" t="s">
        <v>66</v>
      </c>
      <c r="AR293" t="s">
        <v>58</v>
      </c>
      <c r="AT293" t="s">
        <v>54</v>
      </c>
      <c r="AV293" s="1">
        <v>42302</v>
      </c>
      <c r="AW293" s="1">
        <v>42248</v>
      </c>
    </row>
    <row r="294" spans="1:49">
      <c r="A294" t="s">
        <v>497</v>
      </c>
      <c r="B294" t="s">
        <v>498</v>
      </c>
      <c r="D294" t="s">
        <v>51</v>
      </c>
      <c r="E294">
        <v>1</v>
      </c>
      <c r="F294" t="s">
        <v>499</v>
      </c>
      <c r="H294" s="1">
        <v>42270</v>
      </c>
      <c r="I294" s="1">
        <v>42264</v>
      </c>
      <c r="J294">
        <v>1</v>
      </c>
      <c r="M294">
        <v>0</v>
      </c>
      <c r="N294">
        <v>1</v>
      </c>
      <c r="O294">
        <v>1</v>
      </c>
      <c r="P294">
        <v>230</v>
      </c>
      <c r="Q294">
        <v>230</v>
      </c>
      <c r="R294">
        <v>1</v>
      </c>
      <c r="S294" s="1">
        <v>42270</v>
      </c>
      <c r="T294" t="s">
        <v>500</v>
      </c>
      <c r="V294" s="1">
        <v>42264</v>
      </c>
      <c r="W294" s="1">
        <v>42205</v>
      </c>
      <c r="X294" s="1">
        <v>42248</v>
      </c>
      <c r="Y294">
        <v>2015426</v>
      </c>
      <c r="Z294" t="s">
        <v>54</v>
      </c>
      <c r="AC294" t="s">
        <v>55</v>
      </c>
      <c r="AD294">
        <v>230</v>
      </c>
      <c r="AJ294">
        <v>606800</v>
      </c>
      <c r="AK294">
        <v>0</v>
      </c>
      <c r="AL294">
        <v>300</v>
      </c>
      <c r="AP294" t="s">
        <v>277</v>
      </c>
      <c r="AR294" t="s">
        <v>58</v>
      </c>
      <c r="AT294" t="s">
        <v>54</v>
      </c>
      <c r="AV294" s="1">
        <v>42300</v>
      </c>
      <c r="AW294" s="1">
        <v>42248</v>
      </c>
    </row>
    <row r="295" spans="1:49">
      <c r="A295" t="s">
        <v>366</v>
      </c>
      <c r="B295" t="s">
        <v>367</v>
      </c>
      <c r="C295" t="s">
        <v>50</v>
      </c>
      <c r="D295" t="s">
        <v>51</v>
      </c>
      <c r="E295">
        <v>12</v>
      </c>
      <c r="F295" t="s">
        <v>384</v>
      </c>
      <c r="H295" s="1">
        <v>42265</v>
      </c>
      <c r="I295" s="1">
        <v>42369</v>
      </c>
      <c r="J295">
        <v>1</v>
      </c>
      <c r="M295">
        <v>0</v>
      </c>
      <c r="N295">
        <v>780</v>
      </c>
      <c r="O295">
        <v>80</v>
      </c>
      <c r="P295">
        <v>236.8</v>
      </c>
      <c r="Q295">
        <v>236.8</v>
      </c>
      <c r="R295">
        <v>80</v>
      </c>
      <c r="S295" s="1">
        <v>42265</v>
      </c>
      <c r="T295" t="s">
        <v>385</v>
      </c>
      <c r="V295" s="1">
        <v>42369</v>
      </c>
      <c r="W295" s="1">
        <v>42163</v>
      </c>
      <c r="X295" s="1">
        <v>41639</v>
      </c>
      <c r="Y295" t="s">
        <v>92</v>
      </c>
      <c r="Z295" t="s">
        <v>54</v>
      </c>
      <c r="AC295" t="s">
        <v>55</v>
      </c>
      <c r="AD295">
        <v>2.96</v>
      </c>
      <c r="AJ295">
        <v>602610</v>
      </c>
      <c r="AK295">
        <v>0</v>
      </c>
      <c r="AL295">
        <v>395</v>
      </c>
      <c r="AO295" t="s">
        <v>56</v>
      </c>
      <c r="AP295" t="s">
        <v>131</v>
      </c>
      <c r="AR295" t="s">
        <v>58</v>
      </c>
      <c r="AT295" t="s">
        <v>54</v>
      </c>
      <c r="AV295" s="1">
        <v>42295</v>
      </c>
      <c r="AW295" s="1">
        <v>42248</v>
      </c>
    </row>
    <row r="296" spans="1:49">
      <c r="A296" t="s">
        <v>366</v>
      </c>
      <c r="B296" t="s">
        <v>367</v>
      </c>
      <c r="C296" t="s">
        <v>50</v>
      </c>
      <c r="D296" t="s">
        <v>51</v>
      </c>
      <c r="E296">
        <v>12</v>
      </c>
      <c r="F296" t="s">
        <v>384</v>
      </c>
      <c r="H296" s="1">
        <v>42275</v>
      </c>
      <c r="I296" s="1">
        <v>42369</v>
      </c>
      <c r="J296">
        <v>1</v>
      </c>
      <c r="M296">
        <v>0</v>
      </c>
      <c r="N296">
        <v>780</v>
      </c>
      <c r="O296">
        <v>80</v>
      </c>
      <c r="P296">
        <v>236.8</v>
      </c>
      <c r="Q296">
        <v>236.8</v>
      </c>
      <c r="R296">
        <v>80</v>
      </c>
      <c r="S296" s="1">
        <v>42275</v>
      </c>
      <c r="T296" t="s">
        <v>386</v>
      </c>
      <c r="V296" s="1">
        <v>42369</v>
      </c>
      <c r="W296" s="1">
        <v>42163</v>
      </c>
      <c r="X296" s="1">
        <v>41639</v>
      </c>
      <c r="Y296" t="s">
        <v>92</v>
      </c>
      <c r="Z296" t="s">
        <v>54</v>
      </c>
      <c r="AC296" t="s">
        <v>55</v>
      </c>
      <c r="AD296">
        <v>2.96</v>
      </c>
      <c r="AJ296">
        <v>602610</v>
      </c>
      <c r="AK296">
        <v>0</v>
      </c>
      <c r="AL296">
        <v>395</v>
      </c>
      <c r="AO296" t="s">
        <v>56</v>
      </c>
      <c r="AP296" t="s">
        <v>131</v>
      </c>
      <c r="AR296" t="s">
        <v>58</v>
      </c>
      <c r="AT296" t="s">
        <v>54</v>
      </c>
      <c r="AV296" s="1">
        <v>42305</v>
      </c>
      <c r="AW296" s="1">
        <v>42248</v>
      </c>
    </row>
    <row r="297" spans="1:49">
      <c r="A297" t="s">
        <v>324</v>
      </c>
      <c r="B297" t="s">
        <v>325</v>
      </c>
      <c r="D297" t="s">
        <v>51</v>
      </c>
      <c r="E297">
        <v>10</v>
      </c>
      <c r="F297" t="s">
        <v>330</v>
      </c>
      <c r="H297" s="1">
        <v>42257</v>
      </c>
      <c r="I297" s="1">
        <v>42221</v>
      </c>
      <c r="J297">
        <v>1</v>
      </c>
      <c r="M297">
        <v>0</v>
      </c>
      <c r="N297">
        <v>179</v>
      </c>
      <c r="O297">
        <v>179</v>
      </c>
      <c r="P297">
        <v>241.65</v>
      </c>
      <c r="Q297">
        <v>241.65</v>
      </c>
      <c r="R297">
        <v>179</v>
      </c>
      <c r="S297" s="1">
        <v>42257</v>
      </c>
      <c r="T297" t="s">
        <v>331</v>
      </c>
      <c r="V297" s="1">
        <v>42221</v>
      </c>
      <c r="W297" s="1">
        <v>42229</v>
      </c>
      <c r="X297" s="1">
        <v>42221</v>
      </c>
      <c r="Z297" t="s">
        <v>54</v>
      </c>
      <c r="AD297">
        <v>1.35</v>
      </c>
      <c r="AJ297">
        <v>615500</v>
      </c>
      <c r="AK297">
        <v>0</v>
      </c>
      <c r="AL297">
        <v>300</v>
      </c>
      <c r="AP297" t="s">
        <v>277</v>
      </c>
      <c r="AR297" t="s">
        <v>58</v>
      </c>
      <c r="AT297" t="s">
        <v>54</v>
      </c>
      <c r="AV297" s="1">
        <v>42287</v>
      </c>
      <c r="AW297" s="1">
        <v>42248</v>
      </c>
    </row>
    <row r="298" spans="1:49">
      <c r="A298" t="s">
        <v>366</v>
      </c>
      <c r="B298" t="s">
        <v>367</v>
      </c>
      <c r="C298" t="s">
        <v>50</v>
      </c>
      <c r="D298" t="s">
        <v>51</v>
      </c>
      <c r="E298">
        <v>6</v>
      </c>
      <c r="F298" t="s">
        <v>417</v>
      </c>
      <c r="H298" s="1">
        <v>42275</v>
      </c>
      <c r="I298" s="1">
        <v>42369</v>
      </c>
      <c r="J298">
        <v>1</v>
      </c>
      <c r="M298">
        <v>0</v>
      </c>
      <c r="N298">
        <v>3360</v>
      </c>
      <c r="O298">
        <v>210</v>
      </c>
      <c r="P298">
        <v>243.6</v>
      </c>
      <c r="Q298">
        <v>243.6</v>
      </c>
      <c r="R298">
        <v>210</v>
      </c>
      <c r="S298" s="1">
        <v>42275</v>
      </c>
      <c r="T298" t="s">
        <v>418</v>
      </c>
      <c r="V298" s="1">
        <v>42369</v>
      </c>
      <c r="W298" s="1">
        <v>42163</v>
      </c>
      <c r="X298" s="1">
        <v>41639</v>
      </c>
      <c r="Y298" t="s">
        <v>92</v>
      </c>
      <c r="Z298" t="s">
        <v>54</v>
      </c>
      <c r="AC298" t="s">
        <v>55</v>
      </c>
      <c r="AD298">
        <v>1.1599999999999999</v>
      </c>
      <c r="AJ298">
        <v>602610</v>
      </c>
      <c r="AK298">
        <v>0</v>
      </c>
      <c r="AL298">
        <v>395</v>
      </c>
      <c r="AO298" t="s">
        <v>56</v>
      </c>
      <c r="AP298" t="s">
        <v>131</v>
      </c>
      <c r="AR298" t="s">
        <v>58</v>
      </c>
      <c r="AT298" t="s">
        <v>54</v>
      </c>
      <c r="AV298" s="1">
        <v>42305</v>
      </c>
      <c r="AW298" s="1">
        <v>42248</v>
      </c>
    </row>
    <row r="299" spans="1:49">
      <c r="A299" t="s">
        <v>366</v>
      </c>
      <c r="B299" t="s">
        <v>367</v>
      </c>
      <c r="C299" t="s">
        <v>50</v>
      </c>
      <c r="D299" t="s">
        <v>51</v>
      </c>
      <c r="E299">
        <v>6</v>
      </c>
      <c r="F299" t="s">
        <v>417</v>
      </c>
      <c r="H299" s="1">
        <v>42263</v>
      </c>
      <c r="I299" s="1">
        <v>42369</v>
      </c>
      <c r="J299">
        <v>1</v>
      </c>
      <c r="M299">
        <v>0</v>
      </c>
      <c r="N299">
        <v>3360</v>
      </c>
      <c r="O299">
        <v>210</v>
      </c>
      <c r="P299">
        <v>243.6</v>
      </c>
      <c r="Q299">
        <v>243.6</v>
      </c>
      <c r="R299">
        <v>210</v>
      </c>
      <c r="S299" s="1">
        <v>42263</v>
      </c>
      <c r="T299" t="s">
        <v>419</v>
      </c>
      <c r="V299" s="1">
        <v>42369</v>
      </c>
      <c r="W299" s="1">
        <v>42163</v>
      </c>
      <c r="X299" s="1">
        <v>41639</v>
      </c>
      <c r="Y299" t="s">
        <v>92</v>
      </c>
      <c r="Z299" t="s">
        <v>54</v>
      </c>
      <c r="AC299" t="s">
        <v>55</v>
      </c>
      <c r="AD299">
        <v>1.1599999999999999</v>
      </c>
      <c r="AJ299">
        <v>602610</v>
      </c>
      <c r="AK299">
        <v>0</v>
      </c>
      <c r="AL299">
        <v>395</v>
      </c>
      <c r="AO299" t="s">
        <v>56</v>
      </c>
      <c r="AP299" t="s">
        <v>131</v>
      </c>
      <c r="AR299" t="s">
        <v>58</v>
      </c>
      <c r="AT299" t="s">
        <v>54</v>
      </c>
      <c r="AV299" s="1">
        <v>42293</v>
      </c>
      <c r="AW299" s="1">
        <v>42248</v>
      </c>
    </row>
    <row r="300" spans="1:49">
      <c r="A300" t="s">
        <v>366</v>
      </c>
      <c r="B300" t="s">
        <v>367</v>
      </c>
      <c r="C300" t="s">
        <v>50</v>
      </c>
      <c r="D300" t="s">
        <v>51</v>
      </c>
      <c r="E300">
        <v>6</v>
      </c>
      <c r="F300" t="s">
        <v>417</v>
      </c>
      <c r="H300" s="1">
        <v>42265</v>
      </c>
      <c r="I300" s="1">
        <v>42369</v>
      </c>
      <c r="J300">
        <v>1</v>
      </c>
      <c r="M300">
        <v>0</v>
      </c>
      <c r="N300">
        <v>3360</v>
      </c>
      <c r="O300">
        <v>210</v>
      </c>
      <c r="P300">
        <v>243.6</v>
      </c>
      <c r="Q300">
        <v>243.6</v>
      </c>
      <c r="R300">
        <v>210</v>
      </c>
      <c r="S300" s="1">
        <v>42265</v>
      </c>
      <c r="T300" t="s">
        <v>420</v>
      </c>
      <c r="V300" s="1">
        <v>42369</v>
      </c>
      <c r="W300" s="1">
        <v>42163</v>
      </c>
      <c r="X300" s="1">
        <v>41639</v>
      </c>
      <c r="Y300" t="s">
        <v>92</v>
      </c>
      <c r="Z300" t="s">
        <v>54</v>
      </c>
      <c r="AC300" t="s">
        <v>55</v>
      </c>
      <c r="AD300">
        <v>1.1599999999999999</v>
      </c>
      <c r="AJ300">
        <v>602610</v>
      </c>
      <c r="AK300">
        <v>0</v>
      </c>
      <c r="AL300">
        <v>395</v>
      </c>
      <c r="AO300" t="s">
        <v>56</v>
      </c>
      <c r="AP300" t="s">
        <v>131</v>
      </c>
      <c r="AR300" t="s">
        <v>58</v>
      </c>
      <c r="AT300" t="s">
        <v>54</v>
      </c>
      <c r="AV300" s="1">
        <v>42295</v>
      </c>
      <c r="AW300" s="1">
        <v>42248</v>
      </c>
    </row>
    <row r="301" spans="1:49">
      <c r="A301" t="s">
        <v>298</v>
      </c>
      <c r="B301" t="s">
        <v>299</v>
      </c>
      <c r="D301" t="s">
        <v>51</v>
      </c>
      <c r="E301">
        <v>1</v>
      </c>
      <c r="F301" t="s">
        <v>300</v>
      </c>
      <c r="H301" s="1">
        <v>42269</v>
      </c>
      <c r="I301" s="1">
        <v>42275</v>
      </c>
      <c r="J301">
        <v>1</v>
      </c>
      <c r="M301">
        <v>0</v>
      </c>
      <c r="N301">
        <v>1</v>
      </c>
      <c r="O301">
        <v>1</v>
      </c>
      <c r="P301">
        <v>250.8</v>
      </c>
      <c r="Q301">
        <v>250.8</v>
      </c>
      <c r="R301">
        <v>1</v>
      </c>
      <c r="S301" s="1">
        <v>42269</v>
      </c>
      <c r="T301" t="s">
        <v>301</v>
      </c>
      <c r="V301" s="1">
        <v>42275</v>
      </c>
      <c r="W301" s="1">
        <v>42243</v>
      </c>
      <c r="X301" s="1">
        <v>42268</v>
      </c>
      <c r="Y301" s="1">
        <v>42255</v>
      </c>
      <c r="Z301" t="s">
        <v>54</v>
      </c>
      <c r="AC301" t="s">
        <v>55</v>
      </c>
      <c r="AD301">
        <v>380</v>
      </c>
      <c r="AJ301">
        <v>606420</v>
      </c>
      <c r="AK301">
        <v>0</v>
      </c>
      <c r="AL301">
        <v>300</v>
      </c>
      <c r="AP301" t="s">
        <v>66</v>
      </c>
      <c r="AR301" t="s">
        <v>58</v>
      </c>
      <c r="AT301" t="s">
        <v>54</v>
      </c>
      <c r="AV301" s="1">
        <v>42299</v>
      </c>
      <c r="AW301" s="1">
        <v>42248</v>
      </c>
    </row>
    <row r="302" spans="1:49">
      <c r="A302" t="s">
        <v>432</v>
      </c>
      <c r="B302" t="s">
        <v>433</v>
      </c>
      <c r="D302" t="s">
        <v>51</v>
      </c>
      <c r="E302">
        <v>5</v>
      </c>
      <c r="F302" t="s">
        <v>64</v>
      </c>
      <c r="H302" s="1">
        <v>42256</v>
      </c>
      <c r="I302" s="1">
        <v>42250</v>
      </c>
      <c r="J302">
        <v>1</v>
      </c>
      <c r="M302">
        <v>0</v>
      </c>
      <c r="N302">
        <v>20</v>
      </c>
      <c r="O302">
        <v>20</v>
      </c>
      <c r="P302">
        <v>258.91000000000003</v>
      </c>
      <c r="Q302">
        <v>258.91000000000003</v>
      </c>
      <c r="R302">
        <v>20</v>
      </c>
      <c r="S302" s="1">
        <v>42256</v>
      </c>
      <c r="T302" t="s">
        <v>434</v>
      </c>
      <c r="V302" s="1">
        <v>42250</v>
      </c>
      <c r="W302" s="1">
        <v>42240</v>
      </c>
      <c r="X302" s="1">
        <v>42250</v>
      </c>
      <c r="Y302">
        <v>15080139</v>
      </c>
      <c r="Z302" t="s">
        <v>54</v>
      </c>
      <c r="AD302">
        <v>15.23</v>
      </c>
      <c r="AJ302">
        <v>606800</v>
      </c>
      <c r="AK302">
        <v>0</v>
      </c>
      <c r="AL302">
        <v>300</v>
      </c>
      <c r="AP302" t="s">
        <v>66</v>
      </c>
      <c r="AR302" t="s">
        <v>58</v>
      </c>
      <c r="AT302" t="s">
        <v>54</v>
      </c>
      <c r="AV302" s="1">
        <v>42286</v>
      </c>
      <c r="AW302" s="1">
        <v>42248</v>
      </c>
    </row>
    <row r="303" spans="1:49">
      <c r="A303" t="s">
        <v>366</v>
      </c>
      <c r="B303" t="s">
        <v>367</v>
      </c>
      <c r="C303" t="s">
        <v>50</v>
      </c>
      <c r="D303" t="s">
        <v>51</v>
      </c>
      <c r="E303">
        <v>13</v>
      </c>
      <c r="F303" t="s">
        <v>388</v>
      </c>
      <c r="H303" s="1">
        <v>42265</v>
      </c>
      <c r="I303" s="1">
        <v>42369</v>
      </c>
      <c r="J303">
        <v>1</v>
      </c>
      <c r="M303">
        <v>0</v>
      </c>
      <c r="N303">
        <v>350</v>
      </c>
      <c r="O303">
        <v>70</v>
      </c>
      <c r="P303">
        <v>266</v>
      </c>
      <c r="Q303">
        <v>266</v>
      </c>
      <c r="R303">
        <v>70</v>
      </c>
      <c r="S303" s="1">
        <v>42265</v>
      </c>
      <c r="T303" t="s">
        <v>389</v>
      </c>
      <c r="V303" s="1">
        <v>42369</v>
      </c>
      <c r="W303" s="1">
        <v>42163</v>
      </c>
      <c r="X303" s="1">
        <v>41639</v>
      </c>
      <c r="Y303" t="s">
        <v>92</v>
      </c>
      <c r="Z303" t="s">
        <v>54</v>
      </c>
      <c r="AC303" t="s">
        <v>55</v>
      </c>
      <c r="AD303">
        <v>3.8</v>
      </c>
      <c r="AJ303">
        <v>602610</v>
      </c>
      <c r="AK303">
        <v>0</v>
      </c>
      <c r="AL303">
        <v>395</v>
      </c>
      <c r="AO303" t="s">
        <v>56</v>
      </c>
      <c r="AP303" t="s">
        <v>131</v>
      </c>
      <c r="AR303" t="s">
        <v>58</v>
      </c>
      <c r="AT303" t="s">
        <v>54</v>
      </c>
      <c r="AV303" s="1">
        <v>42295</v>
      </c>
      <c r="AW303" s="1">
        <v>42248</v>
      </c>
    </row>
    <row r="304" spans="1:49">
      <c r="A304" t="s">
        <v>366</v>
      </c>
      <c r="B304" t="s">
        <v>367</v>
      </c>
      <c r="C304" t="s">
        <v>50</v>
      </c>
      <c r="D304" t="s">
        <v>51</v>
      </c>
      <c r="E304">
        <v>27</v>
      </c>
      <c r="F304" t="s">
        <v>408</v>
      </c>
      <c r="H304" s="1">
        <v>42265</v>
      </c>
      <c r="I304" s="1">
        <v>42369</v>
      </c>
      <c r="J304">
        <v>1</v>
      </c>
      <c r="M304">
        <v>0</v>
      </c>
      <c r="N304">
        <v>108</v>
      </c>
      <c r="O304">
        <v>12</v>
      </c>
      <c r="P304">
        <v>276</v>
      </c>
      <c r="Q304">
        <v>276</v>
      </c>
      <c r="R304">
        <v>12</v>
      </c>
      <c r="S304" s="1">
        <v>42265</v>
      </c>
      <c r="T304" t="s">
        <v>409</v>
      </c>
      <c r="V304" s="1">
        <v>42369</v>
      </c>
      <c r="W304" s="1">
        <v>42163</v>
      </c>
      <c r="X304" s="1">
        <v>41639</v>
      </c>
      <c r="Y304" t="s">
        <v>92</v>
      </c>
      <c r="Z304" t="s">
        <v>54</v>
      </c>
      <c r="AC304" t="s">
        <v>55</v>
      </c>
      <c r="AD304">
        <v>23</v>
      </c>
      <c r="AJ304">
        <v>602610</v>
      </c>
      <c r="AK304">
        <v>0</v>
      </c>
      <c r="AL304">
        <v>395</v>
      </c>
      <c r="AO304" t="s">
        <v>56</v>
      </c>
      <c r="AP304" t="s">
        <v>131</v>
      </c>
      <c r="AR304" t="s">
        <v>58</v>
      </c>
      <c r="AT304" t="s">
        <v>54</v>
      </c>
      <c r="AV304" s="1">
        <v>42295</v>
      </c>
      <c r="AW304" s="1">
        <v>42248</v>
      </c>
    </row>
    <row r="305" spans="1:49">
      <c r="A305" t="s">
        <v>105</v>
      </c>
      <c r="B305" t="s">
        <v>106</v>
      </c>
      <c r="D305" t="s">
        <v>51</v>
      </c>
      <c r="E305">
        <v>1</v>
      </c>
      <c r="F305" t="s">
        <v>107</v>
      </c>
      <c r="H305" s="1">
        <v>42269</v>
      </c>
      <c r="I305" s="1">
        <v>42200</v>
      </c>
      <c r="J305">
        <v>1</v>
      </c>
      <c r="M305">
        <v>0</v>
      </c>
      <c r="N305">
        <v>1</v>
      </c>
      <c r="O305">
        <v>1</v>
      </c>
      <c r="P305">
        <v>291</v>
      </c>
      <c r="Q305">
        <v>291</v>
      </c>
      <c r="R305">
        <v>1</v>
      </c>
      <c r="S305" s="1">
        <v>42269</v>
      </c>
      <c r="T305" t="s">
        <v>108</v>
      </c>
      <c r="V305" s="1">
        <v>42200</v>
      </c>
      <c r="W305" s="1">
        <v>42172</v>
      </c>
      <c r="X305" s="1">
        <v>42171</v>
      </c>
      <c r="Z305" t="s">
        <v>54</v>
      </c>
      <c r="AD305">
        <v>291</v>
      </c>
      <c r="AJ305">
        <v>606300</v>
      </c>
      <c r="AK305">
        <v>0</v>
      </c>
      <c r="AL305">
        <v>300</v>
      </c>
      <c r="AP305" t="s">
        <v>66</v>
      </c>
      <c r="AR305" t="s">
        <v>58</v>
      </c>
      <c r="AT305" t="s">
        <v>54</v>
      </c>
      <c r="AV305" s="1">
        <v>42299</v>
      </c>
      <c r="AW305" s="1">
        <v>42248</v>
      </c>
    </row>
    <row r="306" spans="1:49">
      <c r="A306" t="s">
        <v>510</v>
      </c>
      <c r="B306" t="s">
        <v>511</v>
      </c>
      <c r="D306" t="s">
        <v>51</v>
      </c>
      <c r="E306">
        <v>1</v>
      </c>
      <c r="F306" t="s">
        <v>512</v>
      </c>
      <c r="H306" s="1">
        <v>42248</v>
      </c>
      <c r="I306" s="1">
        <v>42243</v>
      </c>
      <c r="J306">
        <v>1</v>
      </c>
      <c r="M306">
        <v>0</v>
      </c>
      <c r="N306">
        <v>2</v>
      </c>
      <c r="O306">
        <v>2</v>
      </c>
      <c r="P306">
        <v>292</v>
      </c>
      <c r="Q306">
        <v>292</v>
      </c>
      <c r="R306">
        <v>2</v>
      </c>
      <c r="S306" s="1">
        <v>42248</v>
      </c>
      <c r="T306" t="s">
        <v>513</v>
      </c>
      <c r="V306" s="1">
        <v>42243</v>
      </c>
      <c r="W306" s="1">
        <v>42220</v>
      </c>
      <c r="X306" s="1">
        <v>42243</v>
      </c>
      <c r="Z306" t="s">
        <v>54</v>
      </c>
      <c r="AC306" t="s">
        <v>58</v>
      </c>
      <c r="AD306">
        <v>146</v>
      </c>
      <c r="AJ306">
        <v>606300</v>
      </c>
      <c r="AK306">
        <v>0</v>
      </c>
      <c r="AL306">
        <v>300</v>
      </c>
      <c r="AP306" t="s">
        <v>277</v>
      </c>
      <c r="AR306" t="s">
        <v>58</v>
      </c>
      <c r="AT306" t="s">
        <v>54</v>
      </c>
      <c r="AV306" s="1">
        <v>42278</v>
      </c>
      <c r="AW306" s="1">
        <v>42248</v>
      </c>
    </row>
    <row r="307" spans="1:49">
      <c r="A307" t="s">
        <v>366</v>
      </c>
      <c r="B307" t="s">
        <v>367</v>
      </c>
      <c r="C307" t="s">
        <v>50</v>
      </c>
      <c r="D307" t="s">
        <v>51</v>
      </c>
      <c r="E307">
        <v>16</v>
      </c>
      <c r="F307" t="s">
        <v>393</v>
      </c>
      <c r="H307" s="1">
        <v>42263</v>
      </c>
      <c r="I307" s="1">
        <v>42369</v>
      </c>
      <c r="J307">
        <v>1</v>
      </c>
      <c r="M307">
        <v>0</v>
      </c>
      <c r="N307">
        <v>1500</v>
      </c>
      <c r="O307">
        <v>105</v>
      </c>
      <c r="P307">
        <v>315</v>
      </c>
      <c r="Q307">
        <v>315</v>
      </c>
      <c r="R307">
        <v>105</v>
      </c>
      <c r="S307" s="1">
        <v>42263</v>
      </c>
      <c r="T307" t="s">
        <v>394</v>
      </c>
      <c r="V307" s="1">
        <v>42369</v>
      </c>
      <c r="W307" s="1">
        <v>42163</v>
      </c>
      <c r="X307" s="1">
        <v>41639</v>
      </c>
      <c r="Y307" t="s">
        <v>92</v>
      </c>
      <c r="Z307" t="s">
        <v>54</v>
      </c>
      <c r="AC307" t="s">
        <v>55</v>
      </c>
      <c r="AD307">
        <v>3</v>
      </c>
      <c r="AJ307">
        <v>602610</v>
      </c>
      <c r="AK307">
        <v>0</v>
      </c>
      <c r="AL307">
        <v>395</v>
      </c>
      <c r="AO307" t="s">
        <v>56</v>
      </c>
      <c r="AP307" t="s">
        <v>131</v>
      </c>
      <c r="AR307" t="s">
        <v>58</v>
      </c>
      <c r="AT307" t="s">
        <v>54</v>
      </c>
      <c r="AV307" s="1">
        <v>42293</v>
      </c>
      <c r="AW307" s="1">
        <v>42248</v>
      </c>
    </row>
    <row r="308" spans="1:49">
      <c r="A308" t="s">
        <v>127</v>
      </c>
      <c r="B308" t="s">
        <v>128</v>
      </c>
      <c r="D308" t="s">
        <v>51</v>
      </c>
      <c r="E308">
        <v>2</v>
      </c>
      <c r="F308" t="s">
        <v>135</v>
      </c>
      <c r="H308" s="1">
        <v>42256</v>
      </c>
      <c r="I308" s="1">
        <v>42369</v>
      </c>
      <c r="J308">
        <v>1</v>
      </c>
      <c r="M308">
        <v>0</v>
      </c>
      <c r="N308">
        <v>108</v>
      </c>
      <c r="O308">
        <v>4</v>
      </c>
      <c r="P308">
        <v>326.8</v>
      </c>
      <c r="Q308">
        <v>326.8</v>
      </c>
      <c r="R308">
        <v>4</v>
      </c>
      <c r="S308" s="1">
        <v>42256</v>
      </c>
      <c r="T308" t="s">
        <v>139</v>
      </c>
      <c r="V308" s="1">
        <v>42247</v>
      </c>
      <c r="W308" s="1">
        <v>42137</v>
      </c>
      <c r="X308" s="1">
        <v>42142</v>
      </c>
      <c r="Y308" t="s">
        <v>92</v>
      </c>
      <c r="Z308" t="s">
        <v>54</v>
      </c>
      <c r="AD308">
        <v>81.7</v>
      </c>
      <c r="AJ308">
        <v>602610</v>
      </c>
      <c r="AK308">
        <v>0</v>
      </c>
      <c r="AL308">
        <v>395</v>
      </c>
      <c r="AO308" t="s">
        <v>56</v>
      </c>
      <c r="AP308" t="s">
        <v>131</v>
      </c>
      <c r="AR308" t="s">
        <v>58</v>
      </c>
      <c r="AT308" t="s">
        <v>54</v>
      </c>
      <c r="AV308" s="1">
        <v>42286</v>
      </c>
      <c r="AW308" s="1">
        <v>42248</v>
      </c>
    </row>
    <row r="309" spans="1:49">
      <c r="A309" t="s">
        <v>366</v>
      </c>
      <c r="B309" t="s">
        <v>367</v>
      </c>
      <c r="C309" t="s">
        <v>50</v>
      </c>
      <c r="D309" t="s">
        <v>51</v>
      </c>
      <c r="E309">
        <v>28</v>
      </c>
      <c r="F309" t="s">
        <v>410</v>
      </c>
      <c r="H309" s="1">
        <v>42265</v>
      </c>
      <c r="I309" s="1">
        <v>42369</v>
      </c>
      <c r="J309">
        <v>1</v>
      </c>
      <c r="M309">
        <v>0</v>
      </c>
      <c r="N309">
        <v>108</v>
      </c>
      <c r="O309">
        <v>12</v>
      </c>
      <c r="P309">
        <v>327</v>
      </c>
      <c r="Q309">
        <v>327</v>
      </c>
      <c r="R309">
        <v>12</v>
      </c>
      <c r="S309" s="1">
        <v>42265</v>
      </c>
      <c r="T309" t="s">
        <v>411</v>
      </c>
      <c r="V309" s="1">
        <v>42369</v>
      </c>
      <c r="W309" s="1">
        <v>42163</v>
      </c>
      <c r="X309" s="1">
        <v>41629</v>
      </c>
      <c r="Y309" t="s">
        <v>92</v>
      </c>
      <c r="Z309" t="s">
        <v>54</v>
      </c>
      <c r="AC309" t="s">
        <v>55</v>
      </c>
      <c r="AD309">
        <v>27.25</v>
      </c>
      <c r="AJ309">
        <v>602610</v>
      </c>
      <c r="AK309">
        <v>0</v>
      </c>
      <c r="AL309">
        <v>395</v>
      </c>
      <c r="AO309" t="s">
        <v>56</v>
      </c>
      <c r="AP309" t="s">
        <v>131</v>
      </c>
      <c r="AR309" t="s">
        <v>58</v>
      </c>
      <c r="AT309" t="s">
        <v>54</v>
      </c>
      <c r="AV309" s="1">
        <v>42295</v>
      </c>
      <c r="AW309" s="1">
        <v>42248</v>
      </c>
    </row>
    <row r="310" spans="1:49">
      <c r="A310" t="s">
        <v>366</v>
      </c>
      <c r="B310" t="s">
        <v>367</v>
      </c>
      <c r="C310" t="s">
        <v>50</v>
      </c>
      <c r="D310" t="s">
        <v>51</v>
      </c>
      <c r="E310">
        <v>28</v>
      </c>
      <c r="F310" t="s">
        <v>410</v>
      </c>
      <c r="H310" s="1">
        <v>42277</v>
      </c>
      <c r="I310" s="1">
        <v>42369</v>
      </c>
      <c r="J310">
        <v>1</v>
      </c>
      <c r="M310">
        <v>0</v>
      </c>
      <c r="N310">
        <v>108</v>
      </c>
      <c r="O310">
        <v>12</v>
      </c>
      <c r="P310">
        <v>327</v>
      </c>
      <c r="Q310">
        <v>327</v>
      </c>
      <c r="R310">
        <v>12</v>
      </c>
      <c r="S310" s="1">
        <v>42277</v>
      </c>
      <c r="T310" t="s">
        <v>412</v>
      </c>
      <c r="V310" s="1">
        <v>42369</v>
      </c>
      <c r="W310" s="1">
        <v>42163</v>
      </c>
      <c r="X310" s="1">
        <v>41629</v>
      </c>
      <c r="Y310" t="s">
        <v>92</v>
      </c>
      <c r="Z310" t="s">
        <v>54</v>
      </c>
      <c r="AC310" t="s">
        <v>55</v>
      </c>
      <c r="AD310">
        <v>27.25</v>
      </c>
      <c r="AJ310">
        <v>602610</v>
      </c>
      <c r="AK310">
        <v>0</v>
      </c>
      <c r="AL310">
        <v>395</v>
      </c>
      <c r="AO310" t="s">
        <v>56</v>
      </c>
      <c r="AP310" t="s">
        <v>131</v>
      </c>
      <c r="AR310" t="s">
        <v>58</v>
      </c>
      <c r="AT310" t="s">
        <v>54</v>
      </c>
      <c r="AV310" s="1">
        <v>42307</v>
      </c>
      <c r="AW310" s="1">
        <v>42248</v>
      </c>
    </row>
    <row r="311" spans="1:49">
      <c r="A311" t="s">
        <v>366</v>
      </c>
      <c r="B311" t="s">
        <v>367</v>
      </c>
      <c r="C311" t="s">
        <v>50</v>
      </c>
      <c r="D311" t="s">
        <v>51</v>
      </c>
      <c r="E311">
        <v>10</v>
      </c>
      <c r="F311" t="s">
        <v>376</v>
      </c>
      <c r="H311" s="1">
        <v>42256</v>
      </c>
      <c r="I311" s="1">
        <v>42369</v>
      </c>
      <c r="J311">
        <v>1</v>
      </c>
      <c r="M311">
        <v>0</v>
      </c>
      <c r="N311">
        <v>2560</v>
      </c>
      <c r="O311">
        <v>320</v>
      </c>
      <c r="P311">
        <v>336</v>
      </c>
      <c r="Q311">
        <v>336</v>
      </c>
      <c r="R311">
        <v>320</v>
      </c>
      <c r="S311" s="1">
        <v>42256</v>
      </c>
      <c r="T311" t="s">
        <v>377</v>
      </c>
      <c r="V311" s="1">
        <v>42369</v>
      </c>
      <c r="W311" s="1">
        <v>42163</v>
      </c>
      <c r="X311" s="1">
        <v>41639</v>
      </c>
      <c r="Y311" t="s">
        <v>92</v>
      </c>
      <c r="Z311" t="s">
        <v>54</v>
      </c>
      <c r="AC311" t="s">
        <v>55</v>
      </c>
      <c r="AD311">
        <v>1.05</v>
      </c>
      <c r="AJ311">
        <v>602610</v>
      </c>
      <c r="AK311">
        <v>0</v>
      </c>
      <c r="AL311">
        <v>395</v>
      </c>
      <c r="AO311" t="s">
        <v>56</v>
      </c>
      <c r="AP311" t="s">
        <v>131</v>
      </c>
      <c r="AR311" t="s">
        <v>58</v>
      </c>
      <c r="AT311" t="s">
        <v>54</v>
      </c>
      <c r="AV311" s="1">
        <v>42286</v>
      </c>
      <c r="AW311" s="1">
        <v>42248</v>
      </c>
    </row>
    <row r="312" spans="1:49">
      <c r="A312" t="s">
        <v>366</v>
      </c>
      <c r="B312" t="s">
        <v>367</v>
      </c>
      <c r="C312" t="s">
        <v>50</v>
      </c>
      <c r="D312" t="s">
        <v>51</v>
      </c>
      <c r="E312">
        <v>10</v>
      </c>
      <c r="F312" t="s">
        <v>376</v>
      </c>
      <c r="H312" s="1">
        <v>42249</v>
      </c>
      <c r="I312" s="1">
        <v>42369</v>
      </c>
      <c r="J312">
        <v>1</v>
      </c>
      <c r="M312">
        <v>0</v>
      </c>
      <c r="N312">
        <v>2560</v>
      </c>
      <c r="O312">
        <v>320</v>
      </c>
      <c r="P312">
        <v>336</v>
      </c>
      <c r="Q312">
        <v>336</v>
      </c>
      <c r="R312">
        <v>320</v>
      </c>
      <c r="S312" s="1">
        <v>42249</v>
      </c>
      <c r="T312" t="s">
        <v>379</v>
      </c>
      <c r="V312" s="1">
        <v>42369</v>
      </c>
      <c r="W312" s="1">
        <v>42163</v>
      </c>
      <c r="X312" s="1">
        <v>41639</v>
      </c>
      <c r="Y312" t="s">
        <v>92</v>
      </c>
      <c r="Z312" t="s">
        <v>54</v>
      </c>
      <c r="AC312" t="s">
        <v>55</v>
      </c>
      <c r="AD312">
        <v>1.05</v>
      </c>
      <c r="AJ312">
        <v>602610</v>
      </c>
      <c r="AK312">
        <v>0</v>
      </c>
      <c r="AL312">
        <v>395</v>
      </c>
      <c r="AO312" t="s">
        <v>56</v>
      </c>
      <c r="AP312" t="s">
        <v>131</v>
      </c>
      <c r="AR312" t="s">
        <v>58</v>
      </c>
      <c r="AT312" t="s">
        <v>54</v>
      </c>
      <c r="AV312" s="1">
        <v>42279</v>
      </c>
      <c r="AW312" s="1">
        <v>42248</v>
      </c>
    </row>
    <row r="313" spans="1:49">
      <c r="A313" t="s">
        <v>366</v>
      </c>
      <c r="B313" t="s">
        <v>367</v>
      </c>
      <c r="C313" t="s">
        <v>50</v>
      </c>
      <c r="D313" t="s">
        <v>51</v>
      </c>
      <c r="E313">
        <v>10</v>
      </c>
      <c r="F313" t="s">
        <v>376</v>
      </c>
      <c r="H313" s="1">
        <v>42265</v>
      </c>
      <c r="I313" s="1">
        <v>42369</v>
      </c>
      <c r="J313">
        <v>1</v>
      </c>
      <c r="M313">
        <v>0</v>
      </c>
      <c r="N313">
        <v>2560</v>
      </c>
      <c r="O313">
        <v>320</v>
      </c>
      <c r="P313">
        <v>336</v>
      </c>
      <c r="Q313">
        <v>336</v>
      </c>
      <c r="R313">
        <v>320</v>
      </c>
      <c r="S313" s="1">
        <v>42265</v>
      </c>
      <c r="T313" t="s">
        <v>380</v>
      </c>
      <c r="V313" s="1">
        <v>42369</v>
      </c>
      <c r="W313" s="1">
        <v>42163</v>
      </c>
      <c r="X313" s="1">
        <v>41639</v>
      </c>
      <c r="Y313" t="s">
        <v>92</v>
      </c>
      <c r="Z313" t="s">
        <v>54</v>
      </c>
      <c r="AC313" t="s">
        <v>55</v>
      </c>
      <c r="AD313">
        <v>1.05</v>
      </c>
      <c r="AJ313">
        <v>602610</v>
      </c>
      <c r="AK313">
        <v>0</v>
      </c>
      <c r="AL313">
        <v>395</v>
      </c>
      <c r="AO313" t="s">
        <v>56</v>
      </c>
      <c r="AP313" t="s">
        <v>131</v>
      </c>
      <c r="AR313" t="s">
        <v>58</v>
      </c>
      <c r="AT313" t="s">
        <v>54</v>
      </c>
      <c r="AV313" s="1">
        <v>42295</v>
      </c>
      <c r="AW313" s="1">
        <v>42248</v>
      </c>
    </row>
    <row r="314" spans="1:49">
      <c r="A314" t="s">
        <v>366</v>
      </c>
      <c r="B314" t="s">
        <v>367</v>
      </c>
      <c r="C314" t="s">
        <v>50</v>
      </c>
      <c r="D314" t="s">
        <v>51</v>
      </c>
      <c r="E314">
        <v>1</v>
      </c>
      <c r="F314" t="s">
        <v>372</v>
      </c>
      <c r="H314" s="1">
        <v>42256</v>
      </c>
      <c r="I314" s="1">
        <v>42369</v>
      </c>
      <c r="J314">
        <v>1</v>
      </c>
      <c r="M314">
        <v>0</v>
      </c>
      <c r="N314">
        <v>1260</v>
      </c>
      <c r="O314">
        <v>180</v>
      </c>
      <c r="P314">
        <v>342</v>
      </c>
      <c r="Q314">
        <v>342</v>
      </c>
      <c r="R314">
        <v>180</v>
      </c>
      <c r="S314" s="1">
        <v>42256</v>
      </c>
      <c r="T314" t="s">
        <v>373</v>
      </c>
      <c r="V314" s="1">
        <v>42369</v>
      </c>
      <c r="W314" s="1">
        <v>42163</v>
      </c>
      <c r="X314" s="1">
        <v>41639</v>
      </c>
      <c r="Y314" t="s">
        <v>92</v>
      </c>
      <c r="Z314" t="s">
        <v>54</v>
      </c>
      <c r="AC314" t="s">
        <v>55</v>
      </c>
      <c r="AD314">
        <v>1.9</v>
      </c>
      <c r="AJ314">
        <v>602610</v>
      </c>
      <c r="AK314">
        <v>0</v>
      </c>
      <c r="AL314">
        <v>395</v>
      </c>
      <c r="AO314" t="s">
        <v>56</v>
      </c>
      <c r="AP314" t="s">
        <v>131</v>
      </c>
      <c r="AR314" t="s">
        <v>58</v>
      </c>
      <c r="AT314" t="s">
        <v>54</v>
      </c>
      <c r="AV314" s="1">
        <v>42286</v>
      </c>
      <c r="AW314" s="1">
        <v>42248</v>
      </c>
    </row>
    <row r="315" spans="1:49">
      <c r="A315" t="s">
        <v>366</v>
      </c>
      <c r="B315" t="s">
        <v>367</v>
      </c>
      <c r="C315" t="s">
        <v>50</v>
      </c>
      <c r="D315" t="s">
        <v>51</v>
      </c>
      <c r="E315">
        <v>1</v>
      </c>
      <c r="F315" t="s">
        <v>372</v>
      </c>
      <c r="H315" s="1">
        <v>42277</v>
      </c>
      <c r="I315" s="1">
        <v>42369</v>
      </c>
      <c r="J315">
        <v>1</v>
      </c>
      <c r="M315">
        <v>0</v>
      </c>
      <c r="N315">
        <v>1260</v>
      </c>
      <c r="O315">
        <v>180</v>
      </c>
      <c r="P315">
        <v>342</v>
      </c>
      <c r="Q315">
        <v>342</v>
      </c>
      <c r="R315">
        <v>180</v>
      </c>
      <c r="S315" s="1">
        <v>42277</v>
      </c>
      <c r="T315" t="s">
        <v>374</v>
      </c>
      <c r="V315" s="1">
        <v>42369</v>
      </c>
      <c r="W315" s="1">
        <v>42163</v>
      </c>
      <c r="X315" s="1">
        <v>41639</v>
      </c>
      <c r="Y315" t="s">
        <v>92</v>
      </c>
      <c r="Z315" t="s">
        <v>54</v>
      </c>
      <c r="AC315" t="s">
        <v>55</v>
      </c>
      <c r="AD315">
        <v>1.9</v>
      </c>
      <c r="AJ315">
        <v>602610</v>
      </c>
      <c r="AK315">
        <v>0</v>
      </c>
      <c r="AL315">
        <v>395</v>
      </c>
      <c r="AO315" t="s">
        <v>56</v>
      </c>
      <c r="AP315" t="s">
        <v>131</v>
      </c>
      <c r="AR315" t="s">
        <v>58</v>
      </c>
      <c r="AT315" t="s">
        <v>54</v>
      </c>
      <c r="AV315" s="1">
        <v>42307</v>
      </c>
      <c r="AW315" s="1">
        <v>42248</v>
      </c>
    </row>
    <row r="316" spans="1:49">
      <c r="A316" t="s">
        <v>366</v>
      </c>
      <c r="B316" t="s">
        <v>367</v>
      </c>
      <c r="C316" t="s">
        <v>50</v>
      </c>
      <c r="D316" t="s">
        <v>51</v>
      </c>
      <c r="E316">
        <v>1</v>
      </c>
      <c r="F316" t="s">
        <v>372</v>
      </c>
      <c r="H316" s="1">
        <v>42265</v>
      </c>
      <c r="I316" s="1">
        <v>42369</v>
      </c>
      <c r="J316">
        <v>1</v>
      </c>
      <c r="M316">
        <v>0</v>
      </c>
      <c r="N316">
        <v>1260</v>
      </c>
      <c r="O316">
        <v>180</v>
      </c>
      <c r="P316">
        <v>342</v>
      </c>
      <c r="Q316">
        <v>342</v>
      </c>
      <c r="R316">
        <v>180</v>
      </c>
      <c r="S316" s="1">
        <v>42265</v>
      </c>
      <c r="T316" t="s">
        <v>375</v>
      </c>
      <c r="V316" s="1">
        <v>42369</v>
      </c>
      <c r="W316" s="1">
        <v>42163</v>
      </c>
      <c r="X316" s="1">
        <v>41639</v>
      </c>
      <c r="Y316" t="s">
        <v>92</v>
      </c>
      <c r="Z316" t="s">
        <v>54</v>
      </c>
      <c r="AC316" t="s">
        <v>55</v>
      </c>
      <c r="AD316">
        <v>1.9</v>
      </c>
      <c r="AJ316">
        <v>602610</v>
      </c>
      <c r="AK316">
        <v>0</v>
      </c>
      <c r="AL316">
        <v>395</v>
      </c>
      <c r="AO316" t="s">
        <v>56</v>
      </c>
      <c r="AP316" t="s">
        <v>131</v>
      </c>
      <c r="AR316" t="s">
        <v>58</v>
      </c>
      <c r="AT316" t="s">
        <v>54</v>
      </c>
      <c r="AV316" s="1">
        <v>42295</v>
      </c>
      <c r="AW316" s="1">
        <v>42248</v>
      </c>
    </row>
    <row r="317" spans="1:49">
      <c r="A317" t="s">
        <v>432</v>
      </c>
      <c r="B317" t="s">
        <v>433</v>
      </c>
      <c r="D317" t="s">
        <v>51</v>
      </c>
      <c r="E317">
        <v>6</v>
      </c>
      <c r="F317" t="s">
        <v>64</v>
      </c>
      <c r="H317" s="1">
        <v>42256</v>
      </c>
      <c r="I317" s="1">
        <v>42250</v>
      </c>
      <c r="J317">
        <v>1</v>
      </c>
      <c r="M317">
        <v>0</v>
      </c>
      <c r="N317">
        <v>25</v>
      </c>
      <c r="O317">
        <v>25</v>
      </c>
      <c r="P317">
        <v>348.28750000000002</v>
      </c>
      <c r="Q317">
        <v>348.28750000000002</v>
      </c>
      <c r="R317">
        <v>25</v>
      </c>
      <c r="S317" s="1">
        <v>42256</v>
      </c>
      <c r="T317" t="s">
        <v>434</v>
      </c>
      <c r="V317" s="1">
        <v>42250</v>
      </c>
      <c r="W317" s="1">
        <v>42240</v>
      </c>
      <c r="X317" s="1">
        <v>42250</v>
      </c>
      <c r="Y317">
        <v>15080139</v>
      </c>
      <c r="Z317" t="s">
        <v>54</v>
      </c>
      <c r="AD317">
        <v>16.39</v>
      </c>
      <c r="AJ317">
        <v>606800</v>
      </c>
      <c r="AK317">
        <v>0</v>
      </c>
      <c r="AL317">
        <v>300</v>
      </c>
      <c r="AP317" t="s">
        <v>66</v>
      </c>
      <c r="AR317" t="s">
        <v>58</v>
      </c>
      <c r="AT317" t="s">
        <v>54</v>
      </c>
      <c r="AV317" s="1">
        <v>42286</v>
      </c>
      <c r="AW317" s="1">
        <v>42248</v>
      </c>
    </row>
    <row r="318" spans="1:49">
      <c r="A318" t="s">
        <v>366</v>
      </c>
      <c r="B318" t="s">
        <v>367</v>
      </c>
      <c r="C318" t="s">
        <v>50</v>
      </c>
      <c r="D318" t="s">
        <v>51</v>
      </c>
      <c r="E318">
        <v>7</v>
      </c>
      <c r="F318" t="s">
        <v>422</v>
      </c>
      <c r="H318" s="1">
        <v>42275</v>
      </c>
      <c r="I318" s="1">
        <v>42369</v>
      </c>
      <c r="J318">
        <v>1</v>
      </c>
      <c r="M318">
        <v>0</v>
      </c>
      <c r="N318">
        <v>6272</v>
      </c>
      <c r="O318">
        <v>392</v>
      </c>
      <c r="P318">
        <v>364.56</v>
      </c>
      <c r="Q318">
        <v>364.56</v>
      </c>
      <c r="R318">
        <v>392</v>
      </c>
      <c r="S318" s="1">
        <v>42275</v>
      </c>
      <c r="T318" t="s">
        <v>424</v>
      </c>
      <c r="V318" s="1">
        <v>42369</v>
      </c>
      <c r="W318" s="1">
        <v>42163</v>
      </c>
      <c r="X318" s="1">
        <v>41639</v>
      </c>
      <c r="Y318" t="s">
        <v>92</v>
      </c>
      <c r="Z318" t="s">
        <v>54</v>
      </c>
      <c r="AC318" t="s">
        <v>55</v>
      </c>
      <c r="AD318">
        <v>0.93</v>
      </c>
      <c r="AJ318">
        <v>602610</v>
      </c>
      <c r="AK318">
        <v>0</v>
      </c>
      <c r="AL318">
        <v>395</v>
      </c>
      <c r="AO318" t="s">
        <v>56</v>
      </c>
      <c r="AP318" t="s">
        <v>131</v>
      </c>
      <c r="AR318" t="s">
        <v>58</v>
      </c>
      <c r="AT318" t="s">
        <v>54</v>
      </c>
      <c r="AV318" s="1">
        <v>42305</v>
      </c>
      <c r="AW318" s="1">
        <v>42248</v>
      </c>
    </row>
    <row r="319" spans="1:49">
      <c r="A319" t="s">
        <v>366</v>
      </c>
      <c r="B319" t="s">
        <v>367</v>
      </c>
      <c r="C319" t="s">
        <v>50</v>
      </c>
      <c r="D319" t="s">
        <v>51</v>
      </c>
      <c r="E319">
        <v>7</v>
      </c>
      <c r="F319" t="s">
        <v>422</v>
      </c>
      <c r="H319" s="1">
        <v>42263</v>
      </c>
      <c r="I319" s="1">
        <v>42369</v>
      </c>
      <c r="J319">
        <v>1</v>
      </c>
      <c r="M319">
        <v>0</v>
      </c>
      <c r="N319">
        <v>6272</v>
      </c>
      <c r="O319">
        <v>392</v>
      </c>
      <c r="P319">
        <v>364.56</v>
      </c>
      <c r="Q319">
        <v>364.56</v>
      </c>
      <c r="R319">
        <v>392</v>
      </c>
      <c r="S319" s="1">
        <v>42263</v>
      </c>
      <c r="T319" t="s">
        <v>425</v>
      </c>
      <c r="V319" s="1">
        <v>42369</v>
      </c>
      <c r="W319" s="1">
        <v>42163</v>
      </c>
      <c r="X319" s="1">
        <v>41639</v>
      </c>
      <c r="Y319" t="s">
        <v>92</v>
      </c>
      <c r="Z319" t="s">
        <v>54</v>
      </c>
      <c r="AC319" t="s">
        <v>55</v>
      </c>
      <c r="AD319">
        <v>0.93</v>
      </c>
      <c r="AJ319">
        <v>602610</v>
      </c>
      <c r="AK319">
        <v>0</v>
      </c>
      <c r="AL319">
        <v>395</v>
      </c>
      <c r="AO319" t="s">
        <v>56</v>
      </c>
      <c r="AP319" t="s">
        <v>131</v>
      </c>
      <c r="AR319" t="s">
        <v>58</v>
      </c>
      <c r="AT319" t="s">
        <v>54</v>
      </c>
      <c r="AV319" s="1">
        <v>42293</v>
      </c>
      <c r="AW319" s="1">
        <v>42248</v>
      </c>
    </row>
    <row r="320" spans="1:49">
      <c r="A320" t="s">
        <v>366</v>
      </c>
      <c r="B320" t="s">
        <v>367</v>
      </c>
      <c r="C320" t="s">
        <v>50</v>
      </c>
      <c r="D320" t="s">
        <v>51</v>
      </c>
      <c r="E320">
        <v>7</v>
      </c>
      <c r="F320" t="s">
        <v>422</v>
      </c>
      <c r="H320" s="1">
        <v>42256</v>
      </c>
      <c r="I320" s="1">
        <v>42369</v>
      </c>
      <c r="J320">
        <v>1</v>
      </c>
      <c r="M320">
        <v>0</v>
      </c>
      <c r="N320">
        <v>6272</v>
      </c>
      <c r="O320">
        <v>392</v>
      </c>
      <c r="P320">
        <v>364.56</v>
      </c>
      <c r="Q320">
        <v>364.56</v>
      </c>
      <c r="R320">
        <v>392</v>
      </c>
      <c r="S320" s="1">
        <v>42256</v>
      </c>
      <c r="T320" t="s">
        <v>426</v>
      </c>
      <c r="V320" s="1">
        <v>42369</v>
      </c>
      <c r="W320" s="1">
        <v>42163</v>
      </c>
      <c r="X320" s="1">
        <v>41639</v>
      </c>
      <c r="Y320" t="s">
        <v>92</v>
      </c>
      <c r="Z320" t="s">
        <v>54</v>
      </c>
      <c r="AC320" t="s">
        <v>55</v>
      </c>
      <c r="AD320">
        <v>0.93</v>
      </c>
      <c r="AJ320">
        <v>602610</v>
      </c>
      <c r="AK320">
        <v>0</v>
      </c>
      <c r="AL320">
        <v>395</v>
      </c>
      <c r="AO320" t="s">
        <v>56</v>
      </c>
      <c r="AP320" t="s">
        <v>131</v>
      </c>
      <c r="AR320" t="s">
        <v>58</v>
      </c>
      <c r="AT320" t="s">
        <v>54</v>
      </c>
      <c r="AV320" s="1">
        <v>42286</v>
      </c>
      <c r="AW320" s="1">
        <v>42248</v>
      </c>
    </row>
    <row r="321" spans="1:49">
      <c r="A321" t="s">
        <v>324</v>
      </c>
      <c r="B321" t="s">
        <v>325</v>
      </c>
      <c r="D321" t="s">
        <v>51</v>
      </c>
      <c r="E321">
        <v>8</v>
      </c>
      <c r="F321" t="s">
        <v>333</v>
      </c>
      <c r="H321" s="1">
        <v>42257</v>
      </c>
      <c r="I321" s="1">
        <v>42221</v>
      </c>
      <c r="J321">
        <v>1</v>
      </c>
      <c r="M321">
        <v>0</v>
      </c>
      <c r="N321">
        <v>50</v>
      </c>
      <c r="O321">
        <v>50</v>
      </c>
      <c r="P321">
        <v>365</v>
      </c>
      <c r="Q321">
        <v>365</v>
      </c>
      <c r="R321">
        <v>50</v>
      </c>
      <c r="S321" s="1">
        <v>42257</v>
      </c>
      <c r="T321" t="s">
        <v>331</v>
      </c>
      <c r="V321" s="1">
        <v>42221</v>
      </c>
      <c r="W321" s="1">
        <v>42229</v>
      </c>
      <c r="X321" s="1">
        <v>42221</v>
      </c>
      <c r="Z321" t="s">
        <v>54</v>
      </c>
      <c r="AD321">
        <v>7.3</v>
      </c>
      <c r="AJ321">
        <v>615500</v>
      </c>
      <c r="AK321">
        <v>0</v>
      </c>
      <c r="AL321">
        <v>300</v>
      </c>
      <c r="AP321" t="s">
        <v>277</v>
      </c>
      <c r="AR321" t="s">
        <v>58</v>
      </c>
      <c r="AT321" t="s">
        <v>54</v>
      </c>
      <c r="AV321" s="1">
        <v>42287</v>
      </c>
      <c r="AW321" s="1">
        <v>42248</v>
      </c>
    </row>
    <row r="322" spans="1:49">
      <c r="A322" t="s">
        <v>261</v>
      </c>
      <c r="B322" t="s">
        <v>262</v>
      </c>
      <c r="C322" t="s">
        <v>263</v>
      </c>
      <c r="D322" t="s">
        <v>51</v>
      </c>
      <c r="E322">
        <v>1</v>
      </c>
      <c r="F322" t="s">
        <v>268</v>
      </c>
      <c r="H322" s="1">
        <v>42264</v>
      </c>
      <c r="I322" s="1">
        <v>42264</v>
      </c>
      <c r="J322">
        <v>1</v>
      </c>
      <c r="M322">
        <v>0</v>
      </c>
      <c r="N322">
        <v>70</v>
      </c>
      <c r="O322">
        <v>71</v>
      </c>
      <c r="P322">
        <v>367.78</v>
      </c>
      <c r="Q322">
        <v>367.78</v>
      </c>
      <c r="R322">
        <v>71</v>
      </c>
      <c r="S322" s="1">
        <v>42264</v>
      </c>
      <c r="T322" t="s">
        <v>269</v>
      </c>
      <c r="V322" s="1">
        <v>42264</v>
      </c>
      <c r="W322" s="1">
        <v>42261</v>
      </c>
      <c r="X322" s="1">
        <v>42264</v>
      </c>
      <c r="Z322" t="s">
        <v>54</v>
      </c>
      <c r="AD322">
        <v>5.18</v>
      </c>
      <c r="AJ322">
        <v>602610</v>
      </c>
      <c r="AK322">
        <v>0</v>
      </c>
      <c r="AL322">
        <v>395</v>
      </c>
      <c r="AO322" t="s">
        <v>267</v>
      </c>
      <c r="AP322" t="s">
        <v>131</v>
      </c>
      <c r="AR322" t="s">
        <v>58</v>
      </c>
      <c r="AT322" t="s">
        <v>54</v>
      </c>
      <c r="AV322" s="1">
        <v>42294</v>
      </c>
      <c r="AW322" s="1">
        <v>42248</v>
      </c>
    </row>
    <row r="323" spans="1:49">
      <c r="A323" t="s">
        <v>366</v>
      </c>
      <c r="B323" t="s">
        <v>367</v>
      </c>
      <c r="C323" t="s">
        <v>50</v>
      </c>
      <c r="D323" t="s">
        <v>51</v>
      </c>
      <c r="E323">
        <v>20</v>
      </c>
      <c r="F323" t="s">
        <v>402</v>
      </c>
      <c r="H323" s="1">
        <v>42265</v>
      </c>
      <c r="I323" s="1">
        <v>42369</v>
      </c>
      <c r="J323">
        <v>1</v>
      </c>
      <c r="M323">
        <v>0</v>
      </c>
      <c r="N323">
        <v>1160</v>
      </c>
      <c r="O323">
        <v>40</v>
      </c>
      <c r="P323">
        <v>368</v>
      </c>
      <c r="Q323">
        <v>368</v>
      </c>
      <c r="R323">
        <v>40</v>
      </c>
      <c r="S323" s="1">
        <v>42265</v>
      </c>
      <c r="T323" t="s">
        <v>403</v>
      </c>
      <c r="V323" s="1">
        <v>42369</v>
      </c>
      <c r="W323" s="1">
        <v>42163</v>
      </c>
      <c r="X323" s="1">
        <v>41639</v>
      </c>
      <c r="Y323" t="s">
        <v>92</v>
      </c>
      <c r="Z323" t="s">
        <v>54</v>
      </c>
      <c r="AC323" t="s">
        <v>55</v>
      </c>
      <c r="AD323">
        <v>9.1999999999999993</v>
      </c>
      <c r="AJ323">
        <v>602610</v>
      </c>
      <c r="AK323">
        <v>0</v>
      </c>
      <c r="AL323">
        <v>395</v>
      </c>
      <c r="AO323" t="s">
        <v>56</v>
      </c>
      <c r="AP323" t="s">
        <v>131</v>
      </c>
      <c r="AR323" t="s">
        <v>58</v>
      </c>
      <c r="AT323" t="s">
        <v>54</v>
      </c>
      <c r="AV323" s="1">
        <v>42295</v>
      </c>
      <c r="AW323" s="1">
        <v>42248</v>
      </c>
    </row>
    <row r="324" spans="1:49">
      <c r="A324" t="s">
        <v>501</v>
      </c>
      <c r="B324" t="s">
        <v>502</v>
      </c>
      <c r="D324" t="s">
        <v>51</v>
      </c>
      <c r="E324">
        <v>1</v>
      </c>
      <c r="F324" t="s">
        <v>503</v>
      </c>
      <c r="H324" s="1">
        <v>42265</v>
      </c>
      <c r="I324" s="1">
        <v>42268</v>
      </c>
      <c r="J324">
        <v>1</v>
      </c>
      <c r="M324">
        <v>0</v>
      </c>
      <c r="N324">
        <v>40</v>
      </c>
      <c r="O324">
        <v>40</v>
      </c>
      <c r="P324">
        <v>371.2</v>
      </c>
      <c r="Q324">
        <v>371.2</v>
      </c>
      <c r="R324">
        <v>40</v>
      </c>
      <c r="S324" s="1">
        <v>42265</v>
      </c>
      <c r="T324" t="s">
        <v>504</v>
      </c>
      <c r="V324" s="1">
        <v>42268</v>
      </c>
      <c r="W324" s="1">
        <v>42261</v>
      </c>
      <c r="X324" s="1">
        <v>42264</v>
      </c>
      <c r="Y324">
        <v>1515065507</v>
      </c>
      <c r="Z324" t="s">
        <v>54</v>
      </c>
      <c r="AD324">
        <v>9.2799999999999994</v>
      </c>
      <c r="AJ324">
        <v>606800</v>
      </c>
      <c r="AK324">
        <v>0</v>
      </c>
      <c r="AL324">
        <v>395</v>
      </c>
      <c r="AO324" t="s">
        <v>505</v>
      </c>
      <c r="AP324" t="s">
        <v>66</v>
      </c>
      <c r="AR324" t="s">
        <v>58</v>
      </c>
      <c r="AT324" t="s">
        <v>54</v>
      </c>
      <c r="AV324" s="1">
        <v>42295</v>
      </c>
      <c r="AW324" s="1">
        <v>42248</v>
      </c>
    </row>
    <row r="325" spans="1:49">
      <c r="A325" t="s">
        <v>366</v>
      </c>
      <c r="B325" t="s">
        <v>367</v>
      </c>
      <c r="C325" t="s">
        <v>50</v>
      </c>
      <c r="D325" t="s">
        <v>51</v>
      </c>
      <c r="E325">
        <v>5</v>
      </c>
      <c r="F325" t="s">
        <v>415</v>
      </c>
      <c r="H325" s="1">
        <v>42265</v>
      </c>
      <c r="I325" s="1">
        <v>42369</v>
      </c>
      <c r="J325">
        <v>1</v>
      </c>
      <c r="M325">
        <v>0</v>
      </c>
      <c r="N325">
        <v>5308</v>
      </c>
      <c r="O325">
        <v>486</v>
      </c>
      <c r="P325">
        <v>381.51</v>
      </c>
      <c r="Q325">
        <v>381.51</v>
      </c>
      <c r="R325">
        <v>486</v>
      </c>
      <c r="S325" s="1">
        <v>42265</v>
      </c>
      <c r="T325" t="s">
        <v>416</v>
      </c>
      <c r="V325" s="1">
        <v>42369</v>
      </c>
      <c r="W325" s="1">
        <v>42163</v>
      </c>
      <c r="X325" s="1">
        <v>41639</v>
      </c>
      <c r="Y325" t="s">
        <v>92</v>
      </c>
      <c r="Z325" t="s">
        <v>54</v>
      </c>
      <c r="AC325" t="s">
        <v>55</v>
      </c>
      <c r="AD325">
        <v>0.78500000000000003</v>
      </c>
      <c r="AJ325">
        <v>602610</v>
      </c>
      <c r="AK325">
        <v>0</v>
      </c>
      <c r="AL325">
        <v>395</v>
      </c>
      <c r="AO325" t="s">
        <v>56</v>
      </c>
      <c r="AP325" t="s">
        <v>131</v>
      </c>
      <c r="AR325" t="s">
        <v>58</v>
      </c>
      <c r="AT325" t="s">
        <v>54</v>
      </c>
      <c r="AV325" s="1">
        <v>42295</v>
      </c>
      <c r="AW325" s="1">
        <v>42248</v>
      </c>
    </row>
    <row r="326" spans="1:49">
      <c r="A326" t="s">
        <v>192</v>
      </c>
      <c r="B326" t="s">
        <v>193</v>
      </c>
      <c r="D326" t="s">
        <v>51</v>
      </c>
      <c r="E326">
        <v>2</v>
      </c>
      <c r="F326" t="s">
        <v>197</v>
      </c>
      <c r="H326" s="1">
        <v>42262</v>
      </c>
      <c r="I326" s="1">
        <v>42258</v>
      </c>
      <c r="J326">
        <v>1</v>
      </c>
      <c r="M326">
        <v>0</v>
      </c>
      <c r="N326">
        <v>6</v>
      </c>
      <c r="O326">
        <v>6</v>
      </c>
      <c r="P326">
        <v>384</v>
      </c>
      <c r="Q326">
        <v>384</v>
      </c>
      <c r="R326">
        <v>6</v>
      </c>
      <c r="S326" s="1">
        <v>42262</v>
      </c>
      <c r="T326" t="s">
        <v>195</v>
      </c>
      <c r="V326" s="1">
        <v>42258</v>
      </c>
      <c r="W326" s="1">
        <v>42236</v>
      </c>
      <c r="X326" s="1">
        <v>42248</v>
      </c>
      <c r="Y326" t="s">
        <v>196</v>
      </c>
      <c r="Z326" t="s">
        <v>54</v>
      </c>
      <c r="AD326">
        <v>64</v>
      </c>
      <c r="AJ326">
        <v>606300</v>
      </c>
      <c r="AK326">
        <v>0</v>
      </c>
      <c r="AL326">
        <v>300</v>
      </c>
      <c r="AR326" t="s">
        <v>58</v>
      </c>
      <c r="AT326" t="s">
        <v>54</v>
      </c>
      <c r="AV326" s="1">
        <v>42292</v>
      </c>
      <c r="AW326" s="1">
        <v>42248</v>
      </c>
    </row>
    <row r="327" spans="1:49">
      <c r="A327" t="s">
        <v>366</v>
      </c>
      <c r="B327" t="s">
        <v>367</v>
      </c>
      <c r="C327" t="s">
        <v>50</v>
      </c>
      <c r="D327" t="s">
        <v>51</v>
      </c>
      <c r="E327">
        <v>8</v>
      </c>
      <c r="F327" t="s">
        <v>427</v>
      </c>
      <c r="H327" s="1">
        <v>42263</v>
      </c>
      <c r="I327" s="1">
        <v>42369</v>
      </c>
      <c r="J327">
        <v>1</v>
      </c>
      <c r="M327">
        <v>0</v>
      </c>
      <c r="N327">
        <v>2916</v>
      </c>
      <c r="O327">
        <v>360</v>
      </c>
      <c r="P327">
        <v>385.2</v>
      </c>
      <c r="Q327">
        <v>385.2</v>
      </c>
      <c r="R327">
        <v>360</v>
      </c>
      <c r="S327" s="1">
        <v>42263</v>
      </c>
      <c r="T327" t="s">
        <v>428</v>
      </c>
      <c r="V327" s="1">
        <v>42369</v>
      </c>
      <c r="W327" s="1">
        <v>42163</v>
      </c>
      <c r="X327" s="1">
        <v>41639</v>
      </c>
      <c r="Y327" t="s">
        <v>92</v>
      </c>
      <c r="Z327" t="s">
        <v>54</v>
      </c>
      <c r="AC327" t="s">
        <v>55</v>
      </c>
      <c r="AD327">
        <v>1.07</v>
      </c>
      <c r="AJ327">
        <v>602610</v>
      </c>
      <c r="AK327">
        <v>0</v>
      </c>
      <c r="AL327">
        <v>395</v>
      </c>
      <c r="AO327" t="s">
        <v>56</v>
      </c>
      <c r="AP327" t="s">
        <v>131</v>
      </c>
      <c r="AR327" t="s">
        <v>58</v>
      </c>
      <c r="AT327" t="s">
        <v>54</v>
      </c>
      <c r="AV327" s="1">
        <v>42293</v>
      </c>
      <c r="AW327" s="1">
        <v>42248</v>
      </c>
    </row>
    <row r="328" spans="1:49">
      <c r="A328" t="s">
        <v>366</v>
      </c>
      <c r="B328" t="s">
        <v>367</v>
      </c>
      <c r="C328" t="s">
        <v>50</v>
      </c>
      <c r="D328" t="s">
        <v>51</v>
      </c>
      <c r="E328">
        <v>8</v>
      </c>
      <c r="F328" t="s">
        <v>427</v>
      </c>
      <c r="H328" s="1">
        <v>42277</v>
      </c>
      <c r="I328" s="1">
        <v>42369</v>
      </c>
      <c r="J328">
        <v>1</v>
      </c>
      <c r="M328">
        <v>0</v>
      </c>
      <c r="N328">
        <v>2916</v>
      </c>
      <c r="O328">
        <v>360</v>
      </c>
      <c r="P328">
        <v>385.2</v>
      </c>
      <c r="Q328">
        <v>385.2</v>
      </c>
      <c r="R328">
        <v>360</v>
      </c>
      <c r="S328" s="1">
        <v>42277</v>
      </c>
      <c r="T328" t="s">
        <v>429</v>
      </c>
      <c r="V328" s="1">
        <v>42369</v>
      </c>
      <c r="W328" s="1">
        <v>42163</v>
      </c>
      <c r="X328" s="1">
        <v>41639</v>
      </c>
      <c r="Y328" t="s">
        <v>92</v>
      </c>
      <c r="Z328" t="s">
        <v>54</v>
      </c>
      <c r="AC328" t="s">
        <v>55</v>
      </c>
      <c r="AD328">
        <v>1.07</v>
      </c>
      <c r="AJ328">
        <v>602610</v>
      </c>
      <c r="AK328">
        <v>0</v>
      </c>
      <c r="AL328">
        <v>395</v>
      </c>
      <c r="AO328" t="s">
        <v>56</v>
      </c>
      <c r="AP328" t="s">
        <v>131</v>
      </c>
      <c r="AR328" t="s">
        <v>58</v>
      </c>
      <c r="AT328" t="s">
        <v>54</v>
      </c>
      <c r="AV328" s="1">
        <v>42307</v>
      </c>
      <c r="AW328" s="1">
        <v>42248</v>
      </c>
    </row>
    <row r="329" spans="1:49">
      <c r="A329" t="s">
        <v>316</v>
      </c>
      <c r="B329" t="s">
        <v>317</v>
      </c>
      <c r="D329" t="s">
        <v>51</v>
      </c>
      <c r="E329">
        <v>1</v>
      </c>
      <c r="F329" t="s">
        <v>318</v>
      </c>
      <c r="H329" s="1">
        <v>42261</v>
      </c>
      <c r="I329" s="1">
        <v>42277</v>
      </c>
      <c r="J329">
        <v>1</v>
      </c>
      <c r="M329">
        <v>0</v>
      </c>
      <c r="N329">
        <v>102.25</v>
      </c>
      <c r="O329">
        <v>25.2</v>
      </c>
      <c r="P329">
        <v>393.12</v>
      </c>
      <c r="Q329">
        <v>393.12</v>
      </c>
      <c r="R329">
        <v>25.2</v>
      </c>
      <c r="S329" s="1">
        <v>42261</v>
      </c>
      <c r="T329" t="s">
        <v>319</v>
      </c>
      <c r="V329" s="1">
        <v>42277</v>
      </c>
      <c r="W329" s="1">
        <v>42095</v>
      </c>
      <c r="X329" s="1">
        <v>42065</v>
      </c>
      <c r="Y329">
        <v>2015030381</v>
      </c>
      <c r="Z329" t="s">
        <v>54</v>
      </c>
      <c r="AD329">
        <v>15.6</v>
      </c>
      <c r="AJ329">
        <v>606800</v>
      </c>
      <c r="AK329">
        <v>0</v>
      </c>
      <c r="AL329">
        <v>395</v>
      </c>
      <c r="AP329" t="s">
        <v>66</v>
      </c>
      <c r="AR329" t="s">
        <v>58</v>
      </c>
      <c r="AT329" t="s">
        <v>54</v>
      </c>
      <c r="AV329" s="1">
        <v>42291</v>
      </c>
      <c r="AW329" s="1">
        <v>42248</v>
      </c>
    </row>
    <row r="330" spans="1:49">
      <c r="A330" t="s">
        <v>474</v>
      </c>
      <c r="B330" t="s">
        <v>475</v>
      </c>
      <c r="D330" t="s">
        <v>51</v>
      </c>
      <c r="E330">
        <v>3</v>
      </c>
      <c r="F330" t="s">
        <v>254</v>
      </c>
      <c r="H330" s="1">
        <v>42269</v>
      </c>
      <c r="I330" s="1">
        <v>42269</v>
      </c>
      <c r="J330">
        <v>1</v>
      </c>
      <c r="M330">
        <v>0</v>
      </c>
      <c r="N330">
        <v>10</v>
      </c>
      <c r="O330">
        <v>10</v>
      </c>
      <c r="P330">
        <v>410</v>
      </c>
      <c r="Q330">
        <v>410</v>
      </c>
      <c r="R330">
        <v>10</v>
      </c>
      <c r="S330" s="1">
        <v>42269</v>
      </c>
      <c r="T330" t="s">
        <v>487</v>
      </c>
      <c r="V330" s="1">
        <v>42269</v>
      </c>
      <c r="W330" s="1">
        <v>42256</v>
      </c>
      <c r="X330" s="1">
        <v>42272</v>
      </c>
      <c r="Y330">
        <v>83470</v>
      </c>
      <c r="Z330" t="s">
        <v>54</v>
      </c>
      <c r="AD330">
        <v>41</v>
      </c>
      <c r="AJ330">
        <v>606800</v>
      </c>
      <c r="AK330">
        <v>0</v>
      </c>
      <c r="AL330">
        <v>300</v>
      </c>
      <c r="AP330" t="s">
        <v>66</v>
      </c>
      <c r="AR330" t="s">
        <v>58</v>
      </c>
      <c r="AT330" t="s">
        <v>54</v>
      </c>
      <c r="AV330" s="1">
        <v>42299</v>
      </c>
      <c r="AW330" s="1">
        <v>42248</v>
      </c>
    </row>
    <row r="331" spans="1:49">
      <c r="A331" t="s">
        <v>366</v>
      </c>
      <c r="B331" t="s">
        <v>367</v>
      </c>
      <c r="C331" t="s">
        <v>50</v>
      </c>
      <c r="D331" t="s">
        <v>51</v>
      </c>
      <c r="E331">
        <v>19</v>
      </c>
      <c r="F331" t="s">
        <v>399</v>
      </c>
      <c r="H331" s="1">
        <v>42263</v>
      </c>
      <c r="I331" s="1">
        <v>42369</v>
      </c>
      <c r="J331">
        <v>1</v>
      </c>
      <c r="M331">
        <v>0</v>
      </c>
      <c r="N331">
        <v>1200</v>
      </c>
      <c r="O331">
        <v>100</v>
      </c>
      <c r="P331">
        <v>420</v>
      </c>
      <c r="Q331">
        <v>420</v>
      </c>
      <c r="R331">
        <v>100</v>
      </c>
      <c r="S331" s="1">
        <v>42263</v>
      </c>
      <c r="T331" t="s">
        <v>400</v>
      </c>
      <c r="V331" s="1">
        <v>42369</v>
      </c>
      <c r="W331" s="1">
        <v>42163</v>
      </c>
      <c r="X331" s="1">
        <v>41639</v>
      </c>
      <c r="Y331" t="s">
        <v>92</v>
      </c>
      <c r="Z331" t="s">
        <v>54</v>
      </c>
      <c r="AC331" t="s">
        <v>55</v>
      </c>
      <c r="AD331">
        <v>4.2</v>
      </c>
      <c r="AJ331">
        <v>602610</v>
      </c>
      <c r="AK331">
        <v>0</v>
      </c>
      <c r="AL331">
        <v>395</v>
      </c>
      <c r="AO331" t="s">
        <v>56</v>
      </c>
      <c r="AP331" t="s">
        <v>131</v>
      </c>
      <c r="AR331" t="s">
        <v>58</v>
      </c>
      <c r="AT331" t="s">
        <v>54</v>
      </c>
      <c r="AV331" s="1">
        <v>42293</v>
      </c>
      <c r="AW331" s="1">
        <v>42248</v>
      </c>
    </row>
    <row r="332" spans="1:49">
      <c r="A332" t="s">
        <v>48</v>
      </c>
      <c r="B332" t="s">
        <v>49</v>
      </c>
      <c r="C332" t="s">
        <v>50</v>
      </c>
      <c r="D332" t="s">
        <v>51</v>
      </c>
      <c r="E332">
        <v>3</v>
      </c>
      <c r="F332" t="s">
        <v>60</v>
      </c>
      <c r="H332" s="1">
        <v>42275</v>
      </c>
      <c r="I332" s="1">
        <v>42272</v>
      </c>
      <c r="J332">
        <v>1</v>
      </c>
      <c r="M332">
        <v>0</v>
      </c>
      <c r="N332">
        <v>3</v>
      </c>
      <c r="O332">
        <v>3</v>
      </c>
      <c r="P332">
        <v>456.72</v>
      </c>
      <c r="Q332">
        <v>456.72</v>
      </c>
      <c r="R332">
        <v>3</v>
      </c>
      <c r="S332" s="1">
        <v>42275</v>
      </c>
      <c r="T332" t="s">
        <v>53</v>
      </c>
      <c r="V332" s="1">
        <v>42272</v>
      </c>
      <c r="W332" s="1">
        <v>42270</v>
      </c>
      <c r="X332" s="1">
        <v>42282</v>
      </c>
      <c r="Y332">
        <v>15350280</v>
      </c>
      <c r="Z332" t="s">
        <v>54</v>
      </c>
      <c r="AC332" t="s">
        <v>55</v>
      </c>
      <c r="AD332">
        <v>152.24</v>
      </c>
      <c r="AJ332">
        <v>606800</v>
      </c>
      <c r="AK332">
        <v>0</v>
      </c>
      <c r="AL332">
        <v>300</v>
      </c>
      <c r="AO332" t="s">
        <v>56</v>
      </c>
      <c r="AP332" t="s">
        <v>57</v>
      </c>
      <c r="AR332" t="s">
        <v>58</v>
      </c>
      <c r="AT332" t="s">
        <v>54</v>
      </c>
      <c r="AV332" s="1">
        <v>42305</v>
      </c>
      <c r="AW332" s="1">
        <v>42248</v>
      </c>
    </row>
    <row r="333" spans="1:49">
      <c r="A333" t="s">
        <v>366</v>
      </c>
      <c r="B333" t="s">
        <v>367</v>
      </c>
      <c r="C333" t="s">
        <v>50</v>
      </c>
      <c r="D333" t="s">
        <v>51</v>
      </c>
      <c r="E333">
        <v>17</v>
      </c>
      <c r="F333" t="s">
        <v>396</v>
      </c>
      <c r="H333" s="1">
        <v>42277</v>
      </c>
      <c r="I333" s="1">
        <v>42369</v>
      </c>
      <c r="J333">
        <v>1</v>
      </c>
      <c r="M333">
        <v>0</v>
      </c>
      <c r="N333">
        <v>600</v>
      </c>
      <c r="O333">
        <v>105</v>
      </c>
      <c r="P333">
        <v>458.85</v>
      </c>
      <c r="Q333">
        <v>458.85</v>
      </c>
      <c r="R333">
        <v>105</v>
      </c>
      <c r="S333" s="1">
        <v>42277</v>
      </c>
      <c r="T333" t="s">
        <v>397</v>
      </c>
      <c r="V333" s="1">
        <v>42369</v>
      </c>
      <c r="W333" s="1">
        <v>42163</v>
      </c>
      <c r="X333" s="1">
        <v>41639</v>
      </c>
      <c r="Y333" t="s">
        <v>92</v>
      </c>
      <c r="Z333" t="s">
        <v>54</v>
      </c>
      <c r="AC333" t="s">
        <v>55</v>
      </c>
      <c r="AD333">
        <v>4.37</v>
      </c>
      <c r="AJ333">
        <v>602610</v>
      </c>
      <c r="AK333">
        <v>0</v>
      </c>
      <c r="AL333">
        <v>395</v>
      </c>
      <c r="AO333" t="s">
        <v>56</v>
      </c>
      <c r="AP333" t="s">
        <v>131</v>
      </c>
      <c r="AR333" t="s">
        <v>58</v>
      </c>
      <c r="AT333" t="s">
        <v>54</v>
      </c>
      <c r="AV333" s="1">
        <v>42307</v>
      </c>
      <c r="AW333" s="1">
        <v>42248</v>
      </c>
    </row>
    <row r="334" spans="1:49">
      <c r="A334" t="s">
        <v>366</v>
      </c>
      <c r="B334" t="s">
        <v>367</v>
      </c>
      <c r="C334" t="s">
        <v>50</v>
      </c>
      <c r="D334" t="s">
        <v>51</v>
      </c>
      <c r="E334">
        <v>17</v>
      </c>
      <c r="F334" t="s">
        <v>396</v>
      </c>
      <c r="H334" s="1">
        <v>42265</v>
      </c>
      <c r="I334" s="1">
        <v>42369</v>
      </c>
      <c r="J334">
        <v>1</v>
      </c>
      <c r="M334">
        <v>0</v>
      </c>
      <c r="N334">
        <v>600</v>
      </c>
      <c r="O334">
        <v>105</v>
      </c>
      <c r="P334">
        <v>458.85</v>
      </c>
      <c r="Q334">
        <v>458.85</v>
      </c>
      <c r="R334">
        <v>105</v>
      </c>
      <c r="S334" s="1">
        <v>42265</v>
      </c>
      <c r="T334" t="s">
        <v>398</v>
      </c>
      <c r="V334" s="1">
        <v>42369</v>
      </c>
      <c r="W334" s="1">
        <v>42163</v>
      </c>
      <c r="X334" s="1">
        <v>41639</v>
      </c>
      <c r="Y334" t="s">
        <v>92</v>
      </c>
      <c r="Z334" t="s">
        <v>54</v>
      </c>
      <c r="AC334" t="s">
        <v>55</v>
      </c>
      <c r="AD334">
        <v>4.37</v>
      </c>
      <c r="AJ334">
        <v>602610</v>
      </c>
      <c r="AK334">
        <v>0</v>
      </c>
      <c r="AL334">
        <v>395</v>
      </c>
      <c r="AO334" t="s">
        <v>56</v>
      </c>
      <c r="AP334" t="s">
        <v>131</v>
      </c>
      <c r="AR334" t="s">
        <v>58</v>
      </c>
      <c r="AT334" t="s">
        <v>54</v>
      </c>
      <c r="AV334" s="1">
        <v>42295</v>
      </c>
      <c r="AW334" s="1">
        <v>42248</v>
      </c>
    </row>
    <row r="335" spans="1:49">
      <c r="A335" t="s">
        <v>366</v>
      </c>
      <c r="B335" t="s">
        <v>367</v>
      </c>
      <c r="C335" t="s">
        <v>50</v>
      </c>
      <c r="D335" t="s">
        <v>51</v>
      </c>
      <c r="E335">
        <v>12</v>
      </c>
      <c r="F335" t="s">
        <v>384</v>
      </c>
      <c r="H335" s="1">
        <v>42256</v>
      </c>
      <c r="I335" s="1">
        <v>42369</v>
      </c>
      <c r="J335">
        <v>1</v>
      </c>
      <c r="M335">
        <v>0</v>
      </c>
      <c r="N335">
        <v>780</v>
      </c>
      <c r="O335">
        <v>160</v>
      </c>
      <c r="P335">
        <v>473.6</v>
      </c>
      <c r="Q335">
        <v>473.6</v>
      </c>
      <c r="R335">
        <v>160</v>
      </c>
      <c r="S335" s="1">
        <v>42256</v>
      </c>
      <c r="T335" t="s">
        <v>387</v>
      </c>
      <c r="V335" s="1">
        <v>42369</v>
      </c>
      <c r="W335" s="1">
        <v>42163</v>
      </c>
      <c r="X335" s="1">
        <v>41639</v>
      </c>
      <c r="Y335" t="s">
        <v>92</v>
      </c>
      <c r="Z335" t="s">
        <v>54</v>
      </c>
      <c r="AC335" t="s">
        <v>55</v>
      </c>
      <c r="AD335">
        <v>2.96</v>
      </c>
      <c r="AJ335">
        <v>602610</v>
      </c>
      <c r="AK335">
        <v>0</v>
      </c>
      <c r="AL335">
        <v>395</v>
      </c>
      <c r="AO335" t="s">
        <v>56</v>
      </c>
      <c r="AP335" t="s">
        <v>131</v>
      </c>
      <c r="AR335" t="s">
        <v>58</v>
      </c>
      <c r="AT335" t="s">
        <v>54</v>
      </c>
      <c r="AV335" s="1">
        <v>42286</v>
      </c>
      <c r="AW335" s="1">
        <v>42248</v>
      </c>
    </row>
    <row r="336" spans="1:49">
      <c r="A336" t="s">
        <v>366</v>
      </c>
      <c r="B336" t="s">
        <v>367</v>
      </c>
      <c r="C336" t="s">
        <v>50</v>
      </c>
      <c r="D336" t="s">
        <v>51</v>
      </c>
      <c r="E336">
        <v>15</v>
      </c>
      <c r="F336" t="s">
        <v>390</v>
      </c>
      <c r="H336" s="1">
        <v>42275</v>
      </c>
      <c r="I336" s="1">
        <v>42369</v>
      </c>
      <c r="J336">
        <v>1</v>
      </c>
      <c r="M336">
        <v>0</v>
      </c>
      <c r="N336">
        <v>1320</v>
      </c>
      <c r="O336">
        <v>100</v>
      </c>
      <c r="P336">
        <v>475</v>
      </c>
      <c r="Q336">
        <v>475</v>
      </c>
      <c r="R336">
        <v>100</v>
      </c>
      <c r="S336" s="1">
        <v>42275</v>
      </c>
      <c r="T336" t="s">
        <v>391</v>
      </c>
      <c r="V336" s="1">
        <v>42369</v>
      </c>
      <c r="W336" s="1">
        <v>42163</v>
      </c>
      <c r="X336" s="1">
        <v>41639</v>
      </c>
      <c r="Y336" t="s">
        <v>92</v>
      </c>
      <c r="Z336" t="s">
        <v>54</v>
      </c>
      <c r="AC336" t="s">
        <v>55</v>
      </c>
      <c r="AD336">
        <v>4.75</v>
      </c>
      <c r="AJ336">
        <v>602610</v>
      </c>
      <c r="AK336">
        <v>0</v>
      </c>
      <c r="AL336">
        <v>395</v>
      </c>
      <c r="AO336" t="s">
        <v>56</v>
      </c>
      <c r="AP336" t="s">
        <v>131</v>
      </c>
      <c r="AR336" t="s">
        <v>58</v>
      </c>
      <c r="AT336" t="s">
        <v>54</v>
      </c>
      <c r="AV336" s="1">
        <v>42305</v>
      </c>
      <c r="AW336" s="1">
        <v>42248</v>
      </c>
    </row>
    <row r="337" spans="1:49">
      <c r="A337" t="s">
        <v>366</v>
      </c>
      <c r="B337" t="s">
        <v>367</v>
      </c>
      <c r="C337" t="s">
        <v>50</v>
      </c>
      <c r="D337" t="s">
        <v>51</v>
      </c>
      <c r="E337">
        <v>11</v>
      </c>
      <c r="F337" t="s">
        <v>381</v>
      </c>
      <c r="H337" s="1">
        <v>42249</v>
      </c>
      <c r="I337" s="1">
        <v>42369</v>
      </c>
      <c r="J337">
        <v>1</v>
      </c>
      <c r="M337">
        <v>0</v>
      </c>
      <c r="N337">
        <v>1500</v>
      </c>
      <c r="O337">
        <v>300</v>
      </c>
      <c r="P337">
        <v>480</v>
      </c>
      <c r="Q337">
        <v>480</v>
      </c>
      <c r="R337">
        <v>300</v>
      </c>
      <c r="S337" s="1">
        <v>42249</v>
      </c>
      <c r="T337" t="s">
        <v>382</v>
      </c>
      <c r="V337" s="1">
        <v>42369</v>
      </c>
      <c r="W337" s="1">
        <v>42163</v>
      </c>
      <c r="X337" s="1">
        <v>41639</v>
      </c>
      <c r="Y337" t="s">
        <v>92</v>
      </c>
      <c r="Z337" t="s">
        <v>54</v>
      </c>
      <c r="AC337" t="s">
        <v>55</v>
      </c>
      <c r="AD337">
        <v>1.6</v>
      </c>
      <c r="AJ337">
        <v>602610</v>
      </c>
      <c r="AK337">
        <v>0</v>
      </c>
      <c r="AL337">
        <v>395</v>
      </c>
      <c r="AO337" t="s">
        <v>56</v>
      </c>
      <c r="AP337" t="s">
        <v>131</v>
      </c>
      <c r="AR337" t="s">
        <v>58</v>
      </c>
      <c r="AT337" t="s">
        <v>54</v>
      </c>
      <c r="AV337" s="1">
        <v>42279</v>
      </c>
      <c r="AW337" s="1">
        <v>42248</v>
      </c>
    </row>
    <row r="338" spans="1:49">
      <c r="A338" t="s">
        <v>366</v>
      </c>
      <c r="B338" t="s">
        <v>367</v>
      </c>
      <c r="C338" t="s">
        <v>50</v>
      </c>
      <c r="D338" t="s">
        <v>51</v>
      </c>
      <c r="E338">
        <v>11</v>
      </c>
      <c r="F338" t="s">
        <v>381</v>
      </c>
      <c r="H338" s="1">
        <v>42256</v>
      </c>
      <c r="I338" s="1">
        <v>42369</v>
      </c>
      <c r="J338">
        <v>1</v>
      </c>
      <c r="M338">
        <v>0</v>
      </c>
      <c r="N338">
        <v>1500</v>
      </c>
      <c r="O338">
        <v>300</v>
      </c>
      <c r="P338">
        <v>480</v>
      </c>
      <c r="Q338">
        <v>480</v>
      </c>
      <c r="R338">
        <v>300</v>
      </c>
      <c r="S338" s="1">
        <v>42256</v>
      </c>
      <c r="T338" t="s">
        <v>383</v>
      </c>
      <c r="V338" s="1">
        <v>42369</v>
      </c>
      <c r="W338" s="1">
        <v>42163</v>
      </c>
      <c r="X338" s="1">
        <v>41639</v>
      </c>
      <c r="Y338" t="s">
        <v>92</v>
      </c>
      <c r="Z338" t="s">
        <v>54</v>
      </c>
      <c r="AC338" t="s">
        <v>55</v>
      </c>
      <c r="AD338">
        <v>1.6</v>
      </c>
      <c r="AJ338">
        <v>602610</v>
      </c>
      <c r="AK338">
        <v>0</v>
      </c>
      <c r="AL338">
        <v>395</v>
      </c>
      <c r="AO338" t="s">
        <v>56</v>
      </c>
      <c r="AP338" t="s">
        <v>131</v>
      </c>
      <c r="AR338" t="s">
        <v>58</v>
      </c>
      <c r="AT338" t="s">
        <v>54</v>
      </c>
      <c r="AV338" s="1">
        <v>42286</v>
      </c>
      <c r="AW338" s="1">
        <v>42248</v>
      </c>
    </row>
    <row r="339" spans="1:49">
      <c r="A339" t="s">
        <v>366</v>
      </c>
      <c r="B339" t="s">
        <v>367</v>
      </c>
      <c r="C339" t="s">
        <v>50</v>
      </c>
      <c r="D339" t="s">
        <v>51</v>
      </c>
      <c r="E339">
        <v>15</v>
      </c>
      <c r="F339" t="s">
        <v>390</v>
      </c>
      <c r="H339" s="1">
        <v>42256</v>
      </c>
      <c r="I339" s="1">
        <v>42369</v>
      </c>
      <c r="J339">
        <v>1</v>
      </c>
      <c r="M339">
        <v>0</v>
      </c>
      <c r="N339">
        <v>1320</v>
      </c>
      <c r="O339">
        <v>102</v>
      </c>
      <c r="P339">
        <v>484.5</v>
      </c>
      <c r="Q339">
        <v>484.5</v>
      </c>
      <c r="R339">
        <v>102</v>
      </c>
      <c r="S339" s="1">
        <v>42256</v>
      </c>
      <c r="T339" t="s">
        <v>392</v>
      </c>
      <c r="V339" s="1">
        <v>42369</v>
      </c>
      <c r="W339" s="1">
        <v>42163</v>
      </c>
      <c r="X339" s="1">
        <v>41639</v>
      </c>
      <c r="Y339" t="s">
        <v>92</v>
      </c>
      <c r="Z339" t="s">
        <v>54</v>
      </c>
      <c r="AC339" t="s">
        <v>55</v>
      </c>
      <c r="AD339">
        <v>4.75</v>
      </c>
      <c r="AJ339">
        <v>602610</v>
      </c>
      <c r="AK339">
        <v>0</v>
      </c>
      <c r="AL339">
        <v>395</v>
      </c>
      <c r="AO339" t="s">
        <v>56</v>
      </c>
      <c r="AP339" t="s">
        <v>131</v>
      </c>
      <c r="AR339" t="s">
        <v>58</v>
      </c>
      <c r="AT339" t="s">
        <v>54</v>
      </c>
      <c r="AV339" s="1">
        <v>42286</v>
      </c>
      <c r="AW339" s="1">
        <v>42248</v>
      </c>
    </row>
    <row r="340" spans="1:49">
      <c r="A340" t="s">
        <v>366</v>
      </c>
      <c r="B340" t="s">
        <v>367</v>
      </c>
      <c r="C340" t="s">
        <v>50</v>
      </c>
      <c r="D340" t="s">
        <v>51</v>
      </c>
      <c r="E340">
        <v>6</v>
      </c>
      <c r="F340" t="s">
        <v>417</v>
      </c>
      <c r="H340" s="1">
        <v>42277</v>
      </c>
      <c r="I340" s="1">
        <v>42369</v>
      </c>
      <c r="J340">
        <v>1</v>
      </c>
      <c r="M340">
        <v>0</v>
      </c>
      <c r="N340">
        <v>3360</v>
      </c>
      <c r="O340">
        <v>420</v>
      </c>
      <c r="P340">
        <v>487.2</v>
      </c>
      <c r="Q340">
        <v>487.2</v>
      </c>
      <c r="R340">
        <v>420</v>
      </c>
      <c r="S340" s="1">
        <v>42277</v>
      </c>
      <c r="T340" t="s">
        <v>421</v>
      </c>
      <c r="V340" s="1">
        <v>42369</v>
      </c>
      <c r="W340" s="1">
        <v>42163</v>
      </c>
      <c r="X340" s="1">
        <v>41639</v>
      </c>
      <c r="Y340" t="s">
        <v>92</v>
      </c>
      <c r="Z340" t="s">
        <v>54</v>
      </c>
      <c r="AC340" t="s">
        <v>55</v>
      </c>
      <c r="AD340">
        <v>1.1599999999999999</v>
      </c>
      <c r="AJ340">
        <v>602610</v>
      </c>
      <c r="AK340">
        <v>0</v>
      </c>
      <c r="AL340">
        <v>395</v>
      </c>
      <c r="AO340" t="s">
        <v>56</v>
      </c>
      <c r="AP340" t="s">
        <v>131</v>
      </c>
      <c r="AR340" t="s">
        <v>58</v>
      </c>
      <c r="AT340" t="s">
        <v>54</v>
      </c>
      <c r="AV340" s="1">
        <v>42307</v>
      </c>
      <c r="AW340" s="1">
        <v>42248</v>
      </c>
    </row>
    <row r="341" spans="1:49">
      <c r="A341" t="s">
        <v>435</v>
      </c>
      <c r="B341" t="s">
        <v>436</v>
      </c>
      <c r="C341" t="s">
        <v>437</v>
      </c>
      <c r="D341" t="s">
        <v>51</v>
      </c>
      <c r="E341">
        <v>1</v>
      </c>
      <c r="F341" t="s">
        <v>438</v>
      </c>
      <c r="H341" s="1">
        <v>42261</v>
      </c>
      <c r="I341" s="1">
        <v>42369</v>
      </c>
      <c r="J341">
        <v>1</v>
      </c>
      <c r="M341">
        <v>0</v>
      </c>
      <c r="N341">
        <v>1550</v>
      </c>
      <c r="O341">
        <v>43.5</v>
      </c>
      <c r="P341">
        <v>495.9</v>
      </c>
      <c r="Q341">
        <v>495.9</v>
      </c>
      <c r="R341">
        <v>43.5</v>
      </c>
      <c r="S341" s="1">
        <v>42261</v>
      </c>
      <c r="T341" t="s">
        <v>439</v>
      </c>
      <c r="V341" s="1">
        <v>42369</v>
      </c>
      <c r="W341" s="1">
        <v>42026</v>
      </c>
      <c r="X341" s="1">
        <v>41639</v>
      </c>
      <c r="Y341" t="s">
        <v>440</v>
      </c>
      <c r="Z341" t="s">
        <v>54</v>
      </c>
      <c r="AD341">
        <v>11.4</v>
      </c>
      <c r="AJ341">
        <v>621401</v>
      </c>
      <c r="AK341">
        <v>0</v>
      </c>
      <c r="AL341">
        <v>300</v>
      </c>
      <c r="AO341" t="s">
        <v>441</v>
      </c>
      <c r="AP341" t="s">
        <v>66</v>
      </c>
      <c r="AR341" t="s">
        <v>58</v>
      </c>
      <c r="AT341" t="s">
        <v>54</v>
      </c>
      <c r="AV341" s="1">
        <v>42291</v>
      </c>
      <c r="AW341" s="1">
        <v>42248</v>
      </c>
    </row>
    <row r="342" spans="1:49">
      <c r="A342" t="s">
        <v>435</v>
      </c>
      <c r="B342" t="s">
        <v>436</v>
      </c>
      <c r="C342" t="s">
        <v>437</v>
      </c>
      <c r="D342" t="s">
        <v>51</v>
      </c>
      <c r="E342">
        <v>1</v>
      </c>
      <c r="F342" t="s">
        <v>442</v>
      </c>
      <c r="H342" s="1">
        <v>42261</v>
      </c>
      <c r="I342" s="1">
        <v>42369</v>
      </c>
      <c r="J342">
        <v>1</v>
      </c>
      <c r="M342">
        <v>0</v>
      </c>
      <c r="N342">
        <v>500</v>
      </c>
      <c r="O342">
        <v>45.25</v>
      </c>
      <c r="P342">
        <v>515.85</v>
      </c>
      <c r="Q342">
        <v>515.85</v>
      </c>
      <c r="R342">
        <v>45.25</v>
      </c>
      <c r="S342" s="1">
        <v>42261</v>
      </c>
      <c r="T342" t="s">
        <v>443</v>
      </c>
      <c r="V342" s="1">
        <v>42369</v>
      </c>
      <c r="W342" s="1">
        <v>42152</v>
      </c>
      <c r="X342" s="1">
        <v>41639</v>
      </c>
      <c r="Y342" t="s">
        <v>92</v>
      </c>
      <c r="Z342" t="s">
        <v>54</v>
      </c>
      <c r="AD342">
        <v>11.4</v>
      </c>
      <c r="AJ342">
        <v>621401</v>
      </c>
      <c r="AK342">
        <v>0</v>
      </c>
      <c r="AL342">
        <v>300</v>
      </c>
      <c r="AO342" t="s">
        <v>441</v>
      </c>
      <c r="AP342" t="s">
        <v>66</v>
      </c>
      <c r="AR342" t="s">
        <v>58</v>
      </c>
      <c r="AT342" t="s">
        <v>54</v>
      </c>
      <c r="AV342" s="1">
        <v>42291</v>
      </c>
      <c r="AW342" s="1">
        <v>42248</v>
      </c>
    </row>
    <row r="343" spans="1:49">
      <c r="A343" t="s">
        <v>88</v>
      </c>
      <c r="B343" t="s">
        <v>89</v>
      </c>
      <c r="D343" t="s">
        <v>51</v>
      </c>
      <c r="E343">
        <v>4</v>
      </c>
      <c r="F343" t="s">
        <v>95</v>
      </c>
      <c r="H343" s="1">
        <v>42262</v>
      </c>
      <c r="I343" s="1">
        <v>42261</v>
      </c>
      <c r="J343">
        <v>1</v>
      </c>
      <c r="M343">
        <v>0</v>
      </c>
      <c r="N343">
        <v>1</v>
      </c>
      <c r="O343">
        <v>1</v>
      </c>
      <c r="P343">
        <v>536</v>
      </c>
      <c r="Q343">
        <v>536</v>
      </c>
      <c r="R343">
        <v>1</v>
      </c>
      <c r="S343" s="1">
        <v>42262</v>
      </c>
      <c r="T343" t="s">
        <v>91</v>
      </c>
      <c r="V343" s="1">
        <v>42261</v>
      </c>
      <c r="W343" s="1">
        <v>42212</v>
      </c>
      <c r="X343" s="1">
        <v>42254</v>
      </c>
      <c r="Y343" t="s">
        <v>92</v>
      </c>
      <c r="Z343" t="s">
        <v>54</v>
      </c>
      <c r="AC343" t="s">
        <v>55</v>
      </c>
      <c r="AD343">
        <v>536</v>
      </c>
      <c r="AH343" t="s">
        <v>93</v>
      </c>
      <c r="AJ343">
        <v>215400</v>
      </c>
      <c r="AK343">
        <v>0</v>
      </c>
      <c r="AL343">
        <v>300</v>
      </c>
      <c r="AP343" t="s">
        <v>66</v>
      </c>
      <c r="AR343" t="s">
        <v>58</v>
      </c>
      <c r="AT343" t="s">
        <v>54</v>
      </c>
      <c r="AV343" s="1">
        <v>42292</v>
      </c>
      <c r="AW343" s="1">
        <v>42248</v>
      </c>
    </row>
    <row r="344" spans="1:49">
      <c r="A344" t="s">
        <v>432</v>
      </c>
      <c r="B344" t="s">
        <v>433</v>
      </c>
      <c r="D344" t="s">
        <v>51</v>
      </c>
      <c r="E344">
        <v>3</v>
      </c>
      <c r="F344" t="s">
        <v>64</v>
      </c>
      <c r="H344" s="1">
        <v>42256</v>
      </c>
      <c r="I344" s="1">
        <v>42250</v>
      </c>
      <c r="J344">
        <v>1</v>
      </c>
      <c r="M344">
        <v>0</v>
      </c>
      <c r="N344">
        <v>15</v>
      </c>
      <c r="O344">
        <v>15</v>
      </c>
      <c r="P344">
        <v>554.11500000000001</v>
      </c>
      <c r="Q344">
        <v>554.11500000000001</v>
      </c>
      <c r="R344">
        <v>15</v>
      </c>
      <c r="S344" s="1">
        <v>42256</v>
      </c>
      <c r="T344" t="s">
        <v>434</v>
      </c>
      <c r="V344" s="1">
        <v>42250</v>
      </c>
      <c r="W344" s="1">
        <v>42240</v>
      </c>
      <c r="X344" s="1">
        <v>42250</v>
      </c>
      <c r="Y344">
        <v>15080139</v>
      </c>
      <c r="Z344" t="s">
        <v>54</v>
      </c>
      <c r="AD344">
        <v>43.46</v>
      </c>
      <c r="AJ344">
        <v>606800</v>
      </c>
      <c r="AK344">
        <v>0</v>
      </c>
      <c r="AL344">
        <v>300</v>
      </c>
      <c r="AP344" t="s">
        <v>66</v>
      </c>
      <c r="AR344" t="s">
        <v>58</v>
      </c>
      <c r="AT344" t="s">
        <v>54</v>
      </c>
      <c r="AV344" s="1">
        <v>42286</v>
      </c>
      <c r="AW344" s="1">
        <v>42248</v>
      </c>
    </row>
    <row r="345" spans="1:49">
      <c r="A345" t="s">
        <v>192</v>
      </c>
      <c r="B345" t="s">
        <v>193</v>
      </c>
      <c r="D345" t="s">
        <v>51</v>
      </c>
      <c r="E345">
        <v>1</v>
      </c>
      <c r="F345" t="s">
        <v>194</v>
      </c>
      <c r="H345" s="1">
        <v>42262</v>
      </c>
      <c r="I345" s="1">
        <v>42258</v>
      </c>
      <c r="J345">
        <v>1</v>
      </c>
      <c r="M345">
        <v>0</v>
      </c>
      <c r="N345">
        <v>6</v>
      </c>
      <c r="O345">
        <v>6</v>
      </c>
      <c r="P345">
        <v>588</v>
      </c>
      <c r="Q345">
        <v>588</v>
      </c>
      <c r="R345">
        <v>6</v>
      </c>
      <c r="S345" s="1">
        <v>42262</v>
      </c>
      <c r="T345" t="s">
        <v>195</v>
      </c>
      <c r="V345" s="1">
        <v>42258</v>
      </c>
      <c r="W345" s="1">
        <v>42236</v>
      </c>
      <c r="X345" s="1">
        <v>42248</v>
      </c>
      <c r="Y345" t="s">
        <v>196</v>
      </c>
      <c r="Z345" t="s">
        <v>54</v>
      </c>
      <c r="AD345">
        <v>98</v>
      </c>
      <c r="AJ345">
        <v>606300</v>
      </c>
      <c r="AK345">
        <v>0</v>
      </c>
      <c r="AL345">
        <v>300</v>
      </c>
      <c r="AR345" t="s">
        <v>58</v>
      </c>
      <c r="AT345" t="s">
        <v>54</v>
      </c>
      <c r="AV345" s="1">
        <v>42292</v>
      </c>
      <c r="AW345" s="1">
        <v>42248</v>
      </c>
    </row>
    <row r="346" spans="1:49">
      <c r="A346" t="s">
        <v>150</v>
      </c>
      <c r="B346" t="s">
        <v>151</v>
      </c>
      <c r="D346" t="s">
        <v>51</v>
      </c>
      <c r="E346">
        <v>1</v>
      </c>
      <c r="F346" t="s">
        <v>152</v>
      </c>
      <c r="H346" s="1">
        <v>42263</v>
      </c>
      <c r="I346" s="1">
        <v>42400</v>
      </c>
      <c r="J346">
        <v>1</v>
      </c>
      <c r="M346">
        <v>0</v>
      </c>
      <c r="N346">
        <v>6</v>
      </c>
      <c r="O346">
        <v>1</v>
      </c>
      <c r="P346">
        <v>592</v>
      </c>
      <c r="Q346">
        <v>592</v>
      </c>
      <c r="R346">
        <v>1</v>
      </c>
      <c r="S346" s="1">
        <v>42263</v>
      </c>
      <c r="T346" t="s">
        <v>153</v>
      </c>
      <c r="V346" s="1">
        <v>42400</v>
      </c>
      <c r="W346" s="1">
        <v>42216</v>
      </c>
      <c r="X346" s="1">
        <v>42400</v>
      </c>
      <c r="Z346" t="s">
        <v>54</v>
      </c>
      <c r="AC346" t="s">
        <v>58</v>
      </c>
      <c r="AD346">
        <v>740</v>
      </c>
      <c r="AJ346">
        <v>613530</v>
      </c>
      <c r="AK346">
        <v>0</v>
      </c>
      <c r="AL346">
        <v>395</v>
      </c>
      <c r="AP346" t="s">
        <v>57</v>
      </c>
      <c r="AR346" t="s">
        <v>58</v>
      </c>
      <c r="AT346" t="s">
        <v>54</v>
      </c>
      <c r="AV346" s="1">
        <v>42293</v>
      </c>
      <c r="AW346" s="1">
        <v>42248</v>
      </c>
    </row>
    <row r="347" spans="1:49">
      <c r="A347" t="s">
        <v>261</v>
      </c>
      <c r="B347" t="s">
        <v>262</v>
      </c>
      <c r="C347" t="s">
        <v>263</v>
      </c>
      <c r="D347" t="s">
        <v>51</v>
      </c>
      <c r="E347">
        <v>3</v>
      </c>
      <c r="F347" t="s">
        <v>271</v>
      </c>
      <c r="H347" s="1">
        <v>42261</v>
      </c>
      <c r="I347" s="1">
        <v>42251</v>
      </c>
      <c r="J347">
        <v>1</v>
      </c>
      <c r="M347">
        <v>0</v>
      </c>
      <c r="N347">
        <v>3</v>
      </c>
      <c r="O347">
        <v>3</v>
      </c>
      <c r="P347">
        <v>594.96</v>
      </c>
      <c r="Q347">
        <v>594.96</v>
      </c>
      <c r="R347">
        <v>3</v>
      </c>
      <c r="S347" s="1">
        <v>42261</v>
      </c>
      <c r="T347" t="s">
        <v>265</v>
      </c>
      <c r="V347" s="1">
        <v>42251</v>
      </c>
      <c r="W347" s="1">
        <v>42235</v>
      </c>
      <c r="X347" s="1">
        <v>42251</v>
      </c>
      <c r="Y347" t="s">
        <v>266</v>
      </c>
      <c r="Z347" t="s">
        <v>54</v>
      </c>
      <c r="AD347">
        <v>198.32</v>
      </c>
      <c r="AJ347">
        <v>606800</v>
      </c>
      <c r="AK347">
        <v>0</v>
      </c>
      <c r="AL347">
        <v>300</v>
      </c>
      <c r="AO347" t="s">
        <v>267</v>
      </c>
      <c r="AP347" t="s">
        <v>131</v>
      </c>
      <c r="AR347" t="s">
        <v>58</v>
      </c>
      <c r="AT347" t="s">
        <v>54</v>
      </c>
      <c r="AV347" s="1">
        <v>42291</v>
      </c>
      <c r="AW347" s="1">
        <v>42248</v>
      </c>
    </row>
    <row r="348" spans="1:49">
      <c r="A348" t="s">
        <v>261</v>
      </c>
      <c r="B348" t="s">
        <v>262</v>
      </c>
      <c r="C348" t="s">
        <v>263</v>
      </c>
      <c r="D348" t="s">
        <v>51</v>
      </c>
      <c r="E348">
        <v>4</v>
      </c>
      <c r="F348" t="s">
        <v>271</v>
      </c>
      <c r="H348" s="1">
        <v>42261</v>
      </c>
      <c r="I348" s="1">
        <v>42251</v>
      </c>
      <c r="J348">
        <v>1</v>
      </c>
      <c r="M348">
        <v>0</v>
      </c>
      <c r="N348">
        <v>3</v>
      </c>
      <c r="O348">
        <v>3</v>
      </c>
      <c r="P348">
        <v>594.96</v>
      </c>
      <c r="Q348">
        <v>594.96</v>
      </c>
      <c r="R348">
        <v>3</v>
      </c>
      <c r="S348" s="1">
        <v>42261</v>
      </c>
      <c r="T348" t="s">
        <v>265</v>
      </c>
      <c r="V348" s="1">
        <v>42251</v>
      </c>
      <c r="W348" s="1">
        <v>42235</v>
      </c>
      <c r="X348" s="1">
        <v>42251</v>
      </c>
      <c r="Y348" t="s">
        <v>266</v>
      </c>
      <c r="Z348" t="s">
        <v>54</v>
      </c>
      <c r="AD348">
        <v>198.32</v>
      </c>
      <c r="AJ348">
        <v>606800</v>
      </c>
      <c r="AK348">
        <v>0</v>
      </c>
      <c r="AL348">
        <v>300</v>
      </c>
      <c r="AO348" t="s">
        <v>267</v>
      </c>
      <c r="AP348" t="s">
        <v>131</v>
      </c>
      <c r="AR348" t="s">
        <v>58</v>
      </c>
      <c r="AT348" t="s">
        <v>54</v>
      </c>
      <c r="AV348" s="1">
        <v>42291</v>
      </c>
      <c r="AW348" s="1">
        <v>42248</v>
      </c>
    </row>
    <row r="349" spans="1:49">
      <c r="A349" t="s">
        <v>470</v>
      </c>
      <c r="B349" t="s">
        <v>471</v>
      </c>
      <c r="D349" t="s">
        <v>51</v>
      </c>
      <c r="E349">
        <v>1</v>
      </c>
      <c r="F349" t="s">
        <v>472</v>
      </c>
      <c r="H349" s="1">
        <v>42255</v>
      </c>
      <c r="I349" s="1">
        <v>42194</v>
      </c>
      <c r="J349">
        <v>1</v>
      </c>
      <c r="M349">
        <v>0</v>
      </c>
      <c r="N349">
        <v>6</v>
      </c>
      <c r="O349">
        <v>6</v>
      </c>
      <c r="P349">
        <v>609.96</v>
      </c>
      <c r="Q349">
        <v>609.96</v>
      </c>
      <c r="R349">
        <v>6</v>
      </c>
      <c r="S349" s="1">
        <v>42255</v>
      </c>
      <c r="T349" t="s">
        <v>473</v>
      </c>
      <c r="V349" s="1">
        <v>42194</v>
      </c>
      <c r="W349" s="1">
        <v>42186</v>
      </c>
      <c r="X349" s="1">
        <v>42194</v>
      </c>
      <c r="Z349" t="s">
        <v>54</v>
      </c>
      <c r="AD349">
        <v>101.66</v>
      </c>
      <c r="AJ349">
        <v>615500</v>
      </c>
      <c r="AK349">
        <v>0</v>
      </c>
      <c r="AL349">
        <v>300</v>
      </c>
      <c r="AP349" t="s">
        <v>57</v>
      </c>
      <c r="AR349" t="s">
        <v>58</v>
      </c>
      <c r="AT349" t="s">
        <v>54</v>
      </c>
      <c r="AV349" s="1">
        <v>42285</v>
      </c>
      <c r="AW349" s="1">
        <v>42248</v>
      </c>
    </row>
    <row r="350" spans="1:49">
      <c r="A350" t="s">
        <v>531</v>
      </c>
      <c r="B350" t="s">
        <v>532</v>
      </c>
      <c r="D350" t="s">
        <v>51</v>
      </c>
      <c r="E350">
        <v>1</v>
      </c>
      <c r="F350" t="s">
        <v>533</v>
      </c>
      <c r="H350" s="1">
        <v>42268</v>
      </c>
      <c r="I350" s="1">
        <v>42268</v>
      </c>
      <c r="J350">
        <v>1</v>
      </c>
      <c r="M350">
        <v>0</v>
      </c>
      <c r="N350">
        <v>1</v>
      </c>
      <c r="O350">
        <v>1</v>
      </c>
      <c r="P350">
        <v>622.6</v>
      </c>
      <c r="Q350">
        <v>622.6</v>
      </c>
      <c r="R350">
        <v>1</v>
      </c>
      <c r="S350" s="1">
        <v>42268</v>
      </c>
      <c r="T350" t="s">
        <v>534</v>
      </c>
      <c r="V350" s="1">
        <v>42268</v>
      </c>
      <c r="W350" s="1">
        <v>42255</v>
      </c>
      <c r="X350" s="1">
        <v>42277</v>
      </c>
      <c r="Y350">
        <v>1297846</v>
      </c>
      <c r="Z350" t="s">
        <v>54</v>
      </c>
      <c r="AD350">
        <v>622.6</v>
      </c>
      <c r="AJ350">
        <v>606300</v>
      </c>
      <c r="AK350">
        <v>0</v>
      </c>
      <c r="AL350">
        <v>300</v>
      </c>
      <c r="AO350" t="s">
        <v>57</v>
      </c>
      <c r="AP350" t="s">
        <v>66</v>
      </c>
      <c r="AR350" t="s">
        <v>58</v>
      </c>
      <c r="AT350" t="s">
        <v>54</v>
      </c>
      <c r="AV350" s="1">
        <v>42298</v>
      </c>
      <c r="AW350" s="1">
        <v>42248</v>
      </c>
    </row>
    <row r="351" spans="1:49">
      <c r="A351" t="s">
        <v>531</v>
      </c>
      <c r="B351" t="s">
        <v>532</v>
      </c>
      <c r="D351" t="s">
        <v>51</v>
      </c>
      <c r="E351">
        <v>2</v>
      </c>
      <c r="F351" t="s">
        <v>533</v>
      </c>
      <c r="H351" s="1">
        <v>42268</v>
      </c>
      <c r="I351" s="1">
        <v>42268</v>
      </c>
      <c r="J351">
        <v>1</v>
      </c>
      <c r="M351">
        <v>0</v>
      </c>
      <c r="N351">
        <v>1</v>
      </c>
      <c r="O351">
        <v>1</v>
      </c>
      <c r="P351">
        <v>622.6</v>
      </c>
      <c r="Q351">
        <v>622.6</v>
      </c>
      <c r="R351">
        <v>1</v>
      </c>
      <c r="S351" s="1">
        <v>42268</v>
      </c>
      <c r="T351" t="s">
        <v>534</v>
      </c>
      <c r="V351" s="1">
        <v>42268</v>
      </c>
      <c r="W351" s="1">
        <v>42255</v>
      </c>
      <c r="X351" s="1">
        <v>42277</v>
      </c>
      <c r="Y351">
        <v>1297846</v>
      </c>
      <c r="Z351" t="s">
        <v>54</v>
      </c>
      <c r="AD351">
        <v>622.6</v>
      </c>
      <c r="AJ351">
        <v>606300</v>
      </c>
      <c r="AK351">
        <v>0</v>
      </c>
      <c r="AL351">
        <v>300</v>
      </c>
      <c r="AO351" t="s">
        <v>57</v>
      </c>
      <c r="AP351" t="s">
        <v>66</v>
      </c>
      <c r="AR351" t="s">
        <v>58</v>
      </c>
      <c r="AT351" t="s">
        <v>54</v>
      </c>
      <c r="AV351" s="1">
        <v>42298</v>
      </c>
      <c r="AW351" s="1">
        <v>42248</v>
      </c>
    </row>
    <row r="352" spans="1:49">
      <c r="A352" t="s">
        <v>127</v>
      </c>
      <c r="B352" t="s">
        <v>128</v>
      </c>
      <c r="D352" t="s">
        <v>51</v>
      </c>
      <c r="E352">
        <v>2</v>
      </c>
      <c r="F352" t="s">
        <v>135</v>
      </c>
      <c r="H352" s="1">
        <v>42255</v>
      </c>
      <c r="I352" s="1">
        <v>42369</v>
      </c>
      <c r="J352">
        <v>1</v>
      </c>
      <c r="M352">
        <v>0</v>
      </c>
      <c r="N352">
        <v>108</v>
      </c>
      <c r="O352">
        <v>8</v>
      </c>
      <c r="P352">
        <v>653.6</v>
      </c>
      <c r="Q352">
        <v>653.6</v>
      </c>
      <c r="R352">
        <v>8</v>
      </c>
      <c r="S352" s="1">
        <v>42255</v>
      </c>
      <c r="T352" t="s">
        <v>138</v>
      </c>
      <c r="V352" s="1">
        <v>42247</v>
      </c>
      <c r="W352" s="1">
        <v>42137</v>
      </c>
      <c r="X352" s="1">
        <v>42142</v>
      </c>
      <c r="Y352" t="s">
        <v>92</v>
      </c>
      <c r="Z352" t="s">
        <v>54</v>
      </c>
      <c r="AD352">
        <v>81.7</v>
      </c>
      <c r="AJ352">
        <v>602610</v>
      </c>
      <c r="AK352">
        <v>0</v>
      </c>
      <c r="AL352">
        <v>395</v>
      </c>
      <c r="AO352" t="s">
        <v>56</v>
      </c>
      <c r="AP352" t="s">
        <v>131</v>
      </c>
      <c r="AR352" t="s">
        <v>58</v>
      </c>
      <c r="AT352" t="s">
        <v>54</v>
      </c>
      <c r="AV352" s="1">
        <v>42285</v>
      </c>
      <c r="AW352" s="1">
        <v>42248</v>
      </c>
    </row>
    <row r="353" spans="1:49">
      <c r="A353" t="s">
        <v>88</v>
      </c>
      <c r="B353" t="s">
        <v>89</v>
      </c>
      <c r="D353" t="s">
        <v>51</v>
      </c>
      <c r="E353">
        <v>1</v>
      </c>
      <c r="F353" t="s">
        <v>90</v>
      </c>
      <c r="H353" s="1">
        <v>42262</v>
      </c>
      <c r="I353" s="1">
        <v>42261</v>
      </c>
      <c r="J353">
        <v>1</v>
      </c>
      <c r="M353">
        <v>0</v>
      </c>
      <c r="N353">
        <v>1</v>
      </c>
      <c r="O353">
        <v>1</v>
      </c>
      <c r="P353">
        <v>689</v>
      </c>
      <c r="Q353">
        <v>689</v>
      </c>
      <c r="R353">
        <v>1</v>
      </c>
      <c r="S353" s="1">
        <v>42262</v>
      </c>
      <c r="T353" t="s">
        <v>91</v>
      </c>
      <c r="V353" s="1">
        <v>42261</v>
      </c>
      <c r="W353" s="1">
        <v>42212</v>
      </c>
      <c r="X353" s="1">
        <v>42249</v>
      </c>
      <c r="Y353" t="s">
        <v>92</v>
      </c>
      <c r="Z353" t="s">
        <v>54</v>
      </c>
      <c r="AC353" t="s">
        <v>55</v>
      </c>
      <c r="AD353">
        <v>689</v>
      </c>
      <c r="AH353" t="s">
        <v>93</v>
      </c>
      <c r="AJ353">
        <v>215400</v>
      </c>
      <c r="AK353">
        <v>0</v>
      </c>
      <c r="AL353">
        <v>300</v>
      </c>
      <c r="AP353" t="s">
        <v>66</v>
      </c>
      <c r="AR353" t="s">
        <v>58</v>
      </c>
      <c r="AT353" t="s">
        <v>54</v>
      </c>
      <c r="AV353" s="1">
        <v>42292</v>
      </c>
      <c r="AW353" s="1">
        <v>42248</v>
      </c>
    </row>
    <row r="354" spans="1:49">
      <c r="A354" t="s">
        <v>527</v>
      </c>
      <c r="B354" t="s">
        <v>528</v>
      </c>
      <c r="D354" t="s">
        <v>51</v>
      </c>
      <c r="E354">
        <v>1</v>
      </c>
      <c r="F354" t="s">
        <v>529</v>
      </c>
      <c r="H354" s="1">
        <v>42271</v>
      </c>
      <c r="I354" s="1">
        <v>42277</v>
      </c>
      <c r="J354">
        <v>1</v>
      </c>
      <c r="M354">
        <v>0</v>
      </c>
      <c r="N354">
        <v>1</v>
      </c>
      <c r="O354">
        <v>1</v>
      </c>
      <c r="P354">
        <v>702.25</v>
      </c>
      <c r="Q354">
        <v>702.25</v>
      </c>
      <c r="R354">
        <v>1</v>
      </c>
      <c r="S354" s="1">
        <v>42271</v>
      </c>
      <c r="T354" t="s">
        <v>530</v>
      </c>
      <c r="V354" s="1">
        <v>42277</v>
      </c>
      <c r="W354" s="1">
        <v>42271</v>
      </c>
      <c r="X354" s="1">
        <v>42277</v>
      </c>
      <c r="Z354" t="s">
        <v>54</v>
      </c>
      <c r="AD354">
        <v>702.25</v>
      </c>
      <c r="AJ354">
        <v>615500</v>
      </c>
      <c r="AK354">
        <v>0</v>
      </c>
      <c r="AL354">
        <v>300</v>
      </c>
      <c r="AP354" t="s">
        <v>57</v>
      </c>
      <c r="AR354" t="s">
        <v>58</v>
      </c>
      <c r="AT354" t="s">
        <v>54</v>
      </c>
      <c r="AV354" s="1">
        <v>42301</v>
      </c>
      <c r="AW354" s="1">
        <v>42248</v>
      </c>
    </row>
    <row r="355" spans="1:49">
      <c r="A355" t="s">
        <v>361</v>
      </c>
      <c r="B355" t="s">
        <v>362</v>
      </c>
      <c r="D355" t="s">
        <v>51</v>
      </c>
      <c r="E355">
        <v>1</v>
      </c>
      <c r="F355" t="s">
        <v>364</v>
      </c>
      <c r="H355" s="1">
        <v>42268</v>
      </c>
      <c r="I355" s="1">
        <v>42275</v>
      </c>
      <c r="J355">
        <v>1</v>
      </c>
      <c r="M355">
        <v>0</v>
      </c>
      <c r="N355">
        <v>4</v>
      </c>
      <c r="O355">
        <v>4</v>
      </c>
      <c r="P355">
        <v>722.27200000000005</v>
      </c>
      <c r="Q355">
        <v>722.27200000000005</v>
      </c>
      <c r="R355">
        <v>4</v>
      </c>
      <c r="S355" s="1">
        <v>42268</v>
      </c>
      <c r="T355" t="s">
        <v>365</v>
      </c>
      <c r="V355" s="1">
        <v>42275</v>
      </c>
      <c r="W355" s="1">
        <v>42251</v>
      </c>
      <c r="X355" s="1">
        <v>42268</v>
      </c>
      <c r="Y355">
        <v>14013854</v>
      </c>
      <c r="Z355" t="s">
        <v>54</v>
      </c>
      <c r="AD355">
        <v>225.71</v>
      </c>
      <c r="AJ355">
        <v>606300</v>
      </c>
      <c r="AK355">
        <v>0</v>
      </c>
      <c r="AL355">
        <v>300</v>
      </c>
      <c r="AP355" t="s">
        <v>66</v>
      </c>
      <c r="AR355" t="s">
        <v>58</v>
      </c>
      <c r="AT355" t="s">
        <v>54</v>
      </c>
      <c r="AV355" s="1">
        <v>42298</v>
      </c>
      <c r="AW355" s="1">
        <v>42248</v>
      </c>
    </row>
    <row r="356" spans="1:49">
      <c r="A356" t="s">
        <v>366</v>
      </c>
      <c r="B356" t="s">
        <v>367</v>
      </c>
      <c r="C356" t="s">
        <v>50</v>
      </c>
      <c r="D356" t="s">
        <v>51</v>
      </c>
      <c r="E356">
        <v>7</v>
      </c>
      <c r="F356" t="s">
        <v>422</v>
      </c>
      <c r="H356" s="1">
        <v>42277</v>
      </c>
      <c r="I356" s="1">
        <v>42369</v>
      </c>
      <c r="J356">
        <v>1</v>
      </c>
      <c r="M356">
        <v>0</v>
      </c>
      <c r="N356">
        <v>6272</v>
      </c>
      <c r="O356">
        <v>784</v>
      </c>
      <c r="P356">
        <v>729.12</v>
      </c>
      <c r="Q356">
        <v>729.12</v>
      </c>
      <c r="R356">
        <v>784</v>
      </c>
      <c r="S356" s="1">
        <v>42277</v>
      </c>
      <c r="T356" t="s">
        <v>423</v>
      </c>
      <c r="V356" s="1">
        <v>42369</v>
      </c>
      <c r="W356" s="1">
        <v>42163</v>
      </c>
      <c r="X356" s="1">
        <v>41639</v>
      </c>
      <c r="Y356" t="s">
        <v>92</v>
      </c>
      <c r="Z356" t="s">
        <v>54</v>
      </c>
      <c r="AC356" t="s">
        <v>55</v>
      </c>
      <c r="AD356">
        <v>0.93</v>
      </c>
      <c r="AJ356">
        <v>602610</v>
      </c>
      <c r="AK356">
        <v>0</v>
      </c>
      <c r="AL356">
        <v>395</v>
      </c>
      <c r="AO356" t="s">
        <v>56</v>
      </c>
      <c r="AP356" t="s">
        <v>131</v>
      </c>
      <c r="AR356" t="s">
        <v>58</v>
      </c>
      <c r="AT356" t="s">
        <v>54</v>
      </c>
      <c r="AV356" s="1">
        <v>42307</v>
      </c>
      <c r="AW356" s="1">
        <v>42248</v>
      </c>
    </row>
    <row r="357" spans="1:49">
      <c r="A357" t="s">
        <v>366</v>
      </c>
      <c r="B357" t="s">
        <v>367</v>
      </c>
      <c r="C357" t="s">
        <v>50</v>
      </c>
      <c r="D357" t="s">
        <v>51</v>
      </c>
      <c r="E357">
        <v>20</v>
      </c>
      <c r="F357" t="s">
        <v>402</v>
      </c>
      <c r="H357" s="1">
        <v>42275</v>
      </c>
      <c r="I357" s="1">
        <v>42369</v>
      </c>
      <c r="J357">
        <v>1</v>
      </c>
      <c r="M357">
        <v>0</v>
      </c>
      <c r="N357">
        <v>1160</v>
      </c>
      <c r="O357">
        <v>80</v>
      </c>
      <c r="P357">
        <v>736</v>
      </c>
      <c r="Q357">
        <v>736</v>
      </c>
      <c r="R357">
        <v>80</v>
      </c>
      <c r="S357" s="1">
        <v>42275</v>
      </c>
      <c r="T357" t="s">
        <v>404</v>
      </c>
      <c r="V357" s="1">
        <v>42369</v>
      </c>
      <c r="W357" s="1">
        <v>42163</v>
      </c>
      <c r="X357" s="1">
        <v>41639</v>
      </c>
      <c r="Y357" t="s">
        <v>92</v>
      </c>
      <c r="Z357" t="s">
        <v>54</v>
      </c>
      <c r="AC357" t="s">
        <v>55</v>
      </c>
      <c r="AD357">
        <v>9.1999999999999993</v>
      </c>
      <c r="AJ357">
        <v>602610</v>
      </c>
      <c r="AK357">
        <v>0</v>
      </c>
      <c r="AL357">
        <v>395</v>
      </c>
      <c r="AO357" t="s">
        <v>56</v>
      </c>
      <c r="AP357" t="s">
        <v>131</v>
      </c>
      <c r="AR357" t="s">
        <v>58</v>
      </c>
      <c r="AT357" t="s">
        <v>54</v>
      </c>
      <c r="AV357" s="1">
        <v>42305</v>
      </c>
      <c r="AW357" s="1">
        <v>42248</v>
      </c>
    </row>
    <row r="358" spans="1:49">
      <c r="A358" t="s">
        <v>366</v>
      </c>
      <c r="B358" t="s">
        <v>367</v>
      </c>
      <c r="C358" t="s">
        <v>50</v>
      </c>
      <c r="D358" t="s">
        <v>51</v>
      </c>
      <c r="E358">
        <v>20</v>
      </c>
      <c r="F358" t="s">
        <v>402</v>
      </c>
      <c r="H358" s="1">
        <v>42277</v>
      </c>
      <c r="I358" s="1">
        <v>42369</v>
      </c>
      <c r="J358">
        <v>1</v>
      </c>
      <c r="M358">
        <v>0</v>
      </c>
      <c r="N358">
        <v>1160</v>
      </c>
      <c r="O358">
        <v>80</v>
      </c>
      <c r="P358">
        <v>736</v>
      </c>
      <c r="Q358">
        <v>736</v>
      </c>
      <c r="R358">
        <v>80</v>
      </c>
      <c r="S358" s="1">
        <v>42277</v>
      </c>
      <c r="T358" t="s">
        <v>405</v>
      </c>
      <c r="V358" s="1">
        <v>42369</v>
      </c>
      <c r="W358" s="1">
        <v>42163</v>
      </c>
      <c r="X358" s="1">
        <v>41639</v>
      </c>
      <c r="Y358" t="s">
        <v>92</v>
      </c>
      <c r="Z358" t="s">
        <v>54</v>
      </c>
      <c r="AC358" t="s">
        <v>55</v>
      </c>
      <c r="AD358">
        <v>9.1999999999999993</v>
      </c>
      <c r="AJ358">
        <v>602610</v>
      </c>
      <c r="AK358">
        <v>0</v>
      </c>
      <c r="AL358">
        <v>395</v>
      </c>
      <c r="AO358" t="s">
        <v>56</v>
      </c>
      <c r="AP358" t="s">
        <v>131</v>
      </c>
      <c r="AR358" t="s">
        <v>58</v>
      </c>
      <c r="AT358" t="s">
        <v>54</v>
      </c>
      <c r="AV358" s="1">
        <v>42307</v>
      </c>
      <c r="AW358" s="1">
        <v>42248</v>
      </c>
    </row>
    <row r="359" spans="1:49">
      <c r="A359" t="s">
        <v>324</v>
      </c>
      <c r="B359" t="s">
        <v>325</v>
      </c>
      <c r="D359" t="s">
        <v>51</v>
      </c>
      <c r="E359">
        <v>1</v>
      </c>
      <c r="F359" t="s">
        <v>328</v>
      </c>
      <c r="H359" s="1">
        <v>42264</v>
      </c>
      <c r="I359" s="1">
        <v>42262</v>
      </c>
      <c r="J359">
        <v>1</v>
      </c>
      <c r="M359">
        <v>0</v>
      </c>
      <c r="N359">
        <v>71</v>
      </c>
      <c r="O359">
        <v>71</v>
      </c>
      <c r="P359">
        <v>749.05</v>
      </c>
      <c r="Q359">
        <v>749.05</v>
      </c>
      <c r="R359">
        <v>71</v>
      </c>
      <c r="S359" s="1">
        <v>42264</v>
      </c>
      <c r="T359" t="s">
        <v>329</v>
      </c>
      <c r="V359" s="1">
        <v>42262</v>
      </c>
      <c r="W359" s="1">
        <v>42263</v>
      </c>
      <c r="X359" s="1">
        <v>42262</v>
      </c>
      <c r="Z359" t="s">
        <v>54</v>
      </c>
      <c r="AD359">
        <v>10.55</v>
      </c>
      <c r="AJ359">
        <v>615500</v>
      </c>
      <c r="AK359">
        <v>0</v>
      </c>
      <c r="AL359">
        <v>300</v>
      </c>
      <c r="AP359" t="s">
        <v>277</v>
      </c>
      <c r="AR359" t="s">
        <v>58</v>
      </c>
      <c r="AT359" t="s">
        <v>54</v>
      </c>
      <c r="AV359" s="1">
        <v>42294</v>
      </c>
      <c r="AW359" s="1">
        <v>42248</v>
      </c>
    </row>
    <row r="360" spans="1:49">
      <c r="A360" t="s">
        <v>88</v>
      </c>
      <c r="B360" t="s">
        <v>89</v>
      </c>
      <c r="D360" t="s">
        <v>51</v>
      </c>
      <c r="E360">
        <v>3</v>
      </c>
      <c r="F360" t="s">
        <v>94</v>
      </c>
      <c r="H360" s="1">
        <v>42262</v>
      </c>
      <c r="I360" s="1">
        <v>42261</v>
      </c>
      <c r="J360">
        <v>1</v>
      </c>
      <c r="M360">
        <v>0</v>
      </c>
      <c r="N360">
        <v>1</v>
      </c>
      <c r="O360">
        <v>1</v>
      </c>
      <c r="P360">
        <v>772</v>
      </c>
      <c r="Q360">
        <v>772</v>
      </c>
      <c r="R360">
        <v>1</v>
      </c>
      <c r="S360" s="1">
        <v>42262</v>
      </c>
      <c r="T360" t="s">
        <v>91</v>
      </c>
      <c r="V360" s="1">
        <v>42261</v>
      </c>
      <c r="W360" s="1">
        <v>42212</v>
      </c>
      <c r="X360" s="1">
        <v>42248</v>
      </c>
      <c r="Y360" t="s">
        <v>92</v>
      </c>
      <c r="Z360" t="s">
        <v>54</v>
      </c>
      <c r="AC360" t="s">
        <v>55</v>
      </c>
      <c r="AD360">
        <v>772</v>
      </c>
      <c r="AH360" t="s">
        <v>93</v>
      </c>
      <c r="AJ360">
        <v>215400</v>
      </c>
      <c r="AK360">
        <v>0</v>
      </c>
      <c r="AL360">
        <v>300</v>
      </c>
      <c r="AP360" t="s">
        <v>66</v>
      </c>
      <c r="AR360" t="s">
        <v>58</v>
      </c>
      <c r="AT360" t="s">
        <v>54</v>
      </c>
      <c r="AV360" s="1">
        <v>42292</v>
      </c>
      <c r="AW360" s="1">
        <v>42248</v>
      </c>
    </row>
    <row r="361" spans="1:49">
      <c r="A361" t="s">
        <v>366</v>
      </c>
      <c r="B361" t="s">
        <v>367</v>
      </c>
      <c r="C361" t="s">
        <v>50</v>
      </c>
      <c r="D361" t="s">
        <v>51</v>
      </c>
      <c r="E361">
        <v>24</v>
      </c>
      <c r="F361" t="s">
        <v>406</v>
      </c>
      <c r="H361" s="1">
        <v>42275</v>
      </c>
      <c r="I361" s="1">
        <v>42369</v>
      </c>
      <c r="J361">
        <v>1</v>
      </c>
      <c r="M361">
        <v>0</v>
      </c>
      <c r="N361">
        <v>600</v>
      </c>
      <c r="O361">
        <v>110</v>
      </c>
      <c r="P361">
        <v>819.5</v>
      </c>
      <c r="Q361">
        <v>819.5</v>
      </c>
      <c r="R361">
        <v>110</v>
      </c>
      <c r="S361" s="1">
        <v>42275</v>
      </c>
      <c r="T361" t="s">
        <v>407</v>
      </c>
      <c r="V361" s="1">
        <v>42369</v>
      </c>
      <c r="W361" s="1">
        <v>42163</v>
      </c>
      <c r="X361" s="1">
        <v>41639</v>
      </c>
      <c r="Y361" t="s">
        <v>92</v>
      </c>
      <c r="Z361" t="s">
        <v>54</v>
      </c>
      <c r="AC361" t="s">
        <v>55</v>
      </c>
      <c r="AD361">
        <v>7.45</v>
      </c>
      <c r="AJ361">
        <v>602610</v>
      </c>
      <c r="AK361">
        <v>0</v>
      </c>
      <c r="AL361">
        <v>395</v>
      </c>
      <c r="AO361" t="s">
        <v>56</v>
      </c>
      <c r="AP361" t="s">
        <v>131</v>
      </c>
      <c r="AR361" t="s">
        <v>58</v>
      </c>
      <c r="AT361" t="s">
        <v>54</v>
      </c>
      <c r="AV361" s="1">
        <v>42305</v>
      </c>
      <c r="AW361" s="1">
        <v>42248</v>
      </c>
    </row>
    <row r="362" spans="1:49">
      <c r="A362" t="s">
        <v>324</v>
      </c>
      <c r="B362" t="s">
        <v>325</v>
      </c>
      <c r="D362" t="s">
        <v>51</v>
      </c>
      <c r="E362">
        <v>5</v>
      </c>
      <c r="F362" t="s">
        <v>333</v>
      </c>
      <c r="H362" s="1">
        <v>42264</v>
      </c>
      <c r="I362" s="1">
        <v>42262</v>
      </c>
      <c r="J362">
        <v>1</v>
      </c>
      <c r="M362">
        <v>0</v>
      </c>
      <c r="N362">
        <v>113</v>
      </c>
      <c r="O362">
        <v>113</v>
      </c>
      <c r="P362">
        <v>824.9</v>
      </c>
      <c r="Q362">
        <v>824.9</v>
      </c>
      <c r="R362">
        <v>113</v>
      </c>
      <c r="S362" s="1">
        <v>42264</v>
      </c>
      <c r="T362" t="s">
        <v>329</v>
      </c>
      <c r="V362" s="1">
        <v>42262</v>
      </c>
      <c r="W362" s="1">
        <v>42263</v>
      </c>
      <c r="X362" s="1">
        <v>42262</v>
      </c>
      <c r="Z362" t="s">
        <v>54</v>
      </c>
      <c r="AD362">
        <v>7.3</v>
      </c>
      <c r="AJ362">
        <v>615500</v>
      </c>
      <c r="AK362">
        <v>0</v>
      </c>
      <c r="AL362">
        <v>300</v>
      </c>
      <c r="AP362" t="s">
        <v>277</v>
      </c>
      <c r="AR362" t="s">
        <v>58</v>
      </c>
      <c r="AT362" t="s">
        <v>54</v>
      </c>
      <c r="AV362" s="1">
        <v>42294</v>
      </c>
      <c r="AW362" s="1">
        <v>42248</v>
      </c>
    </row>
    <row r="363" spans="1:49">
      <c r="A363" t="s">
        <v>366</v>
      </c>
      <c r="B363" t="s">
        <v>367</v>
      </c>
      <c r="C363" t="s">
        <v>50</v>
      </c>
      <c r="D363" t="s">
        <v>51</v>
      </c>
      <c r="E363">
        <v>19</v>
      </c>
      <c r="F363" t="s">
        <v>399</v>
      </c>
      <c r="H363" s="1">
        <v>42277</v>
      </c>
      <c r="I363" s="1">
        <v>42369</v>
      </c>
      <c r="J363">
        <v>1</v>
      </c>
      <c r="M363">
        <v>0</v>
      </c>
      <c r="N363">
        <v>1200</v>
      </c>
      <c r="O363">
        <v>203</v>
      </c>
      <c r="P363">
        <v>852.6</v>
      </c>
      <c r="Q363">
        <v>852.6</v>
      </c>
      <c r="R363">
        <v>203</v>
      </c>
      <c r="S363" s="1">
        <v>42277</v>
      </c>
      <c r="T363" t="s">
        <v>401</v>
      </c>
      <c r="V363" s="1">
        <v>42369</v>
      </c>
      <c r="W363" s="1">
        <v>42163</v>
      </c>
      <c r="X363" s="1">
        <v>41639</v>
      </c>
      <c r="Y363" t="s">
        <v>92</v>
      </c>
      <c r="Z363" t="s">
        <v>54</v>
      </c>
      <c r="AC363" t="s">
        <v>55</v>
      </c>
      <c r="AD363">
        <v>4.2</v>
      </c>
      <c r="AJ363">
        <v>602610</v>
      </c>
      <c r="AK363">
        <v>0</v>
      </c>
      <c r="AL363">
        <v>395</v>
      </c>
      <c r="AO363" t="s">
        <v>56</v>
      </c>
      <c r="AP363" t="s">
        <v>131</v>
      </c>
      <c r="AR363" t="s">
        <v>58</v>
      </c>
      <c r="AT363" t="s">
        <v>54</v>
      </c>
      <c r="AV363" s="1">
        <v>42307</v>
      </c>
      <c r="AW363" s="1">
        <v>42248</v>
      </c>
    </row>
    <row r="364" spans="1:49">
      <c r="A364" t="s">
        <v>344</v>
      </c>
      <c r="B364" t="s">
        <v>345</v>
      </c>
      <c r="D364" t="s">
        <v>51</v>
      </c>
      <c r="E364">
        <v>1</v>
      </c>
      <c r="F364" t="s">
        <v>346</v>
      </c>
      <c r="H364" s="1">
        <v>42272</v>
      </c>
      <c r="I364" s="1">
        <v>42433</v>
      </c>
      <c r="J364">
        <v>1</v>
      </c>
      <c r="M364">
        <v>0</v>
      </c>
      <c r="N364">
        <v>800</v>
      </c>
      <c r="O364">
        <v>200</v>
      </c>
      <c r="P364">
        <v>854</v>
      </c>
      <c r="Q364">
        <v>854</v>
      </c>
      <c r="R364">
        <v>200</v>
      </c>
      <c r="S364" s="1">
        <v>42272</v>
      </c>
      <c r="T364" t="s">
        <v>347</v>
      </c>
      <c r="V364" s="1">
        <v>42433</v>
      </c>
      <c r="W364" s="1">
        <v>42236</v>
      </c>
      <c r="X364" s="1">
        <v>42433</v>
      </c>
      <c r="Y364" t="s">
        <v>348</v>
      </c>
      <c r="Z364" t="s">
        <v>54</v>
      </c>
      <c r="AD364">
        <v>4.2699999999999996</v>
      </c>
      <c r="AJ364">
        <v>606800</v>
      </c>
      <c r="AK364">
        <v>0</v>
      </c>
      <c r="AL364">
        <v>300</v>
      </c>
      <c r="AP364" t="s">
        <v>277</v>
      </c>
      <c r="AR364" t="s">
        <v>58</v>
      </c>
      <c r="AT364" t="s">
        <v>54</v>
      </c>
      <c r="AV364" s="1">
        <v>42302</v>
      </c>
      <c r="AW364" s="1">
        <v>42248</v>
      </c>
    </row>
    <row r="365" spans="1:49">
      <c r="A365" t="s">
        <v>344</v>
      </c>
      <c r="B365" t="s">
        <v>345</v>
      </c>
      <c r="D365" t="s">
        <v>51</v>
      </c>
      <c r="E365">
        <v>1</v>
      </c>
      <c r="F365" t="s">
        <v>346</v>
      </c>
      <c r="H365" s="1">
        <v>42248</v>
      </c>
      <c r="I365" s="1">
        <v>42433</v>
      </c>
      <c r="J365">
        <v>1</v>
      </c>
      <c r="M365">
        <v>0</v>
      </c>
      <c r="N365">
        <v>800</v>
      </c>
      <c r="O365">
        <v>200</v>
      </c>
      <c r="P365">
        <v>854</v>
      </c>
      <c r="Q365">
        <v>854</v>
      </c>
      <c r="R365">
        <v>200</v>
      </c>
      <c r="S365" s="1">
        <v>42248</v>
      </c>
      <c r="T365" t="s">
        <v>349</v>
      </c>
      <c r="V365" s="1">
        <v>42433</v>
      </c>
      <c r="W365" s="1">
        <v>42236</v>
      </c>
      <c r="X365" s="1">
        <v>42433</v>
      </c>
      <c r="Y365" t="s">
        <v>348</v>
      </c>
      <c r="Z365" t="s">
        <v>54</v>
      </c>
      <c r="AD365">
        <v>4.2699999999999996</v>
      </c>
      <c r="AJ365">
        <v>606800</v>
      </c>
      <c r="AK365">
        <v>0</v>
      </c>
      <c r="AL365">
        <v>300</v>
      </c>
      <c r="AP365" t="s">
        <v>277</v>
      </c>
      <c r="AR365" t="s">
        <v>58</v>
      </c>
      <c r="AT365" t="s">
        <v>54</v>
      </c>
      <c r="AV365" s="1">
        <v>42278</v>
      </c>
      <c r="AW365" s="1">
        <v>42248</v>
      </c>
    </row>
    <row r="366" spans="1:49">
      <c r="A366" t="s">
        <v>127</v>
      </c>
      <c r="B366" t="s">
        <v>128</v>
      </c>
      <c r="D366" t="s">
        <v>51</v>
      </c>
      <c r="E366">
        <v>1</v>
      </c>
      <c r="F366" t="s">
        <v>132</v>
      </c>
      <c r="H366" s="1">
        <v>42272</v>
      </c>
      <c r="I366" s="1">
        <v>42277</v>
      </c>
      <c r="J366">
        <v>1</v>
      </c>
      <c r="M366">
        <v>0</v>
      </c>
      <c r="N366">
        <v>48</v>
      </c>
      <c r="O366">
        <v>24</v>
      </c>
      <c r="P366">
        <v>907.2</v>
      </c>
      <c r="Q366">
        <v>907.2</v>
      </c>
      <c r="R366">
        <v>24</v>
      </c>
      <c r="S366" s="1">
        <v>42272</v>
      </c>
      <c r="T366" t="s">
        <v>133</v>
      </c>
      <c r="V366" s="1">
        <v>42277</v>
      </c>
      <c r="W366" s="1">
        <v>42184</v>
      </c>
      <c r="X366" s="1">
        <v>42191</v>
      </c>
      <c r="Z366" t="s">
        <v>54</v>
      </c>
      <c r="AD366">
        <v>37.799999999999997</v>
      </c>
      <c r="AJ366">
        <v>602610</v>
      </c>
      <c r="AK366">
        <v>0</v>
      </c>
      <c r="AL366">
        <v>395</v>
      </c>
      <c r="AO366" t="s">
        <v>56</v>
      </c>
      <c r="AP366" t="s">
        <v>131</v>
      </c>
      <c r="AR366" t="s">
        <v>58</v>
      </c>
      <c r="AT366" t="s">
        <v>54</v>
      </c>
      <c r="AV366" s="1">
        <v>42302</v>
      </c>
      <c r="AW366" s="1">
        <v>42248</v>
      </c>
    </row>
    <row r="367" spans="1:49">
      <c r="A367" t="s">
        <v>127</v>
      </c>
      <c r="B367" t="s">
        <v>128</v>
      </c>
      <c r="D367" t="s">
        <v>51</v>
      </c>
      <c r="E367">
        <v>1</v>
      </c>
      <c r="F367" t="s">
        <v>132</v>
      </c>
      <c r="H367" s="1">
        <v>42249</v>
      </c>
      <c r="I367" s="1">
        <v>42369</v>
      </c>
      <c r="J367">
        <v>1</v>
      </c>
      <c r="M367">
        <v>0</v>
      </c>
      <c r="N367">
        <v>72</v>
      </c>
      <c r="O367">
        <v>24</v>
      </c>
      <c r="P367">
        <v>916.8</v>
      </c>
      <c r="Q367">
        <v>916.8</v>
      </c>
      <c r="R367">
        <v>24</v>
      </c>
      <c r="S367" s="1">
        <v>42249</v>
      </c>
      <c r="T367" t="s">
        <v>134</v>
      </c>
      <c r="V367" s="1">
        <v>42247</v>
      </c>
      <c r="W367" s="1">
        <v>42137</v>
      </c>
      <c r="X367" s="1">
        <v>42142</v>
      </c>
      <c r="Y367" t="s">
        <v>92</v>
      </c>
      <c r="Z367" t="s">
        <v>54</v>
      </c>
      <c r="AD367">
        <v>38.200000000000003</v>
      </c>
      <c r="AJ367">
        <v>602610</v>
      </c>
      <c r="AK367">
        <v>0</v>
      </c>
      <c r="AL367">
        <v>395</v>
      </c>
      <c r="AO367" t="s">
        <v>56</v>
      </c>
      <c r="AP367" t="s">
        <v>131</v>
      </c>
      <c r="AR367" t="s">
        <v>58</v>
      </c>
      <c r="AT367" t="s">
        <v>54</v>
      </c>
      <c r="AV367" s="1">
        <v>42279</v>
      </c>
      <c r="AW367" s="1">
        <v>42248</v>
      </c>
    </row>
    <row r="368" spans="1:49">
      <c r="A368" t="s">
        <v>127</v>
      </c>
      <c r="B368" t="s">
        <v>128</v>
      </c>
      <c r="D368" t="s">
        <v>51</v>
      </c>
      <c r="E368">
        <v>1</v>
      </c>
      <c r="F368" t="s">
        <v>129</v>
      </c>
      <c r="H368" s="1">
        <v>42270</v>
      </c>
      <c r="I368" s="1">
        <v>42369</v>
      </c>
      <c r="J368">
        <v>1</v>
      </c>
      <c r="M368">
        <v>0</v>
      </c>
      <c r="N368">
        <v>72</v>
      </c>
      <c r="O368">
        <v>12</v>
      </c>
      <c r="P368">
        <v>918</v>
      </c>
      <c r="Q368">
        <v>918</v>
      </c>
      <c r="R368">
        <v>12</v>
      </c>
      <c r="S368" s="1">
        <v>42270</v>
      </c>
      <c r="T368" t="s">
        <v>130</v>
      </c>
      <c r="V368" s="1">
        <v>42369</v>
      </c>
      <c r="W368" s="1">
        <v>42240</v>
      </c>
      <c r="X368" s="1">
        <v>42248</v>
      </c>
      <c r="Y368" t="s">
        <v>92</v>
      </c>
      <c r="Z368" t="s">
        <v>54</v>
      </c>
      <c r="AD368">
        <v>76.5</v>
      </c>
      <c r="AJ368">
        <v>602610</v>
      </c>
      <c r="AK368">
        <v>0</v>
      </c>
      <c r="AL368">
        <v>395</v>
      </c>
      <c r="AO368" t="s">
        <v>56</v>
      </c>
      <c r="AP368" t="s">
        <v>131</v>
      </c>
      <c r="AR368" t="s">
        <v>58</v>
      </c>
      <c r="AT368" t="s">
        <v>54</v>
      </c>
      <c r="AV368" s="1">
        <v>42300</v>
      </c>
      <c r="AW368" s="1">
        <v>42248</v>
      </c>
    </row>
    <row r="369" spans="1:50">
      <c r="A369" t="s">
        <v>127</v>
      </c>
      <c r="B369" t="s">
        <v>128</v>
      </c>
      <c r="D369" t="s">
        <v>51</v>
      </c>
      <c r="E369">
        <v>3</v>
      </c>
      <c r="F369" t="s">
        <v>129</v>
      </c>
      <c r="H369" s="1">
        <v>42256</v>
      </c>
      <c r="I369" s="1">
        <v>42247</v>
      </c>
      <c r="J369">
        <v>1</v>
      </c>
      <c r="M369">
        <v>0</v>
      </c>
      <c r="N369">
        <v>72</v>
      </c>
      <c r="O369">
        <v>12</v>
      </c>
      <c r="P369">
        <v>918</v>
      </c>
      <c r="Q369">
        <v>918</v>
      </c>
      <c r="R369">
        <v>12</v>
      </c>
      <c r="S369" s="1">
        <v>42256</v>
      </c>
      <c r="T369" t="s">
        <v>140</v>
      </c>
      <c r="V369" s="1">
        <v>42247</v>
      </c>
      <c r="W369" s="1">
        <v>42137</v>
      </c>
      <c r="X369" s="1">
        <v>42142</v>
      </c>
      <c r="Y369" t="s">
        <v>92</v>
      </c>
      <c r="Z369" t="s">
        <v>54</v>
      </c>
      <c r="AD369">
        <v>76.5</v>
      </c>
      <c r="AJ369">
        <v>602610</v>
      </c>
      <c r="AK369">
        <v>0</v>
      </c>
      <c r="AL369">
        <v>395</v>
      </c>
      <c r="AO369" t="s">
        <v>56</v>
      </c>
      <c r="AP369" t="s">
        <v>131</v>
      </c>
      <c r="AR369" t="s">
        <v>58</v>
      </c>
      <c r="AT369" t="s">
        <v>54</v>
      </c>
      <c r="AV369" s="1">
        <v>42286</v>
      </c>
      <c r="AW369" s="1">
        <v>42248</v>
      </c>
    </row>
    <row r="370" spans="1:50">
      <c r="A370" t="s">
        <v>366</v>
      </c>
      <c r="B370" t="s">
        <v>367</v>
      </c>
      <c r="C370" t="s">
        <v>50</v>
      </c>
      <c r="D370" t="s">
        <v>51</v>
      </c>
      <c r="E370">
        <v>16</v>
      </c>
      <c r="F370" t="s">
        <v>393</v>
      </c>
      <c r="H370" s="1">
        <v>42277</v>
      </c>
      <c r="I370" s="1">
        <v>42369</v>
      </c>
      <c r="J370">
        <v>1</v>
      </c>
      <c r="M370">
        <v>0</v>
      </c>
      <c r="N370">
        <v>1500</v>
      </c>
      <c r="O370">
        <v>310</v>
      </c>
      <c r="P370">
        <v>930</v>
      </c>
      <c r="Q370">
        <v>930</v>
      </c>
      <c r="R370">
        <v>310</v>
      </c>
      <c r="S370" s="1">
        <v>42277</v>
      </c>
      <c r="T370" t="s">
        <v>395</v>
      </c>
      <c r="V370" s="1">
        <v>42369</v>
      </c>
      <c r="W370" s="1">
        <v>42163</v>
      </c>
      <c r="X370" s="1">
        <v>41639</v>
      </c>
      <c r="Y370" t="s">
        <v>92</v>
      </c>
      <c r="Z370" t="s">
        <v>54</v>
      </c>
      <c r="AC370" t="s">
        <v>55</v>
      </c>
      <c r="AD370">
        <v>3</v>
      </c>
      <c r="AJ370">
        <v>602610</v>
      </c>
      <c r="AK370">
        <v>0</v>
      </c>
      <c r="AL370">
        <v>395</v>
      </c>
      <c r="AO370" t="s">
        <v>56</v>
      </c>
      <c r="AP370" t="s">
        <v>131</v>
      </c>
      <c r="AR370" t="s">
        <v>58</v>
      </c>
      <c r="AT370" t="s">
        <v>54</v>
      </c>
      <c r="AV370" s="1">
        <v>42307</v>
      </c>
      <c r="AW370" s="1">
        <v>42248</v>
      </c>
    </row>
    <row r="371" spans="1:50">
      <c r="A371" t="s">
        <v>127</v>
      </c>
      <c r="B371" t="s">
        <v>128</v>
      </c>
      <c r="D371" t="s">
        <v>51</v>
      </c>
      <c r="E371">
        <v>2</v>
      </c>
      <c r="F371" t="s">
        <v>135</v>
      </c>
      <c r="H371" s="1">
        <v>42269</v>
      </c>
      <c r="I371" s="1">
        <v>42369</v>
      </c>
      <c r="J371">
        <v>1</v>
      </c>
      <c r="M371">
        <v>0</v>
      </c>
      <c r="N371">
        <v>108</v>
      </c>
      <c r="O371">
        <v>12</v>
      </c>
      <c r="P371">
        <v>980.4</v>
      </c>
      <c r="Q371">
        <v>980.4</v>
      </c>
      <c r="R371">
        <v>12</v>
      </c>
      <c r="S371" s="1">
        <v>42269</v>
      </c>
      <c r="T371" t="s">
        <v>136</v>
      </c>
      <c r="V371" s="1">
        <v>42247</v>
      </c>
      <c r="W371" s="1">
        <v>42137</v>
      </c>
      <c r="X371" s="1">
        <v>42142</v>
      </c>
      <c r="Y371" t="s">
        <v>92</v>
      </c>
      <c r="Z371" t="s">
        <v>54</v>
      </c>
      <c r="AD371">
        <v>81.7</v>
      </c>
      <c r="AJ371">
        <v>602610</v>
      </c>
      <c r="AK371">
        <v>0</v>
      </c>
      <c r="AL371">
        <v>395</v>
      </c>
      <c r="AO371" t="s">
        <v>56</v>
      </c>
      <c r="AP371" t="s">
        <v>131</v>
      </c>
      <c r="AR371" t="s">
        <v>58</v>
      </c>
      <c r="AT371" t="s">
        <v>54</v>
      </c>
      <c r="AV371" s="1">
        <v>42299</v>
      </c>
      <c r="AW371" s="1">
        <v>42248</v>
      </c>
    </row>
    <row r="372" spans="1:50">
      <c r="A372" t="s">
        <v>127</v>
      </c>
      <c r="B372" t="s">
        <v>128</v>
      </c>
      <c r="D372" t="s">
        <v>51</v>
      </c>
      <c r="E372">
        <v>2</v>
      </c>
      <c r="F372" t="s">
        <v>135</v>
      </c>
      <c r="H372" s="1">
        <v>42248</v>
      </c>
      <c r="I372" s="1">
        <v>42369</v>
      </c>
      <c r="J372">
        <v>1</v>
      </c>
      <c r="M372">
        <v>0</v>
      </c>
      <c r="N372">
        <v>108</v>
      </c>
      <c r="O372">
        <v>12</v>
      </c>
      <c r="P372">
        <v>980.4</v>
      </c>
      <c r="Q372">
        <v>980.4</v>
      </c>
      <c r="R372">
        <v>12</v>
      </c>
      <c r="S372" s="1">
        <v>42248</v>
      </c>
      <c r="T372" t="s">
        <v>137</v>
      </c>
      <c r="V372" s="1">
        <v>42247</v>
      </c>
      <c r="W372" s="1">
        <v>42137</v>
      </c>
      <c r="X372" s="1">
        <v>42142</v>
      </c>
      <c r="Y372" t="s">
        <v>92</v>
      </c>
      <c r="Z372" t="s">
        <v>54</v>
      </c>
      <c r="AD372">
        <v>81.7</v>
      </c>
      <c r="AJ372">
        <v>602610</v>
      </c>
      <c r="AK372">
        <v>0</v>
      </c>
      <c r="AL372">
        <v>395</v>
      </c>
      <c r="AO372" t="s">
        <v>56</v>
      </c>
      <c r="AP372" t="s">
        <v>131</v>
      </c>
      <c r="AR372" t="s">
        <v>58</v>
      </c>
      <c r="AT372" t="s">
        <v>54</v>
      </c>
      <c r="AV372" s="1">
        <v>42278</v>
      </c>
      <c r="AW372" s="1">
        <v>42248</v>
      </c>
    </row>
    <row r="373" spans="1:50">
      <c r="A373" t="s">
        <v>366</v>
      </c>
      <c r="B373" t="s">
        <v>367</v>
      </c>
      <c r="C373" t="s">
        <v>50</v>
      </c>
      <c r="D373" t="s">
        <v>51</v>
      </c>
      <c r="E373">
        <v>9</v>
      </c>
      <c r="F373" t="s">
        <v>430</v>
      </c>
      <c r="H373" s="1">
        <v>42277</v>
      </c>
      <c r="I373" s="1">
        <v>42369</v>
      </c>
      <c r="J373">
        <v>1</v>
      </c>
      <c r="M373">
        <v>0</v>
      </c>
      <c r="N373">
        <v>900</v>
      </c>
      <c r="O373">
        <v>106</v>
      </c>
      <c r="P373">
        <v>996.4</v>
      </c>
      <c r="Q373">
        <v>996.4</v>
      </c>
      <c r="R373">
        <v>106</v>
      </c>
      <c r="S373" s="1">
        <v>42277</v>
      </c>
      <c r="T373" t="s">
        <v>431</v>
      </c>
      <c r="V373" s="1">
        <v>42369</v>
      </c>
      <c r="W373" s="1">
        <v>42163</v>
      </c>
      <c r="X373" s="1">
        <v>41639</v>
      </c>
      <c r="Y373" t="s">
        <v>92</v>
      </c>
      <c r="Z373" t="s">
        <v>54</v>
      </c>
      <c r="AC373" t="s">
        <v>55</v>
      </c>
      <c r="AD373">
        <v>9.4</v>
      </c>
      <c r="AJ373">
        <v>602610</v>
      </c>
      <c r="AK373">
        <v>0</v>
      </c>
      <c r="AL373">
        <v>395</v>
      </c>
      <c r="AO373" t="s">
        <v>56</v>
      </c>
      <c r="AP373" t="s">
        <v>131</v>
      </c>
      <c r="AR373" t="s">
        <v>58</v>
      </c>
      <c r="AT373" t="s">
        <v>54</v>
      </c>
      <c r="AV373" s="1">
        <v>42307</v>
      </c>
      <c r="AW373" s="1">
        <v>42248</v>
      </c>
    </row>
    <row r="374" spans="1:50">
      <c r="A374" t="s">
        <v>366</v>
      </c>
      <c r="B374" t="s">
        <v>367</v>
      </c>
      <c r="C374" t="s">
        <v>50</v>
      </c>
      <c r="D374" t="s">
        <v>51</v>
      </c>
      <c r="E374">
        <v>4</v>
      </c>
      <c r="F374" t="s">
        <v>413</v>
      </c>
      <c r="H374" s="1">
        <v>42275</v>
      </c>
      <c r="I374" s="1">
        <v>42369</v>
      </c>
      <c r="J374">
        <v>1</v>
      </c>
      <c r="M374">
        <v>0</v>
      </c>
      <c r="N374">
        <v>15120</v>
      </c>
      <c r="O374">
        <v>1620</v>
      </c>
      <c r="P374">
        <v>1296</v>
      </c>
      <c r="Q374">
        <v>1296</v>
      </c>
      <c r="R374">
        <v>1620</v>
      </c>
      <c r="S374" s="1">
        <v>42275</v>
      </c>
      <c r="T374" t="s">
        <v>414</v>
      </c>
      <c r="V374" s="1">
        <v>42369</v>
      </c>
      <c r="W374" s="1">
        <v>42163</v>
      </c>
      <c r="X374" s="1">
        <v>41639</v>
      </c>
      <c r="Y374" t="s">
        <v>92</v>
      </c>
      <c r="Z374" t="s">
        <v>54</v>
      </c>
      <c r="AC374" t="s">
        <v>55</v>
      </c>
      <c r="AD374">
        <v>0.8</v>
      </c>
      <c r="AJ374">
        <v>602610</v>
      </c>
      <c r="AK374">
        <v>0</v>
      </c>
      <c r="AL374">
        <v>395</v>
      </c>
      <c r="AO374" t="s">
        <v>56</v>
      </c>
      <c r="AP374" t="s">
        <v>131</v>
      </c>
      <c r="AR374" t="s">
        <v>58</v>
      </c>
      <c r="AT374" t="s">
        <v>54</v>
      </c>
      <c r="AV374" s="1">
        <v>42305</v>
      </c>
      <c r="AW374" s="1">
        <v>42248</v>
      </c>
    </row>
    <row r="375" spans="1:50">
      <c r="A375" t="s">
        <v>203</v>
      </c>
      <c r="B375" t="s">
        <v>199</v>
      </c>
      <c r="D375" t="s">
        <v>51</v>
      </c>
      <c r="E375">
        <v>1</v>
      </c>
      <c r="F375" t="s">
        <v>204</v>
      </c>
      <c r="H375" s="1">
        <v>42272</v>
      </c>
      <c r="I375" s="1">
        <v>42268</v>
      </c>
      <c r="J375">
        <v>1</v>
      </c>
      <c r="M375">
        <v>0</v>
      </c>
      <c r="N375">
        <v>1</v>
      </c>
      <c r="O375">
        <v>1</v>
      </c>
      <c r="P375">
        <v>1368.75</v>
      </c>
      <c r="Q375">
        <v>1368.75</v>
      </c>
      <c r="R375">
        <v>1</v>
      </c>
      <c r="S375" s="1">
        <v>42272</v>
      </c>
      <c r="T375" t="s">
        <v>205</v>
      </c>
      <c r="V375" s="1">
        <v>42268</v>
      </c>
      <c r="W375" s="1">
        <v>42214</v>
      </c>
      <c r="X375" s="1">
        <v>42205</v>
      </c>
      <c r="Y375" t="s">
        <v>206</v>
      </c>
      <c r="Z375" t="s">
        <v>54</v>
      </c>
      <c r="AD375">
        <v>1368.75</v>
      </c>
      <c r="AJ375">
        <v>615500</v>
      </c>
      <c r="AK375">
        <v>0</v>
      </c>
      <c r="AL375">
        <v>300</v>
      </c>
      <c r="AP375" t="s">
        <v>66</v>
      </c>
      <c r="AR375" t="s">
        <v>58</v>
      </c>
      <c r="AT375" t="s">
        <v>54</v>
      </c>
      <c r="AV375" s="1">
        <v>42302</v>
      </c>
      <c r="AW375" s="1">
        <v>42248</v>
      </c>
    </row>
    <row r="376" spans="1:50">
      <c r="A376" t="s">
        <v>506</v>
      </c>
      <c r="B376" t="s">
        <v>507</v>
      </c>
      <c r="D376" t="s">
        <v>51</v>
      </c>
      <c r="E376">
        <v>1</v>
      </c>
      <c r="F376" t="s">
        <v>508</v>
      </c>
      <c r="H376" s="1">
        <v>42258</v>
      </c>
      <c r="I376" s="1">
        <v>42247</v>
      </c>
      <c r="J376">
        <v>1</v>
      </c>
      <c r="M376">
        <v>0</v>
      </c>
      <c r="N376">
        <v>280</v>
      </c>
      <c r="O376">
        <v>40</v>
      </c>
      <c r="P376">
        <v>1580</v>
      </c>
      <c r="Q376">
        <v>1580</v>
      </c>
      <c r="R376">
        <v>40</v>
      </c>
      <c r="S376" s="1">
        <v>42258</v>
      </c>
      <c r="T376" t="s">
        <v>509</v>
      </c>
      <c r="V376" s="1">
        <v>42247</v>
      </c>
      <c r="W376" s="1">
        <v>42166</v>
      </c>
      <c r="X376" s="1">
        <v>42177</v>
      </c>
      <c r="Z376" t="s">
        <v>54</v>
      </c>
      <c r="AD376">
        <v>39.5</v>
      </c>
      <c r="AJ376">
        <v>602610</v>
      </c>
      <c r="AK376">
        <v>0</v>
      </c>
      <c r="AL376">
        <v>395</v>
      </c>
      <c r="AO376" t="s">
        <v>57</v>
      </c>
      <c r="AP376" t="s">
        <v>57</v>
      </c>
      <c r="AR376" t="s">
        <v>58</v>
      </c>
      <c r="AT376" t="s">
        <v>54</v>
      </c>
      <c r="AV376" s="1">
        <v>42288</v>
      </c>
      <c r="AW376" s="1">
        <v>42248</v>
      </c>
    </row>
    <row r="377" spans="1:50">
      <c r="A377" t="s">
        <v>493</v>
      </c>
      <c r="B377" t="s">
        <v>494</v>
      </c>
      <c r="D377" t="s">
        <v>51</v>
      </c>
      <c r="E377">
        <v>1</v>
      </c>
      <c r="F377" t="s">
        <v>495</v>
      </c>
      <c r="H377" s="1">
        <v>42264</v>
      </c>
      <c r="I377" s="1">
        <v>42265</v>
      </c>
      <c r="J377">
        <v>1</v>
      </c>
      <c r="M377">
        <v>0</v>
      </c>
      <c r="N377">
        <v>12</v>
      </c>
      <c r="O377">
        <v>12</v>
      </c>
      <c r="P377">
        <v>1792.8</v>
      </c>
      <c r="Q377">
        <v>1792.8</v>
      </c>
      <c r="R377">
        <v>12</v>
      </c>
      <c r="S377" s="1">
        <v>42264</v>
      </c>
      <c r="T377" t="s">
        <v>496</v>
      </c>
      <c r="V377" s="1">
        <v>42265</v>
      </c>
      <c r="W377" s="1">
        <v>42255</v>
      </c>
      <c r="X377" s="1">
        <v>42265</v>
      </c>
      <c r="Y377" t="s">
        <v>92</v>
      </c>
      <c r="Z377" t="s">
        <v>54</v>
      </c>
      <c r="AD377">
        <v>166</v>
      </c>
      <c r="AJ377">
        <v>606300</v>
      </c>
      <c r="AK377">
        <v>0</v>
      </c>
      <c r="AL377">
        <v>300</v>
      </c>
      <c r="AP377" t="s">
        <v>66</v>
      </c>
      <c r="AR377" t="s">
        <v>58</v>
      </c>
      <c r="AT377" t="s">
        <v>54</v>
      </c>
      <c r="AV377" s="1">
        <v>42294</v>
      </c>
      <c r="AW377" s="1">
        <v>42248</v>
      </c>
    </row>
    <row r="378" spans="1:50">
      <c r="A378" t="s">
        <v>324</v>
      </c>
      <c r="B378" t="s">
        <v>325</v>
      </c>
      <c r="D378" t="s">
        <v>51</v>
      </c>
      <c r="E378">
        <v>1</v>
      </c>
      <c r="F378" t="s">
        <v>326</v>
      </c>
      <c r="H378" s="1">
        <v>42277</v>
      </c>
      <c r="I378" s="1">
        <v>42277</v>
      </c>
      <c r="J378">
        <v>1</v>
      </c>
      <c r="M378">
        <v>0</v>
      </c>
      <c r="N378">
        <v>126</v>
      </c>
      <c r="O378">
        <v>126</v>
      </c>
      <c r="P378">
        <v>2041.2</v>
      </c>
      <c r="Q378">
        <v>2041.2</v>
      </c>
      <c r="R378">
        <v>126</v>
      </c>
      <c r="S378" s="1">
        <v>42277</v>
      </c>
      <c r="T378" t="s">
        <v>327</v>
      </c>
      <c r="V378" s="1">
        <v>42277</v>
      </c>
      <c r="W378" s="1">
        <v>42277</v>
      </c>
      <c r="X378" s="1">
        <v>42277</v>
      </c>
      <c r="Z378" t="s">
        <v>54</v>
      </c>
      <c r="AD378">
        <v>16.2</v>
      </c>
      <c r="AJ378">
        <v>615500</v>
      </c>
      <c r="AK378">
        <v>0</v>
      </c>
      <c r="AL378">
        <v>300</v>
      </c>
      <c r="AP378" t="s">
        <v>277</v>
      </c>
      <c r="AR378" t="s">
        <v>58</v>
      </c>
      <c r="AT378" t="s">
        <v>54</v>
      </c>
      <c r="AV378" s="1">
        <v>42307</v>
      </c>
      <c r="AW378" s="1">
        <v>42248</v>
      </c>
    </row>
    <row r="379" spans="1:50">
      <c r="A379" t="s">
        <v>122</v>
      </c>
      <c r="B379" t="s">
        <v>123</v>
      </c>
      <c r="D379" t="s">
        <v>51</v>
      </c>
      <c r="E379">
        <v>1</v>
      </c>
      <c r="F379" t="s">
        <v>124</v>
      </c>
      <c r="H379" s="1">
        <v>42256</v>
      </c>
      <c r="I379" s="1">
        <v>42247</v>
      </c>
      <c r="J379">
        <v>1</v>
      </c>
      <c r="M379">
        <v>0</v>
      </c>
      <c r="N379">
        <v>1</v>
      </c>
      <c r="O379">
        <v>1</v>
      </c>
      <c r="P379">
        <v>3900</v>
      </c>
      <c r="Q379">
        <v>3900</v>
      </c>
      <c r="R379">
        <v>1</v>
      </c>
      <c r="S379" s="1">
        <v>42256</v>
      </c>
      <c r="T379" t="s">
        <v>125</v>
      </c>
      <c r="V379" s="1">
        <v>42247</v>
      </c>
      <c r="W379" s="1">
        <v>42234</v>
      </c>
      <c r="X379" s="1">
        <v>42247</v>
      </c>
      <c r="Z379" t="s">
        <v>54</v>
      </c>
      <c r="AD379">
        <v>3900</v>
      </c>
      <c r="AH379" t="s">
        <v>126</v>
      </c>
      <c r="AJ379">
        <v>215400</v>
      </c>
      <c r="AK379">
        <v>0</v>
      </c>
      <c r="AL379">
        <v>300</v>
      </c>
      <c r="AR379" t="s">
        <v>58</v>
      </c>
      <c r="AT379" t="s">
        <v>54</v>
      </c>
      <c r="AV379" s="1">
        <v>42286</v>
      </c>
      <c r="AW379" s="1">
        <v>42248</v>
      </c>
    </row>
    <row r="380" spans="1:50">
      <c r="A380" t="s">
        <v>77</v>
      </c>
      <c r="B380" t="s">
        <v>78</v>
      </c>
      <c r="D380" t="s">
        <v>51</v>
      </c>
      <c r="E380">
        <v>1</v>
      </c>
      <c r="F380" t="s">
        <v>79</v>
      </c>
      <c r="H380" s="1">
        <v>42275</v>
      </c>
      <c r="I380" s="1">
        <v>42277</v>
      </c>
      <c r="J380">
        <v>1</v>
      </c>
      <c r="M380">
        <v>0</v>
      </c>
      <c r="N380">
        <v>22</v>
      </c>
      <c r="O380">
        <v>16</v>
      </c>
      <c r="P380">
        <v>6240</v>
      </c>
      <c r="Q380">
        <v>6240</v>
      </c>
      <c r="R380">
        <v>16</v>
      </c>
      <c r="S380" s="1">
        <v>42275</v>
      </c>
      <c r="T380" t="s">
        <v>80</v>
      </c>
      <c r="V380" s="1">
        <v>42277</v>
      </c>
      <c r="W380" s="1">
        <v>42244</v>
      </c>
      <c r="X380" s="1">
        <v>42156</v>
      </c>
      <c r="Z380" t="s">
        <v>54</v>
      </c>
      <c r="AD380">
        <v>390</v>
      </c>
      <c r="AJ380">
        <v>604100</v>
      </c>
      <c r="AK380">
        <v>0</v>
      </c>
      <c r="AL380">
        <v>395</v>
      </c>
      <c r="AP380" t="s">
        <v>81</v>
      </c>
      <c r="AR380" t="s">
        <v>58</v>
      </c>
      <c r="AT380" t="s">
        <v>54</v>
      </c>
      <c r="AV380" s="1">
        <v>42305</v>
      </c>
      <c r="AW380" s="1">
        <v>42248</v>
      </c>
    </row>
    <row r="381" spans="1:50">
      <c r="A381" t="s">
        <v>77</v>
      </c>
      <c r="B381" t="s">
        <v>78</v>
      </c>
      <c r="D381" t="s">
        <v>85</v>
      </c>
      <c r="E381">
        <v>1</v>
      </c>
      <c r="F381" t="s">
        <v>86</v>
      </c>
      <c r="H381" s="1">
        <v>42308</v>
      </c>
      <c r="I381" s="1">
        <v>42308</v>
      </c>
      <c r="J381">
        <v>1</v>
      </c>
      <c r="M381">
        <v>0</v>
      </c>
      <c r="N381">
        <v>22</v>
      </c>
      <c r="O381">
        <v>22</v>
      </c>
      <c r="P381">
        <v>8580</v>
      </c>
      <c r="Q381">
        <v>8580</v>
      </c>
      <c r="R381">
        <v>0</v>
      </c>
      <c r="S381" t="s">
        <v>54</v>
      </c>
      <c r="V381" t="s">
        <v>54</v>
      </c>
      <c r="W381" s="1">
        <v>42276</v>
      </c>
      <c r="X381" s="1">
        <v>42156</v>
      </c>
      <c r="Y381" t="s">
        <v>87</v>
      </c>
      <c r="Z381" t="s">
        <v>54</v>
      </c>
      <c r="AD381">
        <v>390</v>
      </c>
      <c r="AJ381">
        <v>604100</v>
      </c>
      <c r="AK381">
        <v>0</v>
      </c>
      <c r="AL381">
        <v>395</v>
      </c>
      <c r="AP381" t="s">
        <v>81</v>
      </c>
      <c r="AR381" t="s">
        <v>58</v>
      </c>
      <c r="AT381" s="1">
        <v>42308</v>
      </c>
      <c r="AW381" s="1">
        <v>42248</v>
      </c>
    </row>
    <row r="382" spans="1:50">
      <c r="A382" t="s">
        <v>82</v>
      </c>
      <c r="B382" t="s">
        <v>78</v>
      </c>
      <c r="D382" t="s">
        <v>51</v>
      </c>
      <c r="E382">
        <v>1</v>
      </c>
      <c r="F382" t="s">
        <v>79</v>
      </c>
      <c r="H382" s="1">
        <v>42276</v>
      </c>
      <c r="I382" s="1">
        <v>42308</v>
      </c>
      <c r="J382">
        <v>1</v>
      </c>
      <c r="M382">
        <v>0</v>
      </c>
      <c r="N382">
        <v>81</v>
      </c>
      <c r="O382">
        <v>22</v>
      </c>
      <c r="P382">
        <v>12540</v>
      </c>
      <c r="Q382">
        <v>12540</v>
      </c>
      <c r="R382">
        <v>22</v>
      </c>
      <c r="S382" s="1">
        <v>42276</v>
      </c>
      <c r="T382" t="s">
        <v>83</v>
      </c>
      <c r="V382" s="1">
        <v>42277</v>
      </c>
      <c r="W382" s="1">
        <v>42208</v>
      </c>
      <c r="X382" s="1">
        <v>41883</v>
      </c>
      <c r="Y382" t="s">
        <v>84</v>
      </c>
      <c r="Z382" t="s">
        <v>54</v>
      </c>
      <c r="AD382">
        <v>570</v>
      </c>
      <c r="AJ382">
        <v>604100</v>
      </c>
      <c r="AK382">
        <v>0</v>
      </c>
      <c r="AL382">
        <v>300</v>
      </c>
      <c r="AP382" t="s">
        <v>81</v>
      </c>
      <c r="AR382" t="s">
        <v>58</v>
      </c>
      <c r="AT382" t="s">
        <v>54</v>
      </c>
      <c r="AV382" s="1">
        <v>42306</v>
      </c>
      <c r="AW382" s="1">
        <v>42248</v>
      </c>
    </row>
    <row r="383" spans="1:50">
      <c r="A383" t="s">
        <v>493</v>
      </c>
      <c r="B383" t="s">
        <v>494</v>
      </c>
      <c r="D383" t="s">
        <v>51</v>
      </c>
      <c r="E383">
        <v>1</v>
      </c>
      <c r="F383" t="s">
        <v>495</v>
      </c>
      <c r="H383" s="1">
        <v>42278</v>
      </c>
      <c r="I383" s="1">
        <v>42265</v>
      </c>
      <c r="J383">
        <v>1</v>
      </c>
      <c r="M383">
        <v>0</v>
      </c>
      <c r="N383">
        <v>12</v>
      </c>
      <c r="O383">
        <v>-1</v>
      </c>
      <c r="P383">
        <v>-149.4</v>
      </c>
      <c r="Q383">
        <v>-149.4</v>
      </c>
      <c r="R383">
        <v>-1</v>
      </c>
      <c r="S383" s="1">
        <v>42278</v>
      </c>
      <c r="T383" t="s">
        <v>848</v>
      </c>
      <c r="V383" s="1">
        <v>42265</v>
      </c>
      <c r="W383" s="1">
        <v>42255</v>
      </c>
      <c r="X383" s="1">
        <v>42265</v>
      </c>
      <c r="Y383" t="s">
        <v>92</v>
      </c>
      <c r="Z383" t="s">
        <v>54</v>
      </c>
      <c r="AD383">
        <v>166</v>
      </c>
      <c r="AJ383">
        <v>606300</v>
      </c>
      <c r="AK383">
        <v>0</v>
      </c>
      <c r="AL383">
        <v>300</v>
      </c>
      <c r="AP383" t="s">
        <v>66</v>
      </c>
      <c r="AR383" t="s">
        <v>58</v>
      </c>
      <c r="AT383" t="s">
        <v>54</v>
      </c>
      <c r="AV383" s="1">
        <v>42308</v>
      </c>
      <c r="AW383" s="1">
        <v>42278</v>
      </c>
      <c r="AX383" s="6"/>
    </row>
    <row r="384" spans="1:50">
      <c r="A384" t="s">
        <v>432</v>
      </c>
      <c r="B384" t="s">
        <v>433</v>
      </c>
      <c r="D384" t="s">
        <v>51</v>
      </c>
      <c r="E384">
        <v>1</v>
      </c>
      <c r="F384" t="s">
        <v>64</v>
      </c>
      <c r="H384" s="1">
        <v>42289</v>
      </c>
      <c r="I384" s="1">
        <v>42296</v>
      </c>
      <c r="J384">
        <v>1</v>
      </c>
      <c r="M384">
        <v>0</v>
      </c>
      <c r="N384">
        <v>10</v>
      </c>
      <c r="O384">
        <v>-5</v>
      </c>
      <c r="P384">
        <v>-87.38</v>
      </c>
      <c r="Q384">
        <v>-87.38</v>
      </c>
      <c r="R384">
        <v>-5</v>
      </c>
      <c r="S384" s="1">
        <v>42289</v>
      </c>
      <c r="T384">
        <v>15101052</v>
      </c>
      <c r="V384" s="1">
        <v>42296</v>
      </c>
      <c r="W384" s="1">
        <v>42284</v>
      </c>
      <c r="X384" s="1">
        <v>42296</v>
      </c>
      <c r="Y384">
        <v>15100874</v>
      </c>
      <c r="Z384" t="s">
        <v>54</v>
      </c>
      <c r="AD384">
        <v>20.56</v>
      </c>
      <c r="AJ384">
        <v>606800</v>
      </c>
      <c r="AK384">
        <v>0</v>
      </c>
      <c r="AL384">
        <v>300</v>
      </c>
      <c r="AP384" t="s">
        <v>66</v>
      </c>
      <c r="AR384" t="s">
        <v>58</v>
      </c>
      <c r="AT384" t="s">
        <v>54</v>
      </c>
      <c r="AV384" s="1">
        <v>42319</v>
      </c>
      <c r="AW384" s="1">
        <v>42278</v>
      </c>
    </row>
    <row r="385" spans="1:49">
      <c r="A385" t="s">
        <v>162</v>
      </c>
      <c r="B385" t="s">
        <v>163</v>
      </c>
      <c r="C385" t="s">
        <v>50</v>
      </c>
      <c r="D385" t="s">
        <v>51</v>
      </c>
      <c r="E385">
        <v>2</v>
      </c>
      <c r="F385" t="s">
        <v>637</v>
      </c>
      <c r="H385" s="1">
        <v>42299</v>
      </c>
      <c r="I385" s="1">
        <v>42303</v>
      </c>
      <c r="J385">
        <v>1</v>
      </c>
      <c r="M385">
        <v>0</v>
      </c>
      <c r="N385">
        <v>1</v>
      </c>
      <c r="O385">
        <v>-1</v>
      </c>
      <c r="P385">
        <v>-75.91</v>
      </c>
      <c r="Q385">
        <v>-75.91</v>
      </c>
      <c r="R385">
        <v>-1</v>
      </c>
      <c r="S385" s="1">
        <v>42299</v>
      </c>
      <c r="T385" t="s">
        <v>638</v>
      </c>
      <c r="V385" s="1">
        <v>42303</v>
      </c>
      <c r="W385" s="1">
        <v>42283</v>
      </c>
      <c r="X385" s="1">
        <v>42297</v>
      </c>
      <c r="Y385" t="s">
        <v>639</v>
      </c>
      <c r="Z385" t="s">
        <v>54</v>
      </c>
      <c r="AD385">
        <v>75.91</v>
      </c>
      <c r="AJ385">
        <v>647000</v>
      </c>
      <c r="AK385">
        <v>0</v>
      </c>
      <c r="AL385">
        <v>300</v>
      </c>
      <c r="AO385" t="s">
        <v>56</v>
      </c>
      <c r="AP385" t="s">
        <v>66</v>
      </c>
      <c r="AR385" t="s">
        <v>58</v>
      </c>
      <c r="AT385" t="s">
        <v>54</v>
      </c>
      <c r="AV385" s="1">
        <v>42329</v>
      </c>
      <c r="AW385" s="1">
        <v>42278</v>
      </c>
    </row>
    <row r="386" spans="1:49">
      <c r="A386" t="s">
        <v>454</v>
      </c>
      <c r="B386" t="s">
        <v>455</v>
      </c>
      <c r="D386" t="s">
        <v>51</v>
      </c>
      <c r="E386">
        <v>1</v>
      </c>
      <c r="F386" t="s">
        <v>459</v>
      </c>
      <c r="H386" s="1">
        <v>42299</v>
      </c>
      <c r="I386" s="1">
        <v>42289</v>
      </c>
      <c r="J386">
        <v>1</v>
      </c>
      <c r="M386">
        <v>0</v>
      </c>
      <c r="N386">
        <v>30</v>
      </c>
      <c r="O386">
        <v>-30</v>
      </c>
      <c r="P386">
        <v>-67.8</v>
      </c>
      <c r="Q386">
        <v>-67.8</v>
      </c>
      <c r="R386">
        <v>-30</v>
      </c>
      <c r="S386" s="1">
        <v>42299</v>
      </c>
      <c r="T386">
        <v>157847</v>
      </c>
      <c r="V386" s="1">
        <v>42289</v>
      </c>
      <c r="W386" s="1">
        <v>42261</v>
      </c>
      <c r="X386" s="1">
        <v>42289</v>
      </c>
      <c r="Y386" t="s">
        <v>92</v>
      </c>
      <c r="Z386" t="s">
        <v>54</v>
      </c>
      <c r="AC386" t="s">
        <v>55</v>
      </c>
      <c r="AD386">
        <v>2.2599999999999998</v>
      </c>
      <c r="AJ386">
        <v>606302</v>
      </c>
      <c r="AK386">
        <v>0</v>
      </c>
      <c r="AL386">
        <v>300</v>
      </c>
      <c r="AP386" t="s">
        <v>66</v>
      </c>
      <c r="AR386" t="s">
        <v>58</v>
      </c>
      <c r="AT386" t="s">
        <v>54</v>
      </c>
      <c r="AV386" s="1">
        <v>42329</v>
      </c>
      <c r="AW386" s="1">
        <v>42278</v>
      </c>
    </row>
    <row r="387" spans="1:49">
      <c r="A387" t="s">
        <v>304</v>
      </c>
      <c r="B387" t="s">
        <v>305</v>
      </c>
      <c r="D387" t="s">
        <v>51</v>
      </c>
      <c r="E387">
        <v>3</v>
      </c>
      <c r="F387" t="s">
        <v>726</v>
      </c>
      <c r="H387" s="1">
        <v>42283</v>
      </c>
      <c r="I387" s="1">
        <v>42283</v>
      </c>
      <c r="J387">
        <v>1</v>
      </c>
      <c r="M387">
        <v>0</v>
      </c>
      <c r="N387">
        <v>1</v>
      </c>
      <c r="O387">
        <v>1</v>
      </c>
      <c r="P387">
        <v>4.085</v>
      </c>
      <c r="Q387">
        <v>4.085</v>
      </c>
      <c r="R387">
        <v>1</v>
      </c>
      <c r="S387" s="1">
        <v>42283</v>
      </c>
      <c r="T387" t="s">
        <v>727</v>
      </c>
      <c r="V387" s="1">
        <v>42283</v>
      </c>
      <c r="W387" s="1">
        <v>42275</v>
      </c>
      <c r="X387" s="1">
        <v>42282</v>
      </c>
      <c r="Y387">
        <v>193876</v>
      </c>
      <c r="Z387" t="s">
        <v>54</v>
      </c>
      <c r="AC387" t="s">
        <v>276</v>
      </c>
      <c r="AD387">
        <v>4.75</v>
      </c>
      <c r="AJ387">
        <v>606300</v>
      </c>
      <c r="AK387">
        <v>0</v>
      </c>
      <c r="AL387">
        <v>300</v>
      </c>
      <c r="AP387" t="s">
        <v>277</v>
      </c>
      <c r="AR387" t="s">
        <v>58</v>
      </c>
      <c r="AT387" t="s">
        <v>54</v>
      </c>
      <c r="AV387" s="1">
        <v>42313</v>
      </c>
      <c r="AW387" s="1">
        <v>42278</v>
      </c>
    </row>
    <row r="388" spans="1:49">
      <c r="A388" t="s">
        <v>162</v>
      </c>
      <c r="B388" t="s">
        <v>163</v>
      </c>
      <c r="C388" t="s">
        <v>50</v>
      </c>
      <c r="D388" t="s">
        <v>51</v>
      </c>
      <c r="E388">
        <v>3</v>
      </c>
      <c r="F388" t="s">
        <v>644</v>
      </c>
      <c r="H388" s="1">
        <v>42284</v>
      </c>
      <c r="I388" s="1">
        <v>42300</v>
      </c>
      <c r="J388">
        <v>1</v>
      </c>
      <c r="M388">
        <v>0</v>
      </c>
      <c r="N388">
        <v>5</v>
      </c>
      <c r="O388">
        <v>2</v>
      </c>
      <c r="P388">
        <v>4.88</v>
      </c>
      <c r="Q388">
        <v>4.88</v>
      </c>
      <c r="R388">
        <v>2</v>
      </c>
      <c r="S388" s="1">
        <v>42284</v>
      </c>
      <c r="T388" t="s">
        <v>646</v>
      </c>
      <c r="V388" s="1">
        <v>42300</v>
      </c>
      <c r="W388" s="1">
        <v>42283</v>
      </c>
      <c r="X388" s="1">
        <v>42300</v>
      </c>
      <c r="Y388" t="s">
        <v>632</v>
      </c>
      <c r="Z388" t="s">
        <v>54</v>
      </c>
      <c r="AD388">
        <v>2.44</v>
      </c>
      <c r="AJ388">
        <v>606300</v>
      </c>
      <c r="AK388">
        <v>0</v>
      </c>
      <c r="AL388">
        <v>300</v>
      </c>
      <c r="AO388" t="s">
        <v>56</v>
      </c>
      <c r="AP388" t="s">
        <v>66</v>
      </c>
      <c r="AR388" t="s">
        <v>58</v>
      </c>
      <c r="AT388" t="s">
        <v>54</v>
      </c>
      <c r="AV388" s="1">
        <v>42314</v>
      </c>
      <c r="AW388" s="1">
        <v>42278</v>
      </c>
    </row>
    <row r="389" spans="1:49">
      <c r="A389" t="s">
        <v>827</v>
      </c>
      <c r="B389" t="s">
        <v>475</v>
      </c>
      <c r="D389" t="s">
        <v>51</v>
      </c>
      <c r="E389">
        <v>18</v>
      </c>
      <c r="F389" t="s">
        <v>835</v>
      </c>
      <c r="H389" s="1">
        <v>42298</v>
      </c>
      <c r="I389" s="1">
        <v>42300</v>
      </c>
      <c r="J389">
        <v>1</v>
      </c>
      <c r="M389">
        <v>0</v>
      </c>
      <c r="N389">
        <v>1</v>
      </c>
      <c r="O389">
        <v>1</v>
      </c>
      <c r="P389">
        <v>6.39</v>
      </c>
      <c r="Q389">
        <v>6.39</v>
      </c>
      <c r="R389">
        <v>1</v>
      </c>
      <c r="S389" s="1">
        <v>42298</v>
      </c>
      <c r="T389" t="s">
        <v>829</v>
      </c>
      <c r="V389" s="1">
        <v>42300</v>
      </c>
      <c r="W389" s="1">
        <v>42284</v>
      </c>
      <c r="X389" s="1">
        <v>42300</v>
      </c>
      <c r="Y389">
        <v>83895</v>
      </c>
      <c r="Z389" t="s">
        <v>54</v>
      </c>
      <c r="AD389">
        <v>7.1</v>
      </c>
      <c r="AJ389">
        <v>606800</v>
      </c>
      <c r="AK389">
        <v>0</v>
      </c>
      <c r="AL389">
        <v>300</v>
      </c>
      <c r="AP389" t="s">
        <v>66</v>
      </c>
      <c r="AR389" t="s">
        <v>58</v>
      </c>
      <c r="AT389" t="s">
        <v>54</v>
      </c>
      <c r="AV389" s="1">
        <v>42328</v>
      </c>
      <c r="AW389" s="1">
        <v>42278</v>
      </c>
    </row>
    <row r="390" spans="1:49">
      <c r="A390" t="s">
        <v>827</v>
      </c>
      <c r="B390" t="s">
        <v>475</v>
      </c>
      <c r="D390" t="s">
        <v>51</v>
      </c>
      <c r="E390">
        <v>1</v>
      </c>
      <c r="F390" t="s">
        <v>828</v>
      </c>
      <c r="H390" s="1">
        <v>42298</v>
      </c>
      <c r="I390" s="1">
        <v>42300</v>
      </c>
      <c r="J390">
        <v>1</v>
      </c>
      <c r="M390">
        <v>0</v>
      </c>
      <c r="N390">
        <v>1</v>
      </c>
      <c r="O390">
        <v>1</v>
      </c>
      <c r="P390">
        <v>6.8</v>
      </c>
      <c r="Q390">
        <v>6.8</v>
      </c>
      <c r="R390">
        <v>1</v>
      </c>
      <c r="S390" s="1">
        <v>42298</v>
      </c>
      <c r="T390" t="s">
        <v>829</v>
      </c>
      <c r="V390" s="1">
        <v>42300</v>
      </c>
      <c r="W390" s="1">
        <v>42284</v>
      </c>
      <c r="X390" s="1">
        <v>42300</v>
      </c>
      <c r="Y390">
        <v>83895</v>
      </c>
      <c r="Z390" t="s">
        <v>54</v>
      </c>
      <c r="AD390">
        <v>8.5</v>
      </c>
      <c r="AJ390">
        <v>606800</v>
      </c>
      <c r="AK390">
        <v>0</v>
      </c>
      <c r="AL390">
        <v>300</v>
      </c>
      <c r="AP390" t="s">
        <v>66</v>
      </c>
      <c r="AR390" t="s">
        <v>58</v>
      </c>
      <c r="AT390" t="s">
        <v>54</v>
      </c>
      <c r="AV390" s="1">
        <v>42328</v>
      </c>
      <c r="AW390" s="1">
        <v>42278</v>
      </c>
    </row>
    <row r="391" spans="1:49">
      <c r="A391" t="s">
        <v>162</v>
      </c>
      <c r="B391" t="s">
        <v>163</v>
      </c>
      <c r="C391" t="s">
        <v>50</v>
      </c>
      <c r="D391" t="s">
        <v>51</v>
      </c>
      <c r="E391">
        <v>3</v>
      </c>
      <c r="F391" t="s">
        <v>644</v>
      </c>
      <c r="H391" s="1">
        <v>42296</v>
      </c>
      <c r="I391" s="1">
        <v>42300</v>
      </c>
      <c r="J391">
        <v>1</v>
      </c>
      <c r="M391">
        <v>0</v>
      </c>
      <c r="N391">
        <v>5</v>
      </c>
      <c r="O391">
        <v>3</v>
      </c>
      <c r="P391">
        <v>7.32</v>
      </c>
      <c r="Q391">
        <v>7.32</v>
      </c>
      <c r="R391">
        <v>3</v>
      </c>
      <c r="S391" s="1">
        <v>42296</v>
      </c>
      <c r="T391" t="s">
        <v>645</v>
      </c>
      <c r="V391" s="1">
        <v>42300</v>
      </c>
      <c r="W391" s="1">
        <v>42283</v>
      </c>
      <c r="X391" s="1">
        <v>42300</v>
      </c>
      <c r="Y391" t="s">
        <v>632</v>
      </c>
      <c r="Z391" t="s">
        <v>54</v>
      </c>
      <c r="AD391">
        <v>2.44</v>
      </c>
      <c r="AJ391">
        <v>606300</v>
      </c>
      <c r="AK391">
        <v>0</v>
      </c>
      <c r="AL391">
        <v>300</v>
      </c>
      <c r="AO391" t="s">
        <v>56</v>
      </c>
      <c r="AP391" t="s">
        <v>66</v>
      </c>
      <c r="AR391" t="s">
        <v>58</v>
      </c>
      <c r="AT391" t="s">
        <v>54</v>
      </c>
      <c r="AV391" s="1">
        <v>42326</v>
      </c>
      <c r="AW391" s="1">
        <v>42278</v>
      </c>
    </row>
    <row r="392" spans="1:49">
      <c r="A392" t="s">
        <v>189</v>
      </c>
      <c r="B392" t="s">
        <v>190</v>
      </c>
      <c r="D392" t="s">
        <v>51</v>
      </c>
      <c r="E392">
        <v>16</v>
      </c>
      <c r="F392" t="s">
        <v>191</v>
      </c>
      <c r="H392" s="1">
        <v>42285</v>
      </c>
      <c r="I392" s="1">
        <v>42282</v>
      </c>
      <c r="J392">
        <v>1</v>
      </c>
      <c r="M392">
        <v>0</v>
      </c>
      <c r="N392">
        <v>1</v>
      </c>
      <c r="O392">
        <v>1</v>
      </c>
      <c r="P392">
        <v>8</v>
      </c>
      <c r="Q392">
        <v>8</v>
      </c>
      <c r="R392">
        <v>1</v>
      </c>
      <c r="S392" s="1">
        <v>42285</v>
      </c>
      <c r="T392" t="s">
        <v>648</v>
      </c>
      <c r="V392" s="1">
        <v>42282</v>
      </c>
      <c r="W392" s="1">
        <v>42271</v>
      </c>
      <c r="X392" s="1">
        <v>42282</v>
      </c>
      <c r="Z392" t="s">
        <v>54</v>
      </c>
      <c r="AD392">
        <v>8</v>
      </c>
      <c r="AJ392">
        <v>602610</v>
      </c>
      <c r="AK392">
        <v>0</v>
      </c>
      <c r="AL392">
        <v>395</v>
      </c>
      <c r="AP392" t="s">
        <v>66</v>
      </c>
      <c r="AR392" t="s">
        <v>58</v>
      </c>
      <c r="AT392" t="s">
        <v>54</v>
      </c>
      <c r="AV392" s="1">
        <v>42315</v>
      </c>
      <c r="AW392" s="1">
        <v>42278</v>
      </c>
    </row>
    <row r="393" spans="1:49">
      <c r="A393" t="s">
        <v>717</v>
      </c>
      <c r="B393" t="s">
        <v>718</v>
      </c>
      <c r="D393" t="s">
        <v>51</v>
      </c>
      <c r="E393">
        <v>2</v>
      </c>
      <c r="F393" t="s">
        <v>278</v>
      </c>
      <c r="H393" s="1">
        <v>42278</v>
      </c>
      <c r="I393" s="1">
        <v>42282</v>
      </c>
      <c r="J393">
        <v>1</v>
      </c>
      <c r="M393">
        <v>0</v>
      </c>
      <c r="N393">
        <v>1</v>
      </c>
      <c r="O393">
        <v>1</v>
      </c>
      <c r="P393">
        <v>8</v>
      </c>
      <c r="Q393">
        <v>8</v>
      </c>
      <c r="R393">
        <v>1</v>
      </c>
      <c r="S393" s="1">
        <v>42278</v>
      </c>
      <c r="T393" t="s">
        <v>720</v>
      </c>
      <c r="V393" s="1">
        <v>42282</v>
      </c>
      <c r="W393" s="1">
        <v>42275</v>
      </c>
      <c r="X393" s="1">
        <v>42282</v>
      </c>
      <c r="Y393" t="s">
        <v>721</v>
      </c>
      <c r="Z393" t="s">
        <v>54</v>
      </c>
      <c r="AC393" t="s">
        <v>55</v>
      </c>
      <c r="AD393">
        <v>8</v>
      </c>
      <c r="AJ393">
        <v>624006</v>
      </c>
      <c r="AK393">
        <v>0</v>
      </c>
      <c r="AL393">
        <v>300</v>
      </c>
      <c r="AP393" t="s">
        <v>66</v>
      </c>
      <c r="AR393" t="s">
        <v>58</v>
      </c>
      <c r="AT393" t="s">
        <v>54</v>
      </c>
      <c r="AV393" s="1">
        <v>42308</v>
      </c>
      <c r="AW393" s="1">
        <v>42278</v>
      </c>
    </row>
    <row r="394" spans="1:49">
      <c r="A394" t="s">
        <v>827</v>
      </c>
      <c r="B394" t="s">
        <v>475</v>
      </c>
      <c r="D394" t="s">
        <v>51</v>
      </c>
      <c r="E394">
        <v>2</v>
      </c>
      <c r="F394" t="s">
        <v>837</v>
      </c>
      <c r="H394" s="1">
        <v>42298</v>
      </c>
      <c r="I394" s="1">
        <v>42300</v>
      </c>
      <c r="J394">
        <v>1</v>
      </c>
      <c r="M394">
        <v>0</v>
      </c>
      <c r="N394">
        <v>1</v>
      </c>
      <c r="O394">
        <v>1</v>
      </c>
      <c r="P394">
        <v>8.4</v>
      </c>
      <c r="Q394">
        <v>8.4</v>
      </c>
      <c r="R394">
        <v>1</v>
      </c>
      <c r="S394" s="1">
        <v>42298</v>
      </c>
      <c r="T394" t="s">
        <v>829</v>
      </c>
      <c r="V394" s="1">
        <v>42300</v>
      </c>
      <c r="W394" s="1">
        <v>42284</v>
      </c>
      <c r="X394" s="1">
        <v>42300</v>
      </c>
      <c r="Y394">
        <v>83895</v>
      </c>
      <c r="Z394" t="s">
        <v>54</v>
      </c>
      <c r="AD394">
        <v>10.5</v>
      </c>
      <c r="AJ394">
        <v>606800</v>
      </c>
      <c r="AK394">
        <v>0</v>
      </c>
      <c r="AL394">
        <v>300</v>
      </c>
      <c r="AP394" t="s">
        <v>66</v>
      </c>
      <c r="AR394" t="s">
        <v>58</v>
      </c>
      <c r="AT394" t="s">
        <v>54</v>
      </c>
      <c r="AV394" s="1">
        <v>42328</v>
      </c>
      <c r="AW394" s="1">
        <v>42278</v>
      </c>
    </row>
    <row r="395" spans="1:49">
      <c r="A395" t="s">
        <v>432</v>
      </c>
      <c r="B395" t="s">
        <v>433</v>
      </c>
      <c r="D395" t="s">
        <v>51</v>
      </c>
      <c r="E395">
        <v>2</v>
      </c>
      <c r="F395" t="s">
        <v>354</v>
      </c>
      <c r="H395" s="1">
        <v>42286</v>
      </c>
      <c r="I395" s="1">
        <v>42296</v>
      </c>
      <c r="J395">
        <v>1</v>
      </c>
      <c r="M395">
        <v>0</v>
      </c>
      <c r="N395">
        <v>1</v>
      </c>
      <c r="O395">
        <v>1</v>
      </c>
      <c r="P395">
        <v>9</v>
      </c>
      <c r="Q395">
        <v>9</v>
      </c>
      <c r="R395">
        <v>1</v>
      </c>
      <c r="S395" s="1">
        <v>42286</v>
      </c>
      <c r="T395" t="s">
        <v>789</v>
      </c>
      <c r="V395" s="1">
        <v>42296</v>
      </c>
      <c r="W395" s="1">
        <v>42284</v>
      </c>
      <c r="X395" s="1">
        <v>42296</v>
      </c>
      <c r="Y395">
        <v>15100874</v>
      </c>
      <c r="Z395" t="s">
        <v>54</v>
      </c>
      <c r="AD395">
        <v>9</v>
      </c>
      <c r="AJ395">
        <v>606800</v>
      </c>
      <c r="AK395">
        <v>0</v>
      </c>
      <c r="AL395">
        <v>300</v>
      </c>
      <c r="AP395" t="s">
        <v>66</v>
      </c>
      <c r="AR395" t="s">
        <v>58</v>
      </c>
      <c r="AT395" t="s">
        <v>54</v>
      </c>
      <c r="AV395" s="1">
        <v>42316</v>
      </c>
      <c r="AW395" s="1">
        <v>42278</v>
      </c>
    </row>
    <row r="396" spans="1:49">
      <c r="A396" t="s">
        <v>432</v>
      </c>
      <c r="B396" t="s">
        <v>433</v>
      </c>
      <c r="D396" t="s">
        <v>51</v>
      </c>
      <c r="E396">
        <v>9</v>
      </c>
      <c r="F396" t="s">
        <v>354</v>
      </c>
      <c r="H396" s="1">
        <v>42300</v>
      </c>
      <c r="I396" s="1">
        <v>42296</v>
      </c>
      <c r="J396">
        <v>1</v>
      </c>
      <c r="M396">
        <v>0</v>
      </c>
      <c r="N396">
        <v>1</v>
      </c>
      <c r="O396">
        <v>1</v>
      </c>
      <c r="P396">
        <v>9</v>
      </c>
      <c r="Q396">
        <v>9</v>
      </c>
      <c r="R396">
        <v>1</v>
      </c>
      <c r="S396" s="1">
        <v>42300</v>
      </c>
      <c r="T396" t="s">
        <v>791</v>
      </c>
      <c r="V396" s="1">
        <v>42296</v>
      </c>
      <c r="W396" s="1">
        <v>42283</v>
      </c>
      <c r="X396" s="1">
        <v>42296</v>
      </c>
      <c r="Y396">
        <v>15100628</v>
      </c>
      <c r="Z396" t="s">
        <v>54</v>
      </c>
      <c r="AD396">
        <v>9</v>
      </c>
      <c r="AJ396">
        <v>606800</v>
      </c>
      <c r="AK396">
        <v>0</v>
      </c>
      <c r="AL396">
        <v>300</v>
      </c>
      <c r="AP396" t="s">
        <v>66</v>
      </c>
      <c r="AR396" t="s">
        <v>58</v>
      </c>
      <c r="AT396" t="s">
        <v>54</v>
      </c>
      <c r="AV396" s="1">
        <v>42330</v>
      </c>
      <c r="AW396" s="1">
        <v>42278</v>
      </c>
    </row>
    <row r="397" spans="1:49">
      <c r="A397" t="s">
        <v>189</v>
      </c>
      <c r="B397" t="s">
        <v>190</v>
      </c>
      <c r="D397" t="s">
        <v>51</v>
      </c>
      <c r="E397">
        <v>1</v>
      </c>
      <c r="F397" t="s">
        <v>191</v>
      </c>
      <c r="H397" s="1">
        <v>42285</v>
      </c>
      <c r="I397" s="1">
        <v>42282</v>
      </c>
      <c r="J397">
        <v>1</v>
      </c>
      <c r="M397">
        <v>0</v>
      </c>
      <c r="N397">
        <v>1</v>
      </c>
      <c r="O397">
        <v>1</v>
      </c>
      <c r="P397">
        <v>10</v>
      </c>
      <c r="Q397">
        <v>10</v>
      </c>
      <c r="R397">
        <v>1</v>
      </c>
      <c r="S397" s="1">
        <v>42285</v>
      </c>
      <c r="T397" t="s">
        <v>648</v>
      </c>
      <c r="V397" s="1">
        <v>42282</v>
      </c>
      <c r="W397" s="1">
        <v>42271</v>
      </c>
      <c r="X397" s="1">
        <v>42282</v>
      </c>
      <c r="Z397" t="s">
        <v>54</v>
      </c>
      <c r="AD397">
        <v>10</v>
      </c>
      <c r="AJ397">
        <v>602610</v>
      </c>
      <c r="AK397">
        <v>0</v>
      </c>
      <c r="AL397">
        <v>395</v>
      </c>
      <c r="AP397" t="s">
        <v>66</v>
      </c>
      <c r="AR397" t="s">
        <v>58</v>
      </c>
      <c r="AT397" t="s">
        <v>54</v>
      </c>
      <c r="AV397" s="1">
        <v>42315</v>
      </c>
      <c r="AW397" s="1">
        <v>42278</v>
      </c>
    </row>
    <row r="398" spans="1:49">
      <c r="A398" t="s">
        <v>189</v>
      </c>
      <c r="B398" t="s">
        <v>190</v>
      </c>
      <c r="D398" t="s">
        <v>51</v>
      </c>
      <c r="E398">
        <v>13</v>
      </c>
      <c r="F398" t="s">
        <v>191</v>
      </c>
      <c r="H398" s="1">
        <v>42285</v>
      </c>
      <c r="I398" s="1">
        <v>42282</v>
      </c>
      <c r="J398">
        <v>1</v>
      </c>
      <c r="M398">
        <v>0</v>
      </c>
      <c r="N398">
        <v>1</v>
      </c>
      <c r="O398">
        <v>1</v>
      </c>
      <c r="P398">
        <v>10</v>
      </c>
      <c r="Q398">
        <v>10</v>
      </c>
      <c r="R398">
        <v>1</v>
      </c>
      <c r="S398" s="1">
        <v>42285</v>
      </c>
      <c r="T398" t="s">
        <v>648</v>
      </c>
      <c r="V398" s="1">
        <v>42282</v>
      </c>
      <c r="W398" s="1">
        <v>42271</v>
      </c>
      <c r="X398" s="1">
        <v>42282</v>
      </c>
      <c r="Z398" t="s">
        <v>54</v>
      </c>
      <c r="AD398">
        <v>10</v>
      </c>
      <c r="AJ398">
        <v>602610</v>
      </c>
      <c r="AK398">
        <v>0</v>
      </c>
      <c r="AL398">
        <v>395</v>
      </c>
      <c r="AP398" t="s">
        <v>66</v>
      </c>
      <c r="AR398" t="s">
        <v>58</v>
      </c>
      <c r="AT398" t="s">
        <v>54</v>
      </c>
      <c r="AV398" s="1">
        <v>42315</v>
      </c>
      <c r="AW398" s="1">
        <v>42278</v>
      </c>
    </row>
    <row r="399" spans="1:49">
      <c r="A399" t="s">
        <v>189</v>
      </c>
      <c r="B399" t="s">
        <v>190</v>
      </c>
      <c r="D399" t="s">
        <v>51</v>
      </c>
      <c r="E399">
        <v>2</v>
      </c>
      <c r="F399" t="s">
        <v>191</v>
      </c>
      <c r="H399" s="1">
        <v>42285</v>
      </c>
      <c r="I399" s="1">
        <v>42282</v>
      </c>
      <c r="J399">
        <v>1</v>
      </c>
      <c r="M399">
        <v>0</v>
      </c>
      <c r="N399">
        <v>1</v>
      </c>
      <c r="O399">
        <v>1</v>
      </c>
      <c r="P399">
        <v>10</v>
      </c>
      <c r="Q399">
        <v>10</v>
      </c>
      <c r="R399">
        <v>1</v>
      </c>
      <c r="S399" s="1">
        <v>42285</v>
      </c>
      <c r="T399" t="s">
        <v>648</v>
      </c>
      <c r="V399" s="1">
        <v>42282</v>
      </c>
      <c r="W399" s="1">
        <v>42271</v>
      </c>
      <c r="X399" s="1">
        <v>42282</v>
      </c>
      <c r="Z399" t="s">
        <v>54</v>
      </c>
      <c r="AD399">
        <v>10</v>
      </c>
      <c r="AJ399">
        <v>602610</v>
      </c>
      <c r="AK399">
        <v>0</v>
      </c>
      <c r="AL399">
        <v>395</v>
      </c>
      <c r="AP399" t="s">
        <v>66</v>
      </c>
      <c r="AR399" t="s">
        <v>58</v>
      </c>
      <c r="AT399" t="s">
        <v>54</v>
      </c>
      <c r="AV399" s="1">
        <v>42315</v>
      </c>
      <c r="AW399" s="1">
        <v>42278</v>
      </c>
    </row>
    <row r="400" spans="1:49">
      <c r="A400" t="s">
        <v>189</v>
      </c>
      <c r="B400" t="s">
        <v>190</v>
      </c>
      <c r="D400" t="s">
        <v>51</v>
      </c>
      <c r="E400">
        <v>3</v>
      </c>
      <c r="F400" t="s">
        <v>191</v>
      </c>
      <c r="H400" s="1">
        <v>42285</v>
      </c>
      <c r="I400" s="1">
        <v>42282</v>
      </c>
      <c r="J400">
        <v>1</v>
      </c>
      <c r="M400">
        <v>0</v>
      </c>
      <c r="N400">
        <v>1</v>
      </c>
      <c r="O400">
        <v>1</v>
      </c>
      <c r="P400">
        <v>10</v>
      </c>
      <c r="Q400">
        <v>10</v>
      </c>
      <c r="R400">
        <v>1</v>
      </c>
      <c r="S400" s="1">
        <v>42285</v>
      </c>
      <c r="T400" t="s">
        <v>648</v>
      </c>
      <c r="V400" s="1">
        <v>42282</v>
      </c>
      <c r="W400" s="1">
        <v>42271</v>
      </c>
      <c r="X400" s="1">
        <v>42282</v>
      </c>
      <c r="Z400" t="s">
        <v>54</v>
      </c>
      <c r="AD400">
        <v>10</v>
      </c>
      <c r="AJ400">
        <v>602610</v>
      </c>
      <c r="AK400">
        <v>0</v>
      </c>
      <c r="AL400">
        <v>395</v>
      </c>
      <c r="AP400" t="s">
        <v>66</v>
      </c>
      <c r="AR400" t="s">
        <v>58</v>
      </c>
      <c r="AT400" t="s">
        <v>54</v>
      </c>
      <c r="AV400" s="1">
        <v>42315</v>
      </c>
      <c r="AW400" s="1">
        <v>42278</v>
      </c>
    </row>
    <row r="401" spans="1:49">
      <c r="A401" t="s">
        <v>189</v>
      </c>
      <c r="B401" t="s">
        <v>190</v>
      </c>
      <c r="D401" t="s">
        <v>51</v>
      </c>
      <c r="E401">
        <v>4</v>
      </c>
      <c r="F401" t="s">
        <v>191</v>
      </c>
      <c r="H401" s="1">
        <v>42285</v>
      </c>
      <c r="I401" s="1">
        <v>42282</v>
      </c>
      <c r="J401">
        <v>1</v>
      </c>
      <c r="M401">
        <v>0</v>
      </c>
      <c r="N401">
        <v>1</v>
      </c>
      <c r="O401">
        <v>1</v>
      </c>
      <c r="P401">
        <v>10</v>
      </c>
      <c r="Q401">
        <v>10</v>
      </c>
      <c r="R401">
        <v>1</v>
      </c>
      <c r="S401" s="1">
        <v>42285</v>
      </c>
      <c r="T401" t="s">
        <v>648</v>
      </c>
      <c r="V401" s="1">
        <v>42282</v>
      </c>
      <c r="W401" s="1">
        <v>42271</v>
      </c>
      <c r="X401" s="1">
        <v>42282</v>
      </c>
      <c r="Z401" t="s">
        <v>54</v>
      </c>
      <c r="AD401">
        <v>10</v>
      </c>
      <c r="AJ401">
        <v>602610</v>
      </c>
      <c r="AK401">
        <v>0</v>
      </c>
      <c r="AL401">
        <v>395</v>
      </c>
      <c r="AP401" t="s">
        <v>66</v>
      </c>
      <c r="AR401" t="s">
        <v>58</v>
      </c>
      <c r="AT401" t="s">
        <v>54</v>
      </c>
      <c r="AV401" s="1">
        <v>42315</v>
      </c>
      <c r="AW401" s="1">
        <v>42278</v>
      </c>
    </row>
    <row r="402" spans="1:49">
      <c r="A402" t="s">
        <v>189</v>
      </c>
      <c r="B402" t="s">
        <v>190</v>
      </c>
      <c r="D402" t="s">
        <v>51</v>
      </c>
      <c r="E402">
        <v>5</v>
      </c>
      <c r="F402" t="s">
        <v>191</v>
      </c>
      <c r="H402" s="1">
        <v>42285</v>
      </c>
      <c r="I402" s="1">
        <v>42282</v>
      </c>
      <c r="J402">
        <v>1</v>
      </c>
      <c r="M402">
        <v>0</v>
      </c>
      <c r="N402">
        <v>1</v>
      </c>
      <c r="O402">
        <v>1</v>
      </c>
      <c r="P402">
        <v>10</v>
      </c>
      <c r="Q402">
        <v>10</v>
      </c>
      <c r="R402">
        <v>1</v>
      </c>
      <c r="S402" s="1">
        <v>42285</v>
      </c>
      <c r="T402" t="s">
        <v>648</v>
      </c>
      <c r="V402" s="1">
        <v>42282</v>
      </c>
      <c r="W402" s="1">
        <v>42271</v>
      </c>
      <c r="X402" s="1">
        <v>42282</v>
      </c>
      <c r="Z402" t="s">
        <v>54</v>
      </c>
      <c r="AD402">
        <v>10</v>
      </c>
      <c r="AJ402">
        <v>602610</v>
      </c>
      <c r="AK402">
        <v>0</v>
      </c>
      <c r="AL402">
        <v>395</v>
      </c>
      <c r="AP402" t="s">
        <v>66</v>
      </c>
      <c r="AR402" t="s">
        <v>58</v>
      </c>
      <c r="AT402" t="s">
        <v>54</v>
      </c>
      <c r="AV402" s="1">
        <v>42315</v>
      </c>
      <c r="AW402" s="1">
        <v>42278</v>
      </c>
    </row>
    <row r="403" spans="1:49">
      <c r="A403" t="s">
        <v>189</v>
      </c>
      <c r="B403" t="s">
        <v>190</v>
      </c>
      <c r="D403" t="s">
        <v>51</v>
      </c>
      <c r="E403">
        <v>6</v>
      </c>
      <c r="F403" t="s">
        <v>191</v>
      </c>
      <c r="H403" s="1">
        <v>42285</v>
      </c>
      <c r="I403" s="1">
        <v>42282</v>
      </c>
      <c r="J403">
        <v>1</v>
      </c>
      <c r="M403">
        <v>0</v>
      </c>
      <c r="N403">
        <v>4</v>
      </c>
      <c r="O403">
        <v>1</v>
      </c>
      <c r="P403">
        <v>10</v>
      </c>
      <c r="Q403">
        <v>10</v>
      </c>
      <c r="R403">
        <v>1</v>
      </c>
      <c r="S403" s="1">
        <v>42285</v>
      </c>
      <c r="T403" t="s">
        <v>648</v>
      </c>
      <c r="V403" s="1">
        <v>42282</v>
      </c>
      <c r="W403" s="1">
        <v>42271</v>
      </c>
      <c r="X403" s="1">
        <v>42282</v>
      </c>
      <c r="Z403" t="s">
        <v>54</v>
      </c>
      <c r="AD403">
        <v>10</v>
      </c>
      <c r="AJ403">
        <v>602610</v>
      </c>
      <c r="AK403">
        <v>0</v>
      </c>
      <c r="AL403">
        <v>395</v>
      </c>
      <c r="AP403" t="s">
        <v>66</v>
      </c>
      <c r="AR403" t="s">
        <v>58</v>
      </c>
      <c r="AT403" t="s">
        <v>54</v>
      </c>
      <c r="AV403" s="1">
        <v>42315</v>
      </c>
      <c r="AW403" s="1">
        <v>42278</v>
      </c>
    </row>
    <row r="404" spans="1:49">
      <c r="A404" t="s">
        <v>189</v>
      </c>
      <c r="B404" t="s">
        <v>190</v>
      </c>
      <c r="D404" t="s">
        <v>51</v>
      </c>
      <c r="E404">
        <v>7</v>
      </c>
      <c r="F404" t="s">
        <v>191</v>
      </c>
      <c r="H404" s="1">
        <v>42285</v>
      </c>
      <c r="I404" s="1">
        <v>42282</v>
      </c>
      <c r="J404">
        <v>1</v>
      </c>
      <c r="M404">
        <v>0</v>
      </c>
      <c r="N404">
        <v>1</v>
      </c>
      <c r="O404">
        <v>1</v>
      </c>
      <c r="P404">
        <v>10</v>
      </c>
      <c r="Q404">
        <v>10</v>
      </c>
      <c r="R404">
        <v>1</v>
      </c>
      <c r="S404" s="1">
        <v>42285</v>
      </c>
      <c r="T404" t="s">
        <v>648</v>
      </c>
      <c r="V404" s="1">
        <v>42282</v>
      </c>
      <c r="W404" s="1">
        <v>42271</v>
      </c>
      <c r="X404" s="1">
        <v>42282</v>
      </c>
      <c r="Z404" t="s">
        <v>54</v>
      </c>
      <c r="AD404">
        <v>10</v>
      </c>
      <c r="AJ404">
        <v>602610</v>
      </c>
      <c r="AK404">
        <v>0</v>
      </c>
      <c r="AL404">
        <v>395</v>
      </c>
      <c r="AP404" t="s">
        <v>66</v>
      </c>
      <c r="AR404" t="s">
        <v>58</v>
      </c>
      <c r="AT404" t="s">
        <v>54</v>
      </c>
      <c r="AV404" s="1">
        <v>42315</v>
      </c>
      <c r="AW404" s="1">
        <v>42278</v>
      </c>
    </row>
    <row r="405" spans="1:49">
      <c r="A405" t="s">
        <v>189</v>
      </c>
      <c r="B405" t="s">
        <v>190</v>
      </c>
      <c r="D405" t="s">
        <v>51</v>
      </c>
      <c r="E405">
        <v>14</v>
      </c>
      <c r="F405" t="s">
        <v>654</v>
      </c>
      <c r="H405" s="1">
        <v>42278</v>
      </c>
      <c r="I405" s="1">
        <v>42282</v>
      </c>
      <c r="J405">
        <v>1</v>
      </c>
      <c r="M405">
        <v>0</v>
      </c>
      <c r="N405">
        <v>10</v>
      </c>
      <c r="O405">
        <v>10</v>
      </c>
      <c r="P405">
        <v>11</v>
      </c>
      <c r="Q405">
        <v>11</v>
      </c>
      <c r="R405">
        <v>10</v>
      </c>
      <c r="S405" s="1">
        <v>42278</v>
      </c>
      <c r="T405" t="s">
        <v>651</v>
      </c>
      <c r="V405" s="1">
        <v>42282</v>
      </c>
      <c r="W405" s="1">
        <v>42271</v>
      </c>
      <c r="X405" s="1">
        <v>42282</v>
      </c>
      <c r="Z405" t="s">
        <v>54</v>
      </c>
      <c r="AD405">
        <v>1.1000000000000001</v>
      </c>
      <c r="AJ405">
        <v>602610</v>
      </c>
      <c r="AK405">
        <v>0</v>
      </c>
      <c r="AL405">
        <v>395</v>
      </c>
      <c r="AP405" t="s">
        <v>66</v>
      </c>
      <c r="AR405" t="s">
        <v>58</v>
      </c>
      <c r="AT405" t="s">
        <v>54</v>
      </c>
      <c r="AV405" s="1">
        <v>42308</v>
      </c>
      <c r="AW405" s="1">
        <v>42278</v>
      </c>
    </row>
    <row r="406" spans="1:49">
      <c r="A406" t="s">
        <v>189</v>
      </c>
      <c r="B406" t="s">
        <v>190</v>
      </c>
      <c r="D406" t="s">
        <v>51</v>
      </c>
      <c r="E406">
        <v>15</v>
      </c>
      <c r="F406" t="s">
        <v>654</v>
      </c>
      <c r="H406" s="1">
        <v>42278</v>
      </c>
      <c r="I406" s="1">
        <v>42282</v>
      </c>
      <c r="J406">
        <v>1</v>
      </c>
      <c r="M406">
        <v>0</v>
      </c>
      <c r="N406">
        <v>10</v>
      </c>
      <c r="O406">
        <v>10</v>
      </c>
      <c r="P406">
        <v>13</v>
      </c>
      <c r="Q406">
        <v>13</v>
      </c>
      <c r="R406">
        <v>10</v>
      </c>
      <c r="S406" s="1">
        <v>42278</v>
      </c>
      <c r="T406" t="s">
        <v>651</v>
      </c>
      <c r="V406" s="1">
        <v>42282</v>
      </c>
      <c r="W406" s="1">
        <v>42271</v>
      </c>
      <c r="X406" s="1">
        <v>42282</v>
      </c>
      <c r="Z406" t="s">
        <v>54</v>
      </c>
      <c r="AD406">
        <v>1.3</v>
      </c>
      <c r="AJ406">
        <v>602610</v>
      </c>
      <c r="AK406">
        <v>0</v>
      </c>
      <c r="AL406">
        <v>395</v>
      </c>
      <c r="AP406" t="s">
        <v>66</v>
      </c>
      <c r="AR406" t="s">
        <v>58</v>
      </c>
      <c r="AT406" t="s">
        <v>54</v>
      </c>
      <c r="AV406" s="1">
        <v>42308</v>
      </c>
      <c r="AW406" s="1">
        <v>42278</v>
      </c>
    </row>
    <row r="407" spans="1:49">
      <c r="A407" t="s">
        <v>304</v>
      </c>
      <c r="B407" t="s">
        <v>305</v>
      </c>
      <c r="D407" t="s">
        <v>51</v>
      </c>
      <c r="E407">
        <v>4</v>
      </c>
      <c r="F407" t="s">
        <v>726</v>
      </c>
      <c r="H407" s="1">
        <v>42283</v>
      </c>
      <c r="I407" s="1">
        <v>42283</v>
      </c>
      <c r="J407">
        <v>1</v>
      </c>
      <c r="M407">
        <v>0</v>
      </c>
      <c r="N407">
        <v>1</v>
      </c>
      <c r="O407">
        <v>1</v>
      </c>
      <c r="P407">
        <v>13.545</v>
      </c>
      <c r="Q407">
        <v>13.545</v>
      </c>
      <c r="R407">
        <v>1</v>
      </c>
      <c r="S407" s="1">
        <v>42283</v>
      </c>
      <c r="T407" t="s">
        <v>727</v>
      </c>
      <c r="V407" s="1">
        <v>42283</v>
      </c>
      <c r="W407" s="1">
        <v>42275</v>
      </c>
      <c r="X407" s="1">
        <v>42282</v>
      </c>
      <c r="Y407">
        <v>193876</v>
      </c>
      <c r="Z407" t="s">
        <v>54</v>
      </c>
      <c r="AC407" t="s">
        <v>276</v>
      </c>
      <c r="AD407">
        <v>15.75</v>
      </c>
      <c r="AJ407">
        <v>606300</v>
      </c>
      <c r="AK407">
        <v>0</v>
      </c>
      <c r="AL407">
        <v>300</v>
      </c>
      <c r="AP407" t="s">
        <v>277</v>
      </c>
      <c r="AR407" t="s">
        <v>58</v>
      </c>
      <c r="AT407" t="s">
        <v>54</v>
      </c>
      <c r="AV407" s="1">
        <v>42313</v>
      </c>
      <c r="AW407" s="1">
        <v>42278</v>
      </c>
    </row>
    <row r="408" spans="1:49">
      <c r="A408" t="s">
        <v>116</v>
      </c>
      <c r="B408" t="s">
        <v>117</v>
      </c>
      <c r="D408" t="s">
        <v>51</v>
      </c>
      <c r="E408">
        <v>3</v>
      </c>
      <c r="F408" t="s">
        <v>579</v>
      </c>
      <c r="H408" s="1">
        <v>42297</v>
      </c>
      <c r="I408" s="1">
        <v>42289</v>
      </c>
      <c r="J408">
        <v>1</v>
      </c>
      <c r="M408">
        <v>0</v>
      </c>
      <c r="N408">
        <v>1</v>
      </c>
      <c r="O408">
        <v>1</v>
      </c>
      <c r="P408">
        <v>14.9</v>
      </c>
      <c r="Q408">
        <v>14.9</v>
      </c>
      <c r="R408">
        <v>1</v>
      </c>
      <c r="S408" s="1">
        <v>42297</v>
      </c>
      <c r="T408" t="s">
        <v>580</v>
      </c>
      <c r="V408" s="1">
        <v>42289</v>
      </c>
      <c r="W408" s="1">
        <v>42282</v>
      </c>
      <c r="X408" s="1">
        <v>42289</v>
      </c>
      <c r="Z408" t="s">
        <v>54</v>
      </c>
      <c r="AD408">
        <v>14.9</v>
      </c>
      <c r="AJ408">
        <v>624006</v>
      </c>
      <c r="AK408">
        <v>0</v>
      </c>
      <c r="AL408">
        <v>395</v>
      </c>
      <c r="AP408" t="s">
        <v>57</v>
      </c>
      <c r="AR408" t="s">
        <v>58</v>
      </c>
      <c r="AT408" t="s">
        <v>54</v>
      </c>
      <c r="AV408" s="1">
        <v>42327</v>
      </c>
      <c r="AW408" s="1">
        <v>42278</v>
      </c>
    </row>
    <row r="409" spans="1:49">
      <c r="A409" t="s">
        <v>827</v>
      </c>
      <c r="B409" t="s">
        <v>475</v>
      </c>
      <c r="D409" t="s">
        <v>51</v>
      </c>
      <c r="E409">
        <v>8</v>
      </c>
      <c r="F409" t="s">
        <v>248</v>
      </c>
      <c r="H409" s="1">
        <v>42298</v>
      </c>
      <c r="I409" s="1">
        <v>42300</v>
      </c>
      <c r="J409">
        <v>1</v>
      </c>
      <c r="M409">
        <v>0</v>
      </c>
      <c r="N409">
        <v>1</v>
      </c>
      <c r="O409">
        <v>1</v>
      </c>
      <c r="P409">
        <v>15</v>
      </c>
      <c r="Q409">
        <v>15</v>
      </c>
      <c r="R409">
        <v>1</v>
      </c>
      <c r="S409" s="1">
        <v>42298</v>
      </c>
      <c r="T409" t="s">
        <v>829</v>
      </c>
      <c r="V409" s="1">
        <v>42300</v>
      </c>
      <c r="W409" s="1">
        <v>42284</v>
      </c>
      <c r="X409" s="1">
        <v>42300</v>
      </c>
      <c r="Y409">
        <v>83895</v>
      </c>
      <c r="Z409" t="s">
        <v>54</v>
      </c>
      <c r="AD409">
        <v>15</v>
      </c>
      <c r="AJ409">
        <v>606800</v>
      </c>
      <c r="AK409">
        <v>0</v>
      </c>
      <c r="AL409">
        <v>300</v>
      </c>
      <c r="AP409" t="s">
        <v>66</v>
      </c>
      <c r="AR409" t="s">
        <v>58</v>
      </c>
      <c r="AT409" t="s">
        <v>54</v>
      </c>
      <c r="AV409" s="1">
        <v>42328</v>
      </c>
      <c r="AW409" s="1">
        <v>42278</v>
      </c>
    </row>
    <row r="410" spans="1:49">
      <c r="A410" t="s">
        <v>827</v>
      </c>
      <c r="B410" t="s">
        <v>475</v>
      </c>
      <c r="D410" t="s">
        <v>51</v>
      </c>
      <c r="E410">
        <v>3</v>
      </c>
      <c r="F410" t="s">
        <v>845</v>
      </c>
      <c r="H410" s="1">
        <v>42298</v>
      </c>
      <c r="I410" s="1">
        <v>42300</v>
      </c>
      <c r="J410">
        <v>1</v>
      </c>
      <c r="M410">
        <v>0</v>
      </c>
      <c r="N410">
        <v>1</v>
      </c>
      <c r="O410">
        <v>1</v>
      </c>
      <c r="P410">
        <v>15.68</v>
      </c>
      <c r="Q410">
        <v>15.68</v>
      </c>
      <c r="R410">
        <v>1</v>
      </c>
      <c r="S410" s="1">
        <v>42298</v>
      </c>
      <c r="T410" t="s">
        <v>829</v>
      </c>
      <c r="V410" s="1">
        <v>42300</v>
      </c>
      <c r="W410" s="1">
        <v>42284</v>
      </c>
      <c r="X410" s="1">
        <v>42300</v>
      </c>
      <c r="Y410">
        <v>83895</v>
      </c>
      <c r="Z410" t="s">
        <v>54</v>
      </c>
      <c r="AD410">
        <v>19.600000000000001</v>
      </c>
      <c r="AJ410">
        <v>606800</v>
      </c>
      <c r="AK410">
        <v>0</v>
      </c>
      <c r="AL410">
        <v>300</v>
      </c>
      <c r="AP410" t="s">
        <v>66</v>
      </c>
      <c r="AR410" t="s">
        <v>58</v>
      </c>
      <c r="AT410" t="s">
        <v>54</v>
      </c>
      <c r="AV410" s="1">
        <v>42328</v>
      </c>
      <c r="AW410" s="1">
        <v>42278</v>
      </c>
    </row>
    <row r="411" spans="1:49">
      <c r="A411" t="s">
        <v>189</v>
      </c>
      <c r="B411" t="s">
        <v>190</v>
      </c>
      <c r="D411" t="s">
        <v>51</v>
      </c>
      <c r="E411">
        <v>1</v>
      </c>
      <c r="F411" t="s">
        <v>191</v>
      </c>
      <c r="H411" s="1">
        <v>42291</v>
      </c>
      <c r="I411" s="1">
        <v>42296</v>
      </c>
      <c r="J411">
        <v>1</v>
      </c>
      <c r="M411">
        <v>0</v>
      </c>
      <c r="N411">
        <v>1</v>
      </c>
      <c r="O411">
        <v>1</v>
      </c>
      <c r="P411">
        <v>16</v>
      </c>
      <c r="Q411">
        <v>16</v>
      </c>
      <c r="R411">
        <v>1</v>
      </c>
      <c r="S411" s="1">
        <v>42291</v>
      </c>
      <c r="T411" t="s">
        <v>649</v>
      </c>
      <c r="V411" s="1">
        <v>42296</v>
      </c>
      <c r="W411" s="1">
        <v>42289</v>
      </c>
      <c r="X411" s="1">
        <v>42296</v>
      </c>
      <c r="Y411" s="1">
        <v>42290</v>
      </c>
      <c r="Z411" t="s">
        <v>54</v>
      </c>
      <c r="AD411">
        <v>16</v>
      </c>
      <c r="AJ411">
        <v>602610</v>
      </c>
      <c r="AK411">
        <v>0</v>
      </c>
      <c r="AL411">
        <v>395</v>
      </c>
      <c r="AP411" t="s">
        <v>66</v>
      </c>
      <c r="AR411" t="s">
        <v>58</v>
      </c>
      <c r="AT411" t="s">
        <v>54</v>
      </c>
      <c r="AV411" s="1">
        <v>42321</v>
      </c>
      <c r="AW411" s="1">
        <v>42278</v>
      </c>
    </row>
    <row r="412" spans="1:49">
      <c r="A412" t="s">
        <v>189</v>
      </c>
      <c r="B412" t="s">
        <v>190</v>
      </c>
      <c r="D412" t="s">
        <v>51</v>
      </c>
      <c r="E412">
        <v>17</v>
      </c>
      <c r="F412" t="s">
        <v>655</v>
      </c>
      <c r="H412" s="1">
        <v>42285</v>
      </c>
      <c r="I412" s="1">
        <v>42282</v>
      </c>
      <c r="J412">
        <v>1</v>
      </c>
      <c r="M412">
        <v>0</v>
      </c>
      <c r="N412">
        <v>1</v>
      </c>
      <c r="O412">
        <v>1</v>
      </c>
      <c r="P412">
        <v>16</v>
      </c>
      <c r="Q412">
        <v>16</v>
      </c>
      <c r="R412">
        <v>1</v>
      </c>
      <c r="S412" s="1">
        <v>42285</v>
      </c>
      <c r="T412" t="s">
        <v>648</v>
      </c>
      <c r="V412" s="1">
        <v>42282</v>
      </c>
      <c r="W412" s="1">
        <v>42271</v>
      </c>
      <c r="X412" s="1">
        <v>42282</v>
      </c>
      <c r="Z412" t="s">
        <v>54</v>
      </c>
      <c r="AD412">
        <v>16</v>
      </c>
      <c r="AJ412">
        <v>602610</v>
      </c>
      <c r="AK412">
        <v>0</v>
      </c>
      <c r="AL412">
        <v>395</v>
      </c>
      <c r="AP412" t="s">
        <v>66</v>
      </c>
      <c r="AR412" t="s">
        <v>58</v>
      </c>
      <c r="AT412" t="s">
        <v>54</v>
      </c>
      <c r="AV412" s="1">
        <v>42315</v>
      </c>
      <c r="AW412" s="1">
        <v>42278</v>
      </c>
    </row>
    <row r="413" spans="1:49">
      <c r="A413" t="s">
        <v>304</v>
      </c>
      <c r="B413" t="s">
        <v>305</v>
      </c>
      <c r="D413" t="s">
        <v>51</v>
      </c>
      <c r="E413">
        <v>2</v>
      </c>
      <c r="F413" t="s">
        <v>724</v>
      </c>
      <c r="H413" s="1">
        <v>42284</v>
      </c>
      <c r="I413" s="1">
        <v>42283</v>
      </c>
      <c r="J413">
        <v>1</v>
      </c>
      <c r="M413">
        <v>0</v>
      </c>
      <c r="N413">
        <v>1</v>
      </c>
      <c r="O413">
        <v>1</v>
      </c>
      <c r="P413">
        <v>16.34</v>
      </c>
      <c r="Q413">
        <v>16.34</v>
      </c>
      <c r="R413">
        <v>1</v>
      </c>
      <c r="S413" s="1">
        <v>42284</v>
      </c>
      <c r="T413" t="s">
        <v>725</v>
      </c>
      <c r="V413" s="1">
        <v>42283</v>
      </c>
      <c r="W413" s="1">
        <v>42275</v>
      </c>
      <c r="X413" s="1">
        <v>42282</v>
      </c>
      <c r="Y413">
        <v>193876</v>
      </c>
      <c r="Z413" t="s">
        <v>54</v>
      </c>
      <c r="AC413" t="s">
        <v>55</v>
      </c>
      <c r="AD413">
        <v>19</v>
      </c>
      <c r="AJ413">
        <v>606302</v>
      </c>
      <c r="AK413">
        <v>0</v>
      </c>
      <c r="AL413">
        <v>300</v>
      </c>
      <c r="AP413" t="s">
        <v>277</v>
      </c>
      <c r="AR413" t="s">
        <v>58</v>
      </c>
      <c r="AT413" t="s">
        <v>54</v>
      </c>
      <c r="AV413" s="1">
        <v>42314</v>
      </c>
      <c r="AW413" s="1">
        <v>42278</v>
      </c>
    </row>
    <row r="414" spans="1:49">
      <c r="A414" t="s">
        <v>559</v>
      </c>
      <c r="B414" t="s">
        <v>560</v>
      </c>
      <c r="D414" t="s">
        <v>51</v>
      </c>
      <c r="E414">
        <v>14</v>
      </c>
      <c r="F414" t="s">
        <v>566</v>
      </c>
      <c r="H414" s="1">
        <v>42305</v>
      </c>
      <c r="I414" s="1">
        <v>42255</v>
      </c>
      <c r="J414">
        <v>1</v>
      </c>
      <c r="M414">
        <v>0</v>
      </c>
      <c r="N414">
        <v>1</v>
      </c>
      <c r="O414">
        <v>1</v>
      </c>
      <c r="P414">
        <v>17</v>
      </c>
      <c r="Q414">
        <v>17</v>
      </c>
      <c r="R414">
        <v>1</v>
      </c>
      <c r="S414" s="1">
        <v>42305</v>
      </c>
      <c r="T414" t="s">
        <v>562</v>
      </c>
      <c r="V414" s="1">
        <v>42255</v>
      </c>
      <c r="W414" s="1">
        <v>42163</v>
      </c>
      <c r="X414" s="1">
        <v>42251</v>
      </c>
      <c r="Y414">
        <v>184495</v>
      </c>
      <c r="Z414" t="s">
        <v>54</v>
      </c>
      <c r="AC414" t="s">
        <v>276</v>
      </c>
      <c r="AD414">
        <v>17</v>
      </c>
      <c r="AJ414">
        <v>606300</v>
      </c>
      <c r="AK414">
        <v>0</v>
      </c>
      <c r="AL414">
        <v>300</v>
      </c>
      <c r="AO414" t="s">
        <v>56</v>
      </c>
      <c r="AP414" t="s">
        <v>277</v>
      </c>
      <c r="AR414" t="s">
        <v>58</v>
      </c>
      <c r="AT414" t="s">
        <v>54</v>
      </c>
      <c r="AU414" t="s">
        <v>566</v>
      </c>
      <c r="AV414" s="1">
        <v>42335</v>
      </c>
      <c r="AW414" s="1">
        <v>42278</v>
      </c>
    </row>
    <row r="415" spans="1:49">
      <c r="A415" t="s">
        <v>454</v>
      </c>
      <c r="B415" t="s">
        <v>455</v>
      </c>
      <c r="D415" t="s">
        <v>51</v>
      </c>
      <c r="E415">
        <v>2</v>
      </c>
      <c r="F415" t="s">
        <v>816</v>
      </c>
      <c r="H415" s="1">
        <v>42284</v>
      </c>
      <c r="I415" s="1">
        <v>42289</v>
      </c>
      <c r="J415">
        <v>1</v>
      </c>
      <c r="M415">
        <v>0</v>
      </c>
      <c r="N415">
        <v>2</v>
      </c>
      <c r="O415">
        <v>2</v>
      </c>
      <c r="P415">
        <v>19.98</v>
      </c>
      <c r="Q415">
        <v>19.98</v>
      </c>
      <c r="R415">
        <v>2</v>
      </c>
      <c r="S415" s="1">
        <v>42284</v>
      </c>
      <c r="T415" t="s">
        <v>817</v>
      </c>
      <c r="V415" s="1">
        <v>42289</v>
      </c>
      <c r="W415" s="1">
        <v>42261</v>
      </c>
      <c r="X415" s="1">
        <v>42289</v>
      </c>
      <c r="Y415" t="s">
        <v>92</v>
      </c>
      <c r="Z415" t="s">
        <v>54</v>
      </c>
      <c r="AC415" t="s">
        <v>55</v>
      </c>
      <c r="AD415">
        <v>9.99</v>
      </c>
      <c r="AJ415">
        <v>606302</v>
      </c>
      <c r="AK415">
        <v>0</v>
      </c>
      <c r="AL415">
        <v>300</v>
      </c>
      <c r="AP415" t="s">
        <v>66</v>
      </c>
      <c r="AR415" t="s">
        <v>58</v>
      </c>
      <c r="AT415" t="s">
        <v>54</v>
      </c>
      <c r="AV415" s="1">
        <v>42314</v>
      </c>
      <c r="AW415" s="1">
        <v>42278</v>
      </c>
    </row>
    <row r="416" spans="1:49">
      <c r="A416" t="s">
        <v>827</v>
      </c>
      <c r="B416" t="s">
        <v>475</v>
      </c>
      <c r="D416" t="s">
        <v>51</v>
      </c>
      <c r="E416">
        <v>10</v>
      </c>
      <c r="F416" t="s">
        <v>830</v>
      </c>
      <c r="H416" s="1">
        <v>42298</v>
      </c>
      <c r="I416" s="1">
        <v>42300</v>
      </c>
      <c r="J416">
        <v>1</v>
      </c>
      <c r="M416">
        <v>0</v>
      </c>
      <c r="N416">
        <v>1</v>
      </c>
      <c r="O416">
        <v>1</v>
      </c>
      <c r="P416">
        <v>22.61</v>
      </c>
      <c r="Q416">
        <v>22.61</v>
      </c>
      <c r="R416">
        <v>1</v>
      </c>
      <c r="S416" s="1">
        <v>42298</v>
      </c>
      <c r="T416" t="s">
        <v>829</v>
      </c>
      <c r="V416" s="1">
        <v>42300</v>
      </c>
      <c r="W416" s="1">
        <v>42284</v>
      </c>
      <c r="X416" s="1">
        <v>42300</v>
      </c>
      <c r="Y416">
        <v>83895</v>
      </c>
      <c r="Z416" t="s">
        <v>54</v>
      </c>
      <c r="AD416">
        <v>26.6</v>
      </c>
      <c r="AJ416">
        <v>606800</v>
      </c>
      <c r="AK416">
        <v>0</v>
      </c>
      <c r="AL416">
        <v>300</v>
      </c>
      <c r="AP416" t="s">
        <v>66</v>
      </c>
      <c r="AR416" t="s">
        <v>58</v>
      </c>
      <c r="AT416" t="s">
        <v>54</v>
      </c>
      <c r="AV416" s="1">
        <v>42328</v>
      </c>
      <c r="AW416" s="1">
        <v>42278</v>
      </c>
    </row>
    <row r="417" spans="1:49">
      <c r="A417" t="s">
        <v>827</v>
      </c>
      <c r="B417" t="s">
        <v>475</v>
      </c>
      <c r="D417" t="s">
        <v>51</v>
      </c>
      <c r="E417">
        <v>11</v>
      </c>
      <c r="F417" t="s">
        <v>830</v>
      </c>
      <c r="H417" s="1">
        <v>42298</v>
      </c>
      <c r="I417" s="1">
        <v>42300</v>
      </c>
      <c r="J417">
        <v>1</v>
      </c>
      <c r="M417">
        <v>0</v>
      </c>
      <c r="N417">
        <v>1</v>
      </c>
      <c r="O417">
        <v>1</v>
      </c>
      <c r="P417">
        <v>22.61</v>
      </c>
      <c r="Q417">
        <v>22.61</v>
      </c>
      <c r="R417">
        <v>1</v>
      </c>
      <c r="S417" s="1">
        <v>42298</v>
      </c>
      <c r="T417" t="s">
        <v>829</v>
      </c>
      <c r="V417" s="1">
        <v>42300</v>
      </c>
      <c r="W417" s="1">
        <v>42284</v>
      </c>
      <c r="X417" s="1">
        <v>42300</v>
      </c>
      <c r="Y417">
        <v>83895</v>
      </c>
      <c r="Z417" t="s">
        <v>54</v>
      </c>
      <c r="AD417">
        <v>26.6</v>
      </c>
      <c r="AJ417">
        <v>606800</v>
      </c>
      <c r="AK417">
        <v>0</v>
      </c>
      <c r="AL417">
        <v>300</v>
      </c>
      <c r="AP417" t="s">
        <v>66</v>
      </c>
      <c r="AR417" t="s">
        <v>58</v>
      </c>
      <c r="AT417" t="s">
        <v>54</v>
      </c>
      <c r="AV417" s="1">
        <v>42328</v>
      </c>
      <c r="AW417" s="1">
        <v>42278</v>
      </c>
    </row>
    <row r="418" spans="1:49">
      <c r="A418" t="s">
        <v>198</v>
      </c>
      <c r="B418" t="s">
        <v>199</v>
      </c>
      <c r="D418" t="s">
        <v>51</v>
      </c>
      <c r="E418">
        <v>1</v>
      </c>
      <c r="F418" t="s">
        <v>665</v>
      </c>
      <c r="H418" s="1">
        <v>42305</v>
      </c>
      <c r="I418" s="1">
        <v>42310</v>
      </c>
      <c r="J418">
        <v>1</v>
      </c>
      <c r="M418">
        <v>0</v>
      </c>
      <c r="N418">
        <v>10</v>
      </c>
      <c r="O418">
        <v>1</v>
      </c>
      <c r="P418">
        <v>22.8</v>
      </c>
      <c r="Q418">
        <v>22.8</v>
      </c>
      <c r="R418">
        <v>1</v>
      </c>
      <c r="S418" s="1">
        <v>42305</v>
      </c>
      <c r="T418" t="s">
        <v>666</v>
      </c>
      <c r="V418" s="1">
        <v>42310</v>
      </c>
      <c r="W418" s="1">
        <v>42284</v>
      </c>
      <c r="X418" s="1">
        <v>42289</v>
      </c>
      <c r="Y418" t="s">
        <v>667</v>
      </c>
      <c r="Z418" t="s">
        <v>54</v>
      </c>
      <c r="AD418">
        <v>22.8</v>
      </c>
      <c r="AJ418">
        <v>606800</v>
      </c>
      <c r="AK418">
        <v>0</v>
      </c>
      <c r="AL418">
        <v>300</v>
      </c>
      <c r="AP418" t="s">
        <v>66</v>
      </c>
      <c r="AR418" t="s">
        <v>58</v>
      </c>
      <c r="AT418" t="s">
        <v>54</v>
      </c>
      <c r="AV418" s="1">
        <v>42335</v>
      </c>
      <c r="AW418" s="1">
        <v>42278</v>
      </c>
    </row>
    <row r="419" spans="1:49">
      <c r="A419" t="s">
        <v>827</v>
      </c>
      <c r="B419" t="s">
        <v>475</v>
      </c>
      <c r="D419" t="s">
        <v>51</v>
      </c>
      <c r="E419">
        <v>14</v>
      </c>
      <c r="F419" t="s">
        <v>833</v>
      </c>
      <c r="H419" s="1">
        <v>42298</v>
      </c>
      <c r="I419" s="1">
        <v>42300</v>
      </c>
      <c r="J419">
        <v>1</v>
      </c>
      <c r="M419">
        <v>0</v>
      </c>
      <c r="N419">
        <v>1</v>
      </c>
      <c r="O419">
        <v>1</v>
      </c>
      <c r="P419">
        <v>23.204999999999998</v>
      </c>
      <c r="Q419">
        <v>23.204999999999998</v>
      </c>
      <c r="R419">
        <v>1</v>
      </c>
      <c r="S419" s="1">
        <v>42298</v>
      </c>
      <c r="T419" t="s">
        <v>829</v>
      </c>
      <c r="V419" s="1">
        <v>42300</v>
      </c>
      <c r="W419" s="1">
        <v>42284</v>
      </c>
      <c r="X419" s="1">
        <v>42300</v>
      </c>
      <c r="Y419">
        <v>83895</v>
      </c>
      <c r="Z419" t="s">
        <v>54</v>
      </c>
      <c r="AD419">
        <v>27.3</v>
      </c>
      <c r="AJ419">
        <v>606800</v>
      </c>
      <c r="AK419">
        <v>0</v>
      </c>
      <c r="AL419">
        <v>300</v>
      </c>
      <c r="AP419" t="s">
        <v>66</v>
      </c>
      <c r="AR419" t="s">
        <v>58</v>
      </c>
      <c r="AT419" t="s">
        <v>54</v>
      </c>
      <c r="AV419" s="1">
        <v>42328</v>
      </c>
      <c r="AW419" s="1">
        <v>42278</v>
      </c>
    </row>
    <row r="420" spans="1:49">
      <c r="A420" t="s">
        <v>602</v>
      </c>
      <c r="B420" t="s">
        <v>603</v>
      </c>
      <c r="D420" t="s">
        <v>51</v>
      </c>
      <c r="E420">
        <v>2</v>
      </c>
      <c r="F420" t="s">
        <v>606</v>
      </c>
      <c r="H420" s="1">
        <v>42296</v>
      </c>
      <c r="I420" s="1">
        <v>42310</v>
      </c>
      <c r="J420">
        <v>1</v>
      </c>
      <c r="M420">
        <v>0</v>
      </c>
      <c r="N420">
        <v>1</v>
      </c>
      <c r="O420">
        <v>1</v>
      </c>
      <c r="P420">
        <v>23.415384615400001</v>
      </c>
      <c r="Q420">
        <v>23.415384615400001</v>
      </c>
      <c r="R420">
        <v>1</v>
      </c>
      <c r="S420" s="1">
        <v>42296</v>
      </c>
      <c r="T420" t="s">
        <v>605</v>
      </c>
      <c r="V420" s="1">
        <v>42310</v>
      </c>
      <c r="W420" s="1">
        <v>42278</v>
      </c>
      <c r="X420" s="1">
        <v>42289</v>
      </c>
      <c r="Y420">
        <v>900782836</v>
      </c>
      <c r="Z420" t="s">
        <v>54</v>
      </c>
      <c r="AD420">
        <v>30.44</v>
      </c>
      <c r="AH420" t="s">
        <v>601</v>
      </c>
      <c r="AJ420">
        <v>218300</v>
      </c>
      <c r="AK420">
        <v>0</v>
      </c>
      <c r="AL420">
        <v>395</v>
      </c>
      <c r="AP420" t="s">
        <v>66</v>
      </c>
      <c r="AR420" t="s">
        <v>58</v>
      </c>
      <c r="AT420" t="s">
        <v>54</v>
      </c>
      <c r="AV420" s="1">
        <v>42326</v>
      </c>
      <c r="AW420" s="1">
        <v>42278</v>
      </c>
    </row>
    <row r="421" spans="1:49">
      <c r="A421" t="s">
        <v>559</v>
      </c>
      <c r="B421" t="s">
        <v>560</v>
      </c>
      <c r="D421" t="s">
        <v>51</v>
      </c>
      <c r="E421">
        <v>13</v>
      </c>
      <c r="F421" t="s">
        <v>564</v>
      </c>
      <c r="H421" s="1">
        <v>42305</v>
      </c>
      <c r="I421" s="1">
        <v>42255</v>
      </c>
      <c r="J421">
        <v>1</v>
      </c>
      <c r="M421">
        <v>0</v>
      </c>
      <c r="N421">
        <v>12</v>
      </c>
      <c r="O421">
        <v>2</v>
      </c>
      <c r="P421">
        <v>24</v>
      </c>
      <c r="Q421">
        <v>24</v>
      </c>
      <c r="R421">
        <v>2</v>
      </c>
      <c r="S421" s="1">
        <v>42305</v>
      </c>
      <c r="T421" t="s">
        <v>562</v>
      </c>
      <c r="V421" s="1">
        <v>42255</v>
      </c>
      <c r="W421" s="1">
        <v>42163</v>
      </c>
      <c r="X421" s="1">
        <v>42251</v>
      </c>
      <c r="Y421">
        <v>184495</v>
      </c>
      <c r="Z421" t="s">
        <v>54</v>
      </c>
      <c r="AC421" t="s">
        <v>276</v>
      </c>
      <c r="AD421">
        <v>12</v>
      </c>
      <c r="AJ421">
        <v>606300</v>
      </c>
      <c r="AK421">
        <v>0</v>
      </c>
      <c r="AL421">
        <v>300</v>
      </c>
      <c r="AO421" t="s">
        <v>56</v>
      </c>
      <c r="AP421" t="s">
        <v>277</v>
      </c>
      <c r="AR421" t="s">
        <v>58</v>
      </c>
      <c r="AT421" t="s">
        <v>54</v>
      </c>
      <c r="AU421" t="s">
        <v>565</v>
      </c>
      <c r="AV421" s="1">
        <v>42335</v>
      </c>
      <c r="AW421" s="1">
        <v>42278</v>
      </c>
    </row>
    <row r="422" spans="1:49">
      <c r="A422" t="s">
        <v>827</v>
      </c>
      <c r="B422" t="s">
        <v>475</v>
      </c>
      <c r="D422" t="s">
        <v>51</v>
      </c>
      <c r="E422">
        <v>12</v>
      </c>
      <c r="F422" t="s">
        <v>831</v>
      </c>
      <c r="H422" s="1">
        <v>42298</v>
      </c>
      <c r="I422" s="1">
        <v>42300</v>
      </c>
      <c r="J422">
        <v>1</v>
      </c>
      <c r="M422">
        <v>0</v>
      </c>
      <c r="N422">
        <v>1</v>
      </c>
      <c r="O422">
        <v>1</v>
      </c>
      <c r="P422">
        <v>27.03</v>
      </c>
      <c r="Q422">
        <v>27.03</v>
      </c>
      <c r="R422">
        <v>1</v>
      </c>
      <c r="S422" s="1">
        <v>42298</v>
      </c>
      <c r="T422" t="s">
        <v>829</v>
      </c>
      <c r="V422" s="1">
        <v>42300</v>
      </c>
      <c r="W422" s="1">
        <v>42284</v>
      </c>
      <c r="X422" s="1">
        <v>42300</v>
      </c>
      <c r="Y422">
        <v>83895</v>
      </c>
      <c r="Z422" t="s">
        <v>54</v>
      </c>
      <c r="AD422">
        <v>31.8</v>
      </c>
      <c r="AJ422">
        <v>606800</v>
      </c>
      <c r="AK422">
        <v>0</v>
      </c>
      <c r="AL422">
        <v>300</v>
      </c>
      <c r="AP422" t="s">
        <v>66</v>
      </c>
      <c r="AR422" t="s">
        <v>58</v>
      </c>
      <c r="AT422" t="s">
        <v>54</v>
      </c>
      <c r="AV422" s="1">
        <v>42328</v>
      </c>
      <c r="AW422" s="1">
        <v>42278</v>
      </c>
    </row>
    <row r="423" spans="1:49">
      <c r="A423" t="s">
        <v>432</v>
      </c>
      <c r="B423" t="s">
        <v>433</v>
      </c>
      <c r="D423" t="s">
        <v>51</v>
      </c>
      <c r="E423">
        <v>1</v>
      </c>
      <c r="F423" t="s">
        <v>787</v>
      </c>
      <c r="H423" s="1">
        <v>42285</v>
      </c>
      <c r="I423" s="1">
        <v>42296</v>
      </c>
      <c r="J423">
        <v>1</v>
      </c>
      <c r="M423">
        <v>0</v>
      </c>
      <c r="N423">
        <v>10</v>
      </c>
      <c r="O423">
        <v>10</v>
      </c>
      <c r="P423">
        <v>27.2</v>
      </c>
      <c r="Q423">
        <v>27.2</v>
      </c>
      <c r="R423">
        <v>10</v>
      </c>
      <c r="S423" s="1">
        <v>42285</v>
      </c>
      <c r="T423" t="s">
        <v>788</v>
      </c>
      <c r="V423" s="1">
        <v>42296</v>
      </c>
      <c r="W423" s="1">
        <v>42283</v>
      </c>
      <c r="X423" s="1">
        <v>42296</v>
      </c>
      <c r="Y423">
        <v>15100628</v>
      </c>
      <c r="Z423" t="s">
        <v>54</v>
      </c>
      <c r="AD423">
        <v>3.2</v>
      </c>
      <c r="AJ423">
        <v>606800</v>
      </c>
      <c r="AK423">
        <v>0</v>
      </c>
      <c r="AL423">
        <v>300</v>
      </c>
      <c r="AP423" t="s">
        <v>66</v>
      </c>
      <c r="AR423" t="s">
        <v>58</v>
      </c>
      <c r="AT423" t="s">
        <v>54</v>
      </c>
      <c r="AV423" s="1">
        <v>42315</v>
      </c>
      <c r="AW423" s="1">
        <v>42278</v>
      </c>
    </row>
    <row r="424" spans="1:49">
      <c r="A424" t="s">
        <v>869</v>
      </c>
      <c r="B424" t="s">
        <v>870</v>
      </c>
      <c r="D424" t="s">
        <v>51</v>
      </c>
      <c r="E424">
        <v>1</v>
      </c>
      <c r="F424" t="s">
        <v>871</v>
      </c>
      <c r="H424" s="1">
        <v>42299</v>
      </c>
      <c r="I424" s="1">
        <v>42304</v>
      </c>
      <c r="J424">
        <v>1</v>
      </c>
      <c r="M424">
        <v>0</v>
      </c>
      <c r="N424">
        <v>50</v>
      </c>
      <c r="O424">
        <v>50</v>
      </c>
      <c r="P424">
        <v>27.5</v>
      </c>
      <c r="Q424">
        <v>27.5</v>
      </c>
      <c r="R424">
        <v>50</v>
      </c>
      <c r="S424" s="1">
        <v>42299</v>
      </c>
      <c r="T424" t="s">
        <v>872</v>
      </c>
      <c r="V424" s="1">
        <v>42304</v>
      </c>
      <c r="W424" s="1">
        <v>42296</v>
      </c>
      <c r="X424" s="1">
        <v>42304</v>
      </c>
      <c r="Z424" t="s">
        <v>54</v>
      </c>
      <c r="AD424">
        <v>0.55000000000000004</v>
      </c>
      <c r="AJ424">
        <v>606800</v>
      </c>
      <c r="AK424">
        <v>0</v>
      </c>
      <c r="AL424">
        <v>300</v>
      </c>
      <c r="AO424" t="s">
        <v>267</v>
      </c>
      <c r="AP424" t="s">
        <v>57</v>
      </c>
      <c r="AR424" t="s">
        <v>58</v>
      </c>
      <c r="AT424" t="s">
        <v>54</v>
      </c>
      <c r="AV424" s="1">
        <v>42329</v>
      </c>
      <c r="AW424" s="1">
        <v>42278</v>
      </c>
    </row>
    <row r="425" spans="1:49">
      <c r="A425" t="s">
        <v>454</v>
      </c>
      <c r="B425" t="s">
        <v>455</v>
      </c>
      <c r="D425" t="s">
        <v>51</v>
      </c>
      <c r="E425">
        <v>4</v>
      </c>
      <c r="F425" t="s">
        <v>821</v>
      </c>
      <c r="H425" s="1">
        <v>42291</v>
      </c>
      <c r="I425" s="1">
        <v>42289</v>
      </c>
      <c r="J425">
        <v>1</v>
      </c>
      <c r="M425">
        <v>0</v>
      </c>
      <c r="N425">
        <v>2</v>
      </c>
      <c r="O425">
        <v>2</v>
      </c>
      <c r="P425">
        <v>29.6</v>
      </c>
      <c r="Q425">
        <v>29.6</v>
      </c>
      <c r="R425">
        <v>2</v>
      </c>
      <c r="S425" s="1">
        <v>42291</v>
      </c>
      <c r="T425" t="s">
        <v>819</v>
      </c>
      <c r="V425" s="1">
        <v>42289</v>
      </c>
      <c r="W425" s="1">
        <v>42283</v>
      </c>
      <c r="X425" s="1">
        <v>42289</v>
      </c>
      <c r="Z425" t="s">
        <v>54</v>
      </c>
      <c r="AD425">
        <v>14.8</v>
      </c>
      <c r="AJ425">
        <v>606400</v>
      </c>
      <c r="AK425">
        <v>0</v>
      </c>
      <c r="AL425">
        <v>395</v>
      </c>
      <c r="AP425" t="s">
        <v>66</v>
      </c>
      <c r="AR425" t="s">
        <v>58</v>
      </c>
      <c r="AT425" t="s">
        <v>54</v>
      </c>
      <c r="AV425" s="1">
        <v>42321</v>
      </c>
      <c r="AW425" s="1">
        <v>42278</v>
      </c>
    </row>
    <row r="426" spans="1:49">
      <c r="A426" t="s">
        <v>827</v>
      </c>
      <c r="B426" t="s">
        <v>475</v>
      </c>
      <c r="D426" t="s">
        <v>51</v>
      </c>
      <c r="E426">
        <v>5</v>
      </c>
      <c r="F426" t="s">
        <v>831</v>
      </c>
      <c r="H426" s="1">
        <v>42298</v>
      </c>
      <c r="I426" s="1">
        <v>42300</v>
      </c>
      <c r="J426">
        <v>1</v>
      </c>
      <c r="M426">
        <v>0</v>
      </c>
      <c r="N426">
        <v>2</v>
      </c>
      <c r="O426">
        <v>2</v>
      </c>
      <c r="P426">
        <v>30</v>
      </c>
      <c r="Q426">
        <v>30</v>
      </c>
      <c r="R426">
        <v>2</v>
      </c>
      <c r="S426" s="1">
        <v>42298</v>
      </c>
      <c r="T426" t="s">
        <v>829</v>
      </c>
      <c r="V426" s="1">
        <v>42300</v>
      </c>
      <c r="W426" s="1">
        <v>42284</v>
      </c>
      <c r="X426" s="1">
        <v>42300</v>
      </c>
      <c r="Y426">
        <v>83895</v>
      </c>
      <c r="Z426" t="s">
        <v>54</v>
      </c>
      <c r="AD426">
        <v>15</v>
      </c>
      <c r="AJ426">
        <v>606800</v>
      </c>
      <c r="AK426">
        <v>0</v>
      </c>
      <c r="AL426">
        <v>300</v>
      </c>
      <c r="AP426" t="s">
        <v>66</v>
      </c>
      <c r="AR426" t="s">
        <v>58</v>
      </c>
      <c r="AT426" t="s">
        <v>54</v>
      </c>
      <c r="AV426" s="1">
        <v>42328</v>
      </c>
      <c r="AW426" s="1">
        <v>42278</v>
      </c>
    </row>
    <row r="427" spans="1:49">
      <c r="A427" t="s">
        <v>827</v>
      </c>
      <c r="B427" t="s">
        <v>475</v>
      </c>
      <c r="D427" t="s">
        <v>51</v>
      </c>
      <c r="E427">
        <v>7</v>
      </c>
      <c r="F427" t="s">
        <v>847</v>
      </c>
      <c r="H427" s="1">
        <v>42298</v>
      </c>
      <c r="I427" s="1">
        <v>42300</v>
      </c>
      <c r="J427">
        <v>1</v>
      </c>
      <c r="M427">
        <v>0</v>
      </c>
      <c r="N427">
        <v>2</v>
      </c>
      <c r="O427">
        <v>2</v>
      </c>
      <c r="P427">
        <v>30</v>
      </c>
      <c r="Q427">
        <v>30</v>
      </c>
      <c r="R427">
        <v>2</v>
      </c>
      <c r="S427" s="1">
        <v>42298</v>
      </c>
      <c r="T427" t="s">
        <v>829</v>
      </c>
      <c r="V427" s="1">
        <v>42300</v>
      </c>
      <c r="W427" s="1">
        <v>42284</v>
      </c>
      <c r="X427" s="1">
        <v>42300</v>
      </c>
      <c r="Y427">
        <v>83895</v>
      </c>
      <c r="Z427" t="s">
        <v>54</v>
      </c>
      <c r="AD427">
        <v>15</v>
      </c>
      <c r="AJ427">
        <v>606800</v>
      </c>
      <c r="AK427">
        <v>0</v>
      </c>
      <c r="AL427">
        <v>300</v>
      </c>
      <c r="AP427" t="s">
        <v>66</v>
      </c>
      <c r="AR427" t="s">
        <v>58</v>
      </c>
      <c r="AT427" t="s">
        <v>54</v>
      </c>
      <c r="AV427" s="1">
        <v>42328</v>
      </c>
      <c r="AW427" s="1">
        <v>42278</v>
      </c>
    </row>
    <row r="428" spans="1:49">
      <c r="A428" t="s">
        <v>850</v>
      </c>
      <c r="B428" t="s">
        <v>851</v>
      </c>
      <c r="D428" t="s">
        <v>51</v>
      </c>
      <c r="E428">
        <v>3</v>
      </c>
      <c r="F428" t="s">
        <v>354</v>
      </c>
      <c r="H428" s="1">
        <v>42298</v>
      </c>
      <c r="I428" s="1">
        <v>42304</v>
      </c>
      <c r="J428">
        <v>1</v>
      </c>
      <c r="M428">
        <v>0</v>
      </c>
      <c r="N428">
        <v>1</v>
      </c>
      <c r="O428">
        <v>1</v>
      </c>
      <c r="P428">
        <v>30</v>
      </c>
      <c r="Q428">
        <v>30</v>
      </c>
      <c r="R428">
        <v>1</v>
      </c>
      <c r="S428" s="1">
        <v>42298</v>
      </c>
      <c r="T428" t="s">
        <v>853</v>
      </c>
      <c r="V428" s="1">
        <v>42304</v>
      </c>
      <c r="W428" s="1">
        <v>42296</v>
      </c>
      <c r="X428" s="1">
        <v>42304</v>
      </c>
      <c r="Z428" t="s">
        <v>54</v>
      </c>
      <c r="AD428">
        <v>30</v>
      </c>
      <c r="AJ428">
        <v>624006</v>
      </c>
      <c r="AK428">
        <v>0</v>
      </c>
      <c r="AL428">
        <v>300</v>
      </c>
      <c r="AO428" t="s">
        <v>57</v>
      </c>
      <c r="AP428" t="s">
        <v>57</v>
      </c>
      <c r="AR428" t="s">
        <v>58</v>
      </c>
      <c r="AT428" t="s">
        <v>54</v>
      </c>
      <c r="AV428" s="1">
        <v>42328</v>
      </c>
      <c r="AW428" s="1">
        <v>42278</v>
      </c>
    </row>
    <row r="429" spans="1:49">
      <c r="A429" t="s">
        <v>454</v>
      </c>
      <c r="B429" t="s">
        <v>455</v>
      </c>
      <c r="D429" t="s">
        <v>51</v>
      </c>
      <c r="E429">
        <v>3</v>
      </c>
      <c r="F429" t="s">
        <v>820</v>
      </c>
      <c r="H429" s="1">
        <v>42291</v>
      </c>
      <c r="I429" s="1">
        <v>42289</v>
      </c>
      <c r="J429">
        <v>1</v>
      </c>
      <c r="M429">
        <v>0</v>
      </c>
      <c r="N429">
        <v>2</v>
      </c>
      <c r="O429">
        <v>2</v>
      </c>
      <c r="P429">
        <v>30.5</v>
      </c>
      <c r="Q429">
        <v>30.5</v>
      </c>
      <c r="R429">
        <v>2</v>
      </c>
      <c r="S429" s="1">
        <v>42291</v>
      </c>
      <c r="T429" t="s">
        <v>819</v>
      </c>
      <c r="V429" s="1">
        <v>42289</v>
      </c>
      <c r="W429" s="1">
        <v>42283</v>
      </c>
      <c r="X429" s="1">
        <v>42289</v>
      </c>
      <c r="Z429" t="s">
        <v>54</v>
      </c>
      <c r="AD429">
        <v>15.25</v>
      </c>
      <c r="AJ429">
        <v>606400</v>
      </c>
      <c r="AK429">
        <v>0</v>
      </c>
      <c r="AL429">
        <v>395</v>
      </c>
      <c r="AP429" t="s">
        <v>66</v>
      </c>
      <c r="AR429" t="s">
        <v>58</v>
      </c>
      <c r="AT429" t="s">
        <v>54</v>
      </c>
      <c r="AV429" s="1">
        <v>42321</v>
      </c>
      <c r="AW429" s="1">
        <v>42278</v>
      </c>
    </row>
    <row r="430" spans="1:49">
      <c r="A430" t="s">
        <v>454</v>
      </c>
      <c r="B430" t="s">
        <v>455</v>
      </c>
      <c r="D430" t="s">
        <v>51</v>
      </c>
      <c r="E430">
        <v>5</v>
      </c>
      <c r="F430" t="s">
        <v>822</v>
      </c>
      <c r="H430" s="1">
        <v>42291</v>
      </c>
      <c r="I430" s="1">
        <v>42289</v>
      </c>
      <c r="J430">
        <v>1</v>
      </c>
      <c r="M430">
        <v>0</v>
      </c>
      <c r="N430">
        <v>2</v>
      </c>
      <c r="O430">
        <v>2</v>
      </c>
      <c r="P430">
        <v>32.200000000000003</v>
      </c>
      <c r="Q430">
        <v>32.200000000000003</v>
      </c>
      <c r="R430">
        <v>2</v>
      </c>
      <c r="S430" s="1">
        <v>42291</v>
      </c>
      <c r="T430" t="s">
        <v>819</v>
      </c>
      <c r="V430" s="1">
        <v>42289</v>
      </c>
      <c r="W430" s="1">
        <v>42283</v>
      </c>
      <c r="X430" s="1">
        <v>42289</v>
      </c>
      <c r="Z430" t="s">
        <v>54</v>
      </c>
      <c r="AD430">
        <v>16.100000000000001</v>
      </c>
      <c r="AJ430">
        <v>606400</v>
      </c>
      <c r="AK430">
        <v>0</v>
      </c>
      <c r="AL430">
        <v>395</v>
      </c>
      <c r="AP430" t="s">
        <v>66</v>
      </c>
      <c r="AR430" t="s">
        <v>58</v>
      </c>
      <c r="AT430" t="s">
        <v>54</v>
      </c>
      <c r="AV430" s="1">
        <v>42321</v>
      </c>
      <c r="AW430" s="1">
        <v>42278</v>
      </c>
    </row>
    <row r="431" spans="1:49">
      <c r="A431" t="s">
        <v>189</v>
      </c>
      <c r="B431" t="s">
        <v>190</v>
      </c>
      <c r="D431" t="s">
        <v>51</v>
      </c>
      <c r="E431">
        <v>19</v>
      </c>
      <c r="F431" t="s">
        <v>657</v>
      </c>
      <c r="H431" s="1">
        <v>42278</v>
      </c>
      <c r="I431" s="1">
        <v>42282</v>
      </c>
      <c r="J431">
        <v>1</v>
      </c>
      <c r="M431">
        <v>0</v>
      </c>
      <c r="N431">
        <v>3</v>
      </c>
      <c r="O431">
        <v>3</v>
      </c>
      <c r="P431">
        <v>33</v>
      </c>
      <c r="Q431">
        <v>33</v>
      </c>
      <c r="R431">
        <v>3</v>
      </c>
      <c r="S431" s="1">
        <v>42278</v>
      </c>
      <c r="T431" t="s">
        <v>651</v>
      </c>
      <c r="V431" s="1">
        <v>42282</v>
      </c>
      <c r="W431" s="1">
        <v>42271</v>
      </c>
      <c r="X431" s="1">
        <v>42282</v>
      </c>
      <c r="Z431" t="s">
        <v>54</v>
      </c>
      <c r="AD431">
        <v>11</v>
      </c>
      <c r="AJ431">
        <v>602610</v>
      </c>
      <c r="AK431">
        <v>0</v>
      </c>
      <c r="AL431">
        <v>395</v>
      </c>
      <c r="AP431" t="s">
        <v>66</v>
      </c>
      <c r="AR431" t="s">
        <v>58</v>
      </c>
      <c r="AT431" t="s">
        <v>54</v>
      </c>
      <c r="AV431" s="1">
        <v>42308</v>
      </c>
      <c r="AW431" s="1">
        <v>42278</v>
      </c>
    </row>
    <row r="432" spans="1:49">
      <c r="A432" t="s">
        <v>591</v>
      </c>
      <c r="B432" t="s">
        <v>592</v>
      </c>
      <c r="D432" t="s">
        <v>51</v>
      </c>
      <c r="E432">
        <v>2</v>
      </c>
      <c r="F432" t="s">
        <v>354</v>
      </c>
      <c r="H432" s="1">
        <v>42285</v>
      </c>
      <c r="I432" s="1">
        <v>42289</v>
      </c>
      <c r="J432">
        <v>1</v>
      </c>
      <c r="M432">
        <v>0</v>
      </c>
      <c r="N432">
        <v>1</v>
      </c>
      <c r="O432">
        <v>1</v>
      </c>
      <c r="P432">
        <v>35</v>
      </c>
      <c r="Q432">
        <v>35</v>
      </c>
      <c r="R432">
        <v>1</v>
      </c>
      <c r="S432" s="1">
        <v>42285</v>
      </c>
      <c r="T432" t="s">
        <v>600</v>
      </c>
      <c r="V432" s="1">
        <v>42289</v>
      </c>
      <c r="W432" s="1">
        <v>42278</v>
      </c>
      <c r="X432" s="1">
        <v>42289</v>
      </c>
      <c r="Y432">
        <v>290848484</v>
      </c>
      <c r="Z432" t="s">
        <v>54</v>
      </c>
      <c r="AD432">
        <v>35</v>
      </c>
      <c r="AH432" t="s">
        <v>601</v>
      </c>
      <c r="AJ432">
        <v>218300</v>
      </c>
      <c r="AK432">
        <v>0</v>
      </c>
      <c r="AL432">
        <v>395</v>
      </c>
      <c r="AP432" t="s">
        <v>66</v>
      </c>
      <c r="AR432" t="s">
        <v>58</v>
      </c>
      <c r="AT432" t="s">
        <v>54</v>
      </c>
      <c r="AV432" s="1">
        <v>42315</v>
      </c>
      <c r="AW432" s="1">
        <v>42278</v>
      </c>
    </row>
    <row r="433" spans="1:49">
      <c r="A433" t="s">
        <v>827</v>
      </c>
      <c r="B433" t="s">
        <v>475</v>
      </c>
      <c r="D433" t="s">
        <v>51</v>
      </c>
      <c r="E433">
        <v>17</v>
      </c>
      <c r="F433" t="s">
        <v>834</v>
      </c>
      <c r="H433" s="1">
        <v>42298</v>
      </c>
      <c r="I433" s="1">
        <v>42300</v>
      </c>
      <c r="J433">
        <v>1</v>
      </c>
      <c r="M433">
        <v>0</v>
      </c>
      <c r="N433">
        <v>1</v>
      </c>
      <c r="O433">
        <v>1</v>
      </c>
      <c r="P433">
        <v>35.76</v>
      </c>
      <c r="Q433">
        <v>35.76</v>
      </c>
      <c r="R433">
        <v>1</v>
      </c>
      <c r="S433" s="1">
        <v>42298</v>
      </c>
      <c r="T433" t="s">
        <v>829</v>
      </c>
      <c r="V433" s="1">
        <v>42300</v>
      </c>
      <c r="W433" s="1">
        <v>42284</v>
      </c>
      <c r="X433" s="1">
        <v>42300</v>
      </c>
      <c r="Y433">
        <v>83895</v>
      </c>
      <c r="Z433" t="s">
        <v>54</v>
      </c>
      <c r="AD433">
        <v>44.7</v>
      </c>
      <c r="AJ433">
        <v>606800</v>
      </c>
      <c r="AK433">
        <v>0</v>
      </c>
      <c r="AL433">
        <v>300</v>
      </c>
      <c r="AP433" t="s">
        <v>66</v>
      </c>
      <c r="AR433" t="s">
        <v>58</v>
      </c>
      <c r="AT433" t="s">
        <v>54</v>
      </c>
      <c r="AV433" s="1">
        <v>42328</v>
      </c>
      <c r="AW433" s="1">
        <v>42278</v>
      </c>
    </row>
    <row r="434" spans="1:49">
      <c r="A434" t="s">
        <v>827</v>
      </c>
      <c r="B434" t="s">
        <v>475</v>
      </c>
      <c r="D434" t="s">
        <v>51</v>
      </c>
      <c r="E434">
        <v>19</v>
      </c>
      <c r="F434" t="s">
        <v>836</v>
      </c>
      <c r="H434" s="1">
        <v>42298</v>
      </c>
      <c r="I434" s="1">
        <v>42300</v>
      </c>
      <c r="J434">
        <v>1</v>
      </c>
      <c r="M434">
        <v>0</v>
      </c>
      <c r="N434">
        <v>5</v>
      </c>
      <c r="O434">
        <v>5</v>
      </c>
      <c r="P434">
        <v>36</v>
      </c>
      <c r="Q434">
        <v>36</v>
      </c>
      <c r="R434">
        <v>5</v>
      </c>
      <c r="S434" s="1">
        <v>42298</v>
      </c>
      <c r="T434" t="s">
        <v>829</v>
      </c>
      <c r="V434" s="1">
        <v>42300</v>
      </c>
      <c r="W434" s="1">
        <v>42284</v>
      </c>
      <c r="X434" s="1">
        <v>42300</v>
      </c>
      <c r="Y434">
        <v>83895</v>
      </c>
      <c r="Z434" t="s">
        <v>54</v>
      </c>
      <c r="AD434">
        <v>8</v>
      </c>
      <c r="AJ434">
        <v>606800</v>
      </c>
      <c r="AK434">
        <v>0</v>
      </c>
      <c r="AL434">
        <v>300</v>
      </c>
      <c r="AP434" t="s">
        <v>66</v>
      </c>
      <c r="AR434" t="s">
        <v>58</v>
      </c>
      <c r="AT434" t="s">
        <v>54</v>
      </c>
      <c r="AV434" s="1">
        <v>42328</v>
      </c>
      <c r="AW434" s="1">
        <v>42278</v>
      </c>
    </row>
    <row r="435" spans="1:49">
      <c r="A435" t="s">
        <v>198</v>
      </c>
      <c r="B435" t="s">
        <v>199</v>
      </c>
      <c r="D435" t="s">
        <v>51</v>
      </c>
      <c r="E435">
        <v>14</v>
      </c>
      <c r="F435" t="s">
        <v>231</v>
      </c>
      <c r="H435" s="1">
        <v>42307</v>
      </c>
      <c r="I435" s="1">
        <v>42310</v>
      </c>
      <c r="J435">
        <v>1</v>
      </c>
      <c r="M435">
        <v>0</v>
      </c>
      <c r="N435">
        <v>1</v>
      </c>
      <c r="O435">
        <v>1</v>
      </c>
      <c r="P435">
        <v>38.700000000000003</v>
      </c>
      <c r="Q435">
        <v>38.700000000000003</v>
      </c>
      <c r="R435">
        <v>1</v>
      </c>
      <c r="S435" s="1">
        <v>42307</v>
      </c>
      <c r="T435" t="s">
        <v>660</v>
      </c>
      <c r="V435" s="1">
        <v>42310</v>
      </c>
      <c r="W435" s="1">
        <v>42277</v>
      </c>
      <c r="X435" s="1">
        <v>42289</v>
      </c>
      <c r="Y435" t="s">
        <v>661</v>
      </c>
      <c r="Z435" t="s">
        <v>54</v>
      </c>
      <c r="AD435">
        <v>38.700000000000003</v>
      </c>
      <c r="AH435" t="s">
        <v>216</v>
      </c>
      <c r="AJ435">
        <v>215400</v>
      </c>
      <c r="AK435">
        <v>0</v>
      </c>
      <c r="AL435">
        <v>300</v>
      </c>
      <c r="AP435" t="s">
        <v>66</v>
      </c>
      <c r="AR435" t="s">
        <v>58</v>
      </c>
      <c r="AT435" t="s">
        <v>54</v>
      </c>
      <c r="AV435" s="1">
        <v>42337</v>
      </c>
      <c r="AW435" s="1">
        <v>42278</v>
      </c>
    </row>
    <row r="436" spans="1:49">
      <c r="A436" t="s">
        <v>62</v>
      </c>
      <c r="B436" t="s">
        <v>63</v>
      </c>
      <c r="D436" t="s">
        <v>51</v>
      </c>
      <c r="E436">
        <v>8</v>
      </c>
      <c r="F436" t="s">
        <v>64</v>
      </c>
      <c r="H436" s="1">
        <v>42284</v>
      </c>
      <c r="I436" s="1">
        <v>42303</v>
      </c>
      <c r="J436">
        <v>1</v>
      </c>
      <c r="M436">
        <v>0</v>
      </c>
      <c r="N436">
        <v>4</v>
      </c>
      <c r="O436">
        <v>2</v>
      </c>
      <c r="P436">
        <v>41.328000000000003</v>
      </c>
      <c r="Q436">
        <v>41.328000000000003</v>
      </c>
      <c r="R436">
        <v>2</v>
      </c>
      <c r="S436" s="1">
        <v>42284</v>
      </c>
      <c r="T436" t="s">
        <v>549</v>
      </c>
      <c r="V436" s="1">
        <v>42303</v>
      </c>
      <c r="W436" s="1">
        <v>42279</v>
      </c>
      <c r="X436" s="1">
        <v>42279</v>
      </c>
      <c r="Y436">
        <v>3320426138</v>
      </c>
      <c r="Z436" t="s">
        <v>54</v>
      </c>
      <c r="AD436">
        <v>25.83</v>
      </c>
      <c r="AJ436">
        <v>606800</v>
      </c>
      <c r="AK436">
        <v>0</v>
      </c>
      <c r="AL436">
        <v>300</v>
      </c>
      <c r="AP436" t="s">
        <v>66</v>
      </c>
      <c r="AR436" t="s">
        <v>58</v>
      </c>
      <c r="AT436" t="s">
        <v>54</v>
      </c>
      <c r="AV436" s="1">
        <v>42314</v>
      </c>
      <c r="AW436" s="1">
        <v>42278</v>
      </c>
    </row>
    <row r="437" spans="1:49">
      <c r="A437" t="s">
        <v>62</v>
      </c>
      <c r="B437" t="s">
        <v>63</v>
      </c>
      <c r="D437" t="s">
        <v>51</v>
      </c>
      <c r="E437">
        <v>8</v>
      </c>
      <c r="F437" t="s">
        <v>64</v>
      </c>
      <c r="H437" s="1">
        <v>42284</v>
      </c>
      <c r="I437" s="1">
        <v>42303</v>
      </c>
      <c r="J437">
        <v>1</v>
      </c>
      <c r="M437">
        <v>0</v>
      </c>
      <c r="N437">
        <v>4</v>
      </c>
      <c r="O437">
        <v>2</v>
      </c>
      <c r="P437">
        <v>41.328000000000003</v>
      </c>
      <c r="Q437">
        <v>41.328000000000003</v>
      </c>
      <c r="R437">
        <v>2</v>
      </c>
      <c r="S437" s="1">
        <v>42284</v>
      </c>
      <c r="T437" t="s">
        <v>550</v>
      </c>
      <c r="V437" s="1">
        <v>42303</v>
      </c>
      <c r="W437" s="1">
        <v>42279</v>
      </c>
      <c r="X437" s="1">
        <v>42279</v>
      </c>
      <c r="Y437">
        <v>3320426138</v>
      </c>
      <c r="Z437" t="s">
        <v>54</v>
      </c>
      <c r="AD437">
        <v>25.83</v>
      </c>
      <c r="AJ437">
        <v>606800</v>
      </c>
      <c r="AK437">
        <v>0</v>
      </c>
      <c r="AL437">
        <v>300</v>
      </c>
      <c r="AP437" t="s">
        <v>66</v>
      </c>
      <c r="AR437" t="s">
        <v>58</v>
      </c>
      <c r="AT437" t="s">
        <v>54</v>
      </c>
      <c r="AV437" s="1">
        <v>42314</v>
      </c>
      <c r="AW437" s="1">
        <v>42278</v>
      </c>
    </row>
    <row r="438" spans="1:49">
      <c r="A438" t="s">
        <v>827</v>
      </c>
      <c r="B438" t="s">
        <v>475</v>
      </c>
      <c r="D438" t="s">
        <v>51</v>
      </c>
      <c r="E438">
        <v>9</v>
      </c>
      <c r="F438" t="s">
        <v>679</v>
      </c>
      <c r="H438" s="1">
        <v>42298</v>
      </c>
      <c r="I438" s="1">
        <v>42300</v>
      </c>
      <c r="J438">
        <v>1</v>
      </c>
      <c r="M438">
        <v>0</v>
      </c>
      <c r="N438">
        <v>2</v>
      </c>
      <c r="O438">
        <v>2</v>
      </c>
      <c r="P438">
        <v>42</v>
      </c>
      <c r="Q438">
        <v>42</v>
      </c>
      <c r="R438">
        <v>2</v>
      </c>
      <c r="S438" s="1">
        <v>42298</v>
      </c>
      <c r="T438" t="s">
        <v>829</v>
      </c>
      <c r="V438" s="1">
        <v>42300</v>
      </c>
      <c r="W438" s="1">
        <v>42284</v>
      </c>
      <c r="X438" s="1">
        <v>42300</v>
      </c>
      <c r="Y438">
        <v>83895</v>
      </c>
      <c r="Z438" t="s">
        <v>54</v>
      </c>
      <c r="AD438">
        <v>21</v>
      </c>
      <c r="AJ438">
        <v>606800</v>
      </c>
      <c r="AK438">
        <v>0</v>
      </c>
      <c r="AL438">
        <v>300</v>
      </c>
      <c r="AP438" t="s">
        <v>66</v>
      </c>
      <c r="AR438" t="s">
        <v>58</v>
      </c>
      <c r="AT438" t="s">
        <v>54</v>
      </c>
      <c r="AV438" s="1">
        <v>42328</v>
      </c>
      <c r="AW438" s="1">
        <v>42278</v>
      </c>
    </row>
    <row r="439" spans="1:49">
      <c r="A439" t="s">
        <v>827</v>
      </c>
      <c r="B439" t="s">
        <v>475</v>
      </c>
      <c r="D439" t="s">
        <v>51</v>
      </c>
      <c r="E439">
        <v>6</v>
      </c>
      <c r="F439" t="s">
        <v>846</v>
      </c>
      <c r="H439" s="1">
        <v>42298</v>
      </c>
      <c r="I439" s="1">
        <v>42300</v>
      </c>
      <c r="J439">
        <v>1</v>
      </c>
      <c r="M439">
        <v>0</v>
      </c>
      <c r="N439">
        <v>3</v>
      </c>
      <c r="O439">
        <v>3</v>
      </c>
      <c r="P439">
        <v>45</v>
      </c>
      <c r="Q439">
        <v>45</v>
      </c>
      <c r="R439">
        <v>3</v>
      </c>
      <c r="S439" s="1">
        <v>42298</v>
      </c>
      <c r="T439" t="s">
        <v>829</v>
      </c>
      <c r="V439" s="1">
        <v>42300</v>
      </c>
      <c r="W439" s="1">
        <v>42284</v>
      </c>
      <c r="X439" s="1">
        <v>42300</v>
      </c>
      <c r="Y439">
        <v>83895</v>
      </c>
      <c r="Z439" t="s">
        <v>54</v>
      </c>
      <c r="AD439">
        <v>15</v>
      </c>
      <c r="AJ439">
        <v>606800</v>
      </c>
      <c r="AK439">
        <v>0</v>
      </c>
      <c r="AL439">
        <v>300</v>
      </c>
      <c r="AP439" t="s">
        <v>66</v>
      </c>
      <c r="AR439" t="s">
        <v>58</v>
      </c>
      <c r="AT439" t="s">
        <v>54</v>
      </c>
      <c r="AV439" s="1">
        <v>42328</v>
      </c>
      <c r="AW439" s="1">
        <v>42278</v>
      </c>
    </row>
    <row r="440" spans="1:49">
      <c r="A440" t="s">
        <v>162</v>
      </c>
      <c r="B440" t="s">
        <v>163</v>
      </c>
      <c r="C440" t="s">
        <v>50</v>
      </c>
      <c r="D440" t="s">
        <v>51</v>
      </c>
      <c r="E440">
        <v>1</v>
      </c>
      <c r="F440" t="s">
        <v>621</v>
      </c>
      <c r="H440" s="1">
        <v>42289</v>
      </c>
      <c r="I440" s="1">
        <v>42296</v>
      </c>
      <c r="J440">
        <v>1</v>
      </c>
      <c r="M440">
        <v>0</v>
      </c>
      <c r="N440">
        <v>1</v>
      </c>
      <c r="O440">
        <v>1</v>
      </c>
      <c r="P440">
        <v>45.06</v>
      </c>
      <c r="Q440">
        <v>45.06</v>
      </c>
      <c r="R440">
        <v>1</v>
      </c>
      <c r="S440" s="1">
        <v>42289</v>
      </c>
      <c r="T440" t="s">
        <v>622</v>
      </c>
      <c r="V440" s="1">
        <v>42296</v>
      </c>
      <c r="W440" s="1">
        <v>42284</v>
      </c>
      <c r="X440" s="1">
        <v>42303</v>
      </c>
      <c r="Y440" t="s">
        <v>623</v>
      </c>
      <c r="Z440" t="s">
        <v>54</v>
      </c>
      <c r="AD440">
        <v>45.06</v>
      </c>
      <c r="AJ440">
        <v>647000</v>
      </c>
      <c r="AK440">
        <v>0</v>
      </c>
      <c r="AL440">
        <v>300</v>
      </c>
      <c r="AO440" t="s">
        <v>56</v>
      </c>
      <c r="AP440" t="s">
        <v>66</v>
      </c>
      <c r="AR440" t="s">
        <v>58</v>
      </c>
      <c r="AT440" t="s">
        <v>54</v>
      </c>
      <c r="AV440" s="1">
        <v>42319</v>
      </c>
      <c r="AW440" s="1">
        <v>42278</v>
      </c>
    </row>
    <row r="441" spans="1:49">
      <c r="A441" t="s">
        <v>62</v>
      </c>
      <c r="B441" t="s">
        <v>63</v>
      </c>
      <c r="D441" t="s">
        <v>51</v>
      </c>
      <c r="E441">
        <v>10</v>
      </c>
      <c r="F441" t="s">
        <v>64</v>
      </c>
      <c r="H441" s="1">
        <v>42283</v>
      </c>
      <c r="I441" s="1">
        <v>42303</v>
      </c>
      <c r="J441">
        <v>1</v>
      </c>
      <c r="M441">
        <v>0</v>
      </c>
      <c r="N441">
        <v>4</v>
      </c>
      <c r="O441">
        <v>4</v>
      </c>
      <c r="P441">
        <v>46.015999999999998</v>
      </c>
      <c r="Q441">
        <v>46.015999999999998</v>
      </c>
      <c r="R441">
        <v>4</v>
      </c>
      <c r="S441" s="1">
        <v>42283</v>
      </c>
      <c r="T441" t="s">
        <v>547</v>
      </c>
      <c r="V441" s="1">
        <v>42303</v>
      </c>
      <c r="W441" s="1">
        <v>42279</v>
      </c>
      <c r="X441" s="1">
        <v>42279</v>
      </c>
      <c r="Y441">
        <v>3320426138</v>
      </c>
      <c r="Z441" t="s">
        <v>54</v>
      </c>
      <c r="AD441">
        <v>14.38</v>
      </c>
      <c r="AJ441">
        <v>606800</v>
      </c>
      <c r="AK441">
        <v>0</v>
      </c>
      <c r="AL441">
        <v>300</v>
      </c>
      <c r="AP441" t="s">
        <v>66</v>
      </c>
      <c r="AR441" t="s">
        <v>58</v>
      </c>
      <c r="AT441" t="s">
        <v>54</v>
      </c>
      <c r="AV441" s="1">
        <v>42313</v>
      </c>
      <c r="AW441" s="1">
        <v>42278</v>
      </c>
    </row>
    <row r="442" spans="1:49">
      <c r="A442" t="s">
        <v>454</v>
      </c>
      <c r="B442" t="s">
        <v>455</v>
      </c>
      <c r="D442" t="s">
        <v>51</v>
      </c>
      <c r="E442">
        <v>2</v>
      </c>
      <c r="F442" t="s">
        <v>818</v>
      </c>
      <c r="H442" s="1">
        <v>42291</v>
      </c>
      <c r="I442" s="1">
        <v>42289</v>
      </c>
      <c r="J442">
        <v>1</v>
      </c>
      <c r="M442">
        <v>0</v>
      </c>
      <c r="N442">
        <v>20</v>
      </c>
      <c r="O442">
        <v>20</v>
      </c>
      <c r="P442">
        <v>48.4</v>
      </c>
      <c r="Q442">
        <v>48.4</v>
      </c>
      <c r="R442">
        <v>20</v>
      </c>
      <c r="S442" s="1">
        <v>42291</v>
      </c>
      <c r="T442" t="s">
        <v>819</v>
      </c>
      <c r="V442" s="1">
        <v>42289</v>
      </c>
      <c r="W442" s="1">
        <v>42283</v>
      </c>
      <c r="X442" s="1">
        <v>42289</v>
      </c>
      <c r="Z442" t="s">
        <v>54</v>
      </c>
      <c r="AD442">
        <v>2.42</v>
      </c>
      <c r="AJ442">
        <v>606400</v>
      </c>
      <c r="AK442">
        <v>0</v>
      </c>
      <c r="AL442">
        <v>395</v>
      </c>
      <c r="AP442" t="s">
        <v>66</v>
      </c>
      <c r="AR442" t="s">
        <v>58</v>
      </c>
      <c r="AT442" t="s">
        <v>54</v>
      </c>
      <c r="AV442" s="1">
        <v>42321</v>
      </c>
      <c r="AW442" s="1">
        <v>42278</v>
      </c>
    </row>
    <row r="443" spans="1:49">
      <c r="A443" t="s">
        <v>62</v>
      </c>
      <c r="B443" t="s">
        <v>63</v>
      </c>
      <c r="D443" t="s">
        <v>51</v>
      </c>
      <c r="E443">
        <v>11</v>
      </c>
      <c r="F443" t="s">
        <v>64</v>
      </c>
      <c r="H443" s="1">
        <v>42283</v>
      </c>
      <c r="I443" s="1">
        <v>42303</v>
      </c>
      <c r="J443">
        <v>1</v>
      </c>
      <c r="M443">
        <v>0</v>
      </c>
      <c r="N443">
        <v>4</v>
      </c>
      <c r="O443">
        <v>4</v>
      </c>
      <c r="P443">
        <v>48.96</v>
      </c>
      <c r="Q443">
        <v>48.96</v>
      </c>
      <c r="R443">
        <v>4</v>
      </c>
      <c r="S443" s="1">
        <v>42283</v>
      </c>
      <c r="T443" t="s">
        <v>547</v>
      </c>
      <c r="V443" s="1">
        <v>42303</v>
      </c>
      <c r="W443" s="1">
        <v>42279</v>
      </c>
      <c r="X443" s="1">
        <v>42279</v>
      </c>
      <c r="Y443">
        <v>3320426138</v>
      </c>
      <c r="Z443" t="s">
        <v>54</v>
      </c>
      <c r="AD443">
        <v>15.3</v>
      </c>
      <c r="AJ443">
        <v>606800</v>
      </c>
      <c r="AK443">
        <v>0</v>
      </c>
      <c r="AL443">
        <v>300</v>
      </c>
      <c r="AP443" t="s">
        <v>66</v>
      </c>
      <c r="AR443" t="s">
        <v>58</v>
      </c>
      <c r="AT443" t="s">
        <v>54</v>
      </c>
      <c r="AV443" s="1">
        <v>42313</v>
      </c>
      <c r="AW443" s="1">
        <v>42278</v>
      </c>
    </row>
    <row r="444" spans="1:49">
      <c r="A444" t="s">
        <v>717</v>
      </c>
      <c r="B444" t="s">
        <v>718</v>
      </c>
      <c r="D444" t="s">
        <v>51</v>
      </c>
      <c r="E444">
        <v>1</v>
      </c>
      <c r="F444" t="s">
        <v>719</v>
      </c>
      <c r="H444" s="1">
        <v>42278</v>
      </c>
      <c r="I444" s="1">
        <v>42282</v>
      </c>
      <c r="J444">
        <v>1</v>
      </c>
      <c r="M444">
        <v>0</v>
      </c>
      <c r="N444">
        <v>10</v>
      </c>
      <c r="O444">
        <v>10</v>
      </c>
      <c r="P444">
        <v>49</v>
      </c>
      <c r="Q444">
        <v>49</v>
      </c>
      <c r="R444">
        <v>10</v>
      </c>
      <c r="S444" s="1">
        <v>42278</v>
      </c>
      <c r="T444" t="s">
        <v>720</v>
      </c>
      <c r="V444" s="1">
        <v>42282</v>
      </c>
      <c r="W444" s="1">
        <v>42275</v>
      </c>
      <c r="X444" s="1">
        <v>42282</v>
      </c>
      <c r="Y444" t="s">
        <v>721</v>
      </c>
      <c r="Z444" t="s">
        <v>54</v>
      </c>
      <c r="AC444" t="s">
        <v>55</v>
      </c>
      <c r="AD444">
        <v>4.9000000000000004</v>
      </c>
      <c r="AJ444">
        <v>606300</v>
      </c>
      <c r="AK444">
        <v>0</v>
      </c>
      <c r="AL444">
        <v>300</v>
      </c>
      <c r="AP444" t="s">
        <v>66</v>
      </c>
      <c r="AR444" t="s">
        <v>58</v>
      </c>
      <c r="AT444" t="s">
        <v>54</v>
      </c>
      <c r="AV444" s="1">
        <v>42308</v>
      </c>
      <c r="AW444" s="1">
        <v>42278</v>
      </c>
    </row>
    <row r="445" spans="1:49">
      <c r="A445" t="s">
        <v>553</v>
      </c>
      <c r="B445" t="s">
        <v>554</v>
      </c>
      <c r="D445" t="s">
        <v>51</v>
      </c>
      <c r="E445">
        <v>2</v>
      </c>
      <c r="F445" t="s">
        <v>558</v>
      </c>
      <c r="H445" s="1">
        <v>42284</v>
      </c>
      <c r="I445" s="1">
        <v>42282</v>
      </c>
      <c r="J445">
        <v>1</v>
      </c>
      <c r="M445">
        <v>0</v>
      </c>
      <c r="N445">
        <v>2</v>
      </c>
      <c r="O445">
        <v>2</v>
      </c>
      <c r="P445">
        <v>50</v>
      </c>
      <c r="Q445">
        <v>50</v>
      </c>
      <c r="R445">
        <v>2</v>
      </c>
      <c r="S445" s="1">
        <v>42284</v>
      </c>
      <c r="T445" t="s">
        <v>556</v>
      </c>
      <c r="V445" s="1">
        <v>42282</v>
      </c>
      <c r="W445" s="1">
        <v>42228</v>
      </c>
      <c r="X445" s="1">
        <v>42234</v>
      </c>
      <c r="Z445" t="s">
        <v>54</v>
      </c>
      <c r="AD445">
        <v>25</v>
      </c>
      <c r="AH445" t="s">
        <v>557</v>
      </c>
      <c r="AJ445">
        <v>215400</v>
      </c>
      <c r="AK445">
        <v>0</v>
      </c>
      <c r="AL445">
        <v>300</v>
      </c>
      <c r="AR445" t="s">
        <v>58</v>
      </c>
      <c r="AT445" t="s">
        <v>54</v>
      </c>
      <c r="AV445" s="1">
        <v>42314</v>
      </c>
      <c r="AW445" s="1">
        <v>42278</v>
      </c>
    </row>
    <row r="446" spans="1:49">
      <c r="A446" t="s">
        <v>304</v>
      </c>
      <c r="B446" t="s">
        <v>305</v>
      </c>
      <c r="D446" t="s">
        <v>51</v>
      </c>
      <c r="E446">
        <v>1</v>
      </c>
      <c r="F446" t="s">
        <v>722</v>
      </c>
      <c r="H446" s="1">
        <v>42284</v>
      </c>
      <c r="I446" s="1">
        <v>42286</v>
      </c>
      <c r="J446">
        <v>1</v>
      </c>
      <c r="M446">
        <v>0</v>
      </c>
      <c r="N446">
        <v>1</v>
      </c>
      <c r="O446">
        <v>1</v>
      </c>
      <c r="P446">
        <v>51.814999999999998</v>
      </c>
      <c r="Q446">
        <v>51.814999999999998</v>
      </c>
      <c r="R446">
        <v>1</v>
      </c>
      <c r="S446" s="1">
        <v>42284</v>
      </c>
      <c r="T446" t="s">
        <v>723</v>
      </c>
      <c r="V446" s="1">
        <v>42286</v>
      </c>
      <c r="W446" s="1">
        <v>42275</v>
      </c>
      <c r="X446" s="1">
        <v>42282</v>
      </c>
      <c r="Y446">
        <v>193876</v>
      </c>
      <c r="Z446" t="s">
        <v>54</v>
      </c>
      <c r="AC446" t="s">
        <v>55</v>
      </c>
      <c r="AD446">
        <v>60.25</v>
      </c>
      <c r="AJ446">
        <v>606302</v>
      </c>
      <c r="AK446">
        <v>0</v>
      </c>
      <c r="AL446">
        <v>300</v>
      </c>
      <c r="AP446" t="s">
        <v>277</v>
      </c>
      <c r="AR446" t="s">
        <v>58</v>
      </c>
      <c r="AT446" t="s">
        <v>54</v>
      </c>
      <c r="AV446" s="1">
        <v>42314</v>
      </c>
      <c r="AW446" s="1">
        <v>42278</v>
      </c>
    </row>
    <row r="447" spans="1:49">
      <c r="A447" t="s">
        <v>432</v>
      </c>
      <c r="B447" t="s">
        <v>433</v>
      </c>
      <c r="D447" t="s">
        <v>51</v>
      </c>
      <c r="E447">
        <v>3</v>
      </c>
      <c r="F447" t="s">
        <v>64</v>
      </c>
      <c r="H447" s="1">
        <v>42300</v>
      </c>
      <c r="I447" s="1">
        <v>42296</v>
      </c>
      <c r="J447">
        <v>1</v>
      </c>
      <c r="M447">
        <v>1</v>
      </c>
      <c r="N447">
        <v>5</v>
      </c>
      <c r="O447">
        <v>3</v>
      </c>
      <c r="P447">
        <v>52.427999999999997</v>
      </c>
      <c r="Q447">
        <v>52.427999999999997</v>
      </c>
      <c r="R447">
        <v>3</v>
      </c>
      <c r="S447" s="1">
        <v>42300</v>
      </c>
      <c r="T447" t="s">
        <v>790</v>
      </c>
      <c r="V447" s="1">
        <v>42296</v>
      </c>
      <c r="W447" s="1">
        <v>42284</v>
      </c>
      <c r="X447" s="1">
        <v>42296</v>
      </c>
      <c r="Y447">
        <v>15100874</v>
      </c>
      <c r="Z447" t="s">
        <v>54</v>
      </c>
      <c r="AD447">
        <v>20.56</v>
      </c>
      <c r="AJ447">
        <v>606800</v>
      </c>
      <c r="AK447">
        <v>0</v>
      </c>
      <c r="AL447">
        <v>300</v>
      </c>
      <c r="AP447" t="s">
        <v>66</v>
      </c>
      <c r="AR447" t="s">
        <v>58</v>
      </c>
      <c r="AT447" t="s">
        <v>54</v>
      </c>
      <c r="AV447" s="1">
        <v>42330</v>
      </c>
      <c r="AW447" s="1">
        <v>42278</v>
      </c>
    </row>
    <row r="448" spans="1:49">
      <c r="A448" t="s">
        <v>432</v>
      </c>
      <c r="B448" t="s">
        <v>433</v>
      </c>
      <c r="D448" t="s">
        <v>51</v>
      </c>
      <c r="E448">
        <v>8</v>
      </c>
      <c r="F448" t="s">
        <v>64</v>
      </c>
      <c r="H448" s="1">
        <v>42290</v>
      </c>
      <c r="I448" s="1">
        <v>42296</v>
      </c>
      <c r="J448">
        <v>1</v>
      </c>
      <c r="M448">
        <v>0</v>
      </c>
      <c r="N448">
        <v>10</v>
      </c>
      <c r="O448">
        <v>3</v>
      </c>
      <c r="P448">
        <v>52.427999999999997</v>
      </c>
      <c r="Q448">
        <v>52.427999999999997</v>
      </c>
      <c r="R448">
        <v>3</v>
      </c>
      <c r="S448" s="1">
        <v>42290</v>
      </c>
      <c r="T448" t="s">
        <v>792</v>
      </c>
      <c r="V448" s="1">
        <v>42296</v>
      </c>
      <c r="W448" s="1">
        <v>42283</v>
      </c>
      <c r="X448" s="1">
        <v>42296</v>
      </c>
      <c r="Y448">
        <v>15100628</v>
      </c>
      <c r="Z448" t="s">
        <v>54</v>
      </c>
      <c r="AD448">
        <v>20.56</v>
      </c>
      <c r="AJ448">
        <v>606800</v>
      </c>
      <c r="AK448">
        <v>0</v>
      </c>
      <c r="AL448">
        <v>300</v>
      </c>
      <c r="AP448" t="s">
        <v>66</v>
      </c>
      <c r="AR448" t="s">
        <v>58</v>
      </c>
      <c r="AT448" t="s">
        <v>54</v>
      </c>
      <c r="AV448" s="1">
        <v>42320</v>
      </c>
      <c r="AW448" s="1">
        <v>42278</v>
      </c>
    </row>
    <row r="449" spans="1:49">
      <c r="A449" t="s">
        <v>189</v>
      </c>
      <c r="B449" t="s">
        <v>190</v>
      </c>
      <c r="D449" t="s">
        <v>51</v>
      </c>
      <c r="E449">
        <v>10</v>
      </c>
      <c r="F449" t="s">
        <v>650</v>
      </c>
      <c r="H449" s="1">
        <v>42278</v>
      </c>
      <c r="I449" s="1">
        <v>42282</v>
      </c>
      <c r="J449">
        <v>1</v>
      </c>
      <c r="M449">
        <v>0</v>
      </c>
      <c r="N449">
        <v>10</v>
      </c>
      <c r="O449">
        <v>10</v>
      </c>
      <c r="P449">
        <v>55</v>
      </c>
      <c r="Q449">
        <v>55</v>
      </c>
      <c r="R449">
        <v>10</v>
      </c>
      <c r="S449" s="1">
        <v>42278</v>
      </c>
      <c r="T449" t="s">
        <v>651</v>
      </c>
      <c r="V449" s="1">
        <v>42282</v>
      </c>
      <c r="W449" s="1">
        <v>42271</v>
      </c>
      <c r="X449" s="1">
        <v>42282</v>
      </c>
      <c r="Z449" t="s">
        <v>54</v>
      </c>
      <c r="AD449">
        <v>5.5</v>
      </c>
      <c r="AJ449">
        <v>602610</v>
      </c>
      <c r="AK449">
        <v>0</v>
      </c>
      <c r="AL449">
        <v>395</v>
      </c>
      <c r="AP449" t="s">
        <v>66</v>
      </c>
      <c r="AR449" t="s">
        <v>58</v>
      </c>
      <c r="AT449" t="s">
        <v>54</v>
      </c>
      <c r="AV449" s="1">
        <v>42308</v>
      </c>
      <c r="AW449" s="1">
        <v>42278</v>
      </c>
    </row>
    <row r="450" spans="1:49">
      <c r="A450" t="s">
        <v>514</v>
      </c>
      <c r="B450" t="s">
        <v>515</v>
      </c>
      <c r="C450" t="s">
        <v>516</v>
      </c>
      <c r="D450" t="s">
        <v>51</v>
      </c>
      <c r="E450">
        <v>2</v>
      </c>
      <c r="F450" t="s">
        <v>867</v>
      </c>
      <c r="H450" s="1">
        <v>42284</v>
      </c>
      <c r="I450" s="1">
        <v>42296</v>
      </c>
      <c r="J450">
        <v>1</v>
      </c>
      <c r="M450">
        <v>0</v>
      </c>
      <c r="N450">
        <v>2</v>
      </c>
      <c r="O450">
        <v>2</v>
      </c>
      <c r="P450">
        <v>56.2</v>
      </c>
      <c r="Q450">
        <v>56.2</v>
      </c>
      <c r="R450">
        <v>2</v>
      </c>
      <c r="S450" s="1">
        <v>42284</v>
      </c>
      <c r="T450" t="s">
        <v>868</v>
      </c>
      <c r="V450" s="1">
        <v>42296</v>
      </c>
      <c r="W450" s="1">
        <v>42283</v>
      </c>
      <c r="X450" s="1">
        <v>42296</v>
      </c>
      <c r="Z450" t="s">
        <v>54</v>
      </c>
      <c r="AD450">
        <v>28.1</v>
      </c>
      <c r="AJ450">
        <v>606800</v>
      </c>
      <c r="AK450">
        <v>0</v>
      </c>
      <c r="AL450">
        <v>300</v>
      </c>
      <c r="AO450" t="s">
        <v>520</v>
      </c>
      <c r="AP450" t="s">
        <v>149</v>
      </c>
      <c r="AR450" t="s">
        <v>58</v>
      </c>
      <c r="AT450" t="s">
        <v>54</v>
      </c>
      <c r="AV450" s="1">
        <v>42314</v>
      </c>
      <c r="AW450" s="1">
        <v>42278</v>
      </c>
    </row>
    <row r="451" spans="1:49">
      <c r="A451" t="s">
        <v>189</v>
      </c>
      <c r="B451" t="s">
        <v>190</v>
      </c>
      <c r="D451" t="s">
        <v>51</v>
      </c>
      <c r="E451">
        <v>18</v>
      </c>
      <c r="F451" t="s">
        <v>656</v>
      </c>
      <c r="H451" s="1">
        <v>42278</v>
      </c>
      <c r="I451" s="1">
        <v>42282</v>
      </c>
      <c r="J451">
        <v>1</v>
      </c>
      <c r="M451">
        <v>0</v>
      </c>
      <c r="N451">
        <v>2</v>
      </c>
      <c r="O451">
        <v>2</v>
      </c>
      <c r="P451">
        <v>58</v>
      </c>
      <c r="Q451">
        <v>58</v>
      </c>
      <c r="R451">
        <v>2</v>
      </c>
      <c r="S451" s="1">
        <v>42278</v>
      </c>
      <c r="T451" t="s">
        <v>651</v>
      </c>
      <c r="V451" s="1">
        <v>42282</v>
      </c>
      <c r="W451" s="1">
        <v>42271</v>
      </c>
      <c r="X451" s="1">
        <v>42282</v>
      </c>
      <c r="Z451" t="s">
        <v>54</v>
      </c>
      <c r="AD451">
        <v>29</v>
      </c>
      <c r="AJ451">
        <v>602610</v>
      </c>
      <c r="AK451">
        <v>0</v>
      </c>
      <c r="AL451">
        <v>395</v>
      </c>
      <c r="AP451" t="s">
        <v>66</v>
      </c>
      <c r="AR451" t="s">
        <v>58</v>
      </c>
      <c r="AT451" t="s">
        <v>54</v>
      </c>
      <c r="AV451" s="1">
        <v>42308</v>
      </c>
      <c r="AW451" s="1">
        <v>42278</v>
      </c>
    </row>
    <row r="452" spans="1:49">
      <c r="A452" t="s">
        <v>827</v>
      </c>
      <c r="B452" t="s">
        <v>475</v>
      </c>
      <c r="D452" t="s">
        <v>51</v>
      </c>
      <c r="E452">
        <v>13</v>
      </c>
      <c r="F452" t="s">
        <v>832</v>
      </c>
      <c r="H452" s="1">
        <v>42298</v>
      </c>
      <c r="I452" s="1">
        <v>42300</v>
      </c>
      <c r="J452">
        <v>1</v>
      </c>
      <c r="M452">
        <v>0</v>
      </c>
      <c r="N452">
        <v>3</v>
      </c>
      <c r="O452">
        <v>3</v>
      </c>
      <c r="P452">
        <v>60.18</v>
      </c>
      <c r="Q452">
        <v>60.18</v>
      </c>
      <c r="R452">
        <v>3</v>
      </c>
      <c r="S452" s="1">
        <v>42298</v>
      </c>
      <c r="T452" t="s">
        <v>829</v>
      </c>
      <c r="V452" s="1">
        <v>42300</v>
      </c>
      <c r="W452" s="1">
        <v>42284</v>
      </c>
      <c r="X452" s="1">
        <v>42300</v>
      </c>
      <c r="Y452">
        <v>83895</v>
      </c>
      <c r="Z452" t="s">
        <v>54</v>
      </c>
      <c r="AD452">
        <v>23.6</v>
      </c>
      <c r="AJ452">
        <v>606800</v>
      </c>
      <c r="AK452">
        <v>0</v>
      </c>
      <c r="AL452">
        <v>300</v>
      </c>
      <c r="AP452" t="s">
        <v>66</v>
      </c>
      <c r="AR452" t="s">
        <v>58</v>
      </c>
      <c r="AT452" t="s">
        <v>54</v>
      </c>
      <c r="AV452" s="1">
        <v>42328</v>
      </c>
      <c r="AW452" s="1">
        <v>42278</v>
      </c>
    </row>
    <row r="453" spans="1:49">
      <c r="A453" t="s">
        <v>162</v>
      </c>
      <c r="B453" t="s">
        <v>163</v>
      </c>
      <c r="C453" t="s">
        <v>50</v>
      </c>
      <c r="D453" t="s">
        <v>51</v>
      </c>
      <c r="E453">
        <v>2</v>
      </c>
      <c r="F453" t="s">
        <v>618</v>
      </c>
      <c r="H453" s="1">
        <v>42296</v>
      </c>
      <c r="I453" s="1">
        <v>42303</v>
      </c>
      <c r="J453">
        <v>1</v>
      </c>
      <c r="M453">
        <v>0</v>
      </c>
      <c r="N453">
        <v>2</v>
      </c>
      <c r="O453">
        <v>2</v>
      </c>
      <c r="P453">
        <v>61.78</v>
      </c>
      <c r="Q453">
        <v>61.78</v>
      </c>
      <c r="R453">
        <v>2</v>
      </c>
      <c r="S453" s="1">
        <v>42296</v>
      </c>
      <c r="T453" t="s">
        <v>636</v>
      </c>
      <c r="V453" s="1">
        <v>42303</v>
      </c>
      <c r="W453" s="1">
        <v>42284</v>
      </c>
      <c r="X453" s="1">
        <v>42303</v>
      </c>
      <c r="Y453" t="s">
        <v>620</v>
      </c>
      <c r="Z453" t="s">
        <v>54</v>
      </c>
      <c r="AD453">
        <v>30.89</v>
      </c>
      <c r="AJ453">
        <v>606800</v>
      </c>
      <c r="AK453">
        <v>0</v>
      </c>
      <c r="AL453">
        <v>300</v>
      </c>
      <c r="AO453" t="s">
        <v>56</v>
      </c>
      <c r="AP453" t="s">
        <v>66</v>
      </c>
      <c r="AR453" t="s">
        <v>58</v>
      </c>
      <c r="AT453" t="s">
        <v>54</v>
      </c>
      <c r="AV453" s="1">
        <v>42326</v>
      </c>
      <c r="AW453" s="1">
        <v>42278</v>
      </c>
    </row>
    <row r="454" spans="1:49">
      <c r="A454" t="s">
        <v>827</v>
      </c>
      <c r="B454" t="s">
        <v>475</v>
      </c>
      <c r="D454" t="s">
        <v>51</v>
      </c>
      <c r="E454">
        <v>22</v>
      </c>
      <c r="F454" t="s">
        <v>840</v>
      </c>
      <c r="H454" s="1">
        <v>42298</v>
      </c>
      <c r="I454" s="1">
        <v>42300</v>
      </c>
      <c r="J454">
        <v>1</v>
      </c>
      <c r="M454">
        <v>0</v>
      </c>
      <c r="N454">
        <v>2</v>
      </c>
      <c r="O454">
        <v>2</v>
      </c>
      <c r="P454">
        <v>64</v>
      </c>
      <c r="Q454">
        <v>64</v>
      </c>
      <c r="R454">
        <v>2</v>
      </c>
      <c r="S454" s="1">
        <v>42298</v>
      </c>
      <c r="T454" t="s">
        <v>829</v>
      </c>
      <c r="V454" s="1">
        <v>42300</v>
      </c>
      <c r="W454" s="1">
        <v>42284</v>
      </c>
      <c r="X454" s="1">
        <v>42300</v>
      </c>
      <c r="Y454">
        <v>83895</v>
      </c>
      <c r="Z454" t="s">
        <v>54</v>
      </c>
      <c r="AD454">
        <v>32</v>
      </c>
      <c r="AJ454">
        <v>606800</v>
      </c>
      <c r="AK454">
        <v>0</v>
      </c>
      <c r="AL454">
        <v>300</v>
      </c>
      <c r="AP454" t="s">
        <v>66</v>
      </c>
      <c r="AR454" t="s">
        <v>58</v>
      </c>
      <c r="AT454" t="s">
        <v>54</v>
      </c>
      <c r="AV454" s="1">
        <v>42328</v>
      </c>
      <c r="AW454" s="1">
        <v>42278</v>
      </c>
    </row>
    <row r="455" spans="1:49">
      <c r="A455" t="s">
        <v>162</v>
      </c>
      <c r="B455" t="s">
        <v>163</v>
      </c>
      <c r="C455" t="s">
        <v>50</v>
      </c>
      <c r="D455" t="s">
        <v>51</v>
      </c>
      <c r="E455">
        <v>1</v>
      </c>
      <c r="F455" t="s">
        <v>624</v>
      </c>
      <c r="H455" s="1">
        <v>42289</v>
      </c>
      <c r="I455" s="1">
        <v>42296</v>
      </c>
      <c r="J455">
        <v>1</v>
      </c>
      <c r="M455">
        <v>0</v>
      </c>
      <c r="N455">
        <v>1</v>
      </c>
      <c r="O455">
        <v>1</v>
      </c>
      <c r="P455">
        <v>65</v>
      </c>
      <c r="Q455">
        <v>65</v>
      </c>
      <c r="R455">
        <v>1</v>
      </c>
      <c r="S455" s="1">
        <v>42289</v>
      </c>
      <c r="T455" t="s">
        <v>625</v>
      </c>
      <c r="V455" s="1">
        <v>42296</v>
      </c>
      <c r="W455" s="1">
        <v>42285</v>
      </c>
      <c r="X455" s="1">
        <v>42296</v>
      </c>
      <c r="Y455" t="s">
        <v>626</v>
      </c>
      <c r="Z455" t="s">
        <v>54</v>
      </c>
      <c r="AD455">
        <v>65</v>
      </c>
      <c r="AJ455">
        <v>606300</v>
      </c>
      <c r="AK455">
        <v>0</v>
      </c>
      <c r="AL455">
        <v>300</v>
      </c>
      <c r="AO455" t="s">
        <v>56</v>
      </c>
      <c r="AP455" t="s">
        <v>66</v>
      </c>
      <c r="AR455" t="s">
        <v>58</v>
      </c>
      <c r="AT455" t="s">
        <v>54</v>
      </c>
      <c r="AV455" s="1">
        <v>42319</v>
      </c>
      <c r="AW455" s="1">
        <v>42278</v>
      </c>
    </row>
    <row r="456" spans="1:49">
      <c r="A456" t="s">
        <v>449</v>
      </c>
      <c r="B456" t="s">
        <v>450</v>
      </c>
      <c r="D456" t="s">
        <v>51</v>
      </c>
      <c r="E456">
        <v>1</v>
      </c>
      <c r="F456" t="s">
        <v>64</v>
      </c>
      <c r="H456" s="1">
        <v>42278</v>
      </c>
      <c r="I456" s="1">
        <v>42345</v>
      </c>
      <c r="J456">
        <v>1</v>
      </c>
      <c r="M456">
        <v>0</v>
      </c>
      <c r="N456">
        <v>40</v>
      </c>
      <c r="O456">
        <v>10</v>
      </c>
      <c r="P456">
        <v>65.123999999999995</v>
      </c>
      <c r="Q456">
        <v>65.123999999999995</v>
      </c>
      <c r="R456">
        <v>10</v>
      </c>
      <c r="S456" s="1">
        <v>42278</v>
      </c>
      <c r="T456" t="s">
        <v>808</v>
      </c>
      <c r="V456" s="1">
        <v>42345</v>
      </c>
      <c r="W456" s="1">
        <v>42242</v>
      </c>
      <c r="X456" s="1">
        <v>42254</v>
      </c>
      <c r="Y456" s="2">
        <v>162406.375</v>
      </c>
      <c r="Z456" t="s">
        <v>54</v>
      </c>
      <c r="AD456">
        <v>9.7200000000000006</v>
      </c>
      <c r="AJ456">
        <v>606800</v>
      </c>
      <c r="AK456">
        <v>0</v>
      </c>
      <c r="AL456">
        <v>300</v>
      </c>
      <c r="AP456" t="s">
        <v>66</v>
      </c>
      <c r="AR456" t="s">
        <v>58</v>
      </c>
      <c r="AT456" t="s">
        <v>54</v>
      </c>
      <c r="AV456" s="1">
        <v>42308</v>
      </c>
      <c r="AW456" s="1">
        <v>42278</v>
      </c>
    </row>
    <row r="457" spans="1:49">
      <c r="A457" t="s">
        <v>304</v>
      </c>
      <c r="B457" t="s">
        <v>305</v>
      </c>
      <c r="D457" t="s">
        <v>51</v>
      </c>
      <c r="E457">
        <v>5</v>
      </c>
      <c r="F457" t="s">
        <v>728</v>
      </c>
      <c r="H457" s="1">
        <v>42283</v>
      </c>
      <c r="I457" s="1">
        <v>42283</v>
      </c>
      <c r="J457">
        <v>1</v>
      </c>
      <c r="M457">
        <v>0</v>
      </c>
      <c r="N457">
        <v>4</v>
      </c>
      <c r="O457">
        <v>4</v>
      </c>
      <c r="P457">
        <v>65.36</v>
      </c>
      <c r="Q457">
        <v>65.36</v>
      </c>
      <c r="R457">
        <v>4</v>
      </c>
      <c r="S457" s="1">
        <v>42283</v>
      </c>
      <c r="T457" t="s">
        <v>727</v>
      </c>
      <c r="V457" s="1">
        <v>42283</v>
      </c>
      <c r="W457" s="1">
        <v>42275</v>
      </c>
      <c r="X457" s="1">
        <v>42282</v>
      </c>
      <c r="Y457">
        <v>193876</v>
      </c>
      <c r="Z457" t="s">
        <v>54</v>
      </c>
      <c r="AC457" t="s">
        <v>55</v>
      </c>
      <c r="AD457">
        <v>19</v>
      </c>
      <c r="AJ457">
        <v>606300</v>
      </c>
      <c r="AK457">
        <v>0</v>
      </c>
      <c r="AL457">
        <v>300</v>
      </c>
      <c r="AP457" t="s">
        <v>277</v>
      </c>
      <c r="AR457" t="s">
        <v>58</v>
      </c>
      <c r="AT457" t="s">
        <v>54</v>
      </c>
      <c r="AV457" s="1">
        <v>42313</v>
      </c>
      <c r="AW457" s="1">
        <v>42278</v>
      </c>
    </row>
    <row r="458" spans="1:49">
      <c r="A458" t="s">
        <v>454</v>
      </c>
      <c r="B458" t="s">
        <v>455</v>
      </c>
      <c r="D458" t="s">
        <v>51</v>
      </c>
      <c r="E458">
        <v>1</v>
      </c>
      <c r="F458" t="s">
        <v>459</v>
      </c>
      <c r="H458" s="1">
        <v>42296</v>
      </c>
      <c r="I458" s="1">
        <v>42289</v>
      </c>
      <c r="J458">
        <v>1</v>
      </c>
      <c r="M458">
        <v>0</v>
      </c>
      <c r="N458">
        <v>30</v>
      </c>
      <c r="O458">
        <v>30</v>
      </c>
      <c r="P458">
        <v>67.8</v>
      </c>
      <c r="Q458">
        <v>67.8</v>
      </c>
      <c r="R458">
        <v>30</v>
      </c>
      <c r="S458" s="1">
        <v>42296</v>
      </c>
      <c r="T458" t="s">
        <v>814</v>
      </c>
      <c r="V458" s="1">
        <v>42289</v>
      </c>
      <c r="W458" s="1">
        <v>42261</v>
      </c>
      <c r="X458" s="1">
        <v>42289</v>
      </c>
      <c r="Y458" t="s">
        <v>92</v>
      </c>
      <c r="Z458" t="s">
        <v>54</v>
      </c>
      <c r="AC458" t="s">
        <v>55</v>
      </c>
      <c r="AD458">
        <v>2.2599999999999998</v>
      </c>
      <c r="AJ458">
        <v>606302</v>
      </c>
      <c r="AK458">
        <v>0</v>
      </c>
      <c r="AL458">
        <v>300</v>
      </c>
      <c r="AP458" t="s">
        <v>66</v>
      </c>
      <c r="AR458" t="s">
        <v>58</v>
      </c>
      <c r="AT458" t="s">
        <v>54</v>
      </c>
      <c r="AV458" s="1">
        <v>42326</v>
      </c>
      <c r="AW458" s="1">
        <v>42278</v>
      </c>
    </row>
    <row r="459" spans="1:49">
      <c r="A459" t="s">
        <v>704</v>
      </c>
      <c r="B459" t="s">
        <v>705</v>
      </c>
      <c r="D459" t="s">
        <v>51</v>
      </c>
      <c r="E459">
        <v>1</v>
      </c>
      <c r="F459" t="s">
        <v>706</v>
      </c>
      <c r="H459" s="1">
        <v>42284</v>
      </c>
      <c r="I459" s="1">
        <v>42286</v>
      </c>
      <c r="J459">
        <v>1</v>
      </c>
      <c r="M459">
        <v>0</v>
      </c>
      <c r="N459">
        <v>1</v>
      </c>
      <c r="O459">
        <v>1</v>
      </c>
      <c r="P459">
        <v>68.66</v>
      </c>
      <c r="Q459">
        <v>68.66</v>
      </c>
      <c r="R459">
        <v>1</v>
      </c>
      <c r="S459" s="1">
        <v>42284</v>
      </c>
      <c r="T459" t="s">
        <v>707</v>
      </c>
      <c r="V459" s="1">
        <v>42286</v>
      </c>
      <c r="W459" s="1">
        <v>42271</v>
      </c>
      <c r="X459" s="1">
        <v>42279</v>
      </c>
      <c r="Y459" t="s">
        <v>708</v>
      </c>
      <c r="Z459" t="s">
        <v>54</v>
      </c>
      <c r="AC459" t="s">
        <v>55</v>
      </c>
      <c r="AD459">
        <v>68.66</v>
      </c>
      <c r="AJ459">
        <v>611900</v>
      </c>
      <c r="AK459">
        <v>0</v>
      </c>
      <c r="AL459">
        <v>300</v>
      </c>
      <c r="AP459" t="s">
        <v>709</v>
      </c>
      <c r="AR459" t="s">
        <v>58</v>
      </c>
      <c r="AT459" t="s">
        <v>54</v>
      </c>
      <c r="AV459" s="1">
        <v>42314</v>
      </c>
      <c r="AW459" s="1">
        <v>42278</v>
      </c>
    </row>
    <row r="460" spans="1:49">
      <c r="A460" t="s">
        <v>514</v>
      </c>
      <c r="B460" t="s">
        <v>515</v>
      </c>
      <c r="C460" t="s">
        <v>516</v>
      </c>
      <c r="D460" t="s">
        <v>51</v>
      </c>
      <c r="E460">
        <v>1</v>
      </c>
      <c r="F460" t="s">
        <v>865</v>
      </c>
      <c r="H460" s="1">
        <v>42284</v>
      </c>
      <c r="I460" s="1">
        <v>42296</v>
      </c>
      <c r="J460">
        <v>1</v>
      </c>
      <c r="M460">
        <v>0</v>
      </c>
      <c r="N460">
        <v>4</v>
      </c>
      <c r="O460">
        <v>4</v>
      </c>
      <c r="P460">
        <v>71</v>
      </c>
      <c r="Q460">
        <v>71</v>
      </c>
      <c r="R460">
        <v>4</v>
      </c>
      <c r="S460" s="1">
        <v>42284</v>
      </c>
      <c r="T460" t="s">
        <v>866</v>
      </c>
      <c r="V460" s="1">
        <v>42296</v>
      </c>
      <c r="W460" s="1">
        <v>42283</v>
      </c>
      <c r="X460" s="1">
        <v>42296</v>
      </c>
      <c r="Z460" t="s">
        <v>54</v>
      </c>
      <c r="AD460">
        <v>17.75</v>
      </c>
      <c r="AJ460">
        <v>606800</v>
      </c>
      <c r="AK460">
        <v>0</v>
      </c>
      <c r="AL460">
        <v>300</v>
      </c>
      <c r="AO460" t="s">
        <v>520</v>
      </c>
      <c r="AP460" t="s">
        <v>149</v>
      </c>
      <c r="AR460" t="s">
        <v>58</v>
      </c>
      <c r="AT460" t="s">
        <v>54</v>
      </c>
      <c r="AV460" s="1">
        <v>42314</v>
      </c>
      <c r="AW460" s="1">
        <v>42278</v>
      </c>
    </row>
    <row r="461" spans="1:49">
      <c r="A461" t="s">
        <v>189</v>
      </c>
      <c r="B461" t="s">
        <v>190</v>
      </c>
      <c r="D461" t="s">
        <v>51</v>
      </c>
      <c r="E461">
        <v>8</v>
      </c>
      <c r="F461" t="s">
        <v>650</v>
      </c>
      <c r="H461" s="1">
        <v>42278</v>
      </c>
      <c r="I461" s="1">
        <v>42282</v>
      </c>
      <c r="J461">
        <v>1</v>
      </c>
      <c r="M461">
        <v>0</v>
      </c>
      <c r="N461">
        <v>10</v>
      </c>
      <c r="O461">
        <v>10</v>
      </c>
      <c r="P461">
        <v>72</v>
      </c>
      <c r="Q461">
        <v>72</v>
      </c>
      <c r="R461">
        <v>10</v>
      </c>
      <c r="S461" s="1">
        <v>42278</v>
      </c>
      <c r="T461" t="s">
        <v>651</v>
      </c>
      <c r="V461" s="1">
        <v>42282</v>
      </c>
      <c r="W461" s="1">
        <v>42271</v>
      </c>
      <c r="X461" s="1">
        <v>42282</v>
      </c>
      <c r="Z461" t="s">
        <v>54</v>
      </c>
      <c r="AD461">
        <v>7.2</v>
      </c>
      <c r="AJ461">
        <v>602610</v>
      </c>
      <c r="AK461">
        <v>0</v>
      </c>
      <c r="AL461">
        <v>395</v>
      </c>
      <c r="AP461" t="s">
        <v>66</v>
      </c>
      <c r="AR461" t="s">
        <v>58</v>
      </c>
      <c r="AT461" t="s">
        <v>54</v>
      </c>
      <c r="AV461" s="1">
        <v>42308</v>
      </c>
      <c r="AW461" s="1">
        <v>42278</v>
      </c>
    </row>
    <row r="462" spans="1:49">
      <c r="A462" t="s">
        <v>827</v>
      </c>
      <c r="B462" t="s">
        <v>475</v>
      </c>
      <c r="D462" t="s">
        <v>51</v>
      </c>
      <c r="E462">
        <v>25</v>
      </c>
      <c r="F462" t="s">
        <v>843</v>
      </c>
      <c r="H462" s="1">
        <v>42298</v>
      </c>
      <c r="I462" s="1">
        <v>42300</v>
      </c>
      <c r="J462">
        <v>1</v>
      </c>
      <c r="M462">
        <v>0</v>
      </c>
      <c r="N462">
        <v>5</v>
      </c>
      <c r="O462">
        <v>5</v>
      </c>
      <c r="P462">
        <v>73.099999999999994</v>
      </c>
      <c r="Q462">
        <v>73.099999999999994</v>
      </c>
      <c r="R462">
        <v>5</v>
      </c>
      <c r="S462" s="1">
        <v>42298</v>
      </c>
      <c r="T462" t="s">
        <v>829</v>
      </c>
      <c r="V462" s="1">
        <v>42300</v>
      </c>
      <c r="W462" s="1">
        <v>42284</v>
      </c>
      <c r="X462" s="1">
        <v>42300</v>
      </c>
      <c r="Y462">
        <v>83895</v>
      </c>
      <c r="Z462" t="s">
        <v>54</v>
      </c>
      <c r="AD462">
        <v>17.2</v>
      </c>
      <c r="AJ462">
        <v>606800</v>
      </c>
      <c r="AK462">
        <v>0</v>
      </c>
      <c r="AL462">
        <v>300</v>
      </c>
      <c r="AP462" t="s">
        <v>66</v>
      </c>
      <c r="AR462" t="s">
        <v>58</v>
      </c>
      <c r="AT462" t="s">
        <v>54</v>
      </c>
      <c r="AV462" s="1">
        <v>42328</v>
      </c>
      <c r="AW462" s="1">
        <v>42278</v>
      </c>
    </row>
    <row r="463" spans="1:49">
      <c r="A463" t="s">
        <v>432</v>
      </c>
      <c r="B463" t="s">
        <v>433</v>
      </c>
      <c r="D463" t="s">
        <v>51</v>
      </c>
      <c r="E463">
        <v>4</v>
      </c>
      <c r="F463" t="s">
        <v>64</v>
      </c>
      <c r="H463" s="1">
        <v>42285</v>
      </c>
      <c r="I463" s="1">
        <v>42296</v>
      </c>
      <c r="J463">
        <v>1</v>
      </c>
      <c r="M463">
        <v>0</v>
      </c>
      <c r="N463">
        <v>5</v>
      </c>
      <c r="O463">
        <v>5</v>
      </c>
      <c r="P463">
        <v>74.204999999999998</v>
      </c>
      <c r="Q463">
        <v>74.204999999999998</v>
      </c>
      <c r="R463">
        <v>5</v>
      </c>
      <c r="S463" s="1">
        <v>42285</v>
      </c>
      <c r="T463" t="s">
        <v>788</v>
      </c>
      <c r="V463" s="1">
        <v>42296</v>
      </c>
      <c r="W463" s="1">
        <v>42283</v>
      </c>
      <c r="X463" s="1">
        <v>42296</v>
      </c>
      <c r="Y463">
        <v>15100628</v>
      </c>
      <c r="Z463" t="s">
        <v>54</v>
      </c>
      <c r="AD463">
        <v>17.46</v>
      </c>
      <c r="AJ463">
        <v>606800</v>
      </c>
      <c r="AK463">
        <v>0</v>
      </c>
      <c r="AL463">
        <v>300</v>
      </c>
      <c r="AP463" t="s">
        <v>66</v>
      </c>
      <c r="AR463" t="s">
        <v>58</v>
      </c>
      <c r="AT463" t="s">
        <v>54</v>
      </c>
      <c r="AV463" s="1">
        <v>42315</v>
      </c>
      <c r="AW463" s="1">
        <v>42278</v>
      </c>
    </row>
    <row r="464" spans="1:49">
      <c r="A464" t="s">
        <v>432</v>
      </c>
      <c r="B464" t="s">
        <v>433</v>
      </c>
      <c r="D464" t="s">
        <v>51</v>
      </c>
      <c r="E464">
        <v>5</v>
      </c>
      <c r="F464" t="s">
        <v>64</v>
      </c>
      <c r="H464" s="1">
        <v>42285</v>
      </c>
      <c r="I464" s="1">
        <v>42296</v>
      </c>
      <c r="J464">
        <v>1</v>
      </c>
      <c r="M464">
        <v>0</v>
      </c>
      <c r="N464">
        <v>5</v>
      </c>
      <c r="O464">
        <v>5</v>
      </c>
      <c r="P464">
        <v>74.204999999999998</v>
      </c>
      <c r="Q464">
        <v>74.204999999999998</v>
      </c>
      <c r="R464">
        <v>5</v>
      </c>
      <c r="S464" s="1">
        <v>42285</v>
      </c>
      <c r="T464" t="s">
        <v>788</v>
      </c>
      <c r="V464" s="1">
        <v>42296</v>
      </c>
      <c r="W464" s="1">
        <v>42283</v>
      </c>
      <c r="X464" s="1">
        <v>42296</v>
      </c>
      <c r="Y464">
        <v>15100628</v>
      </c>
      <c r="Z464" t="s">
        <v>54</v>
      </c>
      <c r="AD464">
        <v>17.46</v>
      </c>
      <c r="AJ464">
        <v>606800</v>
      </c>
      <c r="AK464">
        <v>0</v>
      </c>
      <c r="AL464">
        <v>300</v>
      </c>
      <c r="AP464" t="s">
        <v>66</v>
      </c>
      <c r="AR464" t="s">
        <v>58</v>
      </c>
      <c r="AT464" t="s">
        <v>54</v>
      </c>
      <c r="AV464" s="1">
        <v>42315</v>
      </c>
      <c r="AW464" s="1">
        <v>42278</v>
      </c>
    </row>
    <row r="465" spans="1:49">
      <c r="A465" t="s">
        <v>827</v>
      </c>
      <c r="B465" t="s">
        <v>475</v>
      </c>
      <c r="D465" t="s">
        <v>51</v>
      </c>
      <c r="E465">
        <v>4</v>
      </c>
      <c r="F465" t="s">
        <v>834</v>
      </c>
      <c r="H465" s="1">
        <v>42298</v>
      </c>
      <c r="I465" s="1">
        <v>42300</v>
      </c>
      <c r="J465">
        <v>1</v>
      </c>
      <c r="M465">
        <v>0</v>
      </c>
      <c r="N465">
        <v>2</v>
      </c>
      <c r="O465">
        <v>2</v>
      </c>
      <c r="P465">
        <v>75.650000000000006</v>
      </c>
      <c r="Q465">
        <v>75.650000000000006</v>
      </c>
      <c r="R465">
        <v>2</v>
      </c>
      <c r="S465" s="1">
        <v>42298</v>
      </c>
      <c r="T465" t="s">
        <v>829</v>
      </c>
      <c r="V465" s="1">
        <v>42300</v>
      </c>
      <c r="W465" s="1">
        <v>42284</v>
      </c>
      <c r="X465" s="1">
        <v>42300</v>
      </c>
      <c r="Y465">
        <v>83895</v>
      </c>
      <c r="Z465" t="s">
        <v>54</v>
      </c>
      <c r="AD465">
        <v>44.5</v>
      </c>
      <c r="AJ465">
        <v>606800</v>
      </c>
      <c r="AK465">
        <v>0</v>
      </c>
      <c r="AL465">
        <v>300</v>
      </c>
      <c r="AP465" t="s">
        <v>66</v>
      </c>
      <c r="AR465" t="s">
        <v>58</v>
      </c>
      <c r="AT465" t="s">
        <v>54</v>
      </c>
      <c r="AV465" s="1">
        <v>42328</v>
      </c>
      <c r="AW465" s="1">
        <v>42278</v>
      </c>
    </row>
    <row r="466" spans="1:49">
      <c r="A466" t="s">
        <v>162</v>
      </c>
      <c r="B466" t="s">
        <v>163</v>
      </c>
      <c r="C466" t="s">
        <v>50</v>
      </c>
      <c r="D466" t="s">
        <v>51</v>
      </c>
      <c r="E466">
        <v>1</v>
      </c>
      <c r="F466" t="s">
        <v>627</v>
      </c>
      <c r="H466" s="1">
        <v>42296</v>
      </c>
      <c r="I466" s="1">
        <v>42303</v>
      </c>
      <c r="J466">
        <v>1</v>
      </c>
      <c r="M466">
        <v>0</v>
      </c>
      <c r="N466">
        <v>1</v>
      </c>
      <c r="O466">
        <v>1</v>
      </c>
      <c r="P466">
        <v>75.91</v>
      </c>
      <c r="Q466">
        <v>75.91</v>
      </c>
      <c r="R466">
        <v>1</v>
      </c>
      <c r="S466" s="1">
        <v>42296</v>
      </c>
      <c r="T466" t="s">
        <v>628</v>
      </c>
      <c r="V466" s="1">
        <v>42303</v>
      </c>
      <c r="W466" s="1">
        <v>42292</v>
      </c>
      <c r="X466" s="1">
        <v>42296</v>
      </c>
      <c r="Y466" t="s">
        <v>629</v>
      </c>
      <c r="Z466" t="s">
        <v>54</v>
      </c>
      <c r="AD466">
        <v>75.91</v>
      </c>
      <c r="AJ466">
        <v>647000</v>
      </c>
      <c r="AK466">
        <v>0</v>
      </c>
      <c r="AL466">
        <v>395</v>
      </c>
      <c r="AO466" t="s">
        <v>56</v>
      </c>
      <c r="AP466" t="s">
        <v>66</v>
      </c>
      <c r="AR466" t="s">
        <v>58</v>
      </c>
      <c r="AT466" t="s">
        <v>54</v>
      </c>
      <c r="AV466" s="1">
        <v>42326</v>
      </c>
      <c r="AW466" s="1">
        <v>42278</v>
      </c>
    </row>
    <row r="467" spans="1:49">
      <c r="A467" t="s">
        <v>162</v>
      </c>
      <c r="B467" t="s">
        <v>163</v>
      </c>
      <c r="C467" t="s">
        <v>50</v>
      </c>
      <c r="D467" t="s">
        <v>51</v>
      </c>
      <c r="E467">
        <v>2</v>
      </c>
      <c r="F467" t="s">
        <v>637</v>
      </c>
      <c r="H467" s="1">
        <v>42298</v>
      </c>
      <c r="I467" s="1">
        <v>42303</v>
      </c>
      <c r="J467">
        <v>1</v>
      </c>
      <c r="M467">
        <v>0</v>
      </c>
      <c r="N467">
        <v>1</v>
      </c>
      <c r="O467">
        <v>1</v>
      </c>
      <c r="P467">
        <v>75.91</v>
      </c>
      <c r="Q467">
        <v>75.91</v>
      </c>
      <c r="R467">
        <v>1</v>
      </c>
      <c r="S467" s="1">
        <v>42298</v>
      </c>
      <c r="T467" t="s">
        <v>642</v>
      </c>
      <c r="V467" s="1">
        <v>42303</v>
      </c>
      <c r="W467" s="1">
        <v>42283</v>
      </c>
      <c r="X467" s="1">
        <v>42297</v>
      </c>
      <c r="Y467" t="s">
        <v>639</v>
      </c>
      <c r="Z467" t="s">
        <v>54</v>
      </c>
      <c r="AD467">
        <v>75.91</v>
      </c>
      <c r="AJ467">
        <v>647000</v>
      </c>
      <c r="AK467">
        <v>0</v>
      </c>
      <c r="AL467">
        <v>300</v>
      </c>
      <c r="AO467" t="s">
        <v>56</v>
      </c>
      <c r="AP467" t="s">
        <v>66</v>
      </c>
      <c r="AR467" t="s">
        <v>58</v>
      </c>
      <c r="AT467" t="s">
        <v>54</v>
      </c>
      <c r="AV467" s="1">
        <v>42328</v>
      </c>
      <c r="AW467" s="1">
        <v>42278</v>
      </c>
    </row>
    <row r="468" spans="1:49">
      <c r="A468" t="s">
        <v>62</v>
      </c>
      <c r="B468" t="s">
        <v>63</v>
      </c>
      <c r="D468" t="s">
        <v>51</v>
      </c>
      <c r="E468">
        <v>7</v>
      </c>
      <c r="F468" t="s">
        <v>64</v>
      </c>
      <c r="H468" s="1">
        <v>42283</v>
      </c>
      <c r="I468" s="1">
        <v>42303</v>
      </c>
      <c r="J468">
        <v>1</v>
      </c>
      <c r="M468">
        <v>0</v>
      </c>
      <c r="N468">
        <v>4</v>
      </c>
      <c r="O468">
        <v>4</v>
      </c>
      <c r="P468">
        <v>77.343999999999994</v>
      </c>
      <c r="Q468">
        <v>77.343999999999994</v>
      </c>
      <c r="R468">
        <v>4</v>
      </c>
      <c r="S468" s="1">
        <v>42283</v>
      </c>
      <c r="T468" t="s">
        <v>547</v>
      </c>
      <c r="V468" s="1">
        <v>42303</v>
      </c>
      <c r="W468" s="1">
        <v>42279</v>
      </c>
      <c r="X468" s="1">
        <v>42279</v>
      </c>
      <c r="Y468">
        <v>3320426138</v>
      </c>
      <c r="Z468" t="s">
        <v>54</v>
      </c>
      <c r="AD468">
        <v>24.17</v>
      </c>
      <c r="AJ468">
        <v>606800</v>
      </c>
      <c r="AK468">
        <v>0</v>
      </c>
      <c r="AL468">
        <v>300</v>
      </c>
      <c r="AP468" t="s">
        <v>66</v>
      </c>
      <c r="AR468" t="s">
        <v>58</v>
      </c>
      <c r="AT468" t="s">
        <v>54</v>
      </c>
      <c r="AV468" s="1">
        <v>42313</v>
      </c>
      <c r="AW468" s="1">
        <v>42278</v>
      </c>
    </row>
    <row r="469" spans="1:49">
      <c r="A469" t="s">
        <v>827</v>
      </c>
      <c r="B469" t="s">
        <v>475</v>
      </c>
      <c r="D469" t="s">
        <v>51</v>
      </c>
      <c r="E469">
        <v>15</v>
      </c>
      <c r="F469" t="s">
        <v>679</v>
      </c>
      <c r="H469" s="1">
        <v>42298</v>
      </c>
      <c r="I469" s="1">
        <v>42300</v>
      </c>
      <c r="J469">
        <v>1</v>
      </c>
      <c r="M469">
        <v>0</v>
      </c>
      <c r="N469">
        <v>3</v>
      </c>
      <c r="O469">
        <v>3</v>
      </c>
      <c r="P469">
        <v>79.56</v>
      </c>
      <c r="Q469">
        <v>79.56</v>
      </c>
      <c r="R469">
        <v>3</v>
      </c>
      <c r="S469" s="1">
        <v>42298</v>
      </c>
      <c r="T469" t="s">
        <v>829</v>
      </c>
      <c r="V469" s="1">
        <v>42300</v>
      </c>
      <c r="W469" s="1">
        <v>42284</v>
      </c>
      <c r="X469" s="1">
        <v>42300</v>
      </c>
      <c r="Y469">
        <v>83895</v>
      </c>
      <c r="Z469" t="s">
        <v>54</v>
      </c>
      <c r="AD469">
        <v>31.2</v>
      </c>
      <c r="AJ469">
        <v>606800</v>
      </c>
      <c r="AK469">
        <v>0</v>
      </c>
      <c r="AL469">
        <v>300</v>
      </c>
      <c r="AP469" t="s">
        <v>66</v>
      </c>
      <c r="AR469" t="s">
        <v>58</v>
      </c>
      <c r="AT469" t="s">
        <v>54</v>
      </c>
      <c r="AV469" s="1">
        <v>42328</v>
      </c>
      <c r="AW469" s="1">
        <v>42278</v>
      </c>
    </row>
    <row r="470" spans="1:49">
      <c r="A470" t="s">
        <v>686</v>
      </c>
      <c r="B470" t="s">
        <v>687</v>
      </c>
      <c r="D470" t="s">
        <v>51</v>
      </c>
      <c r="E470">
        <v>3</v>
      </c>
      <c r="F470" t="s">
        <v>579</v>
      </c>
      <c r="H470" s="1">
        <v>42285</v>
      </c>
      <c r="I470" s="1">
        <v>42306</v>
      </c>
      <c r="J470">
        <v>1</v>
      </c>
      <c r="M470">
        <v>0</v>
      </c>
      <c r="N470">
        <v>1</v>
      </c>
      <c r="O470">
        <v>1</v>
      </c>
      <c r="P470">
        <v>80</v>
      </c>
      <c r="Q470">
        <v>80</v>
      </c>
      <c r="R470">
        <v>1</v>
      </c>
      <c r="S470" s="1">
        <v>42285</v>
      </c>
      <c r="T470" t="s">
        <v>689</v>
      </c>
      <c r="V470" s="1">
        <v>42306</v>
      </c>
      <c r="W470" s="1">
        <v>42285</v>
      </c>
      <c r="X470" s="1">
        <v>42306</v>
      </c>
      <c r="Z470" t="s">
        <v>54</v>
      </c>
      <c r="AD470">
        <v>80</v>
      </c>
      <c r="AJ470">
        <v>624006</v>
      </c>
      <c r="AK470">
        <v>0</v>
      </c>
      <c r="AL470">
        <v>300</v>
      </c>
      <c r="AP470" t="s">
        <v>57</v>
      </c>
      <c r="AR470" t="s">
        <v>58</v>
      </c>
      <c r="AT470" t="s">
        <v>54</v>
      </c>
      <c r="AV470" s="1">
        <v>42315</v>
      </c>
      <c r="AW470" s="1">
        <v>42278</v>
      </c>
    </row>
    <row r="471" spans="1:49">
      <c r="A471" t="s">
        <v>691</v>
      </c>
      <c r="B471" t="s">
        <v>687</v>
      </c>
      <c r="D471" t="s">
        <v>51</v>
      </c>
      <c r="E471">
        <v>5</v>
      </c>
      <c r="F471" t="s">
        <v>579</v>
      </c>
      <c r="H471" s="1">
        <v>42297</v>
      </c>
      <c r="I471" s="1">
        <v>42215</v>
      </c>
      <c r="J471">
        <v>1</v>
      </c>
      <c r="M471">
        <v>0</v>
      </c>
      <c r="N471">
        <v>1</v>
      </c>
      <c r="O471">
        <v>1</v>
      </c>
      <c r="P471">
        <v>80</v>
      </c>
      <c r="Q471">
        <v>80</v>
      </c>
      <c r="R471">
        <v>1</v>
      </c>
      <c r="S471" s="1">
        <v>42297</v>
      </c>
      <c r="T471" t="s">
        <v>693</v>
      </c>
      <c r="V471" s="1">
        <v>42215</v>
      </c>
      <c r="W471" s="1">
        <v>42194</v>
      </c>
      <c r="X471" s="1">
        <v>42215</v>
      </c>
      <c r="Z471" t="s">
        <v>54</v>
      </c>
      <c r="AD471">
        <v>80</v>
      </c>
      <c r="AJ471">
        <v>615500</v>
      </c>
      <c r="AK471">
        <v>0</v>
      </c>
      <c r="AL471">
        <v>300</v>
      </c>
      <c r="AP471" t="s">
        <v>57</v>
      </c>
      <c r="AR471" t="s">
        <v>58</v>
      </c>
      <c r="AT471" t="s">
        <v>54</v>
      </c>
      <c r="AV471" s="1">
        <v>42327</v>
      </c>
      <c r="AW471" s="1">
        <v>42278</v>
      </c>
    </row>
    <row r="472" spans="1:49">
      <c r="A472" t="s">
        <v>198</v>
      </c>
      <c r="B472" t="s">
        <v>199</v>
      </c>
      <c r="D472" t="s">
        <v>51</v>
      </c>
      <c r="E472">
        <v>1</v>
      </c>
      <c r="F472" t="s">
        <v>64</v>
      </c>
      <c r="H472" s="1">
        <v>42285</v>
      </c>
      <c r="I472" s="1">
        <v>42345</v>
      </c>
      <c r="J472">
        <v>1</v>
      </c>
      <c r="M472">
        <v>0</v>
      </c>
      <c r="N472">
        <v>50</v>
      </c>
      <c r="O472">
        <v>10</v>
      </c>
      <c r="P472">
        <v>80.5</v>
      </c>
      <c r="Q472">
        <v>80.5</v>
      </c>
      <c r="R472">
        <v>10</v>
      </c>
      <c r="S472" s="1">
        <v>42285</v>
      </c>
      <c r="T472" t="s">
        <v>662</v>
      </c>
      <c r="V472" s="1">
        <v>42345</v>
      </c>
      <c r="W472" s="1">
        <v>42242</v>
      </c>
      <c r="X472" s="1">
        <v>42254</v>
      </c>
      <c r="Y472" t="s">
        <v>214</v>
      </c>
      <c r="Z472" t="s">
        <v>54</v>
      </c>
      <c r="AD472">
        <v>8.0500000000000007</v>
      </c>
      <c r="AJ472">
        <v>606800</v>
      </c>
      <c r="AK472">
        <v>0</v>
      </c>
      <c r="AL472">
        <v>300</v>
      </c>
      <c r="AP472" t="s">
        <v>66</v>
      </c>
      <c r="AR472" t="s">
        <v>58</v>
      </c>
      <c r="AT472" t="s">
        <v>54</v>
      </c>
      <c r="AV472" s="1">
        <v>42315</v>
      </c>
      <c r="AW472" s="1">
        <v>42278</v>
      </c>
    </row>
    <row r="473" spans="1:49">
      <c r="A473" t="s">
        <v>62</v>
      </c>
      <c r="B473" t="s">
        <v>63</v>
      </c>
      <c r="D473" t="s">
        <v>51</v>
      </c>
      <c r="E473">
        <v>4</v>
      </c>
      <c r="F473" t="s">
        <v>64</v>
      </c>
      <c r="H473" s="1">
        <v>42283</v>
      </c>
      <c r="I473" s="1">
        <v>42303</v>
      </c>
      <c r="J473">
        <v>1</v>
      </c>
      <c r="M473">
        <v>0</v>
      </c>
      <c r="N473">
        <v>4</v>
      </c>
      <c r="O473">
        <v>4</v>
      </c>
      <c r="P473">
        <v>81.376000000000005</v>
      </c>
      <c r="Q473">
        <v>81.376000000000005</v>
      </c>
      <c r="R473">
        <v>4</v>
      </c>
      <c r="S473" s="1">
        <v>42283</v>
      </c>
      <c r="T473" t="s">
        <v>548</v>
      </c>
      <c r="V473" s="1">
        <v>42303</v>
      </c>
      <c r="W473" s="1">
        <v>42279</v>
      </c>
      <c r="X473" s="1">
        <v>42279</v>
      </c>
      <c r="Y473">
        <v>3320426138</v>
      </c>
      <c r="Z473" t="s">
        <v>54</v>
      </c>
      <c r="AD473">
        <v>25.43</v>
      </c>
      <c r="AJ473">
        <v>606800</v>
      </c>
      <c r="AK473">
        <v>0</v>
      </c>
      <c r="AL473">
        <v>300</v>
      </c>
      <c r="AP473" t="s">
        <v>66</v>
      </c>
      <c r="AR473" t="s">
        <v>58</v>
      </c>
      <c r="AT473" t="s">
        <v>54</v>
      </c>
      <c r="AV473" s="1">
        <v>42313</v>
      </c>
      <c r="AW473" s="1">
        <v>42278</v>
      </c>
    </row>
    <row r="474" spans="1:49">
      <c r="A474" t="s">
        <v>827</v>
      </c>
      <c r="B474" t="s">
        <v>475</v>
      </c>
      <c r="D474" t="s">
        <v>51</v>
      </c>
      <c r="E474">
        <v>20</v>
      </c>
      <c r="F474" t="s">
        <v>839</v>
      </c>
      <c r="H474" s="1">
        <v>42298</v>
      </c>
      <c r="I474" s="1">
        <v>42300</v>
      </c>
      <c r="J474">
        <v>1</v>
      </c>
      <c r="M474">
        <v>0</v>
      </c>
      <c r="N474">
        <v>5</v>
      </c>
      <c r="O474">
        <v>5</v>
      </c>
      <c r="P474">
        <v>82.8</v>
      </c>
      <c r="Q474">
        <v>82.8</v>
      </c>
      <c r="R474">
        <v>5</v>
      </c>
      <c r="S474" s="1">
        <v>42298</v>
      </c>
      <c r="T474" t="s">
        <v>829</v>
      </c>
      <c r="V474" s="1">
        <v>42300</v>
      </c>
      <c r="W474" s="1">
        <v>42284</v>
      </c>
      <c r="X474" s="1">
        <v>42300</v>
      </c>
      <c r="Y474">
        <v>83895</v>
      </c>
      <c r="Z474" t="s">
        <v>54</v>
      </c>
      <c r="AD474">
        <v>18.399999999999999</v>
      </c>
      <c r="AJ474">
        <v>606800</v>
      </c>
      <c r="AK474">
        <v>0</v>
      </c>
      <c r="AL474">
        <v>300</v>
      </c>
      <c r="AP474" t="s">
        <v>66</v>
      </c>
      <c r="AR474" t="s">
        <v>58</v>
      </c>
      <c r="AT474" t="s">
        <v>54</v>
      </c>
      <c r="AV474" s="1">
        <v>42328</v>
      </c>
      <c r="AW474" s="1">
        <v>42278</v>
      </c>
    </row>
    <row r="475" spans="1:49">
      <c r="A475" t="s">
        <v>435</v>
      </c>
      <c r="B475" t="s">
        <v>436</v>
      </c>
      <c r="C475" t="s">
        <v>437</v>
      </c>
      <c r="D475" t="s">
        <v>51</v>
      </c>
      <c r="E475">
        <v>1</v>
      </c>
      <c r="F475" t="s">
        <v>438</v>
      </c>
      <c r="H475" s="1">
        <v>42289</v>
      </c>
      <c r="I475" s="1">
        <v>42369</v>
      </c>
      <c r="J475">
        <v>1</v>
      </c>
      <c r="M475">
        <v>0</v>
      </c>
      <c r="N475">
        <v>1550</v>
      </c>
      <c r="O475">
        <v>7.33</v>
      </c>
      <c r="P475">
        <v>83.561999999999998</v>
      </c>
      <c r="Q475">
        <v>83.561999999999998</v>
      </c>
      <c r="R475">
        <v>7.33</v>
      </c>
      <c r="S475" s="1">
        <v>42289</v>
      </c>
      <c r="T475" t="s">
        <v>795</v>
      </c>
      <c r="V475" s="1">
        <v>42369</v>
      </c>
      <c r="W475" s="1">
        <v>42026</v>
      </c>
      <c r="X475" s="1">
        <v>41639</v>
      </c>
      <c r="Y475" t="s">
        <v>440</v>
      </c>
      <c r="Z475" t="s">
        <v>54</v>
      </c>
      <c r="AD475">
        <v>11.4</v>
      </c>
      <c r="AJ475">
        <v>621401</v>
      </c>
      <c r="AK475">
        <v>0</v>
      </c>
      <c r="AL475">
        <v>300</v>
      </c>
      <c r="AO475" t="s">
        <v>441</v>
      </c>
      <c r="AP475" t="s">
        <v>66</v>
      </c>
      <c r="AR475" t="s">
        <v>58</v>
      </c>
      <c r="AT475" t="s">
        <v>54</v>
      </c>
      <c r="AV475" s="1">
        <v>42319</v>
      </c>
      <c r="AW475" s="1">
        <v>42278</v>
      </c>
    </row>
    <row r="476" spans="1:49">
      <c r="A476" t="s">
        <v>62</v>
      </c>
      <c r="B476" t="s">
        <v>63</v>
      </c>
      <c r="D476" t="s">
        <v>51</v>
      </c>
      <c r="E476">
        <v>3</v>
      </c>
      <c r="F476" t="s">
        <v>64</v>
      </c>
      <c r="H476" s="1">
        <v>42283</v>
      </c>
      <c r="I476" s="1">
        <v>42303</v>
      </c>
      <c r="J476">
        <v>1</v>
      </c>
      <c r="M476">
        <v>0</v>
      </c>
      <c r="N476">
        <v>4</v>
      </c>
      <c r="O476">
        <v>4</v>
      </c>
      <c r="P476">
        <v>84.927999999999997</v>
      </c>
      <c r="Q476">
        <v>84.927999999999997</v>
      </c>
      <c r="R476">
        <v>4</v>
      </c>
      <c r="S476" s="1">
        <v>42283</v>
      </c>
      <c r="T476" t="s">
        <v>547</v>
      </c>
      <c r="V476" s="1">
        <v>42303</v>
      </c>
      <c r="W476" s="1">
        <v>42279</v>
      </c>
      <c r="X476" s="1">
        <v>42279</v>
      </c>
      <c r="Y476">
        <v>3320426138</v>
      </c>
      <c r="Z476" t="s">
        <v>54</v>
      </c>
      <c r="AD476">
        <v>26.54</v>
      </c>
      <c r="AJ476">
        <v>606800</v>
      </c>
      <c r="AK476">
        <v>0</v>
      </c>
      <c r="AL476">
        <v>300</v>
      </c>
      <c r="AP476" t="s">
        <v>66</v>
      </c>
      <c r="AR476" t="s">
        <v>58</v>
      </c>
      <c r="AT476" t="s">
        <v>54</v>
      </c>
      <c r="AV476" s="1">
        <v>42313</v>
      </c>
      <c r="AW476" s="1">
        <v>42278</v>
      </c>
    </row>
    <row r="477" spans="1:49">
      <c r="A477" t="s">
        <v>62</v>
      </c>
      <c r="B477" t="s">
        <v>63</v>
      </c>
      <c r="D477" t="s">
        <v>51</v>
      </c>
      <c r="E477">
        <v>2</v>
      </c>
      <c r="F477" t="s">
        <v>64</v>
      </c>
      <c r="H477" s="1">
        <v>42283</v>
      </c>
      <c r="I477" s="1">
        <v>42303</v>
      </c>
      <c r="J477">
        <v>1</v>
      </c>
      <c r="M477">
        <v>0</v>
      </c>
      <c r="N477">
        <v>4</v>
      </c>
      <c r="O477">
        <v>4</v>
      </c>
      <c r="P477">
        <v>87.04</v>
      </c>
      <c r="Q477">
        <v>87.04</v>
      </c>
      <c r="R477">
        <v>4</v>
      </c>
      <c r="S477" s="1">
        <v>42283</v>
      </c>
      <c r="T477" t="s">
        <v>547</v>
      </c>
      <c r="V477" s="1">
        <v>42303</v>
      </c>
      <c r="W477" s="1">
        <v>42279</v>
      </c>
      <c r="X477" s="1">
        <v>42279</v>
      </c>
      <c r="Y477">
        <v>3320426138</v>
      </c>
      <c r="Z477" t="s">
        <v>54</v>
      </c>
      <c r="AD477">
        <v>27.2</v>
      </c>
      <c r="AJ477">
        <v>606800</v>
      </c>
      <c r="AK477">
        <v>0</v>
      </c>
      <c r="AL477">
        <v>300</v>
      </c>
      <c r="AP477" t="s">
        <v>66</v>
      </c>
      <c r="AR477" t="s">
        <v>58</v>
      </c>
      <c r="AT477" t="s">
        <v>54</v>
      </c>
      <c r="AV477" s="1">
        <v>42313</v>
      </c>
      <c r="AW477" s="1">
        <v>42278</v>
      </c>
    </row>
    <row r="478" spans="1:49">
      <c r="A478" t="s">
        <v>432</v>
      </c>
      <c r="B478" t="s">
        <v>433</v>
      </c>
      <c r="D478" t="s">
        <v>51</v>
      </c>
      <c r="E478">
        <v>2</v>
      </c>
      <c r="F478" t="s">
        <v>64</v>
      </c>
      <c r="H478" s="1">
        <v>42285</v>
      </c>
      <c r="I478" s="1">
        <v>42296</v>
      </c>
      <c r="J478">
        <v>1</v>
      </c>
      <c r="M478">
        <v>0</v>
      </c>
      <c r="N478">
        <v>5</v>
      </c>
      <c r="O478">
        <v>5</v>
      </c>
      <c r="P478">
        <v>87.38</v>
      </c>
      <c r="Q478">
        <v>87.38</v>
      </c>
      <c r="R478">
        <v>5</v>
      </c>
      <c r="S478" s="1">
        <v>42285</v>
      </c>
      <c r="T478" t="s">
        <v>788</v>
      </c>
      <c r="V478" s="1">
        <v>42296</v>
      </c>
      <c r="W478" s="1">
        <v>42283</v>
      </c>
      <c r="X478" s="1">
        <v>42296</v>
      </c>
      <c r="Y478">
        <v>15100628</v>
      </c>
      <c r="Z478" t="s">
        <v>54</v>
      </c>
      <c r="AD478">
        <v>20.56</v>
      </c>
      <c r="AJ478">
        <v>606800</v>
      </c>
      <c r="AK478">
        <v>0</v>
      </c>
      <c r="AL478">
        <v>300</v>
      </c>
      <c r="AP478" t="s">
        <v>66</v>
      </c>
      <c r="AR478" t="s">
        <v>58</v>
      </c>
      <c r="AT478" t="s">
        <v>54</v>
      </c>
      <c r="AV478" s="1">
        <v>42315</v>
      </c>
      <c r="AW478" s="1">
        <v>42278</v>
      </c>
    </row>
    <row r="479" spans="1:49">
      <c r="A479" t="s">
        <v>432</v>
      </c>
      <c r="B479" t="s">
        <v>433</v>
      </c>
      <c r="D479" t="s">
        <v>51</v>
      </c>
      <c r="E479">
        <v>3</v>
      </c>
      <c r="F479" t="s">
        <v>64</v>
      </c>
      <c r="H479" s="1">
        <v>42285</v>
      </c>
      <c r="I479" s="1">
        <v>42296</v>
      </c>
      <c r="J479">
        <v>1</v>
      </c>
      <c r="M479">
        <v>0</v>
      </c>
      <c r="N479">
        <v>5</v>
      </c>
      <c r="O479">
        <v>5</v>
      </c>
      <c r="P479">
        <v>87.38</v>
      </c>
      <c r="Q479">
        <v>87.38</v>
      </c>
      <c r="R479">
        <v>5</v>
      </c>
      <c r="S479" s="1">
        <v>42285</v>
      </c>
      <c r="T479" t="s">
        <v>788</v>
      </c>
      <c r="V479" s="1">
        <v>42296</v>
      </c>
      <c r="W479" s="1">
        <v>42283</v>
      </c>
      <c r="X479" s="1">
        <v>42296</v>
      </c>
      <c r="Y479">
        <v>15100628</v>
      </c>
      <c r="Z479" t="s">
        <v>54</v>
      </c>
      <c r="AD479">
        <v>20.56</v>
      </c>
      <c r="AJ479">
        <v>606800</v>
      </c>
      <c r="AK479">
        <v>0</v>
      </c>
      <c r="AL479">
        <v>300</v>
      </c>
      <c r="AP479" t="s">
        <v>66</v>
      </c>
      <c r="AR479" t="s">
        <v>58</v>
      </c>
      <c r="AT479" t="s">
        <v>54</v>
      </c>
      <c r="AV479" s="1">
        <v>42315</v>
      </c>
      <c r="AW479" s="1">
        <v>42278</v>
      </c>
    </row>
    <row r="480" spans="1:49">
      <c r="A480" t="s">
        <v>116</v>
      </c>
      <c r="B480" t="s">
        <v>117</v>
      </c>
      <c r="D480" t="s">
        <v>51</v>
      </c>
      <c r="E480">
        <v>1</v>
      </c>
      <c r="F480" t="s">
        <v>577</v>
      </c>
      <c r="H480" s="1">
        <v>42284</v>
      </c>
      <c r="I480" s="1">
        <v>42283</v>
      </c>
      <c r="J480">
        <v>1</v>
      </c>
      <c r="M480">
        <v>0</v>
      </c>
      <c r="N480">
        <v>2</v>
      </c>
      <c r="O480">
        <v>2</v>
      </c>
      <c r="P480">
        <v>88.4</v>
      </c>
      <c r="Q480">
        <v>88.4</v>
      </c>
      <c r="R480">
        <v>2</v>
      </c>
      <c r="S480" s="1">
        <v>42284</v>
      </c>
      <c r="T480" t="s">
        <v>578</v>
      </c>
      <c r="V480" s="1">
        <v>42283</v>
      </c>
      <c r="W480" s="1">
        <v>42282</v>
      </c>
      <c r="X480" s="1">
        <v>42283</v>
      </c>
      <c r="Z480" t="s">
        <v>54</v>
      </c>
      <c r="AD480">
        <v>44.2</v>
      </c>
      <c r="AJ480">
        <v>602610</v>
      </c>
      <c r="AK480">
        <v>0</v>
      </c>
      <c r="AL480">
        <v>395</v>
      </c>
      <c r="AP480" t="s">
        <v>57</v>
      </c>
      <c r="AR480" t="s">
        <v>58</v>
      </c>
      <c r="AT480" t="s">
        <v>54</v>
      </c>
      <c r="AV480" s="1">
        <v>42314</v>
      </c>
      <c r="AW480" s="1">
        <v>42278</v>
      </c>
    </row>
    <row r="481" spans="1:49">
      <c r="A481" t="s">
        <v>827</v>
      </c>
      <c r="B481" t="s">
        <v>475</v>
      </c>
      <c r="D481" t="s">
        <v>51</v>
      </c>
      <c r="E481">
        <v>24</v>
      </c>
      <c r="F481" t="s">
        <v>842</v>
      </c>
      <c r="H481" s="1">
        <v>42298</v>
      </c>
      <c r="I481" s="1">
        <v>42300</v>
      </c>
      <c r="J481">
        <v>1</v>
      </c>
      <c r="M481">
        <v>0</v>
      </c>
      <c r="N481">
        <v>4</v>
      </c>
      <c r="O481">
        <v>4</v>
      </c>
      <c r="P481">
        <v>89.42</v>
      </c>
      <c r="Q481">
        <v>89.42</v>
      </c>
      <c r="R481">
        <v>4</v>
      </c>
      <c r="S481" s="1">
        <v>42298</v>
      </c>
      <c r="T481" t="s">
        <v>829</v>
      </c>
      <c r="V481" s="1">
        <v>42300</v>
      </c>
      <c r="W481" s="1">
        <v>42284</v>
      </c>
      <c r="X481" s="1">
        <v>42300</v>
      </c>
      <c r="Y481">
        <v>83895</v>
      </c>
      <c r="Z481" t="s">
        <v>54</v>
      </c>
      <c r="AD481">
        <v>26.3</v>
      </c>
      <c r="AJ481">
        <v>606800</v>
      </c>
      <c r="AK481">
        <v>0</v>
      </c>
      <c r="AL481">
        <v>300</v>
      </c>
      <c r="AP481" t="s">
        <v>66</v>
      </c>
      <c r="AR481" t="s">
        <v>58</v>
      </c>
      <c r="AT481" t="s">
        <v>54</v>
      </c>
      <c r="AV481" s="1">
        <v>42328</v>
      </c>
      <c r="AW481" s="1">
        <v>42278</v>
      </c>
    </row>
    <row r="482" spans="1:49">
      <c r="A482" t="s">
        <v>62</v>
      </c>
      <c r="B482" t="s">
        <v>63</v>
      </c>
      <c r="D482" t="s">
        <v>51</v>
      </c>
      <c r="E482">
        <v>9</v>
      </c>
      <c r="F482" t="s">
        <v>64</v>
      </c>
      <c r="H482" s="1">
        <v>42283</v>
      </c>
      <c r="I482" s="1">
        <v>42303</v>
      </c>
      <c r="J482">
        <v>1</v>
      </c>
      <c r="M482">
        <v>0</v>
      </c>
      <c r="N482">
        <v>4</v>
      </c>
      <c r="O482">
        <v>4</v>
      </c>
      <c r="P482">
        <v>89.567999999999998</v>
      </c>
      <c r="Q482">
        <v>89.567999999999998</v>
      </c>
      <c r="R482">
        <v>4</v>
      </c>
      <c r="S482" s="1">
        <v>42283</v>
      </c>
      <c r="T482" t="s">
        <v>547</v>
      </c>
      <c r="V482" s="1">
        <v>42303</v>
      </c>
      <c r="W482" s="1">
        <v>42279</v>
      </c>
      <c r="X482" s="1">
        <v>42279</v>
      </c>
      <c r="Y482">
        <v>3320426138</v>
      </c>
      <c r="Z482" t="s">
        <v>54</v>
      </c>
      <c r="AD482">
        <v>27.99</v>
      </c>
      <c r="AJ482">
        <v>606800</v>
      </c>
      <c r="AK482">
        <v>0</v>
      </c>
      <c r="AL482">
        <v>300</v>
      </c>
      <c r="AP482" t="s">
        <v>66</v>
      </c>
      <c r="AR482" t="s">
        <v>58</v>
      </c>
      <c r="AT482" t="s">
        <v>54</v>
      </c>
      <c r="AV482" s="1">
        <v>42313</v>
      </c>
      <c r="AW482" s="1">
        <v>42278</v>
      </c>
    </row>
    <row r="483" spans="1:49">
      <c r="A483" t="s">
        <v>474</v>
      </c>
      <c r="B483" t="s">
        <v>475</v>
      </c>
      <c r="D483" t="s">
        <v>51</v>
      </c>
      <c r="E483">
        <v>1</v>
      </c>
      <c r="F483" t="s">
        <v>823</v>
      </c>
      <c r="H483" s="1">
        <v>42286</v>
      </c>
      <c r="I483" s="1">
        <v>42282</v>
      </c>
      <c r="J483">
        <v>1</v>
      </c>
      <c r="M483">
        <v>0</v>
      </c>
      <c r="N483">
        <v>5</v>
      </c>
      <c r="O483">
        <v>5</v>
      </c>
      <c r="P483">
        <v>91.125</v>
      </c>
      <c r="Q483">
        <v>91.125</v>
      </c>
      <c r="R483">
        <v>5</v>
      </c>
      <c r="S483" s="1">
        <v>42286</v>
      </c>
      <c r="T483" t="s">
        <v>824</v>
      </c>
      <c r="V483" s="1">
        <v>42282</v>
      </c>
      <c r="W483" s="1">
        <v>42275</v>
      </c>
      <c r="X483" s="1">
        <v>42275</v>
      </c>
      <c r="Y483">
        <v>83748</v>
      </c>
      <c r="Z483" t="s">
        <v>54</v>
      </c>
      <c r="AD483">
        <v>20.25</v>
      </c>
      <c r="AJ483">
        <v>606800</v>
      </c>
      <c r="AK483">
        <v>0</v>
      </c>
      <c r="AL483">
        <v>300</v>
      </c>
      <c r="AP483" t="s">
        <v>66</v>
      </c>
      <c r="AR483" t="s">
        <v>58</v>
      </c>
      <c r="AT483" t="s">
        <v>54</v>
      </c>
      <c r="AV483" s="1">
        <v>42316</v>
      </c>
      <c r="AW483" s="1">
        <v>42278</v>
      </c>
    </row>
    <row r="484" spans="1:49">
      <c r="A484" t="s">
        <v>591</v>
      </c>
      <c r="B484" t="s">
        <v>592</v>
      </c>
      <c r="D484" t="s">
        <v>51</v>
      </c>
      <c r="E484">
        <v>1</v>
      </c>
      <c r="F484" t="s">
        <v>595</v>
      </c>
      <c r="H484" s="1">
        <v>42305</v>
      </c>
      <c r="I484" s="1">
        <v>42306</v>
      </c>
      <c r="J484">
        <v>1</v>
      </c>
      <c r="M484">
        <v>0</v>
      </c>
      <c r="N484">
        <v>1</v>
      </c>
      <c r="O484">
        <v>1</v>
      </c>
      <c r="P484">
        <v>91.78</v>
      </c>
      <c r="Q484">
        <v>91.78</v>
      </c>
      <c r="R484">
        <v>1</v>
      </c>
      <c r="S484" s="1">
        <v>42305</v>
      </c>
      <c r="T484" t="s">
        <v>596</v>
      </c>
      <c r="V484" s="1">
        <v>42306</v>
      </c>
      <c r="W484" s="1">
        <v>42303</v>
      </c>
      <c r="X484" s="1">
        <v>42306</v>
      </c>
      <c r="Z484" t="s">
        <v>54</v>
      </c>
      <c r="AD484">
        <v>91.78</v>
      </c>
      <c r="AJ484">
        <v>606420</v>
      </c>
      <c r="AK484">
        <v>0</v>
      </c>
      <c r="AL484">
        <v>395</v>
      </c>
      <c r="AP484" t="s">
        <v>66</v>
      </c>
      <c r="AR484" t="s">
        <v>58</v>
      </c>
      <c r="AT484" t="s">
        <v>54</v>
      </c>
      <c r="AV484" s="1">
        <v>42335</v>
      </c>
      <c r="AW484" s="1">
        <v>42278</v>
      </c>
    </row>
    <row r="485" spans="1:49">
      <c r="A485" t="s">
        <v>198</v>
      </c>
      <c r="B485" t="s">
        <v>199</v>
      </c>
      <c r="D485" t="s">
        <v>51</v>
      </c>
      <c r="E485">
        <v>15</v>
      </c>
      <c r="F485" t="s">
        <v>233</v>
      </c>
      <c r="H485" s="1">
        <v>42307</v>
      </c>
      <c r="I485" s="1">
        <v>42310</v>
      </c>
      <c r="J485">
        <v>1</v>
      </c>
      <c r="M485">
        <v>0</v>
      </c>
      <c r="N485">
        <v>1</v>
      </c>
      <c r="O485">
        <v>1</v>
      </c>
      <c r="P485">
        <v>91.8</v>
      </c>
      <c r="Q485">
        <v>91.8</v>
      </c>
      <c r="R485">
        <v>1</v>
      </c>
      <c r="S485" s="1">
        <v>42307</v>
      </c>
      <c r="T485" t="s">
        <v>660</v>
      </c>
      <c r="V485" s="1">
        <v>42310</v>
      </c>
      <c r="W485" s="1">
        <v>42277</v>
      </c>
      <c r="X485" s="1">
        <v>42289</v>
      </c>
      <c r="Y485" t="s">
        <v>661</v>
      </c>
      <c r="Z485" t="s">
        <v>54</v>
      </c>
      <c r="AD485">
        <v>91.8</v>
      </c>
      <c r="AH485" t="s">
        <v>216</v>
      </c>
      <c r="AJ485">
        <v>215400</v>
      </c>
      <c r="AK485">
        <v>0</v>
      </c>
      <c r="AL485">
        <v>300</v>
      </c>
      <c r="AP485" t="s">
        <v>66</v>
      </c>
      <c r="AR485" t="s">
        <v>58</v>
      </c>
      <c r="AT485" t="s">
        <v>54</v>
      </c>
      <c r="AV485" s="1">
        <v>42337</v>
      </c>
      <c r="AW485" s="1">
        <v>42278</v>
      </c>
    </row>
    <row r="486" spans="1:49">
      <c r="A486" t="s">
        <v>198</v>
      </c>
      <c r="B486" t="s">
        <v>199</v>
      </c>
      <c r="D486" t="s">
        <v>51</v>
      </c>
      <c r="E486">
        <v>12</v>
      </c>
      <c r="F486" t="s">
        <v>227</v>
      </c>
      <c r="H486" s="1">
        <v>42307</v>
      </c>
      <c r="I486" s="1">
        <v>42310</v>
      </c>
      <c r="J486">
        <v>1</v>
      </c>
      <c r="M486">
        <v>0</v>
      </c>
      <c r="N486">
        <v>1</v>
      </c>
      <c r="O486">
        <v>1</v>
      </c>
      <c r="P486">
        <v>97.81</v>
      </c>
      <c r="Q486">
        <v>97.81</v>
      </c>
      <c r="R486">
        <v>1</v>
      </c>
      <c r="S486" s="1">
        <v>42307</v>
      </c>
      <c r="T486" t="s">
        <v>660</v>
      </c>
      <c r="V486" s="1">
        <v>42310</v>
      </c>
      <c r="W486" s="1">
        <v>42277</v>
      </c>
      <c r="X486" s="1">
        <v>42289</v>
      </c>
      <c r="Y486" t="s">
        <v>661</v>
      </c>
      <c r="Z486" t="s">
        <v>54</v>
      </c>
      <c r="AD486">
        <v>97.81</v>
      </c>
      <c r="AH486" t="s">
        <v>216</v>
      </c>
      <c r="AJ486">
        <v>215400</v>
      </c>
      <c r="AK486">
        <v>0</v>
      </c>
      <c r="AL486">
        <v>300</v>
      </c>
      <c r="AP486" t="s">
        <v>66</v>
      </c>
      <c r="AR486" t="s">
        <v>58</v>
      </c>
      <c r="AT486" t="s">
        <v>54</v>
      </c>
      <c r="AV486" s="1">
        <v>42337</v>
      </c>
      <c r="AW486" s="1">
        <v>42278</v>
      </c>
    </row>
    <row r="487" spans="1:49">
      <c r="A487" t="s">
        <v>198</v>
      </c>
      <c r="B487" t="s">
        <v>199</v>
      </c>
      <c r="D487" t="s">
        <v>51</v>
      </c>
      <c r="E487">
        <v>7</v>
      </c>
      <c r="F487" t="s">
        <v>227</v>
      </c>
      <c r="H487" s="1">
        <v>42307</v>
      </c>
      <c r="I487" s="1">
        <v>42310</v>
      </c>
      <c r="J487">
        <v>1</v>
      </c>
      <c r="M487">
        <v>0</v>
      </c>
      <c r="N487">
        <v>1</v>
      </c>
      <c r="O487">
        <v>1</v>
      </c>
      <c r="P487">
        <v>100.97</v>
      </c>
      <c r="Q487">
        <v>100.97</v>
      </c>
      <c r="R487">
        <v>1</v>
      </c>
      <c r="S487" s="1">
        <v>42307</v>
      </c>
      <c r="T487" t="s">
        <v>660</v>
      </c>
      <c r="V487" s="1">
        <v>42310</v>
      </c>
      <c r="W487" s="1">
        <v>42277</v>
      </c>
      <c r="X487" s="1">
        <v>42289</v>
      </c>
      <c r="Y487" t="s">
        <v>661</v>
      </c>
      <c r="Z487" t="s">
        <v>54</v>
      </c>
      <c r="AD487">
        <v>100.97</v>
      </c>
      <c r="AH487" t="s">
        <v>216</v>
      </c>
      <c r="AJ487">
        <v>215400</v>
      </c>
      <c r="AK487">
        <v>0</v>
      </c>
      <c r="AL487">
        <v>300</v>
      </c>
      <c r="AP487" t="s">
        <v>66</v>
      </c>
      <c r="AR487" t="s">
        <v>58</v>
      </c>
      <c r="AT487" t="s">
        <v>54</v>
      </c>
      <c r="AV487" s="1">
        <v>42337</v>
      </c>
      <c r="AW487" s="1">
        <v>42278</v>
      </c>
    </row>
    <row r="488" spans="1:49">
      <c r="A488" t="s">
        <v>449</v>
      </c>
      <c r="B488" t="s">
        <v>450</v>
      </c>
      <c r="D488" t="s">
        <v>51</v>
      </c>
      <c r="E488">
        <v>2</v>
      </c>
      <c r="F488" t="s">
        <v>64</v>
      </c>
      <c r="H488" s="1">
        <v>42278</v>
      </c>
      <c r="I488" s="1">
        <v>42345</v>
      </c>
      <c r="J488">
        <v>1</v>
      </c>
      <c r="M488">
        <v>0</v>
      </c>
      <c r="N488">
        <v>50</v>
      </c>
      <c r="O488">
        <v>10</v>
      </c>
      <c r="P488">
        <v>102.09</v>
      </c>
      <c r="Q488">
        <v>102.09</v>
      </c>
      <c r="R488">
        <v>10</v>
      </c>
      <c r="S488" s="1">
        <v>42278</v>
      </c>
      <c r="T488" t="s">
        <v>808</v>
      </c>
      <c r="V488" s="1">
        <v>42345</v>
      </c>
      <c r="W488" s="1">
        <v>42242</v>
      </c>
      <c r="X488" s="1">
        <v>42254</v>
      </c>
      <c r="Y488" t="s">
        <v>453</v>
      </c>
      <c r="Z488" t="s">
        <v>54</v>
      </c>
      <c r="AD488">
        <v>12.45</v>
      </c>
      <c r="AJ488">
        <v>606800</v>
      </c>
      <c r="AK488">
        <v>0</v>
      </c>
      <c r="AL488">
        <v>300</v>
      </c>
      <c r="AP488" t="s">
        <v>66</v>
      </c>
      <c r="AR488" t="s">
        <v>58</v>
      </c>
      <c r="AT488" t="s">
        <v>54</v>
      </c>
      <c r="AU488" s="2">
        <v>162406.375</v>
      </c>
      <c r="AV488" s="1">
        <v>42308</v>
      </c>
      <c r="AW488" s="1">
        <v>42278</v>
      </c>
    </row>
    <row r="489" spans="1:49">
      <c r="A489" t="s">
        <v>827</v>
      </c>
      <c r="B489" t="s">
        <v>475</v>
      </c>
      <c r="D489" t="s">
        <v>51</v>
      </c>
      <c r="E489">
        <v>26</v>
      </c>
      <c r="F489" t="s">
        <v>844</v>
      </c>
      <c r="H489" s="1">
        <v>42298</v>
      </c>
      <c r="I489" s="1">
        <v>42300</v>
      </c>
      <c r="J489">
        <v>1</v>
      </c>
      <c r="M489">
        <v>0</v>
      </c>
      <c r="N489">
        <v>5</v>
      </c>
      <c r="O489">
        <v>5</v>
      </c>
      <c r="P489">
        <v>102.85</v>
      </c>
      <c r="Q489">
        <v>102.85</v>
      </c>
      <c r="R489">
        <v>5</v>
      </c>
      <c r="S489" s="1">
        <v>42298</v>
      </c>
      <c r="T489" t="s">
        <v>829</v>
      </c>
      <c r="V489" s="1">
        <v>42300</v>
      </c>
      <c r="W489" s="1">
        <v>42284</v>
      </c>
      <c r="X489" s="1">
        <v>42300</v>
      </c>
      <c r="Y489">
        <v>83895</v>
      </c>
      <c r="Z489" t="s">
        <v>54</v>
      </c>
      <c r="AD489">
        <v>24.2</v>
      </c>
      <c r="AJ489">
        <v>606800</v>
      </c>
      <c r="AK489">
        <v>0</v>
      </c>
      <c r="AL489">
        <v>300</v>
      </c>
      <c r="AP489" t="s">
        <v>66</v>
      </c>
      <c r="AR489" t="s">
        <v>58</v>
      </c>
      <c r="AT489" t="s">
        <v>54</v>
      </c>
      <c r="AV489" s="1">
        <v>42328</v>
      </c>
      <c r="AW489" s="1">
        <v>42278</v>
      </c>
    </row>
    <row r="490" spans="1:49">
      <c r="A490" t="s">
        <v>535</v>
      </c>
      <c r="B490" t="s">
        <v>536</v>
      </c>
      <c r="D490" t="s">
        <v>51</v>
      </c>
      <c r="E490">
        <v>2</v>
      </c>
      <c r="F490" t="s">
        <v>64</v>
      </c>
      <c r="H490" s="1">
        <v>42279</v>
      </c>
      <c r="I490" s="1">
        <v>42369</v>
      </c>
      <c r="J490">
        <v>1</v>
      </c>
      <c r="M490">
        <v>0</v>
      </c>
      <c r="N490">
        <v>260</v>
      </c>
      <c r="O490">
        <v>20</v>
      </c>
      <c r="P490">
        <v>104.8</v>
      </c>
      <c r="Q490">
        <v>104.8</v>
      </c>
      <c r="R490">
        <v>20</v>
      </c>
      <c r="S490" s="1">
        <v>42279</v>
      </c>
      <c r="T490" t="s">
        <v>873</v>
      </c>
      <c r="V490" s="1">
        <v>42369</v>
      </c>
      <c r="W490" s="1">
        <v>42019</v>
      </c>
      <c r="X490" s="1">
        <v>42030</v>
      </c>
      <c r="Y490">
        <v>21634154</v>
      </c>
      <c r="Z490" t="s">
        <v>54</v>
      </c>
      <c r="AD490">
        <v>5.24</v>
      </c>
      <c r="AJ490">
        <v>606800</v>
      </c>
      <c r="AK490">
        <v>0</v>
      </c>
      <c r="AL490">
        <v>300</v>
      </c>
      <c r="AP490" t="s">
        <v>66</v>
      </c>
      <c r="AR490" t="s">
        <v>58</v>
      </c>
      <c r="AT490" t="s">
        <v>54</v>
      </c>
      <c r="AV490" s="1">
        <v>42309</v>
      </c>
      <c r="AW490" s="1">
        <v>42278</v>
      </c>
    </row>
    <row r="491" spans="1:49">
      <c r="A491" t="s">
        <v>198</v>
      </c>
      <c r="B491" t="s">
        <v>199</v>
      </c>
      <c r="D491" t="s">
        <v>51</v>
      </c>
      <c r="E491">
        <v>3</v>
      </c>
      <c r="F491" t="s">
        <v>253</v>
      </c>
      <c r="H491" s="1">
        <v>42307</v>
      </c>
      <c r="I491" s="1">
        <v>42310</v>
      </c>
      <c r="J491">
        <v>1</v>
      </c>
      <c r="M491">
        <v>0</v>
      </c>
      <c r="N491">
        <v>1</v>
      </c>
      <c r="O491">
        <v>1</v>
      </c>
      <c r="P491">
        <v>112.19</v>
      </c>
      <c r="Q491">
        <v>112.19</v>
      </c>
      <c r="R491">
        <v>1</v>
      </c>
      <c r="S491" s="1">
        <v>42307</v>
      </c>
      <c r="T491" t="s">
        <v>660</v>
      </c>
      <c r="V491" s="1">
        <v>42310</v>
      </c>
      <c r="W491" s="1">
        <v>42277</v>
      </c>
      <c r="X491" s="1">
        <v>42289</v>
      </c>
      <c r="Y491" t="s">
        <v>661</v>
      </c>
      <c r="Z491" t="s">
        <v>54</v>
      </c>
      <c r="AD491">
        <v>112.19</v>
      </c>
      <c r="AH491" t="s">
        <v>216</v>
      </c>
      <c r="AJ491">
        <v>215400</v>
      </c>
      <c r="AK491">
        <v>0</v>
      </c>
      <c r="AL491">
        <v>300</v>
      </c>
      <c r="AP491" t="s">
        <v>66</v>
      </c>
      <c r="AR491" t="s">
        <v>58</v>
      </c>
      <c r="AT491" t="s">
        <v>54</v>
      </c>
      <c r="AV491" s="1">
        <v>42337</v>
      </c>
      <c r="AW491" s="1">
        <v>42278</v>
      </c>
    </row>
    <row r="492" spans="1:49">
      <c r="A492" t="s">
        <v>366</v>
      </c>
      <c r="B492" t="s">
        <v>367</v>
      </c>
      <c r="C492" t="s">
        <v>50</v>
      </c>
      <c r="D492" t="s">
        <v>51</v>
      </c>
      <c r="E492">
        <v>1</v>
      </c>
      <c r="F492" t="s">
        <v>368</v>
      </c>
      <c r="H492" s="1">
        <v>42297</v>
      </c>
      <c r="I492" s="1">
        <v>42247</v>
      </c>
      <c r="J492">
        <v>1</v>
      </c>
      <c r="M492">
        <v>0</v>
      </c>
      <c r="N492">
        <v>25</v>
      </c>
      <c r="O492">
        <v>3</v>
      </c>
      <c r="P492">
        <v>113.1</v>
      </c>
      <c r="Q492">
        <v>113.1</v>
      </c>
      <c r="R492">
        <v>3</v>
      </c>
      <c r="S492" s="1">
        <v>42297</v>
      </c>
      <c r="T492" t="s">
        <v>749</v>
      </c>
      <c r="V492" s="1">
        <v>42247</v>
      </c>
      <c r="W492" s="1">
        <v>41976</v>
      </c>
      <c r="X492" s="1">
        <v>42124</v>
      </c>
      <c r="Y492" t="s">
        <v>370</v>
      </c>
      <c r="Z492" t="s">
        <v>54</v>
      </c>
      <c r="AC492" t="s">
        <v>55</v>
      </c>
      <c r="AD492">
        <v>37.700000000000003</v>
      </c>
      <c r="AJ492">
        <v>606800</v>
      </c>
      <c r="AK492">
        <v>0</v>
      </c>
      <c r="AL492">
        <v>300</v>
      </c>
      <c r="AO492" t="s">
        <v>56</v>
      </c>
      <c r="AP492" t="s">
        <v>131</v>
      </c>
      <c r="AR492" t="s">
        <v>58</v>
      </c>
      <c r="AT492" t="s">
        <v>54</v>
      </c>
      <c r="AV492" s="1">
        <v>42327</v>
      </c>
      <c r="AW492" s="1">
        <v>42278</v>
      </c>
    </row>
    <row r="493" spans="1:49">
      <c r="A493" t="s">
        <v>827</v>
      </c>
      <c r="B493" t="s">
        <v>475</v>
      </c>
      <c r="D493" t="s">
        <v>51</v>
      </c>
      <c r="E493">
        <v>23</v>
      </c>
      <c r="F493" t="s">
        <v>841</v>
      </c>
      <c r="H493" s="1">
        <v>42298</v>
      </c>
      <c r="I493" s="1">
        <v>42300</v>
      </c>
      <c r="J493">
        <v>1</v>
      </c>
      <c r="M493">
        <v>0</v>
      </c>
      <c r="N493">
        <v>5</v>
      </c>
      <c r="O493">
        <v>5</v>
      </c>
      <c r="P493">
        <v>114.75</v>
      </c>
      <c r="Q493">
        <v>114.75</v>
      </c>
      <c r="R493">
        <v>5</v>
      </c>
      <c r="S493" s="1">
        <v>42298</v>
      </c>
      <c r="T493" t="s">
        <v>829</v>
      </c>
      <c r="V493" s="1">
        <v>42300</v>
      </c>
      <c r="W493" s="1">
        <v>42284</v>
      </c>
      <c r="X493" s="1">
        <v>42300</v>
      </c>
      <c r="Y493">
        <v>83895</v>
      </c>
      <c r="Z493" t="s">
        <v>54</v>
      </c>
      <c r="AD493">
        <v>27</v>
      </c>
      <c r="AJ493">
        <v>606800</v>
      </c>
      <c r="AK493">
        <v>0</v>
      </c>
      <c r="AL493">
        <v>300</v>
      </c>
      <c r="AP493" t="s">
        <v>66</v>
      </c>
      <c r="AR493" t="s">
        <v>58</v>
      </c>
      <c r="AT493" t="s">
        <v>54</v>
      </c>
      <c r="AV493" s="1">
        <v>42328</v>
      </c>
      <c r="AW493" s="1">
        <v>42278</v>
      </c>
    </row>
    <row r="494" spans="1:49">
      <c r="A494" t="s">
        <v>366</v>
      </c>
      <c r="B494" t="s">
        <v>367</v>
      </c>
      <c r="C494" t="s">
        <v>50</v>
      </c>
      <c r="D494" t="s">
        <v>51</v>
      </c>
      <c r="E494">
        <v>10</v>
      </c>
      <c r="F494" t="s">
        <v>376</v>
      </c>
      <c r="H494" s="1">
        <v>42285</v>
      </c>
      <c r="I494" s="1">
        <v>42369</v>
      </c>
      <c r="J494">
        <v>1</v>
      </c>
      <c r="M494">
        <v>0</v>
      </c>
      <c r="N494">
        <v>2560</v>
      </c>
      <c r="O494">
        <v>110</v>
      </c>
      <c r="P494">
        <v>115.5</v>
      </c>
      <c r="Q494">
        <v>115.5</v>
      </c>
      <c r="R494">
        <v>110</v>
      </c>
      <c r="S494" s="1">
        <v>42285</v>
      </c>
      <c r="T494" t="s">
        <v>751</v>
      </c>
      <c r="V494" s="1">
        <v>42369</v>
      </c>
      <c r="W494" s="1">
        <v>42163</v>
      </c>
      <c r="X494" s="1">
        <v>41639</v>
      </c>
      <c r="Y494" t="s">
        <v>92</v>
      </c>
      <c r="Z494" t="s">
        <v>54</v>
      </c>
      <c r="AC494" t="s">
        <v>55</v>
      </c>
      <c r="AD494">
        <v>1.05</v>
      </c>
      <c r="AJ494">
        <v>602610</v>
      </c>
      <c r="AK494">
        <v>0</v>
      </c>
      <c r="AL494">
        <v>395</v>
      </c>
      <c r="AO494" t="s">
        <v>56</v>
      </c>
      <c r="AP494" t="s">
        <v>131</v>
      </c>
      <c r="AR494" t="s">
        <v>58</v>
      </c>
      <c r="AT494" t="s">
        <v>54</v>
      </c>
      <c r="AV494" s="1">
        <v>42315</v>
      </c>
      <c r="AW494" s="1">
        <v>42278</v>
      </c>
    </row>
    <row r="495" spans="1:49">
      <c r="A495" t="s">
        <v>827</v>
      </c>
      <c r="B495" t="s">
        <v>475</v>
      </c>
      <c r="D495" t="s">
        <v>51</v>
      </c>
      <c r="E495">
        <v>16</v>
      </c>
      <c r="F495" t="s">
        <v>679</v>
      </c>
      <c r="H495" s="1">
        <v>42298</v>
      </c>
      <c r="I495" s="1">
        <v>42300</v>
      </c>
      <c r="J495">
        <v>1</v>
      </c>
      <c r="M495">
        <v>0</v>
      </c>
      <c r="N495">
        <v>5</v>
      </c>
      <c r="O495">
        <v>5</v>
      </c>
      <c r="P495">
        <v>119.2</v>
      </c>
      <c r="Q495">
        <v>119.2</v>
      </c>
      <c r="R495">
        <v>5</v>
      </c>
      <c r="S495" s="1">
        <v>42298</v>
      </c>
      <c r="T495" t="s">
        <v>829</v>
      </c>
      <c r="V495" s="1">
        <v>42300</v>
      </c>
      <c r="W495" s="1">
        <v>42284</v>
      </c>
      <c r="X495" s="1">
        <v>42300</v>
      </c>
      <c r="Y495">
        <v>83895</v>
      </c>
      <c r="Z495" t="s">
        <v>54</v>
      </c>
      <c r="AD495">
        <v>29.8</v>
      </c>
      <c r="AJ495">
        <v>606800</v>
      </c>
      <c r="AK495">
        <v>0</v>
      </c>
      <c r="AL495">
        <v>300</v>
      </c>
      <c r="AP495" t="s">
        <v>66</v>
      </c>
      <c r="AR495" t="s">
        <v>58</v>
      </c>
      <c r="AT495" t="s">
        <v>54</v>
      </c>
      <c r="AV495" s="1">
        <v>42328</v>
      </c>
      <c r="AW495" s="1">
        <v>42278</v>
      </c>
    </row>
    <row r="496" spans="1:49">
      <c r="A496" t="s">
        <v>432</v>
      </c>
      <c r="B496" t="s">
        <v>433</v>
      </c>
      <c r="D496" t="s">
        <v>51</v>
      </c>
      <c r="E496">
        <v>8</v>
      </c>
      <c r="F496" t="s">
        <v>64</v>
      </c>
      <c r="H496" s="1">
        <v>42285</v>
      </c>
      <c r="I496" s="1">
        <v>42296</v>
      </c>
      <c r="J496">
        <v>1</v>
      </c>
      <c r="M496">
        <v>0</v>
      </c>
      <c r="N496">
        <v>10</v>
      </c>
      <c r="O496">
        <v>7</v>
      </c>
      <c r="P496">
        <v>122.33199999999999</v>
      </c>
      <c r="Q496">
        <v>122.33199999999999</v>
      </c>
      <c r="R496">
        <v>7</v>
      </c>
      <c r="S496" s="1">
        <v>42285</v>
      </c>
      <c r="T496" t="s">
        <v>788</v>
      </c>
      <c r="V496" s="1">
        <v>42296</v>
      </c>
      <c r="W496" s="1">
        <v>42283</v>
      </c>
      <c r="X496" s="1">
        <v>42296</v>
      </c>
      <c r="Y496">
        <v>15100628</v>
      </c>
      <c r="Z496" t="s">
        <v>54</v>
      </c>
      <c r="AD496">
        <v>20.56</v>
      </c>
      <c r="AJ496">
        <v>606800</v>
      </c>
      <c r="AK496">
        <v>0</v>
      </c>
      <c r="AL496">
        <v>300</v>
      </c>
      <c r="AP496" t="s">
        <v>66</v>
      </c>
      <c r="AR496" t="s">
        <v>58</v>
      </c>
      <c r="AT496" t="s">
        <v>54</v>
      </c>
      <c r="AV496" s="1">
        <v>42315</v>
      </c>
      <c r="AW496" s="1">
        <v>42278</v>
      </c>
    </row>
    <row r="497" spans="1:49">
      <c r="A497" t="s">
        <v>311</v>
      </c>
      <c r="B497" t="s">
        <v>312</v>
      </c>
      <c r="C497" t="s">
        <v>50</v>
      </c>
      <c r="D497" t="s">
        <v>51</v>
      </c>
      <c r="E497">
        <v>1</v>
      </c>
      <c r="F497" t="s">
        <v>313</v>
      </c>
      <c r="H497" s="1">
        <v>42293</v>
      </c>
      <c r="I497" s="1">
        <v>42369</v>
      </c>
      <c r="J497">
        <v>1</v>
      </c>
      <c r="M497">
        <v>0</v>
      </c>
      <c r="N497">
        <v>30</v>
      </c>
      <c r="O497">
        <v>5</v>
      </c>
      <c r="P497">
        <v>134.80000000000001</v>
      </c>
      <c r="Q497">
        <v>134.80000000000001</v>
      </c>
      <c r="R497">
        <v>5</v>
      </c>
      <c r="S497" s="1">
        <v>42293</v>
      </c>
      <c r="T497" t="s">
        <v>729</v>
      </c>
      <c r="V497" s="1">
        <v>42369</v>
      </c>
      <c r="W497" s="1">
        <v>42093</v>
      </c>
      <c r="X497" s="1">
        <v>42093</v>
      </c>
      <c r="Y497" t="s">
        <v>92</v>
      </c>
      <c r="Z497" t="s">
        <v>54</v>
      </c>
      <c r="AD497">
        <v>26.96</v>
      </c>
      <c r="AJ497">
        <v>602610</v>
      </c>
      <c r="AK497">
        <v>0</v>
      </c>
      <c r="AL497">
        <v>395</v>
      </c>
      <c r="AO497" t="s">
        <v>56</v>
      </c>
      <c r="AP497" t="s">
        <v>56</v>
      </c>
      <c r="AR497" t="s">
        <v>58</v>
      </c>
      <c r="AT497" t="s">
        <v>54</v>
      </c>
      <c r="AV497" s="1">
        <v>42323</v>
      </c>
      <c r="AW497" s="1">
        <v>42278</v>
      </c>
    </row>
    <row r="498" spans="1:49">
      <c r="A498" t="s">
        <v>62</v>
      </c>
      <c r="B498" t="s">
        <v>63</v>
      </c>
      <c r="D498" t="s">
        <v>51</v>
      </c>
      <c r="E498">
        <v>1</v>
      </c>
      <c r="F498" t="s">
        <v>64</v>
      </c>
      <c r="H498" s="1">
        <v>42296</v>
      </c>
      <c r="I498" s="1">
        <v>42303</v>
      </c>
      <c r="J498">
        <v>1</v>
      </c>
      <c r="M498">
        <v>0</v>
      </c>
      <c r="N498">
        <v>4</v>
      </c>
      <c r="O498">
        <v>4</v>
      </c>
      <c r="P498">
        <v>137.536</v>
      </c>
      <c r="Q498">
        <v>137.536</v>
      </c>
      <c r="R498">
        <v>4</v>
      </c>
      <c r="S498" s="1">
        <v>42296</v>
      </c>
      <c r="T498" t="s">
        <v>546</v>
      </c>
      <c r="V498" s="1">
        <v>42303</v>
      </c>
      <c r="W498" s="1">
        <v>42279</v>
      </c>
      <c r="X498" s="1">
        <v>42279</v>
      </c>
      <c r="Y498">
        <v>3320426138</v>
      </c>
      <c r="Z498" t="s">
        <v>54</v>
      </c>
      <c r="AD498">
        <v>42.98</v>
      </c>
      <c r="AJ498">
        <v>606800</v>
      </c>
      <c r="AK498">
        <v>0</v>
      </c>
      <c r="AL498">
        <v>300</v>
      </c>
      <c r="AP498" t="s">
        <v>66</v>
      </c>
      <c r="AR498" t="s">
        <v>58</v>
      </c>
      <c r="AT498" t="s">
        <v>54</v>
      </c>
      <c r="AV498" s="1">
        <v>42326</v>
      </c>
      <c r="AW498" s="1">
        <v>42278</v>
      </c>
    </row>
    <row r="499" spans="1:49">
      <c r="A499" t="s">
        <v>116</v>
      </c>
      <c r="B499" t="s">
        <v>117</v>
      </c>
      <c r="D499" t="s">
        <v>51</v>
      </c>
      <c r="E499">
        <v>2</v>
      </c>
      <c r="F499" t="s">
        <v>118</v>
      </c>
      <c r="H499" s="1">
        <v>42284</v>
      </c>
      <c r="I499" s="1">
        <v>42289</v>
      </c>
      <c r="J499">
        <v>1</v>
      </c>
      <c r="M499">
        <v>0</v>
      </c>
      <c r="N499">
        <v>24</v>
      </c>
      <c r="O499">
        <v>24</v>
      </c>
      <c r="P499">
        <v>144.24</v>
      </c>
      <c r="Q499">
        <v>144.24</v>
      </c>
      <c r="R499">
        <v>24</v>
      </c>
      <c r="S499" s="1">
        <v>42284</v>
      </c>
      <c r="T499" t="s">
        <v>578</v>
      </c>
      <c r="V499" s="1">
        <v>42289</v>
      </c>
      <c r="W499" s="1">
        <v>42282</v>
      </c>
      <c r="X499" s="1">
        <v>42289</v>
      </c>
      <c r="Z499" t="s">
        <v>54</v>
      </c>
      <c r="AD499">
        <v>6.01</v>
      </c>
      <c r="AJ499">
        <v>602610</v>
      </c>
      <c r="AK499">
        <v>0</v>
      </c>
      <c r="AL499">
        <v>395</v>
      </c>
      <c r="AP499" t="s">
        <v>57</v>
      </c>
      <c r="AR499" t="s">
        <v>58</v>
      </c>
      <c r="AT499" t="s">
        <v>54</v>
      </c>
      <c r="AV499" s="1">
        <v>42314</v>
      </c>
      <c r="AW499" s="1">
        <v>42278</v>
      </c>
    </row>
    <row r="500" spans="1:49">
      <c r="A500" t="s">
        <v>454</v>
      </c>
      <c r="B500" t="s">
        <v>455</v>
      </c>
      <c r="D500" t="s">
        <v>51</v>
      </c>
      <c r="E500">
        <v>1</v>
      </c>
      <c r="F500" t="s">
        <v>812</v>
      </c>
      <c r="H500" s="1">
        <v>42284</v>
      </c>
      <c r="I500" s="1">
        <v>42289</v>
      </c>
      <c r="J500">
        <v>1</v>
      </c>
      <c r="M500">
        <v>0</v>
      </c>
      <c r="N500">
        <v>1</v>
      </c>
      <c r="O500">
        <v>1</v>
      </c>
      <c r="P500">
        <v>145.80000000000001</v>
      </c>
      <c r="Q500">
        <v>145.80000000000001</v>
      </c>
      <c r="R500">
        <v>1</v>
      </c>
      <c r="S500" s="1">
        <v>42284</v>
      </c>
      <c r="T500" t="s">
        <v>813</v>
      </c>
      <c r="V500" s="1">
        <v>42289</v>
      </c>
      <c r="W500" s="1">
        <v>42283</v>
      </c>
      <c r="X500" s="1">
        <v>42289</v>
      </c>
      <c r="Z500" t="s">
        <v>54</v>
      </c>
      <c r="AD500">
        <v>145.80000000000001</v>
      </c>
      <c r="AJ500">
        <v>606400</v>
      </c>
      <c r="AK500">
        <v>0</v>
      </c>
      <c r="AL500">
        <v>395</v>
      </c>
      <c r="AP500" t="s">
        <v>66</v>
      </c>
      <c r="AR500" t="s">
        <v>58</v>
      </c>
      <c r="AT500" t="s">
        <v>54</v>
      </c>
      <c r="AV500" s="1">
        <v>42314</v>
      </c>
      <c r="AW500" s="1">
        <v>42278</v>
      </c>
    </row>
    <row r="501" spans="1:49">
      <c r="A501" t="s">
        <v>493</v>
      </c>
      <c r="B501" t="s">
        <v>494</v>
      </c>
      <c r="D501" t="s">
        <v>51</v>
      </c>
      <c r="E501">
        <v>3</v>
      </c>
      <c r="F501" t="s">
        <v>495</v>
      </c>
      <c r="H501" s="1">
        <v>42284</v>
      </c>
      <c r="I501" s="1">
        <v>42265</v>
      </c>
      <c r="J501">
        <v>1</v>
      </c>
      <c r="M501">
        <v>1</v>
      </c>
      <c r="N501">
        <v>1</v>
      </c>
      <c r="O501">
        <v>1</v>
      </c>
      <c r="P501">
        <v>149.4</v>
      </c>
      <c r="Q501">
        <v>149.4</v>
      </c>
      <c r="R501">
        <v>1</v>
      </c>
      <c r="S501" s="1">
        <v>42284</v>
      </c>
      <c r="T501" t="s">
        <v>849</v>
      </c>
      <c r="V501" s="1">
        <v>42265</v>
      </c>
      <c r="W501" s="1">
        <v>42255</v>
      </c>
      <c r="X501" s="1">
        <v>42265</v>
      </c>
      <c r="Y501" t="s">
        <v>92</v>
      </c>
      <c r="Z501" t="s">
        <v>54</v>
      </c>
      <c r="AD501">
        <v>166</v>
      </c>
      <c r="AJ501">
        <v>606300</v>
      </c>
      <c r="AK501">
        <v>0</v>
      </c>
      <c r="AL501">
        <v>300</v>
      </c>
      <c r="AP501" t="s">
        <v>66</v>
      </c>
      <c r="AR501" t="s">
        <v>58</v>
      </c>
      <c r="AT501" t="s">
        <v>54</v>
      </c>
      <c r="AV501" s="1">
        <v>42314</v>
      </c>
      <c r="AW501" s="1">
        <v>42278</v>
      </c>
    </row>
    <row r="502" spans="1:49">
      <c r="A502" t="s">
        <v>162</v>
      </c>
      <c r="B502" t="s">
        <v>163</v>
      </c>
      <c r="C502" t="s">
        <v>50</v>
      </c>
      <c r="D502" t="s">
        <v>51</v>
      </c>
      <c r="E502">
        <v>1</v>
      </c>
      <c r="F502" t="s">
        <v>618</v>
      </c>
      <c r="H502" s="1">
        <v>42297</v>
      </c>
      <c r="I502" s="1">
        <v>42303</v>
      </c>
      <c r="J502">
        <v>1</v>
      </c>
      <c r="M502">
        <v>0</v>
      </c>
      <c r="N502">
        <v>1</v>
      </c>
      <c r="O502">
        <v>1</v>
      </c>
      <c r="P502">
        <v>152</v>
      </c>
      <c r="Q502">
        <v>152</v>
      </c>
      <c r="R502">
        <v>1</v>
      </c>
      <c r="S502" s="1">
        <v>42297</v>
      </c>
      <c r="T502" t="s">
        <v>619</v>
      </c>
      <c r="V502" s="1">
        <v>42303</v>
      </c>
      <c r="W502" s="1">
        <v>42284</v>
      </c>
      <c r="X502" s="1">
        <v>42303</v>
      </c>
      <c r="Y502" t="s">
        <v>620</v>
      </c>
      <c r="Z502" t="s">
        <v>54</v>
      </c>
      <c r="AD502">
        <v>152</v>
      </c>
      <c r="AJ502">
        <v>606800</v>
      </c>
      <c r="AK502">
        <v>0</v>
      </c>
      <c r="AL502">
        <v>300</v>
      </c>
      <c r="AO502" t="s">
        <v>56</v>
      </c>
      <c r="AP502" t="s">
        <v>66</v>
      </c>
      <c r="AR502" t="s">
        <v>58</v>
      </c>
      <c r="AT502" t="s">
        <v>54</v>
      </c>
      <c r="AV502" s="1">
        <v>42327</v>
      </c>
      <c r="AW502" s="1">
        <v>42278</v>
      </c>
    </row>
    <row r="503" spans="1:49">
      <c r="A503" t="s">
        <v>474</v>
      </c>
      <c r="B503" t="s">
        <v>475</v>
      </c>
      <c r="D503" t="s">
        <v>51</v>
      </c>
      <c r="E503">
        <v>1</v>
      </c>
      <c r="F503" t="s">
        <v>825</v>
      </c>
      <c r="H503" s="1">
        <v>42279</v>
      </c>
      <c r="I503" s="1">
        <v>42275</v>
      </c>
      <c r="J503">
        <v>1</v>
      </c>
      <c r="M503">
        <v>0</v>
      </c>
      <c r="N503">
        <v>2</v>
      </c>
      <c r="O503">
        <v>2</v>
      </c>
      <c r="P503">
        <v>152</v>
      </c>
      <c r="Q503">
        <v>152</v>
      </c>
      <c r="R503">
        <v>2</v>
      </c>
      <c r="S503" s="1">
        <v>42279</v>
      </c>
      <c r="T503" t="s">
        <v>826</v>
      </c>
      <c r="V503" s="1">
        <v>42275</v>
      </c>
      <c r="W503" s="1">
        <v>42269</v>
      </c>
      <c r="X503" s="1">
        <v>42269</v>
      </c>
      <c r="Y503">
        <v>83658</v>
      </c>
      <c r="Z503" t="s">
        <v>54</v>
      </c>
      <c r="AD503">
        <v>76</v>
      </c>
      <c r="AJ503">
        <v>606800</v>
      </c>
      <c r="AK503">
        <v>0</v>
      </c>
      <c r="AL503">
        <v>300</v>
      </c>
      <c r="AP503" t="s">
        <v>66</v>
      </c>
      <c r="AR503" t="s">
        <v>58</v>
      </c>
      <c r="AT503" t="s">
        <v>54</v>
      </c>
      <c r="AV503" s="1">
        <v>42309</v>
      </c>
      <c r="AW503" s="1">
        <v>42278</v>
      </c>
    </row>
    <row r="504" spans="1:49">
      <c r="A504" t="s">
        <v>189</v>
      </c>
      <c r="B504" t="s">
        <v>190</v>
      </c>
      <c r="D504" t="s">
        <v>51</v>
      </c>
      <c r="E504">
        <v>11</v>
      </c>
      <c r="F504" t="s">
        <v>652</v>
      </c>
      <c r="H504" s="1">
        <v>42285</v>
      </c>
      <c r="I504" s="1">
        <v>42282</v>
      </c>
      <c r="J504">
        <v>1</v>
      </c>
      <c r="M504">
        <v>0</v>
      </c>
      <c r="N504">
        <v>1</v>
      </c>
      <c r="O504">
        <v>1</v>
      </c>
      <c r="P504">
        <v>157</v>
      </c>
      <c r="Q504">
        <v>157</v>
      </c>
      <c r="R504">
        <v>1</v>
      </c>
      <c r="S504" s="1">
        <v>42285</v>
      </c>
      <c r="T504" t="s">
        <v>648</v>
      </c>
      <c r="V504" s="1">
        <v>42282</v>
      </c>
      <c r="W504" s="1">
        <v>42271</v>
      </c>
      <c r="X504" s="1">
        <v>42282</v>
      </c>
      <c r="Z504" t="s">
        <v>54</v>
      </c>
      <c r="AD504">
        <v>157</v>
      </c>
      <c r="AJ504">
        <v>606400</v>
      </c>
      <c r="AK504">
        <v>0</v>
      </c>
      <c r="AL504">
        <v>395</v>
      </c>
      <c r="AP504" t="s">
        <v>66</v>
      </c>
      <c r="AR504" t="s">
        <v>58</v>
      </c>
      <c r="AT504" t="s">
        <v>54</v>
      </c>
      <c r="AV504" s="1">
        <v>42315</v>
      </c>
      <c r="AW504" s="1">
        <v>42278</v>
      </c>
    </row>
    <row r="505" spans="1:49">
      <c r="A505" t="s">
        <v>535</v>
      </c>
      <c r="B505" t="s">
        <v>536</v>
      </c>
      <c r="D505" t="s">
        <v>51</v>
      </c>
      <c r="E505">
        <v>1</v>
      </c>
      <c r="F505" t="s">
        <v>64</v>
      </c>
      <c r="H505" s="1">
        <v>42279</v>
      </c>
      <c r="I505" s="1">
        <v>42369</v>
      </c>
      <c r="J505">
        <v>1</v>
      </c>
      <c r="M505">
        <v>0</v>
      </c>
      <c r="N505">
        <v>240</v>
      </c>
      <c r="O505">
        <v>20</v>
      </c>
      <c r="P505">
        <v>170</v>
      </c>
      <c r="Q505">
        <v>170</v>
      </c>
      <c r="R505">
        <v>20</v>
      </c>
      <c r="S505" s="1">
        <v>42279</v>
      </c>
      <c r="T505" t="s">
        <v>873</v>
      </c>
      <c r="V505" s="1">
        <v>42369</v>
      </c>
      <c r="W505" s="1">
        <v>42019</v>
      </c>
      <c r="X505" s="1">
        <v>42030</v>
      </c>
      <c r="Y505">
        <v>21634154</v>
      </c>
      <c r="Z505" t="s">
        <v>54</v>
      </c>
      <c r="AD505">
        <v>8.5</v>
      </c>
      <c r="AJ505">
        <v>606800</v>
      </c>
      <c r="AK505">
        <v>0</v>
      </c>
      <c r="AL505">
        <v>300</v>
      </c>
      <c r="AP505" t="s">
        <v>66</v>
      </c>
      <c r="AR505" t="s">
        <v>58</v>
      </c>
      <c r="AT505" t="s">
        <v>54</v>
      </c>
      <c r="AV505" s="1">
        <v>42309</v>
      </c>
      <c r="AW505" s="1">
        <v>42278</v>
      </c>
    </row>
    <row r="506" spans="1:49">
      <c r="A506" t="s">
        <v>591</v>
      </c>
      <c r="B506" t="s">
        <v>592</v>
      </c>
      <c r="D506" t="s">
        <v>51</v>
      </c>
      <c r="E506">
        <v>1</v>
      </c>
      <c r="F506" t="s">
        <v>597</v>
      </c>
      <c r="H506" s="1">
        <v>42284</v>
      </c>
      <c r="I506" s="1">
        <v>42289</v>
      </c>
      <c r="J506">
        <v>1</v>
      </c>
      <c r="M506">
        <v>0</v>
      </c>
      <c r="N506">
        <v>1</v>
      </c>
      <c r="O506">
        <v>1</v>
      </c>
      <c r="P506">
        <v>171.1</v>
      </c>
      <c r="Q506">
        <v>171.1</v>
      </c>
      <c r="R506">
        <v>1</v>
      </c>
      <c r="S506" s="1">
        <v>42284</v>
      </c>
      <c r="T506" t="s">
        <v>598</v>
      </c>
      <c r="V506" s="1">
        <v>42289</v>
      </c>
      <c r="W506" s="1">
        <v>42278</v>
      </c>
      <c r="X506" s="1">
        <v>42289</v>
      </c>
      <c r="Y506">
        <v>290849735</v>
      </c>
      <c r="Z506" t="s">
        <v>54</v>
      </c>
      <c r="AC506" t="s">
        <v>55</v>
      </c>
      <c r="AD506">
        <v>171.1</v>
      </c>
      <c r="AJ506">
        <v>606420</v>
      </c>
      <c r="AK506">
        <v>0</v>
      </c>
      <c r="AL506">
        <v>300</v>
      </c>
      <c r="AP506" t="s">
        <v>66</v>
      </c>
      <c r="AR506" t="s">
        <v>58</v>
      </c>
      <c r="AT506" t="s">
        <v>54</v>
      </c>
      <c r="AV506" s="1">
        <v>42314</v>
      </c>
      <c r="AW506" s="1">
        <v>42278</v>
      </c>
    </row>
    <row r="507" spans="1:49">
      <c r="A507" t="s">
        <v>62</v>
      </c>
      <c r="B507" t="s">
        <v>63</v>
      </c>
      <c r="D507" t="s">
        <v>51</v>
      </c>
      <c r="E507">
        <v>5</v>
      </c>
      <c r="F507" t="s">
        <v>64</v>
      </c>
      <c r="H507" s="1">
        <v>42283</v>
      </c>
      <c r="I507" s="1">
        <v>42303</v>
      </c>
      <c r="J507">
        <v>1</v>
      </c>
      <c r="M507">
        <v>0</v>
      </c>
      <c r="N507">
        <v>10</v>
      </c>
      <c r="O507">
        <v>10</v>
      </c>
      <c r="P507">
        <v>173.2</v>
      </c>
      <c r="Q507">
        <v>173.2</v>
      </c>
      <c r="R507">
        <v>10</v>
      </c>
      <c r="S507" s="1">
        <v>42283</v>
      </c>
      <c r="T507" t="s">
        <v>547</v>
      </c>
      <c r="V507" s="1">
        <v>42303</v>
      </c>
      <c r="W507" s="1">
        <v>42279</v>
      </c>
      <c r="X507" s="1">
        <v>42279</v>
      </c>
      <c r="Y507">
        <v>3320426138</v>
      </c>
      <c r="Z507" t="s">
        <v>54</v>
      </c>
      <c r="AD507">
        <v>21.65</v>
      </c>
      <c r="AJ507">
        <v>606800</v>
      </c>
      <c r="AK507">
        <v>0</v>
      </c>
      <c r="AL507">
        <v>300</v>
      </c>
      <c r="AP507" t="s">
        <v>66</v>
      </c>
      <c r="AR507" t="s">
        <v>58</v>
      </c>
      <c r="AT507" t="s">
        <v>54</v>
      </c>
      <c r="AV507" s="1">
        <v>42313</v>
      </c>
      <c r="AW507" s="1">
        <v>42278</v>
      </c>
    </row>
    <row r="508" spans="1:49">
      <c r="A508" t="s">
        <v>432</v>
      </c>
      <c r="B508" t="s">
        <v>433</v>
      </c>
      <c r="D508" t="s">
        <v>51</v>
      </c>
      <c r="E508">
        <v>1</v>
      </c>
      <c r="F508" t="s">
        <v>64</v>
      </c>
      <c r="H508" s="1">
        <v>42286</v>
      </c>
      <c r="I508" s="1">
        <v>42296</v>
      </c>
      <c r="J508">
        <v>1</v>
      </c>
      <c r="M508">
        <v>0</v>
      </c>
      <c r="N508">
        <v>10</v>
      </c>
      <c r="O508">
        <v>10</v>
      </c>
      <c r="P508">
        <v>174.76</v>
      </c>
      <c r="Q508">
        <v>174.76</v>
      </c>
      <c r="R508">
        <v>10</v>
      </c>
      <c r="S508" s="1">
        <v>42286</v>
      </c>
      <c r="T508" t="s">
        <v>789</v>
      </c>
      <c r="V508" s="1">
        <v>42296</v>
      </c>
      <c r="W508" s="1">
        <v>42284</v>
      </c>
      <c r="X508" s="1">
        <v>42296</v>
      </c>
      <c r="Y508">
        <v>15100874</v>
      </c>
      <c r="Z508" t="s">
        <v>54</v>
      </c>
      <c r="AD508">
        <v>20.56</v>
      </c>
      <c r="AJ508">
        <v>606800</v>
      </c>
      <c r="AK508">
        <v>0</v>
      </c>
      <c r="AL508">
        <v>300</v>
      </c>
      <c r="AP508" t="s">
        <v>66</v>
      </c>
      <c r="AR508" t="s">
        <v>58</v>
      </c>
      <c r="AT508" t="s">
        <v>54</v>
      </c>
      <c r="AV508" s="1">
        <v>42316</v>
      </c>
      <c r="AW508" s="1">
        <v>42278</v>
      </c>
    </row>
    <row r="509" spans="1:49">
      <c r="A509" t="s">
        <v>366</v>
      </c>
      <c r="B509" t="s">
        <v>367</v>
      </c>
      <c r="C509" t="s">
        <v>50</v>
      </c>
      <c r="D509" t="s">
        <v>51</v>
      </c>
      <c r="E509">
        <v>1</v>
      </c>
      <c r="F509" t="s">
        <v>368</v>
      </c>
      <c r="H509" s="1">
        <v>42303</v>
      </c>
      <c r="I509" s="1">
        <v>42307</v>
      </c>
      <c r="J509">
        <v>1</v>
      </c>
      <c r="M509">
        <v>0</v>
      </c>
      <c r="N509">
        <v>20</v>
      </c>
      <c r="O509">
        <v>5</v>
      </c>
      <c r="P509">
        <v>178</v>
      </c>
      <c r="Q509">
        <v>178</v>
      </c>
      <c r="R509">
        <v>5</v>
      </c>
      <c r="S509" s="1">
        <v>42303</v>
      </c>
      <c r="T509" t="s">
        <v>747</v>
      </c>
      <c r="V509" s="1">
        <v>42307</v>
      </c>
      <c r="W509" s="1">
        <v>42236</v>
      </c>
      <c r="X509" s="1">
        <v>42124</v>
      </c>
      <c r="Z509" t="s">
        <v>54</v>
      </c>
      <c r="AC509" t="s">
        <v>55</v>
      </c>
      <c r="AD509">
        <v>35.6</v>
      </c>
      <c r="AJ509">
        <v>606800</v>
      </c>
      <c r="AK509">
        <v>0</v>
      </c>
      <c r="AL509">
        <v>300</v>
      </c>
      <c r="AO509" t="s">
        <v>56</v>
      </c>
      <c r="AP509" t="s">
        <v>131</v>
      </c>
      <c r="AR509" t="s">
        <v>58</v>
      </c>
      <c r="AT509" t="s">
        <v>54</v>
      </c>
      <c r="AV509" s="1">
        <v>42333</v>
      </c>
      <c r="AW509" s="1">
        <v>42278</v>
      </c>
    </row>
    <row r="510" spans="1:49">
      <c r="A510" t="s">
        <v>189</v>
      </c>
      <c r="B510" t="s">
        <v>190</v>
      </c>
      <c r="D510" t="s">
        <v>51</v>
      </c>
      <c r="E510">
        <v>9</v>
      </c>
      <c r="F510" t="s">
        <v>659</v>
      </c>
      <c r="H510" s="1">
        <v>42278</v>
      </c>
      <c r="I510" s="1">
        <v>42282</v>
      </c>
      <c r="J510">
        <v>1</v>
      </c>
      <c r="M510">
        <v>0</v>
      </c>
      <c r="N510">
        <v>10</v>
      </c>
      <c r="O510">
        <v>10</v>
      </c>
      <c r="P510">
        <v>180</v>
      </c>
      <c r="Q510">
        <v>180</v>
      </c>
      <c r="R510">
        <v>10</v>
      </c>
      <c r="S510" s="1">
        <v>42278</v>
      </c>
      <c r="T510" t="s">
        <v>651</v>
      </c>
      <c r="V510" s="1">
        <v>42282</v>
      </c>
      <c r="W510" s="1">
        <v>42271</v>
      </c>
      <c r="X510" s="1">
        <v>42282</v>
      </c>
      <c r="Z510" t="s">
        <v>54</v>
      </c>
      <c r="AD510">
        <v>18</v>
      </c>
      <c r="AJ510">
        <v>602610</v>
      </c>
      <c r="AK510">
        <v>0</v>
      </c>
      <c r="AL510">
        <v>395</v>
      </c>
      <c r="AP510" t="s">
        <v>66</v>
      </c>
      <c r="AR510" t="s">
        <v>58</v>
      </c>
      <c r="AT510" t="s">
        <v>54</v>
      </c>
      <c r="AV510" s="1">
        <v>42308</v>
      </c>
      <c r="AW510" s="1">
        <v>42278</v>
      </c>
    </row>
    <row r="511" spans="1:49">
      <c r="A511" t="s">
        <v>298</v>
      </c>
      <c r="B511" t="s">
        <v>299</v>
      </c>
      <c r="D511" t="s">
        <v>51</v>
      </c>
      <c r="E511">
        <v>1</v>
      </c>
      <c r="F511" t="s">
        <v>713</v>
      </c>
      <c r="H511" s="1">
        <v>42291</v>
      </c>
      <c r="I511" s="1">
        <v>42296</v>
      </c>
      <c r="J511">
        <v>1</v>
      </c>
      <c r="M511">
        <v>0</v>
      </c>
      <c r="N511">
        <v>1</v>
      </c>
      <c r="O511">
        <v>1</v>
      </c>
      <c r="P511">
        <v>180</v>
      </c>
      <c r="Q511">
        <v>180</v>
      </c>
      <c r="R511">
        <v>1</v>
      </c>
      <c r="S511" s="1">
        <v>42291</v>
      </c>
      <c r="T511" t="s">
        <v>714</v>
      </c>
      <c r="V511" s="1">
        <v>42296</v>
      </c>
      <c r="W511" s="1">
        <v>42284</v>
      </c>
      <c r="X511" s="1">
        <v>42296</v>
      </c>
      <c r="Z511" t="s">
        <v>54</v>
      </c>
      <c r="AC511" t="s">
        <v>55</v>
      </c>
      <c r="AD511">
        <v>180</v>
      </c>
      <c r="AJ511">
        <v>606302</v>
      </c>
      <c r="AK511">
        <v>0</v>
      </c>
      <c r="AL511">
        <v>300</v>
      </c>
      <c r="AP511" t="s">
        <v>66</v>
      </c>
      <c r="AR511" t="s">
        <v>58</v>
      </c>
      <c r="AT511" t="s">
        <v>54</v>
      </c>
      <c r="AV511" s="1">
        <v>42321</v>
      </c>
      <c r="AW511" s="1">
        <v>42278</v>
      </c>
    </row>
    <row r="512" spans="1:49">
      <c r="A512" t="s">
        <v>162</v>
      </c>
      <c r="B512" t="s">
        <v>163</v>
      </c>
      <c r="C512" t="s">
        <v>50</v>
      </c>
      <c r="D512" t="s">
        <v>51</v>
      </c>
      <c r="E512">
        <v>1</v>
      </c>
      <c r="F512" t="s">
        <v>630</v>
      </c>
      <c r="H512" s="1">
        <v>42298</v>
      </c>
      <c r="I512" s="1">
        <v>42303</v>
      </c>
      <c r="J512">
        <v>1</v>
      </c>
      <c r="M512">
        <v>0</v>
      </c>
      <c r="N512">
        <v>1</v>
      </c>
      <c r="O512">
        <v>1</v>
      </c>
      <c r="P512">
        <v>187</v>
      </c>
      <c r="Q512">
        <v>187</v>
      </c>
      <c r="R512">
        <v>1</v>
      </c>
      <c r="S512" s="1">
        <v>42298</v>
      </c>
      <c r="T512" t="s">
        <v>631</v>
      </c>
      <c r="V512" s="1">
        <v>42303</v>
      </c>
      <c r="W512" s="1">
        <v>42283</v>
      </c>
      <c r="X512" s="1">
        <v>42300</v>
      </c>
      <c r="Y512" t="s">
        <v>632</v>
      </c>
      <c r="Z512" t="s">
        <v>54</v>
      </c>
      <c r="AD512">
        <v>187</v>
      </c>
      <c r="AJ512">
        <v>606300</v>
      </c>
      <c r="AK512">
        <v>0</v>
      </c>
      <c r="AL512">
        <v>300</v>
      </c>
      <c r="AO512" t="s">
        <v>56</v>
      </c>
      <c r="AP512" t="s">
        <v>66</v>
      </c>
      <c r="AR512" t="s">
        <v>58</v>
      </c>
      <c r="AT512" t="s">
        <v>54</v>
      </c>
      <c r="AV512" s="1">
        <v>42328</v>
      </c>
      <c r="AW512" s="1">
        <v>42278</v>
      </c>
    </row>
    <row r="513" spans="1:49">
      <c r="A513" t="s">
        <v>261</v>
      </c>
      <c r="B513" t="s">
        <v>262</v>
      </c>
      <c r="C513" t="s">
        <v>263</v>
      </c>
      <c r="D513" t="s">
        <v>51</v>
      </c>
      <c r="E513">
        <v>1</v>
      </c>
      <c r="F513" t="s">
        <v>684</v>
      </c>
      <c r="H513" s="1">
        <v>42286</v>
      </c>
      <c r="I513" s="1">
        <v>42289</v>
      </c>
      <c r="J513">
        <v>1</v>
      </c>
      <c r="M513">
        <v>0</v>
      </c>
      <c r="N513">
        <v>144</v>
      </c>
      <c r="O513">
        <v>144</v>
      </c>
      <c r="P513">
        <v>192.24</v>
      </c>
      <c r="Q513">
        <v>192.24</v>
      </c>
      <c r="R513">
        <v>144</v>
      </c>
      <c r="S513" s="1">
        <v>42286</v>
      </c>
      <c r="T513" t="s">
        <v>685</v>
      </c>
      <c r="V513" s="1">
        <v>42289</v>
      </c>
      <c r="W513" s="1">
        <v>42283</v>
      </c>
      <c r="X513" s="1">
        <v>42289</v>
      </c>
      <c r="Z513" t="s">
        <v>54</v>
      </c>
      <c r="AD513">
        <v>1.335</v>
      </c>
      <c r="AJ513">
        <v>602610</v>
      </c>
      <c r="AK513">
        <v>0</v>
      </c>
      <c r="AL513">
        <v>395</v>
      </c>
      <c r="AO513" t="s">
        <v>267</v>
      </c>
      <c r="AP513" t="s">
        <v>131</v>
      </c>
      <c r="AR513" t="s">
        <v>58</v>
      </c>
      <c r="AT513" t="s">
        <v>54</v>
      </c>
      <c r="AV513" s="1">
        <v>42316</v>
      </c>
      <c r="AW513" s="1">
        <v>42278</v>
      </c>
    </row>
    <row r="514" spans="1:49">
      <c r="A514" t="s">
        <v>514</v>
      </c>
      <c r="B514" t="s">
        <v>515</v>
      </c>
      <c r="C514" t="s">
        <v>516</v>
      </c>
      <c r="D514" t="s">
        <v>51</v>
      </c>
      <c r="E514">
        <v>1</v>
      </c>
      <c r="F514" t="s">
        <v>863</v>
      </c>
      <c r="H514" s="1">
        <v>42292</v>
      </c>
      <c r="I514" s="1">
        <v>42296</v>
      </c>
      <c r="J514">
        <v>1</v>
      </c>
      <c r="M514">
        <v>0</v>
      </c>
      <c r="N514">
        <v>4</v>
      </c>
      <c r="O514">
        <v>4</v>
      </c>
      <c r="P514">
        <v>195.2</v>
      </c>
      <c r="Q514">
        <v>195.2</v>
      </c>
      <c r="R514">
        <v>4</v>
      </c>
      <c r="S514" s="1">
        <v>42292</v>
      </c>
      <c r="T514" t="s">
        <v>864</v>
      </c>
      <c r="V514" s="1">
        <v>42296</v>
      </c>
      <c r="W514" s="1">
        <v>42283</v>
      </c>
      <c r="X514" s="1">
        <v>42296</v>
      </c>
      <c r="Z514" t="s">
        <v>54</v>
      </c>
      <c r="AD514">
        <v>48.8</v>
      </c>
      <c r="AJ514">
        <v>606800</v>
      </c>
      <c r="AK514">
        <v>0</v>
      </c>
      <c r="AL514">
        <v>300</v>
      </c>
      <c r="AO514" t="s">
        <v>520</v>
      </c>
      <c r="AP514" t="s">
        <v>149</v>
      </c>
      <c r="AR514" t="s">
        <v>58</v>
      </c>
      <c r="AT514" t="s">
        <v>54</v>
      </c>
      <c r="AV514" s="1">
        <v>42322</v>
      </c>
      <c r="AW514" s="1">
        <v>42278</v>
      </c>
    </row>
    <row r="515" spans="1:49">
      <c r="A515" t="s">
        <v>366</v>
      </c>
      <c r="B515" t="s">
        <v>367</v>
      </c>
      <c r="C515" t="s">
        <v>50</v>
      </c>
      <c r="D515" t="s">
        <v>51</v>
      </c>
      <c r="E515">
        <v>23</v>
      </c>
      <c r="F515" t="s">
        <v>768</v>
      </c>
      <c r="H515" s="1">
        <v>42298</v>
      </c>
      <c r="I515" s="1">
        <v>42369</v>
      </c>
      <c r="J515">
        <v>1</v>
      </c>
      <c r="M515">
        <v>0</v>
      </c>
      <c r="N515">
        <v>1250</v>
      </c>
      <c r="O515">
        <v>315</v>
      </c>
      <c r="P515">
        <v>195.3</v>
      </c>
      <c r="Q515">
        <v>195.3</v>
      </c>
      <c r="R515">
        <v>315</v>
      </c>
      <c r="S515" s="1">
        <v>42298</v>
      </c>
      <c r="T515" t="s">
        <v>769</v>
      </c>
      <c r="V515" s="1">
        <v>42369</v>
      </c>
      <c r="W515" s="1">
        <v>42163</v>
      </c>
      <c r="X515" s="1">
        <v>41639</v>
      </c>
      <c r="Y515" t="s">
        <v>92</v>
      </c>
      <c r="Z515" t="s">
        <v>54</v>
      </c>
      <c r="AC515" t="s">
        <v>55</v>
      </c>
      <c r="AD515">
        <v>0.62</v>
      </c>
      <c r="AJ515">
        <v>602610</v>
      </c>
      <c r="AK515">
        <v>0</v>
      </c>
      <c r="AL515">
        <v>395</v>
      </c>
      <c r="AO515" t="s">
        <v>56</v>
      </c>
      <c r="AP515" t="s">
        <v>131</v>
      </c>
      <c r="AR515" t="s">
        <v>58</v>
      </c>
      <c r="AT515" t="s">
        <v>54</v>
      </c>
      <c r="AV515" s="1">
        <v>42328</v>
      </c>
      <c r="AW515" s="1">
        <v>42278</v>
      </c>
    </row>
    <row r="516" spans="1:49">
      <c r="A516" t="s">
        <v>189</v>
      </c>
      <c r="B516" t="s">
        <v>190</v>
      </c>
      <c r="D516" t="s">
        <v>51</v>
      </c>
      <c r="E516">
        <v>12</v>
      </c>
      <c r="F516" t="s">
        <v>653</v>
      </c>
      <c r="H516" s="1">
        <v>42285</v>
      </c>
      <c r="I516" s="1">
        <v>42282</v>
      </c>
      <c r="J516">
        <v>1</v>
      </c>
      <c r="M516">
        <v>0</v>
      </c>
      <c r="N516">
        <v>1</v>
      </c>
      <c r="O516">
        <v>1</v>
      </c>
      <c r="P516">
        <v>200</v>
      </c>
      <c r="Q516">
        <v>200</v>
      </c>
      <c r="R516">
        <v>1</v>
      </c>
      <c r="S516" s="1">
        <v>42285</v>
      </c>
      <c r="T516" t="s">
        <v>648</v>
      </c>
      <c r="V516" s="1">
        <v>42282</v>
      </c>
      <c r="W516" s="1">
        <v>42271</v>
      </c>
      <c r="X516" s="1">
        <v>42282</v>
      </c>
      <c r="Z516" t="s">
        <v>54</v>
      </c>
      <c r="AD516">
        <v>200</v>
      </c>
      <c r="AJ516">
        <v>606400</v>
      </c>
      <c r="AK516">
        <v>0</v>
      </c>
      <c r="AL516">
        <v>395</v>
      </c>
      <c r="AP516" t="s">
        <v>66</v>
      </c>
      <c r="AR516" t="s">
        <v>58</v>
      </c>
      <c r="AT516" t="s">
        <v>54</v>
      </c>
      <c r="AV516" s="1">
        <v>42315</v>
      </c>
      <c r="AW516" s="1">
        <v>42278</v>
      </c>
    </row>
    <row r="517" spans="1:49">
      <c r="A517" t="s">
        <v>366</v>
      </c>
      <c r="B517" t="s">
        <v>367</v>
      </c>
      <c r="C517" t="s">
        <v>50</v>
      </c>
      <c r="D517" t="s">
        <v>51</v>
      </c>
      <c r="E517">
        <v>25</v>
      </c>
      <c r="F517" t="s">
        <v>770</v>
      </c>
      <c r="H517" s="1">
        <v>42284</v>
      </c>
      <c r="I517" s="1">
        <v>42369</v>
      </c>
      <c r="J517">
        <v>1</v>
      </c>
      <c r="M517">
        <v>0</v>
      </c>
      <c r="N517">
        <v>1300</v>
      </c>
      <c r="O517">
        <v>300</v>
      </c>
      <c r="P517">
        <v>201</v>
      </c>
      <c r="Q517">
        <v>201</v>
      </c>
      <c r="R517">
        <v>300</v>
      </c>
      <c r="S517" s="1">
        <v>42284</v>
      </c>
      <c r="T517" t="s">
        <v>771</v>
      </c>
      <c r="V517" s="1">
        <v>42369</v>
      </c>
      <c r="W517" s="1">
        <v>42163</v>
      </c>
      <c r="X517" s="1">
        <v>41629</v>
      </c>
      <c r="Y517" t="s">
        <v>92</v>
      </c>
      <c r="Z517" t="s">
        <v>54</v>
      </c>
      <c r="AC517" t="s">
        <v>55</v>
      </c>
      <c r="AD517">
        <v>0.67</v>
      </c>
      <c r="AJ517">
        <v>602610</v>
      </c>
      <c r="AK517">
        <v>0</v>
      </c>
      <c r="AL517">
        <v>395</v>
      </c>
      <c r="AO517" t="s">
        <v>56</v>
      </c>
      <c r="AP517" t="s">
        <v>131</v>
      </c>
      <c r="AR517" t="s">
        <v>58</v>
      </c>
      <c r="AT517" t="s">
        <v>54</v>
      </c>
      <c r="AV517" s="1">
        <v>42314</v>
      </c>
      <c r="AW517" s="1">
        <v>42278</v>
      </c>
    </row>
    <row r="518" spans="1:49">
      <c r="A518" t="s">
        <v>198</v>
      </c>
      <c r="B518" t="s">
        <v>199</v>
      </c>
      <c r="D518" t="s">
        <v>51</v>
      </c>
      <c r="E518">
        <v>13</v>
      </c>
      <c r="F518" t="s">
        <v>229</v>
      </c>
      <c r="H518" s="1">
        <v>42307</v>
      </c>
      <c r="I518" s="1">
        <v>42310</v>
      </c>
      <c r="J518">
        <v>1</v>
      </c>
      <c r="M518">
        <v>0</v>
      </c>
      <c r="N518">
        <v>1</v>
      </c>
      <c r="O518">
        <v>1</v>
      </c>
      <c r="P518">
        <v>201.6</v>
      </c>
      <c r="Q518">
        <v>201.6</v>
      </c>
      <c r="R518">
        <v>1</v>
      </c>
      <c r="S518" s="1">
        <v>42307</v>
      </c>
      <c r="T518" t="s">
        <v>660</v>
      </c>
      <c r="V518" s="1">
        <v>42310</v>
      </c>
      <c r="W518" s="1">
        <v>42277</v>
      </c>
      <c r="X518" s="1">
        <v>42289</v>
      </c>
      <c r="Y518" t="s">
        <v>661</v>
      </c>
      <c r="Z518" t="s">
        <v>54</v>
      </c>
      <c r="AD518">
        <v>201.6</v>
      </c>
      <c r="AH518" t="s">
        <v>216</v>
      </c>
      <c r="AJ518">
        <v>215400</v>
      </c>
      <c r="AK518">
        <v>0</v>
      </c>
      <c r="AL518">
        <v>300</v>
      </c>
      <c r="AP518" t="s">
        <v>66</v>
      </c>
      <c r="AR518" t="s">
        <v>58</v>
      </c>
      <c r="AT518" t="s">
        <v>54</v>
      </c>
      <c r="AV518" s="1">
        <v>42337</v>
      </c>
      <c r="AW518" s="1">
        <v>42278</v>
      </c>
    </row>
    <row r="519" spans="1:49">
      <c r="A519" t="s">
        <v>796</v>
      </c>
      <c r="B519" t="s">
        <v>797</v>
      </c>
      <c r="D519" t="s">
        <v>51</v>
      </c>
      <c r="E519">
        <v>1</v>
      </c>
      <c r="F519" t="s">
        <v>800</v>
      </c>
      <c r="H519" s="1">
        <v>42282</v>
      </c>
      <c r="I519" s="1">
        <v>43476</v>
      </c>
      <c r="J519">
        <v>1</v>
      </c>
      <c r="M519">
        <v>0</v>
      </c>
      <c r="N519">
        <v>20</v>
      </c>
      <c r="O519">
        <v>1</v>
      </c>
      <c r="P519">
        <v>202</v>
      </c>
      <c r="Q519">
        <v>202</v>
      </c>
      <c r="R519">
        <v>1</v>
      </c>
      <c r="S519" s="1">
        <v>42282</v>
      </c>
      <c r="T519" t="s">
        <v>801</v>
      </c>
      <c r="V519" s="1">
        <v>43476</v>
      </c>
      <c r="W519" s="1">
        <v>41978</v>
      </c>
      <c r="X519" s="1">
        <v>41975</v>
      </c>
      <c r="Y519" t="s">
        <v>802</v>
      </c>
      <c r="Z519" t="s">
        <v>54</v>
      </c>
      <c r="AD519">
        <v>202</v>
      </c>
      <c r="AJ519">
        <v>613510</v>
      </c>
      <c r="AK519">
        <v>0</v>
      </c>
      <c r="AL519">
        <v>395</v>
      </c>
      <c r="AP519" t="s">
        <v>81</v>
      </c>
      <c r="AR519" t="s">
        <v>58</v>
      </c>
      <c r="AT519" t="s">
        <v>54</v>
      </c>
      <c r="AV519" s="1">
        <v>42312</v>
      </c>
      <c r="AW519" s="1">
        <v>42278</v>
      </c>
    </row>
    <row r="520" spans="1:49">
      <c r="A520" t="s">
        <v>366</v>
      </c>
      <c r="B520" t="s">
        <v>367</v>
      </c>
      <c r="C520" t="s">
        <v>50</v>
      </c>
      <c r="D520" t="s">
        <v>51</v>
      </c>
      <c r="E520">
        <v>27</v>
      </c>
      <c r="F520" t="s">
        <v>408</v>
      </c>
      <c r="H520" s="1">
        <v>42299</v>
      </c>
      <c r="I520" s="1">
        <v>42369</v>
      </c>
      <c r="J520">
        <v>1</v>
      </c>
      <c r="M520">
        <v>0</v>
      </c>
      <c r="N520">
        <v>108</v>
      </c>
      <c r="O520">
        <v>9</v>
      </c>
      <c r="P520">
        <v>207</v>
      </c>
      <c r="Q520">
        <v>207</v>
      </c>
      <c r="R520">
        <v>9</v>
      </c>
      <c r="S520" s="1">
        <v>42299</v>
      </c>
      <c r="T520" t="s">
        <v>775</v>
      </c>
      <c r="V520" s="1">
        <v>42369</v>
      </c>
      <c r="W520" s="1">
        <v>42163</v>
      </c>
      <c r="X520" s="1">
        <v>41639</v>
      </c>
      <c r="Y520" t="s">
        <v>92</v>
      </c>
      <c r="Z520" t="s">
        <v>54</v>
      </c>
      <c r="AC520" t="s">
        <v>55</v>
      </c>
      <c r="AD520">
        <v>23</v>
      </c>
      <c r="AJ520">
        <v>602610</v>
      </c>
      <c r="AK520">
        <v>0</v>
      </c>
      <c r="AL520">
        <v>395</v>
      </c>
      <c r="AO520" t="s">
        <v>56</v>
      </c>
      <c r="AP520" t="s">
        <v>131</v>
      </c>
      <c r="AR520" t="s">
        <v>58</v>
      </c>
      <c r="AT520" t="s">
        <v>54</v>
      </c>
      <c r="AV520" s="1">
        <v>42329</v>
      </c>
      <c r="AW520" s="1">
        <v>42278</v>
      </c>
    </row>
    <row r="521" spans="1:49">
      <c r="A521" t="s">
        <v>62</v>
      </c>
      <c r="B521" t="s">
        <v>63</v>
      </c>
      <c r="D521" t="s">
        <v>51</v>
      </c>
      <c r="E521">
        <v>6</v>
      </c>
      <c r="F521" t="s">
        <v>64</v>
      </c>
      <c r="H521" s="1">
        <v>42283</v>
      </c>
      <c r="I521" s="1">
        <v>42303</v>
      </c>
      <c r="J521">
        <v>1</v>
      </c>
      <c r="M521">
        <v>0</v>
      </c>
      <c r="N521">
        <v>8</v>
      </c>
      <c r="O521">
        <v>8</v>
      </c>
      <c r="P521">
        <v>214.01599999999999</v>
      </c>
      <c r="Q521">
        <v>214.01599999999999</v>
      </c>
      <c r="R521">
        <v>8</v>
      </c>
      <c r="S521" s="1">
        <v>42283</v>
      </c>
      <c r="T521" t="s">
        <v>547</v>
      </c>
      <c r="V521" s="1">
        <v>42303</v>
      </c>
      <c r="W521" s="1">
        <v>42279</v>
      </c>
      <c r="X521" s="1">
        <v>42279</v>
      </c>
      <c r="Y521">
        <v>3320426138</v>
      </c>
      <c r="Z521" t="s">
        <v>54</v>
      </c>
      <c r="AD521">
        <v>33.44</v>
      </c>
      <c r="AJ521">
        <v>606800</v>
      </c>
      <c r="AK521">
        <v>0</v>
      </c>
      <c r="AL521">
        <v>300</v>
      </c>
      <c r="AP521" t="s">
        <v>66</v>
      </c>
      <c r="AR521" t="s">
        <v>58</v>
      </c>
      <c r="AT521" t="s">
        <v>54</v>
      </c>
      <c r="AV521" s="1">
        <v>42313</v>
      </c>
      <c r="AW521" s="1">
        <v>42278</v>
      </c>
    </row>
    <row r="522" spans="1:49">
      <c r="A522" t="s">
        <v>602</v>
      </c>
      <c r="B522" t="s">
        <v>603</v>
      </c>
      <c r="D522" t="s">
        <v>51</v>
      </c>
      <c r="E522">
        <v>1</v>
      </c>
      <c r="F522" t="s">
        <v>604</v>
      </c>
      <c r="H522" s="1">
        <v>42296</v>
      </c>
      <c r="I522" s="1">
        <v>42310</v>
      </c>
      <c r="J522">
        <v>1</v>
      </c>
      <c r="M522">
        <v>0</v>
      </c>
      <c r="N522">
        <v>1</v>
      </c>
      <c r="O522">
        <v>1</v>
      </c>
      <c r="P522">
        <v>229.40769230769999</v>
      </c>
      <c r="Q522">
        <v>229.40769230769999</v>
      </c>
      <c r="R522">
        <v>1</v>
      </c>
      <c r="S522" s="1">
        <v>42296</v>
      </c>
      <c r="T522" t="s">
        <v>605</v>
      </c>
      <c r="V522" s="1">
        <v>42310</v>
      </c>
      <c r="W522" s="1">
        <v>42278</v>
      </c>
      <c r="X522" s="1">
        <v>42289</v>
      </c>
      <c r="Y522">
        <v>900782836</v>
      </c>
      <c r="Z522" t="s">
        <v>54</v>
      </c>
      <c r="AD522">
        <v>298.23</v>
      </c>
      <c r="AH522" t="s">
        <v>601</v>
      </c>
      <c r="AJ522">
        <v>218300</v>
      </c>
      <c r="AK522">
        <v>0</v>
      </c>
      <c r="AL522">
        <v>395</v>
      </c>
      <c r="AP522" t="s">
        <v>66</v>
      </c>
      <c r="AR522" t="s">
        <v>58</v>
      </c>
      <c r="AT522" t="s">
        <v>54</v>
      </c>
      <c r="AV522" s="1">
        <v>42326</v>
      </c>
      <c r="AW522" s="1">
        <v>42278</v>
      </c>
    </row>
    <row r="523" spans="1:49">
      <c r="A523" t="s">
        <v>203</v>
      </c>
      <c r="B523" t="s">
        <v>199</v>
      </c>
      <c r="D523" t="s">
        <v>51</v>
      </c>
      <c r="E523">
        <v>4</v>
      </c>
      <c r="F523" t="s">
        <v>239</v>
      </c>
      <c r="H523" s="1">
        <v>42300</v>
      </c>
      <c r="I523" s="1">
        <v>42303</v>
      </c>
      <c r="J523">
        <v>1</v>
      </c>
      <c r="M523">
        <v>0</v>
      </c>
      <c r="N523">
        <v>1</v>
      </c>
      <c r="O523">
        <v>1</v>
      </c>
      <c r="P523">
        <v>230</v>
      </c>
      <c r="Q523">
        <v>230</v>
      </c>
      <c r="R523">
        <v>1</v>
      </c>
      <c r="S523" s="1">
        <v>42300</v>
      </c>
      <c r="T523" t="s">
        <v>671</v>
      </c>
      <c r="V523" s="1">
        <v>42303</v>
      </c>
      <c r="W523" s="1">
        <v>42214</v>
      </c>
      <c r="X523" s="1">
        <v>42205</v>
      </c>
      <c r="Y523" t="s">
        <v>206</v>
      </c>
      <c r="Z523" t="s">
        <v>54</v>
      </c>
      <c r="AD523">
        <v>230</v>
      </c>
      <c r="AJ523">
        <v>615500</v>
      </c>
      <c r="AK523">
        <v>0</v>
      </c>
      <c r="AL523">
        <v>300</v>
      </c>
      <c r="AP523" t="s">
        <v>66</v>
      </c>
      <c r="AR523" t="s">
        <v>58</v>
      </c>
      <c r="AT523" t="s">
        <v>54</v>
      </c>
      <c r="AV523" s="1">
        <v>42330</v>
      </c>
      <c r="AW523" s="1">
        <v>42278</v>
      </c>
    </row>
    <row r="524" spans="1:49">
      <c r="A524" t="s">
        <v>366</v>
      </c>
      <c r="B524" t="s">
        <v>367</v>
      </c>
      <c r="C524" t="s">
        <v>50</v>
      </c>
      <c r="D524" t="s">
        <v>51</v>
      </c>
      <c r="E524">
        <v>12</v>
      </c>
      <c r="F524" t="s">
        <v>384</v>
      </c>
      <c r="H524" s="1">
        <v>42284</v>
      </c>
      <c r="I524" s="1">
        <v>42369</v>
      </c>
      <c r="J524">
        <v>1</v>
      </c>
      <c r="M524">
        <v>0</v>
      </c>
      <c r="N524">
        <v>780</v>
      </c>
      <c r="O524">
        <v>80</v>
      </c>
      <c r="P524">
        <v>236.8</v>
      </c>
      <c r="Q524">
        <v>236.8</v>
      </c>
      <c r="R524">
        <v>80</v>
      </c>
      <c r="S524" s="1">
        <v>42284</v>
      </c>
      <c r="T524" t="s">
        <v>753</v>
      </c>
      <c r="V524" s="1">
        <v>42369</v>
      </c>
      <c r="W524" s="1">
        <v>42163</v>
      </c>
      <c r="X524" s="1">
        <v>41639</v>
      </c>
      <c r="Y524" t="s">
        <v>92</v>
      </c>
      <c r="Z524" t="s">
        <v>54</v>
      </c>
      <c r="AC524" t="s">
        <v>55</v>
      </c>
      <c r="AD524">
        <v>2.96</v>
      </c>
      <c r="AJ524">
        <v>602610</v>
      </c>
      <c r="AK524">
        <v>0</v>
      </c>
      <c r="AL524">
        <v>395</v>
      </c>
      <c r="AO524" t="s">
        <v>56</v>
      </c>
      <c r="AP524" t="s">
        <v>131</v>
      </c>
      <c r="AR524" t="s">
        <v>58</v>
      </c>
      <c r="AT524" t="s">
        <v>54</v>
      </c>
      <c r="AV524" s="1">
        <v>42314</v>
      </c>
      <c r="AW524" s="1">
        <v>42278</v>
      </c>
    </row>
    <row r="525" spans="1:49">
      <c r="A525" t="s">
        <v>366</v>
      </c>
      <c r="B525" t="s">
        <v>367</v>
      </c>
      <c r="C525" t="s">
        <v>50</v>
      </c>
      <c r="D525" t="s">
        <v>51</v>
      </c>
      <c r="E525">
        <v>12</v>
      </c>
      <c r="F525" t="s">
        <v>384</v>
      </c>
      <c r="H525" s="1">
        <v>42291</v>
      </c>
      <c r="I525" s="1">
        <v>42369</v>
      </c>
      <c r="J525">
        <v>1</v>
      </c>
      <c r="M525">
        <v>0</v>
      </c>
      <c r="N525">
        <v>780</v>
      </c>
      <c r="O525">
        <v>80</v>
      </c>
      <c r="P525">
        <v>236.8</v>
      </c>
      <c r="Q525">
        <v>236.8</v>
      </c>
      <c r="R525">
        <v>80</v>
      </c>
      <c r="S525" s="1">
        <v>42291</v>
      </c>
      <c r="T525" t="s">
        <v>754</v>
      </c>
      <c r="V525" s="1">
        <v>42369</v>
      </c>
      <c r="W525" s="1">
        <v>42163</v>
      </c>
      <c r="X525" s="1">
        <v>41639</v>
      </c>
      <c r="Y525" t="s">
        <v>92</v>
      </c>
      <c r="Z525" t="s">
        <v>54</v>
      </c>
      <c r="AC525" t="s">
        <v>55</v>
      </c>
      <c r="AD525">
        <v>2.96</v>
      </c>
      <c r="AJ525">
        <v>602610</v>
      </c>
      <c r="AK525">
        <v>0</v>
      </c>
      <c r="AL525">
        <v>395</v>
      </c>
      <c r="AO525" t="s">
        <v>56</v>
      </c>
      <c r="AP525" t="s">
        <v>131</v>
      </c>
      <c r="AR525" t="s">
        <v>58</v>
      </c>
      <c r="AT525" t="s">
        <v>54</v>
      </c>
      <c r="AV525" s="1">
        <v>42321</v>
      </c>
      <c r="AW525" s="1">
        <v>42278</v>
      </c>
    </row>
    <row r="526" spans="1:49">
      <c r="A526" t="s">
        <v>366</v>
      </c>
      <c r="B526" t="s">
        <v>367</v>
      </c>
      <c r="C526" t="s">
        <v>50</v>
      </c>
      <c r="D526" t="s">
        <v>51</v>
      </c>
      <c r="E526">
        <v>12</v>
      </c>
      <c r="F526" t="s">
        <v>384</v>
      </c>
      <c r="H526" s="1">
        <v>42305</v>
      </c>
      <c r="I526" s="1">
        <v>42369</v>
      </c>
      <c r="J526">
        <v>1</v>
      </c>
      <c r="M526">
        <v>0</v>
      </c>
      <c r="N526">
        <v>960</v>
      </c>
      <c r="O526">
        <v>80</v>
      </c>
      <c r="P526">
        <v>236.8</v>
      </c>
      <c r="Q526">
        <v>236.8</v>
      </c>
      <c r="R526">
        <v>80</v>
      </c>
      <c r="S526" s="1">
        <v>42305</v>
      </c>
      <c r="T526" t="s">
        <v>755</v>
      </c>
      <c r="V526" s="1">
        <v>42369</v>
      </c>
      <c r="W526" s="1">
        <v>42163</v>
      </c>
      <c r="X526" s="1">
        <v>41639</v>
      </c>
      <c r="Y526" t="s">
        <v>92</v>
      </c>
      <c r="Z526" t="s">
        <v>54</v>
      </c>
      <c r="AC526" t="s">
        <v>55</v>
      </c>
      <c r="AD526">
        <v>2.96</v>
      </c>
      <c r="AJ526">
        <v>602610</v>
      </c>
      <c r="AK526">
        <v>0</v>
      </c>
      <c r="AL526">
        <v>395</v>
      </c>
      <c r="AO526" t="s">
        <v>56</v>
      </c>
      <c r="AP526" t="s">
        <v>131</v>
      </c>
      <c r="AR526" t="s">
        <v>58</v>
      </c>
      <c r="AT526" t="s">
        <v>54</v>
      </c>
      <c r="AV526" s="1">
        <v>42335</v>
      </c>
      <c r="AW526" s="1">
        <v>42278</v>
      </c>
    </row>
    <row r="527" spans="1:49">
      <c r="A527" t="s">
        <v>691</v>
      </c>
      <c r="B527" t="s">
        <v>687</v>
      </c>
      <c r="D527" t="s">
        <v>51</v>
      </c>
      <c r="E527">
        <v>4</v>
      </c>
      <c r="F527" t="s">
        <v>699</v>
      </c>
      <c r="H527" s="1">
        <v>42297</v>
      </c>
      <c r="I527" s="1">
        <v>42215</v>
      </c>
      <c r="J527">
        <v>1</v>
      </c>
      <c r="M527">
        <v>0</v>
      </c>
      <c r="N527">
        <v>2</v>
      </c>
      <c r="O527">
        <v>2</v>
      </c>
      <c r="P527">
        <v>240</v>
      </c>
      <c r="Q527">
        <v>240</v>
      </c>
      <c r="R527">
        <v>2</v>
      </c>
      <c r="S527" s="1">
        <v>42297</v>
      </c>
      <c r="T527" t="s">
        <v>693</v>
      </c>
      <c r="V527" s="1">
        <v>42215</v>
      </c>
      <c r="W527" s="1">
        <v>42194</v>
      </c>
      <c r="X527" s="1">
        <v>42215</v>
      </c>
      <c r="Z527" t="s">
        <v>54</v>
      </c>
      <c r="AD527">
        <v>120</v>
      </c>
      <c r="AJ527">
        <v>615500</v>
      </c>
      <c r="AK527">
        <v>0</v>
      </c>
      <c r="AL527">
        <v>300</v>
      </c>
      <c r="AP527" t="s">
        <v>57</v>
      </c>
      <c r="AR527" t="s">
        <v>58</v>
      </c>
      <c r="AT527" t="s">
        <v>54</v>
      </c>
      <c r="AV527" s="1">
        <v>42327</v>
      </c>
      <c r="AW527" s="1">
        <v>42278</v>
      </c>
    </row>
    <row r="528" spans="1:49">
      <c r="A528" t="s">
        <v>850</v>
      </c>
      <c r="B528" t="s">
        <v>851</v>
      </c>
      <c r="D528" t="s">
        <v>51</v>
      </c>
      <c r="E528">
        <v>2</v>
      </c>
      <c r="F528" t="s">
        <v>854</v>
      </c>
      <c r="H528" s="1">
        <v>42298</v>
      </c>
      <c r="I528" s="1">
        <v>42304</v>
      </c>
      <c r="J528">
        <v>1</v>
      </c>
      <c r="M528">
        <v>0</v>
      </c>
      <c r="N528">
        <v>3</v>
      </c>
      <c r="O528">
        <v>3</v>
      </c>
      <c r="P528">
        <v>240</v>
      </c>
      <c r="Q528">
        <v>240</v>
      </c>
      <c r="R528">
        <v>3</v>
      </c>
      <c r="S528" s="1">
        <v>42298</v>
      </c>
      <c r="T528" t="s">
        <v>853</v>
      </c>
      <c r="V528" s="1">
        <v>42304</v>
      </c>
      <c r="W528" s="1">
        <v>42296</v>
      </c>
      <c r="X528" s="1">
        <v>42304</v>
      </c>
      <c r="Z528" t="s">
        <v>54</v>
      </c>
      <c r="AD528">
        <v>80</v>
      </c>
      <c r="AJ528">
        <v>606300</v>
      </c>
      <c r="AK528">
        <v>0</v>
      </c>
      <c r="AL528">
        <v>300</v>
      </c>
      <c r="AO528" t="s">
        <v>57</v>
      </c>
      <c r="AP528" t="s">
        <v>57</v>
      </c>
      <c r="AR528" t="s">
        <v>58</v>
      </c>
      <c r="AT528" t="s">
        <v>54</v>
      </c>
      <c r="AV528" s="1">
        <v>42328</v>
      </c>
      <c r="AW528" s="1">
        <v>42278</v>
      </c>
    </row>
    <row r="529" spans="1:49">
      <c r="A529" t="s">
        <v>366</v>
      </c>
      <c r="B529" t="s">
        <v>367</v>
      </c>
      <c r="C529" t="s">
        <v>50</v>
      </c>
      <c r="D529" t="s">
        <v>51</v>
      </c>
      <c r="E529">
        <v>6</v>
      </c>
      <c r="F529" t="s">
        <v>417</v>
      </c>
      <c r="H529" s="1">
        <v>42305</v>
      </c>
      <c r="I529" s="1">
        <v>42369</v>
      </c>
      <c r="J529">
        <v>1</v>
      </c>
      <c r="M529">
        <v>0</v>
      </c>
      <c r="N529">
        <v>3600</v>
      </c>
      <c r="O529">
        <v>210</v>
      </c>
      <c r="P529">
        <v>243.6</v>
      </c>
      <c r="Q529">
        <v>243.6</v>
      </c>
      <c r="R529">
        <v>210</v>
      </c>
      <c r="S529" s="1">
        <v>42305</v>
      </c>
      <c r="T529" t="s">
        <v>780</v>
      </c>
      <c r="V529" s="1">
        <v>42369</v>
      </c>
      <c r="W529" s="1">
        <v>42163</v>
      </c>
      <c r="X529" s="1">
        <v>41639</v>
      </c>
      <c r="Y529" t="s">
        <v>92</v>
      </c>
      <c r="Z529" t="s">
        <v>54</v>
      </c>
      <c r="AC529" t="s">
        <v>55</v>
      </c>
      <c r="AD529">
        <v>1.1599999999999999</v>
      </c>
      <c r="AJ529">
        <v>602610</v>
      </c>
      <c r="AK529">
        <v>0</v>
      </c>
      <c r="AL529">
        <v>395</v>
      </c>
      <c r="AO529" t="s">
        <v>56</v>
      </c>
      <c r="AP529" t="s">
        <v>131</v>
      </c>
      <c r="AR529" t="s">
        <v>58</v>
      </c>
      <c r="AT529" t="s">
        <v>54</v>
      </c>
      <c r="AV529" s="1">
        <v>42335</v>
      </c>
      <c r="AW529" s="1">
        <v>42278</v>
      </c>
    </row>
    <row r="530" spans="1:49">
      <c r="A530" t="s">
        <v>366</v>
      </c>
      <c r="B530" t="s">
        <v>367</v>
      </c>
      <c r="C530" t="s">
        <v>50</v>
      </c>
      <c r="D530" t="s">
        <v>51</v>
      </c>
      <c r="E530">
        <v>6</v>
      </c>
      <c r="F530" t="s">
        <v>417</v>
      </c>
      <c r="H530" s="1">
        <v>42291</v>
      </c>
      <c r="I530" s="1">
        <v>42369</v>
      </c>
      <c r="J530">
        <v>1</v>
      </c>
      <c r="M530">
        <v>0</v>
      </c>
      <c r="N530">
        <v>3360</v>
      </c>
      <c r="O530">
        <v>210</v>
      </c>
      <c r="P530">
        <v>243.6</v>
      </c>
      <c r="Q530">
        <v>243.6</v>
      </c>
      <c r="R530">
        <v>210</v>
      </c>
      <c r="S530" s="1">
        <v>42291</v>
      </c>
      <c r="T530" t="s">
        <v>781</v>
      </c>
      <c r="V530" s="1">
        <v>42369</v>
      </c>
      <c r="W530" s="1">
        <v>42163</v>
      </c>
      <c r="X530" s="1">
        <v>41639</v>
      </c>
      <c r="Y530" t="s">
        <v>92</v>
      </c>
      <c r="Z530" t="s">
        <v>54</v>
      </c>
      <c r="AC530" t="s">
        <v>55</v>
      </c>
      <c r="AD530">
        <v>1.1599999999999999</v>
      </c>
      <c r="AJ530">
        <v>602610</v>
      </c>
      <c r="AK530">
        <v>0</v>
      </c>
      <c r="AL530">
        <v>395</v>
      </c>
      <c r="AO530" t="s">
        <v>56</v>
      </c>
      <c r="AP530" t="s">
        <v>131</v>
      </c>
      <c r="AR530" t="s">
        <v>58</v>
      </c>
      <c r="AT530" t="s">
        <v>54</v>
      </c>
      <c r="AV530" s="1">
        <v>42321</v>
      </c>
      <c r="AW530" s="1">
        <v>42278</v>
      </c>
    </row>
    <row r="531" spans="1:49">
      <c r="A531" t="s">
        <v>366</v>
      </c>
      <c r="B531" t="s">
        <v>367</v>
      </c>
      <c r="C531" t="s">
        <v>50</v>
      </c>
      <c r="D531" t="s">
        <v>51</v>
      </c>
      <c r="E531">
        <v>6</v>
      </c>
      <c r="F531" t="s">
        <v>417</v>
      </c>
      <c r="H531" s="1">
        <v>42284</v>
      </c>
      <c r="I531" s="1">
        <v>42369</v>
      </c>
      <c r="J531">
        <v>1</v>
      </c>
      <c r="M531">
        <v>0</v>
      </c>
      <c r="N531">
        <v>3360</v>
      </c>
      <c r="O531">
        <v>210</v>
      </c>
      <c r="P531">
        <v>243.6</v>
      </c>
      <c r="Q531">
        <v>243.6</v>
      </c>
      <c r="R531">
        <v>210</v>
      </c>
      <c r="S531" s="1">
        <v>42284</v>
      </c>
      <c r="T531" t="s">
        <v>782</v>
      </c>
      <c r="V531" s="1">
        <v>42369</v>
      </c>
      <c r="W531" s="1">
        <v>42163</v>
      </c>
      <c r="X531" s="1">
        <v>41639</v>
      </c>
      <c r="Y531" t="s">
        <v>92</v>
      </c>
      <c r="Z531" t="s">
        <v>54</v>
      </c>
      <c r="AC531" t="s">
        <v>55</v>
      </c>
      <c r="AD531">
        <v>1.1599999999999999</v>
      </c>
      <c r="AJ531">
        <v>602610</v>
      </c>
      <c r="AK531">
        <v>0</v>
      </c>
      <c r="AL531">
        <v>395</v>
      </c>
      <c r="AO531" t="s">
        <v>56</v>
      </c>
      <c r="AP531" t="s">
        <v>131</v>
      </c>
      <c r="AR531" t="s">
        <v>58</v>
      </c>
      <c r="AT531" t="s">
        <v>54</v>
      </c>
      <c r="AV531" s="1">
        <v>42314</v>
      </c>
      <c r="AW531" s="1">
        <v>42278</v>
      </c>
    </row>
    <row r="532" spans="1:49">
      <c r="A532" t="s">
        <v>796</v>
      </c>
      <c r="B532" t="s">
        <v>797</v>
      </c>
      <c r="D532" t="s">
        <v>51</v>
      </c>
      <c r="E532">
        <v>1</v>
      </c>
      <c r="F532" t="s">
        <v>798</v>
      </c>
      <c r="H532" s="1">
        <v>42282</v>
      </c>
      <c r="I532" s="1">
        <v>42506</v>
      </c>
      <c r="J532">
        <v>1</v>
      </c>
      <c r="M532">
        <v>0</v>
      </c>
      <c r="N532">
        <v>16</v>
      </c>
      <c r="O532">
        <v>1</v>
      </c>
      <c r="P532">
        <v>257.39999999999998</v>
      </c>
      <c r="Q532">
        <v>257.39999999999998</v>
      </c>
      <c r="R532">
        <v>1</v>
      </c>
      <c r="S532" s="1">
        <v>42282</v>
      </c>
      <c r="T532" t="s">
        <v>799</v>
      </c>
      <c r="V532" s="1">
        <v>42506</v>
      </c>
      <c r="W532" s="1">
        <v>41099</v>
      </c>
      <c r="X532" s="1">
        <v>41045</v>
      </c>
      <c r="Y532" t="s">
        <v>92</v>
      </c>
      <c r="Z532" t="s">
        <v>54</v>
      </c>
      <c r="AC532" t="s">
        <v>276</v>
      </c>
      <c r="AD532">
        <v>257.39999999999998</v>
      </c>
      <c r="AJ532">
        <v>613510</v>
      </c>
      <c r="AK532">
        <v>0</v>
      </c>
      <c r="AL532">
        <v>300</v>
      </c>
      <c r="AP532" t="s">
        <v>81</v>
      </c>
      <c r="AR532" t="s">
        <v>58</v>
      </c>
      <c r="AT532" t="s">
        <v>54</v>
      </c>
      <c r="AV532" s="1">
        <v>42312</v>
      </c>
      <c r="AW532" s="1">
        <v>42278</v>
      </c>
    </row>
    <row r="533" spans="1:49">
      <c r="A533" t="s">
        <v>449</v>
      </c>
      <c r="B533" t="s">
        <v>450</v>
      </c>
      <c r="D533" t="s">
        <v>51</v>
      </c>
      <c r="E533">
        <v>2</v>
      </c>
      <c r="F533" t="s">
        <v>809</v>
      </c>
      <c r="H533" s="1">
        <v>42278</v>
      </c>
      <c r="I533" s="1">
        <v>42345</v>
      </c>
      <c r="J533">
        <v>1</v>
      </c>
      <c r="M533">
        <v>0</v>
      </c>
      <c r="N533">
        <v>120</v>
      </c>
      <c r="O533">
        <v>20</v>
      </c>
      <c r="P533">
        <v>260.8</v>
      </c>
      <c r="Q533">
        <v>260.8</v>
      </c>
      <c r="R533">
        <v>20</v>
      </c>
      <c r="S533" s="1">
        <v>42278</v>
      </c>
      <c r="T533" t="s">
        <v>810</v>
      </c>
      <c r="V533" s="1">
        <v>42345</v>
      </c>
      <c r="W533" s="1">
        <v>42012</v>
      </c>
      <c r="X533" s="1">
        <v>42030</v>
      </c>
      <c r="Y533" t="s">
        <v>92</v>
      </c>
      <c r="Z533" t="s">
        <v>54</v>
      </c>
      <c r="AD533">
        <v>13.04</v>
      </c>
      <c r="AJ533">
        <v>606800</v>
      </c>
      <c r="AK533">
        <v>0</v>
      </c>
      <c r="AL533">
        <v>300</v>
      </c>
      <c r="AP533" t="s">
        <v>66</v>
      </c>
      <c r="AR533" t="s">
        <v>58</v>
      </c>
      <c r="AT533" t="s">
        <v>54</v>
      </c>
      <c r="AV533" s="1">
        <v>42308</v>
      </c>
      <c r="AW533" s="1">
        <v>42278</v>
      </c>
    </row>
    <row r="534" spans="1:49">
      <c r="A534" t="s">
        <v>691</v>
      </c>
      <c r="B534" t="s">
        <v>687</v>
      </c>
      <c r="D534" t="s">
        <v>51</v>
      </c>
      <c r="E534">
        <v>3</v>
      </c>
      <c r="F534" t="s">
        <v>697</v>
      </c>
      <c r="H534" s="1">
        <v>42297</v>
      </c>
      <c r="I534" s="1">
        <v>42215</v>
      </c>
      <c r="J534">
        <v>1</v>
      </c>
      <c r="M534">
        <v>0</v>
      </c>
      <c r="N534">
        <v>300</v>
      </c>
      <c r="O534">
        <v>300</v>
      </c>
      <c r="P534">
        <v>264</v>
      </c>
      <c r="Q534">
        <v>264</v>
      </c>
      <c r="R534">
        <v>300</v>
      </c>
      <c r="S534" s="1">
        <v>42297</v>
      </c>
      <c r="T534" t="s">
        <v>693</v>
      </c>
      <c r="V534" s="1">
        <v>42215</v>
      </c>
      <c r="W534" s="1">
        <v>42194</v>
      </c>
      <c r="X534" s="1">
        <v>42215</v>
      </c>
      <c r="Z534" t="s">
        <v>54</v>
      </c>
      <c r="AC534" t="s">
        <v>698</v>
      </c>
      <c r="AD534">
        <v>0.88</v>
      </c>
      <c r="AJ534">
        <v>615500</v>
      </c>
      <c r="AK534">
        <v>0</v>
      </c>
      <c r="AL534">
        <v>300</v>
      </c>
      <c r="AP534" t="s">
        <v>57</v>
      </c>
      <c r="AR534" t="s">
        <v>58</v>
      </c>
      <c r="AT534" t="s">
        <v>54</v>
      </c>
      <c r="AV534" s="1">
        <v>42327</v>
      </c>
      <c r="AW534" s="1">
        <v>42278</v>
      </c>
    </row>
    <row r="535" spans="1:49">
      <c r="A535" t="s">
        <v>366</v>
      </c>
      <c r="B535" t="s">
        <v>367</v>
      </c>
      <c r="C535" t="s">
        <v>50</v>
      </c>
      <c r="D535" t="s">
        <v>51</v>
      </c>
      <c r="E535">
        <v>13</v>
      </c>
      <c r="F535" t="s">
        <v>388</v>
      </c>
      <c r="H535" s="1">
        <v>42284</v>
      </c>
      <c r="I535" s="1">
        <v>42369</v>
      </c>
      <c r="J535">
        <v>1</v>
      </c>
      <c r="M535">
        <v>0</v>
      </c>
      <c r="N535">
        <v>350</v>
      </c>
      <c r="O535">
        <v>70</v>
      </c>
      <c r="P535">
        <v>266</v>
      </c>
      <c r="Q535">
        <v>266</v>
      </c>
      <c r="R535">
        <v>70</v>
      </c>
      <c r="S535" s="1">
        <v>42284</v>
      </c>
      <c r="T535" t="s">
        <v>756</v>
      </c>
      <c r="V535" s="1">
        <v>42369</v>
      </c>
      <c r="W535" s="1">
        <v>42163</v>
      </c>
      <c r="X535" s="1">
        <v>41639</v>
      </c>
      <c r="Y535" t="s">
        <v>92</v>
      </c>
      <c r="Z535" t="s">
        <v>54</v>
      </c>
      <c r="AC535" t="s">
        <v>55</v>
      </c>
      <c r="AD535">
        <v>3.8</v>
      </c>
      <c r="AJ535">
        <v>602610</v>
      </c>
      <c r="AK535">
        <v>0</v>
      </c>
      <c r="AL535">
        <v>395</v>
      </c>
      <c r="AO535" t="s">
        <v>56</v>
      </c>
      <c r="AP535" t="s">
        <v>131</v>
      </c>
      <c r="AR535" t="s">
        <v>58</v>
      </c>
      <c r="AT535" t="s">
        <v>54</v>
      </c>
      <c r="AV535" s="1">
        <v>42314</v>
      </c>
      <c r="AW535" s="1">
        <v>42278</v>
      </c>
    </row>
    <row r="536" spans="1:49">
      <c r="A536" t="s">
        <v>198</v>
      </c>
      <c r="B536" t="s">
        <v>199</v>
      </c>
      <c r="D536" t="s">
        <v>51</v>
      </c>
      <c r="E536">
        <v>1</v>
      </c>
      <c r="F536" t="s">
        <v>215</v>
      </c>
      <c r="H536" s="1">
        <v>42307</v>
      </c>
      <c r="I536" s="1">
        <v>42310</v>
      </c>
      <c r="J536">
        <v>1</v>
      </c>
      <c r="M536">
        <v>0</v>
      </c>
      <c r="N536">
        <v>1</v>
      </c>
      <c r="O536">
        <v>1</v>
      </c>
      <c r="P536">
        <v>266.39999999999998</v>
      </c>
      <c r="Q536">
        <v>266.39999999999998</v>
      </c>
      <c r="R536">
        <v>1</v>
      </c>
      <c r="S536" s="1">
        <v>42307</v>
      </c>
      <c r="T536" t="s">
        <v>660</v>
      </c>
      <c r="V536" s="1">
        <v>42310</v>
      </c>
      <c r="W536" s="1">
        <v>42277</v>
      </c>
      <c r="X536" s="1">
        <v>42289</v>
      </c>
      <c r="Y536" t="s">
        <v>661</v>
      </c>
      <c r="Z536" t="s">
        <v>54</v>
      </c>
      <c r="AD536">
        <v>266.39999999999998</v>
      </c>
      <c r="AH536" t="s">
        <v>216</v>
      </c>
      <c r="AJ536">
        <v>215400</v>
      </c>
      <c r="AK536">
        <v>0</v>
      </c>
      <c r="AL536">
        <v>300</v>
      </c>
      <c r="AP536" t="s">
        <v>66</v>
      </c>
      <c r="AR536" t="s">
        <v>58</v>
      </c>
      <c r="AT536" t="s">
        <v>54</v>
      </c>
      <c r="AV536" s="1">
        <v>42337</v>
      </c>
      <c r="AW536" s="1">
        <v>42278</v>
      </c>
    </row>
    <row r="537" spans="1:49">
      <c r="A537" t="s">
        <v>559</v>
      </c>
      <c r="B537" t="s">
        <v>560</v>
      </c>
      <c r="D537" t="s">
        <v>51</v>
      </c>
      <c r="E537">
        <v>9</v>
      </c>
      <c r="F537" t="s">
        <v>567</v>
      </c>
      <c r="H537" s="1">
        <v>42305</v>
      </c>
      <c r="I537" s="1">
        <v>42304</v>
      </c>
      <c r="J537">
        <v>1</v>
      </c>
      <c r="M537">
        <v>0</v>
      </c>
      <c r="N537">
        <v>1</v>
      </c>
      <c r="O537">
        <v>1</v>
      </c>
      <c r="P537">
        <v>267</v>
      </c>
      <c r="Q537">
        <v>267</v>
      </c>
      <c r="R537">
        <v>1</v>
      </c>
      <c r="S537" s="1">
        <v>42305</v>
      </c>
      <c r="T537" t="s">
        <v>562</v>
      </c>
      <c r="V537" s="1">
        <v>42304</v>
      </c>
      <c r="W537" s="1">
        <v>42163</v>
      </c>
      <c r="X537" s="1">
        <v>42251</v>
      </c>
      <c r="Y537">
        <v>184495</v>
      </c>
      <c r="Z537" t="s">
        <v>54</v>
      </c>
      <c r="AC537" t="s">
        <v>276</v>
      </c>
      <c r="AD537">
        <v>267</v>
      </c>
      <c r="AJ537">
        <v>606300</v>
      </c>
      <c r="AK537">
        <v>0</v>
      </c>
      <c r="AL537">
        <v>300</v>
      </c>
      <c r="AO537" t="s">
        <v>56</v>
      </c>
      <c r="AP537" t="s">
        <v>277</v>
      </c>
      <c r="AR537" t="s">
        <v>58</v>
      </c>
      <c r="AT537" t="s">
        <v>54</v>
      </c>
      <c r="AU537" t="s">
        <v>568</v>
      </c>
      <c r="AV537" s="1">
        <v>42335</v>
      </c>
      <c r="AW537" s="1">
        <v>42278</v>
      </c>
    </row>
    <row r="538" spans="1:49">
      <c r="A538" t="s">
        <v>366</v>
      </c>
      <c r="B538" t="s">
        <v>367</v>
      </c>
      <c r="C538" t="s">
        <v>50</v>
      </c>
      <c r="D538" t="s">
        <v>51</v>
      </c>
      <c r="E538">
        <v>27</v>
      </c>
      <c r="F538" t="s">
        <v>408</v>
      </c>
      <c r="H538" s="1">
        <v>42284</v>
      </c>
      <c r="I538" s="1">
        <v>42369</v>
      </c>
      <c r="J538">
        <v>1</v>
      </c>
      <c r="M538">
        <v>0</v>
      </c>
      <c r="N538">
        <v>108</v>
      </c>
      <c r="O538">
        <v>12</v>
      </c>
      <c r="P538">
        <v>276</v>
      </c>
      <c r="Q538">
        <v>276</v>
      </c>
      <c r="R538">
        <v>12</v>
      </c>
      <c r="S538" s="1">
        <v>42284</v>
      </c>
      <c r="T538" t="s">
        <v>774</v>
      </c>
      <c r="V538" s="1">
        <v>42369</v>
      </c>
      <c r="W538" s="1">
        <v>42163</v>
      </c>
      <c r="X538" s="1">
        <v>41639</v>
      </c>
      <c r="Y538" t="s">
        <v>92</v>
      </c>
      <c r="Z538" t="s">
        <v>54</v>
      </c>
      <c r="AC538" t="s">
        <v>55</v>
      </c>
      <c r="AD538">
        <v>23</v>
      </c>
      <c r="AJ538">
        <v>602610</v>
      </c>
      <c r="AK538">
        <v>0</v>
      </c>
      <c r="AL538">
        <v>395</v>
      </c>
      <c r="AO538" t="s">
        <v>56</v>
      </c>
      <c r="AP538" t="s">
        <v>131</v>
      </c>
      <c r="AR538" t="s">
        <v>58</v>
      </c>
      <c r="AT538" t="s">
        <v>54</v>
      </c>
      <c r="AV538" s="1">
        <v>42314</v>
      </c>
      <c r="AW538" s="1">
        <v>42278</v>
      </c>
    </row>
    <row r="539" spans="1:49">
      <c r="A539" t="s">
        <v>559</v>
      </c>
      <c r="B539" t="s">
        <v>560</v>
      </c>
      <c r="D539" t="s">
        <v>51</v>
      </c>
      <c r="E539">
        <v>10</v>
      </c>
      <c r="F539" t="s">
        <v>561</v>
      </c>
      <c r="H539" s="1">
        <v>42305</v>
      </c>
      <c r="I539" s="1">
        <v>42300</v>
      </c>
      <c r="J539">
        <v>1</v>
      </c>
      <c r="M539">
        <v>0</v>
      </c>
      <c r="N539">
        <v>1</v>
      </c>
      <c r="O539">
        <v>1</v>
      </c>
      <c r="P539">
        <v>287</v>
      </c>
      <c r="Q539">
        <v>287</v>
      </c>
      <c r="R539">
        <v>1</v>
      </c>
      <c r="S539" s="1">
        <v>42305</v>
      </c>
      <c r="T539" t="s">
        <v>562</v>
      </c>
      <c r="V539" s="1">
        <v>42300</v>
      </c>
      <c r="W539" s="1">
        <v>42163</v>
      </c>
      <c r="X539" s="1">
        <v>42251</v>
      </c>
      <c r="Y539">
        <v>184495</v>
      </c>
      <c r="Z539" t="s">
        <v>54</v>
      </c>
      <c r="AC539" t="s">
        <v>276</v>
      </c>
      <c r="AD539">
        <v>287</v>
      </c>
      <c r="AJ539">
        <v>606300</v>
      </c>
      <c r="AK539">
        <v>0</v>
      </c>
      <c r="AL539">
        <v>300</v>
      </c>
      <c r="AO539" t="s">
        <v>56</v>
      </c>
      <c r="AP539" t="s">
        <v>277</v>
      </c>
      <c r="AR539" t="s">
        <v>58</v>
      </c>
      <c r="AT539" t="s">
        <v>54</v>
      </c>
      <c r="AU539" t="s">
        <v>563</v>
      </c>
      <c r="AV539" s="1">
        <v>42335</v>
      </c>
      <c r="AW539" s="1">
        <v>42278</v>
      </c>
    </row>
    <row r="540" spans="1:49">
      <c r="A540" t="s">
        <v>855</v>
      </c>
      <c r="B540" t="s">
        <v>856</v>
      </c>
      <c r="C540" t="s">
        <v>857</v>
      </c>
      <c r="D540" t="s">
        <v>51</v>
      </c>
      <c r="E540">
        <v>1</v>
      </c>
      <c r="F540" t="s">
        <v>858</v>
      </c>
      <c r="H540" s="1">
        <v>42286</v>
      </c>
      <c r="I540" s="1">
        <v>42275</v>
      </c>
      <c r="J540">
        <v>1</v>
      </c>
      <c r="M540">
        <v>0</v>
      </c>
      <c r="N540">
        <v>2</v>
      </c>
      <c r="O540">
        <v>2</v>
      </c>
      <c r="P540">
        <v>290</v>
      </c>
      <c r="Q540">
        <v>290</v>
      </c>
      <c r="R540">
        <v>2</v>
      </c>
      <c r="S540" s="1">
        <v>42286</v>
      </c>
      <c r="T540" t="s">
        <v>859</v>
      </c>
      <c r="V540" s="1">
        <v>42275</v>
      </c>
      <c r="W540" s="1">
        <v>42261</v>
      </c>
      <c r="X540" s="1">
        <v>42276</v>
      </c>
      <c r="Z540" t="s">
        <v>54</v>
      </c>
      <c r="AC540" t="s">
        <v>55</v>
      </c>
      <c r="AD540">
        <v>145</v>
      </c>
      <c r="AJ540">
        <v>611900</v>
      </c>
      <c r="AK540">
        <v>0</v>
      </c>
      <c r="AL540">
        <v>300</v>
      </c>
      <c r="AO540" t="s">
        <v>520</v>
      </c>
      <c r="AP540" t="s">
        <v>277</v>
      </c>
      <c r="AR540" t="s">
        <v>58</v>
      </c>
      <c r="AT540" t="s">
        <v>54</v>
      </c>
      <c r="AV540" s="1">
        <v>42316</v>
      </c>
      <c r="AW540" s="1">
        <v>42278</v>
      </c>
    </row>
    <row r="541" spans="1:49">
      <c r="A541" t="s">
        <v>796</v>
      </c>
      <c r="B541" t="s">
        <v>797</v>
      </c>
      <c r="D541" t="s">
        <v>51</v>
      </c>
      <c r="E541">
        <v>1</v>
      </c>
      <c r="F541" t="s">
        <v>803</v>
      </c>
      <c r="H541" s="1">
        <v>42282</v>
      </c>
      <c r="I541" s="1">
        <v>43190</v>
      </c>
      <c r="J541">
        <v>1</v>
      </c>
      <c r="M541">
        <v>0</v>
      </c>
      <c r="N541">
        <v>16</v>
      </c>
      <c r="O541">
        <v>1</v>
      </c>
      <c r="P541">
        <v>294</v>
      </c>
      <c r="Q541">
        <v>294</v>
      </c>
      <c r="R541">
        <v>1</v>
      </c>
      <c r="S541" s="1">
        <v>42282</v>
      </c>
      <c r="T541" t="s">
        <v>804</v>
      </c>
      <c r="V541" s="1">
        <v>43190</v>
      </c>
      <c r="W541" s="1">
        <v>41747</v>
      </c>
      <c r="X541" s="1">
        <v>41372</v>
      </c>
      <c r="Y541" s="1">
        <v>41758</v>
      </c>
      <c r="Z541" t="s">
        <v>54</v>
      </c>
      <c r="AD541">
        <v>294</v>
      </c>
      <c r="AJ541">
        <v>613510</v>
      </c>
      <c r="AK541">
        <v>0</v>
      </c>
      <c r="AL541">
        <v>395</v>
      </c>
      <c r="AP541" t="s">
        <v>81</v>
      </c>
      <c r="AR541" t="s">
        <v>58</v>
      </c>
      <c r="AT541" t="s">
        <v>54</v>
      </c>
      <c r="AV541" s="1">
        <v>42312</v>
      </c>
      <c r="AW541" s="1">
        <v>42278</v>
      </c>
    </row>
    <row r="542" spans="1:49">
      <c r="A542" t="s">
        <v>366</v>
      </c>
      <c r="B542" t="s">
        <v>367</v>
      </c>
      <c r="C542" t="s">
        <v>50</v>
      </c>
      <c r="D542" t="s">
        <v>51</v>
      </c>
      <c r="E542">
        <v>26</v>
      </c>
      <c r="F542" t="s">
        <v>772</v>
      </c>
      <c r="H542" s="1">
        <v>42284</v>
      </c>
      <c r="I542" s="1">
        <v>42369</v>
      </c>
      <c r="J542">
        <v>1</v>
      </c>
      <c r="M542">
        <v>0</v>
      </c>
      <c r="N542">
        <v>1500</v>
      </c>
      <c r="O542">
        <v>300</v>
      </c>
      <c r="P542">
        <v>324</v>
      </c>
      <c r="Q542">
        <v>324</v>
      </c>
      <c r="R542">
        <v>300</v>
      </c>
      <c r="S542" s="1">
        <v>42284</v>
      </c>
      <c r="T542" t="s">
        <v>773</v>
      </c>
      <c r="V542" s="1">
        <v>42369</v>
      </c>
      <c r="W542" s="1">
        <v>42163</v>
      </c>
      <c r="X542" s="1">
        <v>41639</v>
      </c>
      <c r="Y542" t="s">
        <v>92</v>
      </c>
      <c r="Z542" t="s">
        <v>54</v>
      </c>
      <c r="AC542" t="s">
        <v>55</v>
      </c>
      <c r="AD542">
        <v>1.08</v>
      </c>
      <c r="AJ542">
        <v>602610</v>
      </c>
      <c r="AK542">
        <v>0</v>
      </c>
      <c r="AL542">
        <v>395</v>
      </c>
      <c r="AO542" t="s">
        <v>56</v>
      </c>
      <c r="AP542" t="s">
        <v>131</v>
      </c>
      <c r="AR542" t="s">
        <v>58</v>
      </c>
      <c r="AT542" t="s">
        <v>54</v>
      </c>
      <c r="AV542" s="1">
        <v>42314</v>
      </c>
      <c r="AW542" s="1">
        <v>42278</v>
      </c>
    </row>
    <row r="543" spans="1:49">
      <c r="A543" t="s">
        <v>366</v>
      </c>
      <c r="B543" t="s">
        <v>367</v>
      </c>
      <c r="C543" t="s">
        <v>50</v>
      </c>
      <c r="D543" t="s">
        <v>51</v>
      </c>
      <c r="E543">
        <v>28</v>
      </c>
      <c r="F543" t="s">
        <v>410</v>
      </c>
      <c r="H543" s="1">
        <v>42291</v>
      </c>
      <c r="I543" s="1">
        <v>42369</v>
      </c>
      <c r="J543">
        <v>1</v>
      </c>
      <c r="M543">
        <v>0</v>
      </c>
      <c r="N543">
        <v>108</v>
      </c>
      <c r="O543">
        <v>12</v>
      </c>
      <c r="P543">
        <v>327</v>
      </c>
      <c r="Q543">
        <v>327</v>
      </c>
      <c r="R543">
        <v>12</v>
      </c>
      <c r="S543" s="1">
        <v>42291</v>
      </c>
      <c r="T543" t="s">
        <v>776</v>
      </c>
      <c r="V543" s="1">
        <v>42369</v>
      </c>
      <c r="W543" s="1">
        <v>42163</v>
      </c>
      <c r="X543" s="1">
        <v>41629</v>
      </c>
      <c r="Y543" t="s">
        <v>92</v>
      </c>
      <c r="Z543" t="s">
        <v>54</v>
      </c>
      <c r="AC543" t="s">
        <v>55</v>
      </c>
      <c r="AD543">
        <v>27.25</v>
      </c>
      <c r="AJ543">
        <v>602610</v>
      </c>
      <c r="AK543">
        <v>0</v>
      </c>
      <c r="AL543">
        <v>395</v>
      </c>
      <c r="AO543" t="s">
        <v>56</v>
      </c>
      <c r="AP543" t="s">
        <v>131</v>
      </c>
      <c r="AR543" t="s">
        <v>58</v>
      </c>
      <c r="AT543" t="s">
        <v>54</v>
      </c>
      <c r="AV543" s="1">
        <v>42321</v>
      </c>
      <c r="AW543" s="1">
        <v>42278</v>
      </c>
    </row>
    <row r="544" spans="1:49">
      <c r="A544" t="s">
        <v>198</v>
      </c>
      <c r="B544" t="s">
        <v>199</v>
      </c>
      <c r="D544" t="s">
        <v>51</v>
      </c>
      <c r="E544">
        <v>2</v>
      </c>
      <c r="F544" t="s">
        <v>215</v>
      </c>
      <c r="H544" s="1">
        <v>42307</v>
      </c>
      <c r="I544" s="1">
        <v>42310</v>
      </c>
      <c r="J544">
        <v>1</v>
      </c>
      <c r="M544">
        <v>0</v>
      </c>
      <c r="N544">
        <v>1</v>
      </c>
      <c r="O544">
        <v>1</v>
      </c>
      <c r="P544">
        <v>328.5</v>
      </c>
      <c r="Q544">
        <v>328.5</v>
      </c>
      <c r="R544">
        <v>1</v>
      </c>
      <c r="S544" s="1">
        <v>42307</v>
      </c>
      <c r="T544" t="s">
        <v>660</v>
      </c>
      <c r="V544" s="1">
        <v>42310</v>
      </c>
      <c r="W544" s="1">
        <v>42277</v>
      </c>
      <c r="X544" s="1">
        <v>42289</v>
      </c>
      <c r="Y544" t="s">
        <v>661</v>
      </c>
      <c r="Z544" t="s">
        <v>54</v>
      </c>
      <c r="AD544">
        <v>328.5</v>
      </c>
      <c r="AH544" t="s">
        <v>216</v>
      </c>
      <c r="AJ544">
        <v>215400</v>
      </c>
      <c r="AK544">
        <v>0</v>
      </c>
      <c r="AL544">
        <v>300</v>
      </c>
      <c r="AP544" t="s">
        <v>66</v>
      </c>
      <c r="AR544" t="s">
        <v>58</v>
      </c>
      <c r="AT544" t="s">
        <v>54</v>
      </c>
      <c r="AV544" s="1">
        <v>42337</v>
      </c>
      <c r="AW544" s="1">
        <v>42278</v>
      </c>
    </row>
    <row r="545" spans="1:49">
      <c r="A545" t="s">
        <v>432</v>
      </c>
      <c r="B545" t="s">
        <v>433</v>
      </c>
      <c r="D545" t="s">
        <v>51</v>
      </c>
      <c r="E545">
        <v>7</v>
      </c>
      <c r="F545" t="s">
        <v>64</v>
      </c>
      <c r="H545" s="1">
        <v>42300</v>
      </c>
      <c r="I545" s="1">
        <v>42324</v>
      </c>
      <c r="J545">
        <v>1</v>
      </c>
      <c r="M545">
        <v>0</v>
      </c>
      <c r="N545">
        <v>5</v>
      </c>
      <c r="O545">
        <v>5</v>
      </c>
      <c r="P545">
        <v>330</v>
      </c>
      <c r="Q545">
        <v>330</v>
      </c>
      <c r="R545">
        <v>5</v>
      </c>
      <c r="S545" s="1">
        <v>42300</v>
      </c>
      <c r="T545" t="s">
        <v>791</v>
      </c>
      <c r="V545" s="1">
        <v>42324</v>
      </c>
      <c r="W545" s="1">
        <v>42283</v>
      </c>
      <c r="X545" s="1">
        <v>42296</v>
      </c>
      <c r="Y545">
        <v>15100628</v>
      </c>
      <c r="Z545" t="s">
        <v>54</v>
      </c>
      <c r="AD545">
        <v>66</v>
      </c>
      <c r="AJ545">
        <v>606800</v>
      </c>
      <c r="AK545">
        <v>0</v>
      </c>
      <c r="AL545">
        <v>300</v>
      </c>
      <c r="AP545" t="s">
        <v>66</v>
      </c>
      <c r="AR545" t="s">
        <v>58</v>
      </c>
      <c r="AT545" t="s">
        <v>54</v>
      </c>
      <c r="AV545" s="1">
        <v>42330</v>
      </c>
      <c r="AW545" s="1">
        <v>42278</v>
      </c>
    </row>
    <row r="546" spans="1:49">
      <c r="A546" t="s">
        <v>366</v>
      </c>
      <c r="B546" t="s">
        <v>367</v>
      </c>
      <c r="C546" t="s">
        <v>50</v>
      </c>
      <c r="D546" t="s">
        <v>51</v>
      </c>
      <c r="E546">
        <v>10</v>
      </c>
      <c r="F546" t="s">
        <v>376</v>
      </c>
      <c r="H546" s="1">
        <v>42284</v>
      </c>
      <c r="I546" s="1">
        <v>42369</v>
      </c>
      <c r="J546">
        <v>1</v>
      </c>
      <c r="M546">
        <v>0</v>
      </c>
      <c r="N546">
        <v>2560</v>
      </c>
      <c r="O546">
        <v>320</v>
      </c>
      <c r="P546">
        <v>336</v>
      </c>
      <c r="Q546">
        <v>336</v>
      </c>
      <c r="R546">
        <v>320</v>
      </c>
      <c r="S546" s="1">
        <v>42284</v>
      </c>
      <c r="T546" t="s">
        <v>750</v>
      </c>
      <c r="V546" s="1">
        <v>42369</v>
      </c>
      <c r="W546" s="1">
        <v>42163</v>
      </c>
      <c r="X546" s="1">
        <v>41639</v>
      </c>
      <c r="Y546" t="s">
        <v>92</v>
      </c>
      <c r="Z546" t="s">
        <v>54</v>
      </c>
      <c r="AC546" t="s">
        <v>55</v>
      </c>
      <c r="AD546">
        <v>1.05</v>
      </c>
      <c r="AJ546">
        <v>602610</v>
      </c>
      <c r="AK546">
        <v>0</v>
      </c>
      <c r="AL546">
        <v>395</v>
      </c>
      <c r="AO546" t="s">
        <v>56</v>
      </c>
      <c r="AP546" t="s">
        <v>131</v>
      </c>
      <c r="AR546" t="s">
        <v>58</v>
      </c>
      <c r="AT546" t="s">
        <v>54</v>
      </c>
      <c r="AV546" s="1">
        <v>42314</v>
      </c>
      <c r="AW546" s="1">
        <v>42278</v>
      </c>
    </row>
    <row r="547" spans="1:49">
      <c r="A547" t="s">
        <v>366</v>
      </c>
      <c r="B547" t="s">
        <v>367</v>
      </c>
      <c r="C547" t="s">
        <v>50</v>
      </c>
      <c r="D547" t="s">
        <v>51</v>
      </c>
      <c r="E547">
        <v>10</v>
      </c>
      <c r="F547" t="s">
        <v>376</v>
      </c>
      <c r="H547" s="1">
        <v>42291</v>
      </c>
      <c r="I547" s="1">
        <v>42369</v>
      </c>
      <c r="J547">
        <v>1</v>
      </c>
      <c r="M547">
        <v>0</v>
      </c>
      <c r="N547">
        <v>2560</v>
      </c>
      <c r="O547">
        <v>320</v>
      </c>
      <c r="P547">
        <v>336</v>
      </c>
      <c r="Q547">
        <v>336</v>
      </c>
      <c r="R547">
        <v>320</v>
      </c>
      <c r="S547" s="1">
        <v>42291</v>
      </c>
      <c r="T547" t="s">
        <v>752</v>
      </c>
      <c r="V547" s="1">
        <v>42369</v>
      </c>
      <c r="W547" s="1">
        <v>42163</v>
      </c>
      <c r="X547" s="1">
        <v>41639</v>
      </c>
      <c r="Y547" t="s">
        <v>92</v>
      </c>
      <c r="Z547" t="s">
        <v>54</v>
      </c>
      <c r="AC547" t="s">
        <v>55</v>
      </c>
      <c r="AD547">
        <v>1.05</v>
      </c>
      <c r="AJ547">
        <v>602610</v>
      </c>
      <c r="AK547">
        <v>0</v>
      </c>
      <c r="AL547">
        <v>395</v>
      </c>
      <c r="AO547" t="s">
        <v>56</v>
      </c>
      <c r="AP547" t="s">
        <v>131</v>
      </c>
      <c r="AR547" t="s">
        <v>58</v>
      </c>
      <c r="AT547" t="s">
        <v>54</v>
      </c>
      <c r="AV547" s="1">
        <v>42321</v>
      </c>
      <c r="AW547" s="1">
        <v>42278</v>
      </c>
    </row>
    <row r="548" spans="1:49">
      <c r="A548" t="s">
        <v>366</v>
      </c>
      <c r="B548" t="s">
        <v>367</v>
      </c>
      <c r="C548" t="s">
        <v>50</v>
      </c>
      <c r="D548" t="s">
        <v>51</v>
      </c>
      <c r="E548">
        <v>1</v>
      </c>
      <c r="F548" t="s">
        <v>372</v>
      </c>
      <c r="H548" s="1">
        <v>42291</v>
      </c>
      <c r="I548" s="1">
        <v>42369</v>
      </c>
      <c r="J548">
        <v>1</v>
      </c>
      <c r="M548">
        <v>0</v>
      </c>
      <c r="N548">
        <v>1260</v>
      </c>
      <c r="O548">
        <v>180</v>
      </c>
      <c r="P548">
        <v>342</v>
      </c>
      <c r="Q548">
        <v>342</v>
      </c>
      <c r="R548">
        <v>180</v>
      </c>
      <c r="S548" s="1">
        <v>42291</v>
      </c>
      <c r="T548" t="s">
        <v>748</v>
      </c>
      <c r="V548" s="1">
        <v>42369</v>
      </c>
      <c r="W548" s="1">
        <v>42163</v>
      </c>
      <c r="X548" s="1">
        <v>41639</v>
      </c>
      <c r="Y548" t="s">
        <v>92</v>
      </c>
      <c r="Z548" t="s">
        <v>54</v>
      </c>
      <c r="AC548" t="s">
        <v>55</v>
      </c>
      <c r="AD548">
        <v>1.9</v>
      </c>
      <c r="AJ548">
        <v>602610</v>
      </c>
      <c r="AK548">
        <v>0</v>
      </c>
      <c r="AL548">
        <v>395</v>
      </c>
      <c r="AO548" t="s">
        <v>56</v>
      </c>
      <c r="AP548" t="s">
        <v>131</v>
      </c>
      <c r="AR548" t="s">
        <v>58</v>
      </c>
      <c r="AT548" t="s">
        <v>54</v>
      </c>
      <c r="AV548" s="1">
        <v>42321</v>
      </c>
      <c r="AW548" s="1">
        <v>42278</v>
      </c>
    </row>
    <row r="549" spans="1:49">
      <c r="A549" t="s">
        <v>591</v>
      </c>
      <c r="B549" t="s">
        <v>592</v>
      </c>
      <c r="D549" t="s">
        <v>51</v>
      </c>
      <c r="E549">
        <v>1</v>
      </c>
      <c r="F549" t="s">
        <v>593</v>
      </c>
      <c r="H549" s="1">
        <v>42303</v>
      </c>
      <c r="I549" s="1">
        <v>42303</v>
      </c>
      <c r="J549">
        <v>1</v>
      </c>
      <c r="M549">
        <v>0</v>
      </c>
      <c r="N549">
        <v>2</v>
      </c>
      <c r="O549">
        <v>2</v>
      </c>
      <c r="P549">
        <v>342.2</v>
      </c>
      <c r="Q549">
        <v>342.2</v>
      </c>
      <c r="R549">
        <v>2</v>
      </c>
      <c r="S549" s="1">
        <v>42303</v>
      </c>
      <c r="T549" t="s">
        <v>594</v>
      </c>
      <c r="V549" s="1">
        <v>42303</v>
      </c>
      <c r="W549" s="1">
        <v>42296</v>
      </c>
      <c r="X549" s="1">
        <v>42303</v>
      </c>
      <c r="Y549">
        <v>290873970</v>
      </c>
      <c r="Z549" t="s">
        <v>54</v>
      </c>
      <c r="AC549" t="s">
        <v>55</v>
      </c>
      <c r="AD549">
        <v>171.1</v>
      </c>
      <c r="AJ549">
        <v>606420</v>
      </c>
      <c r="AK549">
        <v>0</v>
      </c>
      <c r="AL549">
        <v>300</v>
      </c>
      <c r="AP549" t="s">
        <v>66</v>
      </c>
      <c r="AR549" t="s">
        <v>58</v>
      </c>
      <c r="AT549" t="s">
        <v>54</v>
      </c>
      <c r="AV549" s="1">
        <v>42333</v>
      </c>
      <c r="AW549" s="1">
        <v>42278</v>
      </c>
    </row>
    <row r="550" spans="1:49">
      <c r="A550" t="s">
        <v>366</v>
      </c>
      <c r="B550" t="s">
        <v>367</v>
      </c>
      <c r="C550" t="s">
        <v>50</v>
      </c>
      <c r="D550" t="s">
        <v>51</v>
      </c>
      <c r="E550">
        <v>7</v>
      </c>
      <c r="F550" t="s">
        <v>422</v>
      </c>
      <c r="H550" s="1">
        <v>42284</v>
      </c>
      <c r="I550" s="1">
        <v>42369</v>
      </c>
      <c r="J550">
        <v>1</v>
      </c>
      <c r="M550">
        <v>0</v>
      </c>
      <c r="N550">
        <v>6272</v>
      </c>
      <c r="O550">
        <v>392</v>
      </c>
      <c r="P550">
        <v>364.56</v>
      </c>
      <c r="Q550">
        <v>364.56</v>
      </c>
      <c r="R550">
        <v>392</v>
      </c>
      <c r="S550" s="1">
        <v>42284</v>
      </c>
      <c r="T550" t="s">
        <v>783</v>
      </c>
      <c r="V550" s="1">
        <v>42369</v>
      </c>
      <c r="W550" s="1">
        <v>42163</v>
      </c>
      <c r="X550" s="1">
        <v>41639</v>
      </c>
      <c r="Y550" t="s">
        <v>92</v>
      </c>
      <c r="Z550" t="s">
        <v>54</v>
      </c>
      <c r="AC550" t="s">
        <v>55</v>
      </c>
      <c r="AD550">
        <v>0.93</v>
      </c>
      <c r="AJ550">
        <v>602610</v>
      </c>
      <c r="AK550">
        <v>0</v>
      </c>
      <c r="AL550">
        <v>395</v>
      </c>
      <c r="AO550" t="s">
        <v>56</v>
      </c>
      <c r="AP550" t="s">
        <v>131</v>
      </c>
      <c r="AR550" t="s">
        <v>58</v>
      </c>
      <c r="AT550" t="s">
        <v>54</v>
      </c>
      <c r="AV550" s="1">
        <v>42314</v>
      </c>
      <c r="AW550" s="1">
        <v>42278</v>
      </c>
    </row>
    <row r="551" spans="1:49">
      <c r="A551" t="s">
        <v>366</v>
      </c>
      <c r="B551" t="s">
        <v>367</v>
      </c>
      <c r="C551" t="s">
        <v>50</v>
      </c>
      <c r="D551" t="s">
        <v>51</v>
      </c>
      <c r="E551">
        <v>7</v>
      </c>
      <c r="F551" t="s">
        <v>422</v>
      </c>
      <c r="H551" s="1">
        <v>42291</v>
      </c>
      <c r="I551" s="1">
        <v>42369</v>
      </c>
      <c r="J551">
        <v>1</v>
      </c>
      <c r="M551">
        <v>0</v>
      </c>
      <c r="N551">
        <v>6272</v>
      </c>
      <c r="O551">
        <v>392</v>
      </c>
      <c r="P551">
        <v>364.56</v>
      </c>
      <c r="Q551">
        <v>364.56</v>
      </c>
      <c r="R551">
        <v>392</v>
      </c>
      <c r="S551" s="1">
        <v>42291</v>
      </c>
      <c r="T551" t="s">
        <v>784</v>
      </c>
      <c r="V551" s="1">
        <v>42369</v>
      </c>
      <c r="W551" s="1">
        <v>42163</v>
      </c>
      <c r="X551" s="1">
        <v>41639</v>
      </c>
      <c r="Y551" t="s">
        <v>92</v>
      </c>
      <c r="Z551" t="s">
        <v>54</v>
      </c>
      <c r="AC551" t="s">
        <v>55</v>
      </c>
      <c r="AD551">
        <v>0.93</v>
      </c>
      <c r="AJ551">
        <v>602610</v>
      </c>
      <c r="AK551">
        <v>0</v>
      </c>
      <c r="AL551">
        <v>395</v>
      </c>
      <c r="AO551" t="s">
        <v>56</v>
      </c>
      <c r="AP551" t="s">
        <v>131</v>
      </c>
      <c r="AR551" t="s">
        <v>58</v>
      </c>
      <c r="AT551" t="s">
        <v>54</v>
      </c>
      <c r="AV551" s="1">
        <v>42321</v>
      </c>
      <c r="AW551" s="1">
        <v>42278</v>
      </c>
    </row>
    <row r="552" spans="1:49">
      <c r="A552" t="s">
        <v>366</v>
      </c>
      <c r="B552" t="s">
        <v>367</v>
      </c>
      <c r="C552" t="s">
        <v>50</v>
      </c>
      <c r="D552" t="s">
        <v>51</v>
      </c>
      <c r="E552">
        <v>7</v>
      </c>
      <c r="F552" t="s">
        <v>422</v>
      </c>
      <c r="H552" s="1">
        <v>42298</v>
      </c>
      <c r="I552" s="1">
        <v>42369</v>
      </c>
      <c r="J552">
        <v>1</v>
      </c>
      <c r="M552">
        <v>0</v>
      </c>
      <c r="N552">
        <v>6272</v>
      </c>
      <c r="O552">
        <v>392</v>
      </c>
      <c r="P552">
        <v>364.56</v>
      </c>
      <c r="Q552">
        <v>364.56</v>
      </c>
      <c r="R552">
        <v>392</v>
      </c>
      <c r="S552" s="1">
        <v>42298</v>
      </c>
      <c r="T552" t="s">
        <v>785</v>
      </c>
      <c r="V552" s="1">
        <v>42369</v>
      </c>
      <c r="W552" s="1">
        <v>42163</v>
      </c>
      <c r="X552" s="1">
        <v>41639</v>
      </c>
      <c r="Y552" t="s">
        <v>92</v>
      </c>
      <c r="Z552" t="s">
        <v>54</v>
      </c>
      <c r="AC552" t="s">
        <v>55</v>
      </c>
      <c r="AD552">
        <v>0.93</v>
      </c>
      <c r="AJ552">
        <v>602610</v>
      </c>
      <c r="AK552">
        <v>0</v>
      </c>
      <c r="AL552">
        <v>395</v>
      </c>
      <c r="AO552" t="s">
        <v>56</v>
      </c>
      <c r="AP552" t="s">
        <v>131</v>
      </c>
      <c r="AR552" t="s">
        <v>58</v>
      </c>
      <c r="AT552" t="s">
        <v>54</v>
      </c>
      <c r="AV552" s="1">
        <v>42328</v>
      </c>
      <c r="AW552" s="1">
        <v>42278</v>
      </c>
    </row>
    <row r="553" spans="1:49">
      <c r="A553" t="s">
        <v>366</v>
      </c>
      <c r="B553" t="s">
        <v>367</v>
      </c>
      <c r="C553" t="s">
        <v>50</v>
      </c>
      <c r="D553" t="s">
        <v>51</v>
      </c>
      <c r="E553">
        <v>20</v>
      </c>
      <c r="F553" t="s">
        <v>402</v>
      </c>
      <c r="H553" s="1">
        <v>42291</v>
      </c>
      <c r="I553" s="1">
        <v>42369</v>
      </c>
      <c r="J553">
        <v>1</v>
      </c>
      <c r="M553">
        <v>0</v>
      </c>
      <c r="N553">
        <v>1160</v>
      </c>
      <c r="O553">
        <v>40</v>
      </c>
      <c r="P553">
        <v>368</v>
      </c>
      <c r="Q553">
        <v>368</v>
      </c>
      <c r="R553">
        <v>40</v>
      </c>
      <c r="S553" s="1">
        <v>42291</v>
      </c>
      <c r="T553" t="s">
        <v>766</v>
      </c>
      <c r="V553" s="1">
        <v>42369</v>
      </c>
      <c r="W553" s="1">
        <v>42163</v>
      </c>
      <c r="X553" s="1">
        <v>41639</v>
      </c>
      <c r="Y553" t="s">
        <v>92</v>
      </c>
      <c r="Z553" t="s">
        <v>54</v>
      </c>
      <c r="AC553" t="s">
        <v>55</v>
      </c>
      <c r="AD553">
        <v>9.1999999999999993</v>
      </c>
      <c r="AJ553">
        <v>602610</v>
      </c>
      <c r="AK553">
        <v>0</v>
      </c>
      <c r="AL553">
        <v>395</v>
      </c>
      <c r="AO553" t="s">
        <v>56</v>
      </c>
      <c r="AP553" t="s">
        <v>131</v>
      </c>
      <c r="AR553" t="s">
        <v>58</v>
      </c>
      <c r="AT553" t="s">
        <v>54</v>
      </c>
      <c r="AV553" s="1">
        <v>42321</v>
      </c>
      <c r="AW553" s="1">
        <v>42278</v>
      </c>
    </row>
    <row r="554" spans="1:49">
      <c r="A554" t="s">
        <v>432</v>
      </c>
      <c r="B554" t="s">
        <v>433</v>
      </c>
      <c r="D554" t="s">
        <v>51</v>
      </c>
      <c r="E554">
        <v>6</v>
      </c>
      <c r="F554" t="s">
        <v>64</v>
      </c>
      <c r="H554" s="1">
        <v>42285</v>
      </c>
      <c r="I554" s="1">
        <v>42296</v>
      </c>
      <c r="J554">
        <v>1</v>
      </c>
      <c r="M554">
        <v>0</v>
      </c>
      <c r="N554">
        <v>10</v>
      </c>
      <c r="O554">
        <v>10</v>
      </c>
      <c r="P554">
        <v>369.41</v>
      </c>
      <c r="Q554">
        <v>369.41</v>
      </c>
      <c r="R554">
        <v>10</v>
      </c>
      <c r="S554" s="1">
        <v>42285</v>
      </c>
      <c r="T554" t="s">
        <v>788</v>
      </c>
      <c r="V554" s="1">
        <v>42296</v>
      </c>
      <c r="W554" s="1">
        <v>42283</v>
      </c>
      <c r="X554" s="1">
        <v>42296</v>
      </c>
      <c r="Y554">
        <v>15100628</v>
      </c>
      <c r="Z554" t="s">
        <v>54</v>
      </c>
      <c r="AD554">
        <v>43.46</v>
      </c>
      <c r="AJ554">
        <v>606800</v>
      </c>
      <c r="AK554">
        <v>0</v>
      </c>
      <c r="AL554">
        <v>300</v>
      </c>
      <c r="AP554" t="s">
        <v>66</v>
      </c>
      <c r="AR554" t="s">
        <v>58</v>
      </c>
      <c r="AT554" t="s">
        <v>54</v>
      </c>
      <c r="AV554" s="1">
        <v>42315</v>
      </c>
      <c r="AW554" s="1">
        <v>42278</v>
      </c>
    </row>
    <row r="555" spans="1:49">
      <c r="A555" t="s">
        <v>366</v>
      </c>
      <c r="B555" t="s">
        <v>367</v>
      </c>
      <c r="C555" t="s">
        <v>50</v>
      </c>
      <c r="D555" t="s">
        <v>51</v>
      </c>
      <c r="E555">
        <v>8</v>
      </c>
      <c r="F555" t="s">
        <v>427</v>
      </c>
      <c r="H555" s="1">
        <v>42298</v>
      </c>
      <c r="I555" s="1">
        <v>42369</v>
      </c>
      <c r="J555">
        <v>1</v>
      </c>
      <c r="M555">
        <v>0</v>
      </c>
      <c r="N555">
        <v>2916</v>
      </c>
      <c r="O555">
        <v>360</v>
      </c>
      <c r="P555">
        <v>385.2</v>
      </c>
      <c r="Q555">
        <v>385.2</v>
      </c>
      <c r="R555">
        <v>360</v>
      </c>
      <c r="S555" s="1">
        <v>42298</v>
      </c>
      <c r="T555" t="s">
        <v>786</v>
      </c>
      <c r="V555" s="1">
        <v>42369</v>
      </c>
      <c r="W555" s="1">
        <v>42163</v>
      </c>
      <c r="X555" s="1">
        <v>41639</v>
      </c>
      <c r="Y555" t="s">
        <v>92</v>
      </c>
      <c r="Z555" t="s">
        <v>54</v>
      </c>
      <c r="AC555" t="s">
        <v>55</v>
      </c>
      <c r="AD555">
        <v>1.07</v>
      </c>
      <c r="AJ555">
        <v>602610</v>
      </c>
      <c r="AK555">
        <v>0</v>
      </c>
      <c r="AL555">
        <v>395</v>
      </c>
      <c r="AO555" t="s">
        <v>56</v>
      </c>
      <c r="AP555" t="s">
        <v>131</v>
      </c>
      <c r="AR555" t="s">
        <v>58</v>
      </c>
      <c r="AT555" t="s">
        <v>54</v>
      </c>
      <c r="AV555" s="1">
        <v>42328</v>
      </c>
      <c r="AW555" s="1">
        <v>42278</v>
      </c>
    </row>
    <row r="556" spans="1:49">
      <c r="A556" t="s">
        <v>691</v>
      </c>
      <c r="B556" t="s">
        <v>687</v>
      </c>
      <c r="D556" t="s">
        <v>51</v>
      </c>
      <c r="E556">
        <v>2</v>
      </c>
      <c r="F556" t="s">
        <v>695</v>
      </c>
      <c r="H556" s="1">
        <v>42297</v>
      </c>
      <c r="I556" s="1">
        <v>42215</v>
      </c>
      <c r="J556">
        <v>1</v>
      </c>
      <c r="M556">
        <v>0</v>
      </c>
      <c r="N556">
        <v>3.5</v>
      </c>
      <c r="O556">
        <v>3.5</v>
      </c>
      <c r="P556">
        <v>402.5</v>
      </c>
      <c r="Q556">
        <v>402.5</v>
      </c>
      <c r="R556">
        <v>3.5</v>
      </c>
      <c r="S556" s="1">
        <v>42297</v>
      </c>
      <c r="T556" t="s">
        <v>693</v>
      </c>
      <c r="V556" s="1">
        <v>42215</v>
      </c>
      <c r="W556" s="1">
        <v>42194</v>
      </c>
      <c r="X556" s="1">
        <v>42215</v>
      </c>
      <c r="Z556" t="s">
        <v>54</v>
      </c>
      <c r="AC556" t="s">
        <v>690</v>
      </c>
      <c r="AD556">
        <v>115</v>
      </c>
      <c r="AJ556">
        <v>615500</v>
      </c>
      <c r="AK556">
        <v>0</v>
      </c>
      <c r="AL556">
        <v>300</v>
      </c>
      <c r="AP556" t="s">
        <v>57</v>
      </c>
      <c r="AR556" t="s">
        <v>58</v>
      </c>
      <c r="AT556" t="s">
        <v>54</v>
      </c>
      <c r="AV556" s="1">
        <v>42327</v>
      </c>
      <c r="AW556" s="1">
        <v>42278</v>
      </c>
    </row>
    <row r="557" spans="1:49">
      <c r="A557" t="s">
        <v>198</v>
      </c>
      <c r="B557" t="s">
        <v>199</v>
      </c>
      <c r="D557" t="s">
        <v>51</v>
      </c>
      <c r="E557">
        <v>11</v>
      </c>
      <c r="F557" t="s">
        <v>225</v>
      </c>
      <c r="H557" s="1">
        <v>42307</v>
      </c>
      <c r="I557" s="1">
        <v>42310</v>
      </c>
      <c r="J557">
        <v>1</v>
      </c>
      <c r="M557">
        <v>0</v>
      </c>
      <c r="N557">
        <v>1</v>
      </c>
      <c r="O557">
        <v>1</v>
      </c>
      <c r="P557">
        <v>425.7</v>
      </c>
      <c r="Q557">
        <v>425.7</v>
      </c>
      <c r="R557">
        <v>1</v>
      </c>
      <c r="S557" s="1">
        <v>42307</v>
      </c>
      <c r="T557" t="s">
        <v>660</v>
      </c>
      <c r="V557" s="1">
        <v>42310</v>
      </c>
      <c r="W557" s="1">
        <v>42277</v>
      </c>
      <c r="X557" s="1">
        <v>42289</v>
      </c>
      <c r="Y557" t="s">
        <v>661</v>
      </c>
      <c r="Z557" t="s">
        <v>54</v>
      </c>
      <c r="AD557">
        <v>425.7</v>
      </c>
      <c r="AH557" t="s">
        <v>216</v>
      </c>
      <c r="AJ557">
        <v>215400</v>
      </c>
      <c r="AK557">
        <v>0</v>
      </c>
      <c r="AL557">
        <v>300</v>
      </c>
      <c r="AP557" t="s">
        <v>66</v>
      </c>
      <c r="AR557" t="s">
        <v>58</v>
      </c>
      <c r="AT557" t="s">
        <v>54</v>
      </c>
      <c r="AV557" s="1">
        <v>42337</v>
      </c>
      <c r="AW557" s="1">
        <v>42278</v>
      </c>
    </row>
    <row r="558" spans="1:49">
      <c r="A558" t="s">
        <v>366</v>
      </c>
      <c r="B558" t="s">
        <v>367</v>
      </c>
      <c r="C558" t="s">
        <v>50</v>
      </c>
      <c r="D558" t="s">
        <v>51</v>
      </c>
      <c r="E558">
        <v>19</v>
      </c>
      <c r="F558" t="s">
        <v>399</v>
      </c>
      <c r="H558" s="1">
        <v>42305</v>
      </c>
      <c r="I558" s="1">
        <v>42369</v>
      </c>
      <c r="J558">
        <v>1</v>
      </c>
      <c r="M558">
        <v>0</v>
      </c>
      <c r="N558">
        <v>1206</v>
      </c>
      <c r="O558">
        <v>103</v>
      </c>
      <c r="P558">
        <v>432.6</v>
      </c>
      <c r="Q558">
        <v>432.6</v>
      </c>
      <c r="R558">
        <v>103</v>
      </c>
      <c r="S558" s="1">
        <v>42305</v>
      </c>
      <c r="T558" t="s">
        <v>762</v>
      </c>
      <c r="V558" s="1">
        <v>42369</v>
      </c>
      <c r="W558" s="1">
        <v>42163</v>
      </c>
      <c r="X558" s="1">
        <v>41639</v>
      </c>
      <c r="Y558" t="s">
        <v>92</v>
      </c>
      <c r="Z558" t="s">
        <v>54</v>
      </c>
      <c r="AC558" t="s">
        <v>55</v>
      </c>
      <c r="AD558">
        <v>4.2</v>
      </c>
      <c r="AJ558">
        <v>602610</v>
      </c>
      <c r="AK558">
        <v>0</v>
      </c>
      <c r="AL558">
        <v>395</v>
      </c>
      <c r="AO558" t="s">
        <v>56</v>
      </c>
      <c r="AP558" t="s">
        <v>131</v>
      </c>
      <c r="AR558" t="s">
        <v>58</v>
      </c>
      <c r="AT558" t="s">
        <v>54</v>
      </c>
      <c r="AV558" s="1">
        <v>42335</v>
      </c>
      <c r="AW558" s="1">
        <v>42278</v>
      </c>
    </row>
    <row r="559" spans="1:49">
      <c r="A559" t="s">
        <v>366</v>
      </c>
      <c r="B559" t="s">
        <v>367</v>
      </c>
      <c r="C559" t="s">
        <v>50</v>
      </c>
      <c r="D559" t="s">
        <v>51</v>
      </c>
      <c r="E559">
        <v>19</v>
      </c>
      <c r="F559" t="s">
        <v>399</v>
      </c>
      <c r="H559" s="1">
        <v>42291</v>
      </c>
      <c r="I559" s="1">
        <v>42369</v>
      </c>
      <c r="J559">
        <v>1</v>
      </c>
      <c r="M559">
        <v>0</v>
      </c>
      <c r="N559">
        <v>1200</v>
      </c>
      <c r="O559">
        <v>103</v>
      </c>
      <c r="P559">
        <v>432.6</v>
      </c>
      <c r="Q559">
        <v>432.6</v>
      </c>
      <c r="R559">
        <v>103</v>
      </c>
      <c r="S559" s="1">
        <v>42291</v>
      </c>
      <c r="T559" t="s">
        <v>763</v>
      </c>
      <c r="V559" s="1">
        <v>42369</v>
      </c>
      <c r="W559" s="1">
        <v>42163</v>
      </c>
      <c r="X559" s="1">
        <v>41639</v>
      </c>
      <c r="Y559" t="s">
        <v>92</v>
      </c>
      <c r="Z559" t="s">
        <v>54</v>
      </c>
      <c r="AC559" t="s">
        <v>55</v>
      </c>
      <c r="AD559">
        <v>4.2</v>
      </c>
      <c r="AJ559">
        <v>602610</v>
      </c>
      <c r="AK559">
        <v>0</v>
      </c>
      <c r="AL559">
        <v>395</v>
      </c>
      <c r="AO559" t="s">
        <v>56</v>
      </c>
      <c r="AP559" t="s">
        <v>131</v>
      </c>
      <c r="AR559" t="s">
        <v>58</v>
      </c>
      <c r="AT559" t="s">
        <v>54</v>
      </c>
      <c r="AV559" s="1">
        <v>42321</v>
      </c>
      <c r="AW559" s="1">
        <v>42278</v>
      </c>
    </row>
    <row r="560" spans="1:49">
      <c r="A560" t="s">
        <v>127</v>
      </c>
      <c r="B560" t="s">
        <v>128</v>
      </c>
      <c r="D560" t="s">
        <v>51</v>
      </c>
      <c r="E560">
        <v>1</v>
      </c>
      <c r="F560" t="s">
        <v>132</v>
      </c>
      <c r="H560" s="1">
        <v>42299</v>
      </c>
      <c r="I560" s="1">
        <v>42369</v>
      </c>
      <c r="J560">
        <v>1</v>
      </c>
      <c r="M560">
        <v>0</v>
      </c>
      <c r="N560">
        <v>72</v>
      </c>
      <c r="O560">
        <v>12</v>
      </c>
      <c r="P560">
        <v>458.4</v>
      </c>
      <c r="Q560">
        <v>458.4</v>
      </c>
      <c r="R560">
        <v>12</v>
      </c>
      <c r="S560" s="1">
        <v>42299</v>
      </c>
      <c r="T560" t="s">
        <v>587</v>
      </c>
      <c r="V560" s="1">
        <v>42369</v>
      </c>
      <c r="W560" s="1">
        <v>42137</v>
      </c>
      <c r="X560" s="1">
        <v>42142</v>
      </c>
      <c r="Y560" t="s">
        <v>92</v>
      </c>
      <c r="Z560" t="s">
        <v>54</v>
      </c>
      <c r="AD560">
        <v>38.200000000000003</v>
      </c>
      <c r="AJ560">
        <v>602610</v>
      </c>
      <c r="AK560">
        <v>0</v>
      </c>
      <c r="AL560">
        <v>395</v>
      </c>
      <c r="AO560" t="s">
        <v>56</v>
      </c>
      <c r="AP560" t="s">
        <v>131</v>
      </c>
      <c r="AR560" t="s">
        <v>58</v>
      </c>
      <c r="AT560" t="s">
        <v>54</v>
      </c>
      <c r="AV560" s="1">
        <v>42329</v>
      </c>
      <c r="AW560" s="1">
        <v>42278</v>
      </c>
    </row>
    <row r="561" spans="1:49">
      <c r="A561" t="s">
        <v>366</v>
      </c>
      <c r="B561" t="s">
        <v>367</v>
      </c>
      <c r="C561" t="s">
        <v>50</v>
      </c>
      <c r="D561" t="s">
        <v>51</v>
      </c>
      <c r="E561">
        <v>17</v>
      </c>
      <c r="F561" t="s">
        <v>396</v>
      </c>
      <c r="H561" s="1">
        <v>42305</v>
      </c>
      <c r="I561" s="1">
        <v>42369</v>
      </c>
      <c r="J561">
        <v>1</v>
      </c>
      <c r="M561">
        <v>0</v>
      </c>
      <c r="N561">
        <v>610</v>
      </c>
      <c r="O561">
        <v>105</v>
      </c>
      <c r="P561">
        <v>458.85</v>
      </c>
      <c r="Q561">
        <v>458.85</v>
      </c>
      <c r="R561">
        <v>105</v>
      </c>
      <c r="S561" s="1">
        <v>42305</v>
      </c>
      <c r="T561" t="s">
        <v>761</v>
      </c>
      <c r="V561" s="1">
        <v>42369</v>
      </c>
      <c r="W561" s="1">
        <v>42163</v>
      </c>
      <c r="X561" s="1">
        <v>41639</v>
      </c>
      <c r="Y561" t="s">
        <v>92</v>
      </c>
      <c r="Z561" t="s">
        <v>54</v>
      </c>
      <c r="AC561" t="s">
        <v>55</v>
      </c>
      <c r="AD561">
        <v>4.37</v>
      </c>
      <c r="AJ561">
        <v>602610</v>
      </c>
      <c r="AK561">
        <v>0</v>
      </c>
      <c r="AL561">
        <v>395</v>
      </c>
      <c r="AO561" t="s">
        <v>56</v>
      </c>
      <c r="AP561" t="s">
        <v>131</v>
      </c>
      <c r="AR561" t="s">
        <v>58</v>
      </c>
      <c r="AT561" t="s">
        <v>54</v>
      </c>
      <c r="AV561" s="1">
        <v>42335</v>
      </c>
      <c r="AW561" s="1">
        <v>42278</v>
      </c>
    </row>
    <row r="562" spans="1:49">
      <c r="A562" t="s">
        <v>474</v>
      </c>
      <c r="B562" t="s">
        <v>475</v>
      </c>
      <c r="D562" t="s">
        <v>51</v>
      </c>
      <c r="E562">
        <v>2</v>
      </c>
      <c r="F562" t="s">
        <v>254</v>
      </c>
      <c r="H562" s="1">
        <v>42293</v>
      </c>
      <c r="I562" s="1">
        <v>42303</v>
      </c>
      <c r="J562">
        <v>1</v>
      </c>
      <c r="M562">
        <v>0</v>
      </c>
      <c r="N562">
        <v>8</v>
      </c>
      <c r="O562">
        <v>8</v>
      </c>
      <c r="P562">
        <v>480</v>
      </c>
      <c r="Q562">
        <v>480</v>
      </c>
      <c r="R562">
        <v>8</v>
      </c>
      <c r="S562" s="1">
        <v>42293</v>
      </c>
      <c r="T562" t="s">
        <v>838</v>
      </c>
      <c r="V562" s="1">
        <v>42303</v>
      </c>
      <c r="W562" s="1">
        <v>42256</v>
      </c>
      <c r="X562" s="1">
        <v>42296</v>
      </c>
      <c r="Y562">
        <v>83470</v>
      </c>
      <c r="Z562" t="s">
        <v>54</v>
      </c>
      <c r="AD562">
        <v>60</v>
      </c>
      <c r="AJ562">
        <v>606800</v>
      </c>
      <c r="AK562">
        <v>0</v>
      </c>
      <c r="AL562">
        <v>300</v>
      </c>
      <c r="AP562" t="s">
        <v>66</v>
      </c>
      <c r="AR562" t="s">
        <v>58</v>
      </c>
      <c r="AT562" t="s">
        <v>54</v>
      </c>
      <c r="AV562" s="1">
        <v>42323</v>
      </c>
      <c r="AW562" s="1">
        <v>42278</v>
      </c>
    </row>
    <row r="563" spans="1:49">
      <c r="A563" t="s">
        <v>366</v>
      </c>
      <c r="B563" t="s">
        <v>367</v>
      </c>
      <c r="C563" t="s">
        <v>50</v>
      </c>
      <c r="D563" t="s">
        <v>51</v>
      </c>
      <c r="E563">
        <v>3</v>
      </c>
      <c r="F563" t="s">
        <v>777</v>
      </c>
      <c r="H563" s="1">
        <v>42284</v>
      </c>
      <c r="I563" s="1">
        <v>42369</v>
      </c>
      <c r="J563">
        <v>1</v>
      </c>
      <c r="M563">
        <v>0</v>
      </c>
      <c r="N563">
        <v>2000</v>
      </c>
      <c r="O563">
        <v>1000</v>
      </c>
      <c r="P563">
        <v>500</v>
      </c>
      <c r="Q563">
        <v>500</v>
      </c>
      <c r="R563">
        <v>1000</v>
      </c>
      <c r="S563" s="1">
        <v>42284</v>
      </c>
      <c r="T563" t="s">
        <v>778</v>
      </c>
      <c r="V563" s="1">
        <v>42369</v>
      </c>
      <c r="W563" s="1">
        <v>42163</v>
      </c>
      <c r="X563" s="1">
        <v>41639</v>
      </c>
      <c r="Y563" t="s">
        <v>92</v>
      </c>
      <c r="Z563" t="s">
        <v>54</v>
      </c>
      <c r="AC563" t="s">
        <v>55</v>
      </c>
      <c r="AD563">
        <v>0.5</v>
      </c>
      <c r="AJ563">
        <v>602610</v>
      </c>
      <c r="AK563">
        <v>0</v>
      </c>
      <c r="AL563">
        <v>395</v>
      </c>
      <c r="AO563" t="s">
        <v>56</v>
      </c>
      <c r="AP563" t="s">
        <v>131</v>
      </c>
      <c r="AR563" t="s">
        <v>58</v>
      </c>
      <c r="AT563" t="s">
        <v>54</v>
      </c>
      <c r="AV563" s="1">
        <v>42314</v>
      </c>
      <c r="AW563" s="1">
        <v>42278</v>
      </c>
    </row>
    <row r="564" spans="1:49">
      <c r="A564" t="s">
        <v>298</v>
      </c>
      <c r="B564" t="s">
        <v>299</v>
      </c>
      <c r="D564" t="s">
        <v>51</v>
      </c>
      <c r="E564">
        <v>1</v>
      </c>
      <c r="F564" t="s">
        <v>300</v>
      </c>
      <c r="H564" s="1">
        <v>42291</v>
      </c>
      <c r="I564" s="1">
        <v>42289</v>
      </c>
      <c r="J564">
        <v>1</v>
      </c>
      <c r="M564">
        <v>0</v>
      </c>
      <c r="N564">
        <v>2</v>
      </c>
      <c r="O564">
        <v>2</v>
      </c>
      <c r="P564">
        <v>501.6</v>
      </c>
      <c r="Q564">
        <v>501.6</v>
      </c>
      <c r="R564">
        <v>2</v>
      </c>
      <c r="S564" s="1">
        <v>42291</v>
      </c>
      <c r="T564" t="s">
        <v>716</v>
      </c>
      <c r="V564" s="1">
        <v>42289</v>
      </c>
      <c r="W564" s="1">
        <v>42261</v>
      </c>
      <c r="X564" s="1">
        <v>42289</v>
      </c>
      <c r="Y564" t="s">
        <v>92</v>
      </c>
      <c r="Z564" t="s">
        <v>54</v>
      </c>
      <c r="AC564" t="s">
        <v>276</v>
      </c>
      <c r="AD564">
        <v>380</v>
      </c>
      <c r="AJ564">
        <v>606302</v>
      </c>
      <c r="AK564">
        <v>0</v>
      </c>
      <c r="AL564">
        <v>300</v>
      </c>
      <c r="AP564" t="s">
        <v>66</v>
      </c>
      <c r="AR564" t="s">
        <v>58</v>
      </c>
      <c r="AT564" t="s">
        <v>54</v>
      </c>
      <c r="AV564" s="1">
        <v>42321</v>
      </c>
      <c r="AW564" s="1">
        <v>42278</v>
      </c>
    </row>
    <row r="565" spans="1:49">
      <c r="A565" t="s">
        <v>569</v>
      </c>
      <c r="B565" t="s">
        <v>570</v>
      </c>
      <c r="D565" t="s">
        <v>51</v>
      </c>
      <c r="E565">
        <v>1</v>
      </c>
      <c r="F565" t="s">
        <v>571</v>
      </c>
      <c r="H565" s="1">
        <v>42290</v>
      </c>
      <c r="I565" s="1">
        <v>42306</v>
      </c>
      <c r="J565">
        <v>1</v>
      </c>
      <c r="M565">
        <v>0</v>
      </c>
      <c r="N565">
        <v>1</v>
      </c>
      <c r="O565">
        <v>1</v>
      </c>
      <c r="P565">
        <v>510.6</v>
      </c>
      <c r="Q565">
        <v>510.6</v>
      </c>
      <c r="R565">
        <v>1</v>
      </c>
      <c r="S565" s="1">
        <v>42290</v>
      </c>
      <c r="T565" t="s">
        <v>572</v>
      </c>
      <c r="V565" s="1">
        <v>42306</v>
      </c>
      <c r="W565" s="1">
        <v>42289</v>
      </c>
      <c r="X565" s="1">
        <v>42306</v>
      </c>
      <c r="Z565" t="s">
        <v>54</v>
      </c>
      <c r="AD565">
        <v>510.6</v>
      </c>
      <c r="AJ565">
        <v>615500</v>
      </c>
      <c r="AK565">
        <v>0</v>
      </c>
      <c r="AL565">
        <v>395</v>
      </c>
      <c r="AO565" t="s">
        <v>57</v>
      </c>
      <c r="AP565" t="s">
        <v>57</v>
      </c>
      <c r="AR565" t="s">
        <v>58</v>
      </c>
      <c r="AT565" t="s">
        <v>54</v>
      </c>
      <c r="AV565" s="1">
        <v>42320</v>
      </c>
      <c r="AW565" s="1">
        <v>42278</v>
      </c>
    </row>
    <row r="566" spans="1:49">
      <c r="A566" t="s">
        <v>366</v>
      </c>
      <c r="B566" t="s">
        <v>367</v>
      </c>
      <c r="C566" t="s">
        <v>50</v>
      </c>
      <c r="D566" t="s">
        <v>51</v>
      </c>
      <c r="E566">
        <v>14</v>
      </c>
      <c r="F566" t="s">
        <v>757</v>
      </c>
      <c r="H566" s="1">
        <v>42284</v>
      </c>
      <c r="I566" s="1">
        <v>42369</v>
      </c>
      <c r="J566">
        <v>1</v>
      </c>
      <c r="M566">
        <v>0</v>
      </c>
      <c r="N566">
        <v>800</v>
      </c>
      <c r="O566">
        <v>200</v>
      </c>
      <c r="P566">
        <v>530</v>
      </c>
      <c r="Q566">
        <v>530</v>
      </c>
      <c r="R566">
        <v>200</v>
      </c>
      <c r="S566" s="1">
        <v>42284</v>
      </c>
      <c r="T566" t="s">
        <v>758</v>
      </c>
      <c r="V566" s="1">
        <v>42369</v>
      </c>
      <c r="W566" s="1">
        <v>42163</v>
      </c>
      <c r="X566" s="1">
        <v>41639</v>
      </c>
      <c r="Y566" t="s">
        <v>92</v>
      </c>
      <c r="Z566" t="s">
        <v>54</v>
      </c>
      <c r="AC566" t="s">
        <v>55</v>
      </c>
      <c r="AD566">
        <v>2.65</v>
      </c>
      <c r="AJ566">
        <v>602610</v>
      </c>
      <c r="AK566">
        <v>0</v>
      </c>
      <c r="AL566">
        <v>395</v>
      </c>
      <c r="AO566" t="s">
        <v>56</v>
      </c>
      <c r="AP566" t="s">
        <v>131</v>
      </c>
      <c r="AR566" t="s">
        <v>58</v>
      </c>
      <c r="AT566" t="s">
        <v>54</v>
      </c>
      <c r="AV566" s="1">
        <v>42314</v>
      </c>
      <c r="AW566" s="1">
        <v>42278</v>
      </c>
    </row>
    <row r="567" spans="1:49">
      <c r="A567" t="s">
        <v>162</v>
      </c>
      <c r="B567" t="s">
        <v>163</v>
      </c>
      <c r="C567" t="s">
        <v>50</v>
      </c>
      <c r="D567" t="s">
        <v>51</v>
      </c>
      <c r="E567">
        <v>2</v>
      </c>
      <c r="F567" t="s">
        <v>640</v>
      </c>
      <c r="H567" s="1">
        <v>42291</v>
      </c>
      <c r="I567" s="1">
        <v>42303</v>
      </c>
      <c r="J567">
        <v>1</v>
      </c>
      <c r="M567">
        <v>0</v>
      </c>
      <c r="N567">
        <v>1</v>
      </c>
      <c r="O567">
        <v>1</v>
      </c>
      <c r="P567">
        <v>596.96</v>
      </c>
      <c r="Q567">
        <v>596.96</v>
      </c>
      <c r="R567">
        <v>1</v>
      </c>
      <c r="S567" s="1">
        <v>42291</v>
      </c>
      <c r="T567" t="s">
        <v>641</v>
      </c>
      <c r="V567" s="1">
        <v>42303</v>
      </c>
      <c r="W567" s="1">
        <v>42283</v>
      </c>
      <c r="X567" s="1">
        <v>42300</v>
      </c>
      <c r="Y567" t="s">
        <v>632</v>
      </c>
      <c r="Z567" t="s">
        <v>54</v>
      </c>
      <c r="AD567">
        <v>596.96</v>
      </c>
      <c r="AJ567">
        <v>606300</v>
      </c>
      <c r="AK567">
        <v>0</v>
      </c>
      <c r="AL567">
        <v>300</v>
      </c>
      <c r="AO567" t="s">
        <v>56</v>
      </c>
      <c r="AP567" t="s">
        <v>66</v>
      </c>
      <c r="AR567" t="s">
        <v>58</v>
      </c>
      <c r="AT567" t="s">
        <v>54</v>
      </c>
      <c r="AV567" s="1">
        <v>42321</v>
      </c>
      <c r="AW567" s="1">
        <v>42278</v>
      </c>
    </row>
    <row r="568" spans="1:49">
      <c r="A568" t="s">
        <v>366</v>
      </c>
      <c r="B568" t="s">
        <v>367</v>
      </c>
      <c r="C568" t="s">
        <v>50</v>
      </c>
      <c r="D568" t="s">
        <v>51</v>
      </c>
      <c r="E568">
        <v>16</v>
      </c>
      <c r="F568" t="s">
        <v>393</v>
      </c>
      <c r="H568" s="1">
        <v>42291</v>
      </c>
      <c r="I568" s="1">
        <v>42369</v>
      </c>
      <c r="J568">
        <v>1</v>
      </c>
      <c r="M568">
        <v>0</v>
      </c>
      <c r="N568">
        <v>1500</v>
      </c>
      <c r="O568">
        <v>209</v>
      </c>
      <c r="P568">
        <v>627</v>
      </c>
      <c r="Q568">
        <v>627</v>
      </c>
      <c r="R568">
        <v>209</v>
      </c>
      <c r="S568" s="1">
        <v>42291</v>
      </c>
      <c r="T568" t="s">
        <v>760</v>
      </c>
      <c r="V568" s="1">
        <v>42369</v>
      </c>
      <c r="W568" s="1">
        <v>42163</v>
      </c>
      <c r="X568" s="1">
        <v>41639</v>
      </c>
      <c r="Y568" t="s">
        <v>92</v>
      </c>
      <c r="Z568" t="s">
        <v>54</v>
      </c>
      <c r="AC568" t="s">
        <v>55</v>
      </c>
      <c r="AD568">
        <v>3</v>
      </c>
      <c r="AJ568">
        <v>602610</v>
      </c>
      <c r="AK568">
        <v>0</v>
      </c>
      <c r="AL568">
        <v>395</v>
      </c>
      <c r="AO568" t="s">
        <v>56</v>
      </c>
      <c r="AP568" t="s">
        <v>131</v>
      </c>
      <c r="AR568" t="s">
        <v>58</v>
      </c>
      <c r="AT568" t="s">
        <v>54</v>
      </c>
      <c r="AV568" s="1">
        <v>42321</v>
      </c>
      <c r="AW568" s="1">
        <v>42278</v>
      </c>
    </row>
    <row r="569" spans="1:49">
      <c r="A569" t="s">
        <v>198</v>
      </c>
      <c r="B569" t="s">
        <v>199</v>
      </c>
      <c r="D569" t="s">
        <v>51</v>
      </c>
      <c r="E569">
        <v>8</v>
      </c>
      <c r="F569" t="s">
        <v>223</v>
      </c>
      <c r="H569" s="1">
        <v>42307</v>
      </c>
      <c r="I569" s="1">
        <v>42310</v>
      </c>
      <c r="J569">
        <v>1</v>
      </c>
      <c r="M569">
        <v>0</v>
      </c>
      <c r="N569">
        <v>1</v>
      </c>
      <c r="O569">
        <v>1</v>
      </c>
      <c r="P569">
        <v>648</v>
      </c>
      <c r="Q569">
        <v>648</v>
      </c>
      <c r="R569">
        <v>1</v>
      </c>
      <c r="S569" s="1">
        <v>42307</v>
      </c>
      <c r="T569" t="s">
        <v>660</v>
      </c>
      <c r="V569" s="1">
        <v>42310</v>
      </c>
      <c r="W569" s="1">
        <v>42277</v>
      </c>
      <c r="X569" s="1">
        <v>42289</v>
      </c>
      <c r="Y569" t="s">
        <v>661</v>
      </c>
      <c r="Z569" t="s">
        <v>54</v>
      </c>
      <c r="AD569">
        <v>648</v>
      </c>
      <c r="AH569" t="s">
        <v>216</v>
      </c>
      <c r="AJ569">
        <v>215400</v>
      </c>
      <c r="AK569">
        <v>0</v>
      </c>
      <c r="AL569">
        <v>300</v>
      </c>
      <c r="AP569" t="s">
        <v>66</v>
      </c>
      <c r="AR569" t="s">
        <v>58</v>
      </c>
      <c r="AT569" t="s">
        <v>54</v>
      </c>
      <c r="AV569" s="1">
        <v>42337</v>
      </c>
      <c r="AW569" s="1">
        <v>42278</v>
      </c>
    </row>
    <row r="570" spans="1:49">
      <c r="A570" t="s">
        <v>366</v>
      </c>
      <c r="B570" t="s">
        <v>367</v>
      </c>
      <c r="C570" t="s">
        <v>50</v>
      </c>
      <c r="D570" t="s">
        <v>51</v>
      </c>
      <c r="E570">
        <v>20</v>
      </c>
      <c r="F570" t="s">
        <v>402</v>
      </c>
      <c r="H570" s="1">
        <v>42284</v>
      </c>
      <c r="I570" s="1">
        <v>42369</v>
      </c>
      <c r="J570">
        <v>1</v>
      </c>
      <c r="M570">
        <v>0</v>
      </c>
      <c r="N570">
        <v>1160</v>
      </c>
      <c r="O570">
        <v>80</v>
      </c>
      <c r="P570">
        <v>736</v>
      </c>
      <c r="Q570">
        <v>736</v>
      </c>
      <c r="R570">
        <v>80</v>
      </c>
      <c r="S570" s="1">
        <v>42284</v>
      </c>
      <c r="T570" t="s">
        <v>767</v>
      </c>
      <c r="V570" s="1">
        <v>42369</v>
      </c>
      <c r="W570" s="1">
        <v>42163</v>
      </c>
      <c r="X570" s="1">
        <v>41639</v>
      </c>
      <c r="Y570" t="s">
        <v>92</v>
      </c>
      <c r="Z570" t="s">
        <v>54</v>
      </c>
      <c r="AC570" t="s">
        <v>55</v>
      </c>
      <c r="AD570">
        <v>9.1999999999999993</v>
      </c>
      <c r="AJ570">
        <v>602610</v>
      </c>
      <c r="AK570">
        <v>0</v>
      </c>
      <c r="AL570">
        <v>395</v>
      </c>
      <c r="AO570" t="s">
        <v>56</v>
      </c>
      <c r="AP570" t="s">
        <v>131</v>
      </c>
      <c r="AR570" t="s">
        <v>58</v>
      </c>
      <c r="AT570" t="s">
        <v>54</v>
      </c>
      <c r="AV570" s="1">
        <v>42314</v>
      </c>
      <c r="AW570" s="1">
        <v>42278</v>
      </c>
    </row>
    <row r="571" spans="1:49">
      <c r="A571" t="s">
        <v>591</v>
      </c>
      <c r="B571" t="s">
        <v>592</v>
      </c>
      <c r="D571" t="s">
        <v>51</v>
      </c>
      <c r="E571">
        <v>1</v>
      </c>
      <c r="F571" t="s">
        <v>599</v>
      </c>
      <c r="H571" s="1">
        <v>42285</v>
      </c>
      <c r="I571" s="1">
        <v>42289</v>
      </c>
      <c r="J571">
        <v>1</v>
      </c>
      <c r="M571">
        <v>0</v>
      </c>
      <c r="N571">
        <v>1</v>
      </c>
      <c r="O571">
        <v>1</v>
      </c>
      <c r="P571">
        <v>775.75</v>
      </c>
      <c r="Q571">
        <v>775.75</v>
      </c>
      <c r="R571">
        <v>1</v>
      </c>
      <c r="S571" s="1">
        <v>42285</v>
      </c>
      <c r="T571" t="s">
        <v>600</v>
      </c>
      <c r="V571" s="1">
        <v>42289</v>
      </c>
      <c r="W571" s="1">
        <v>42278</v>
      </c>
      <c r="X571" s="1">
        <v>42289</v>
      </c>
      <c r="Y571">
        <v>290848484</v>
      </c>
      <c r="Z571" t="s">
        <v>54</v>
      </c>
      <c r="AD571">
        <v>775.75</v>
      </c>
      <c r="AH571" t="s">
        <v>601</v>
      </c>
      <c r="AJ571">
        <v>218300</v>
      </c>
      <c r="AK571">
        <v>0</v>
      </c>
      <c r="AL571">
        <v>395</v>
      </c>
      <c r="AP571" t="s">
        <v>66</v>
      </c>
      <c r="AR571" t="s">
        <v>58</v>
      </c>
      <c r="AT571" t="s">
        <v>54</v>
      </c>
      <c r="AV571" s="1">
        <v>42315</v>
      </c>
      <c r="AW571" s="1">
        <v>42278</v>
      </c>
    </row>
    <row r="572" spans="1:49">
      <c r="A572" t="s">
        <v>686</v>
      </c>
      <c r="B572" t="s">
        <v>687</v>
      </c>
      <c r="D572" t="s">
        <v>51</v>
      </c>
      <c r="E572">
        <v>2</v>
      </c>
      <c r="F572" t="s">
        <v>696</v>
      </c>
      <c r="H572" s="1">
        <v>42285</v>
      </c>
      <c r="I572" s="1">
        <v>42306</v>
      </c>
      <c r="J572">
        <v>1</v>
      </c>
      <c r="M572">
        <v>0</v>
      </c>
      <c r="N572">
        <v>1</v>
      </c>
      <c r="O572">
        <v>1</v>
      </c>
      <c r="P572">
        <v>786.5</v>
      </c>
      <c r="Q572">
        <v>786.5</v>
      </c>
      <c r="R572">
        <v>1</v>
      </c>
      <c r="S572" s="1">
        <v>42285</v>
      </c>
      <c r="T572" t="s">
        <v>689</v>
      </c>
      <c r="V572" s="1">
        <v>42306</v>
      </c>
      <c r="W572" s="1">
        <v>42285</v>
      </c>
      <c r="X572" s="1">
        <v>42306</v>
      </c>
      <c r="Z572" t="s">
        <v>54</v>
      </c>
      <c r="AD572">
        <v>786.5</v>
      </c>
      <c r="AJ572">
        <v>615500</v>
      </c>
      <c r="AK572">
        <v>0</v>
      </c>
      <c r="AL572">
        <v>300</v>
      </c>
      <c r="AP572" t="s">
        <v>57</v>
      </c>
      <c r="AR572" t="s">
        <v>58</v>
      </c>
      <c r="AT572" t="s">
        <v>54</v>
      </c>
      <c r="AV572" s="1">
        <v>42315</v>
      </c>
      <c r="AW572" s="1">
        <v>42278</v>
      </c>
    </row>
    <row r="573" spans="1:49">
      <c r="A573" t="s">
        <v>127</v>
      </c>
      <c r="B573" t="s">
        <v>128</v>
      </c>
      <c r="D573" t="s">
        <v>51</v>
      </c>
      <c r="E573">
        <v>1</v>
      </c>
      <c r="F573" t="s">
        <v>129</v>
      </c>
      <c r="H573" s="1">
        <v>42296</v>
      </c>
      <c r="I573" s="1">
        <v>42369</v>
      </c>
      <c r="J573">
        <v>1</v>
      </c>
      <c r="M573">
        <v>0</v>
      </c>
      <c r="N573">
        <v>72</v>
      </c>
      <c r="O573">
        <v>12</v>
      </c>
      <c r="P573">
        <v>918</v>
      </c>
      <c r="Q573">
        <v>918</v>
      </c>
      <c r="R573">
        <v>12</v>
      </c>
      <c r="S573" s="1">
        <v>42296</v>
      </c>
      <c r="T573" t="s">
        <v>582</v>
      </c>
      <c r="V573" s="1">
        <v>42369</v>
      </c>
      <c r="W573" s="1">
        <v>42240</v>
      </c>
      <c r="X573" s="1">
        <v>42248</v>
      </c>
      <c r="Y573" t="s">
        <v>92</v>
      </c>
      <c r="Z573" t="s">
        <v>54</v>
      </c>
      <c r="AD573">
        <v>76.5</v>
      </c>
      <c r="AJ573">
        <v>602610</v>
      </c>
      <c r="AK573">
        <v>0</v>
      </c>
      <c r="AL573">
        <v>395</v>
      </c>
      <c r="AO573" t="s">
        <v>56</v>
      </c>
      <c r="AP573" t="s">
        <v>131</v>
      </c>
      <c r="AR573" t="s">
        <v>58</v>
      </c>
      <c r="AT573" t="s">
        <v>54</v>
      </c>
      <c r="AV573" s="1">
        <v>42326</v>
      </c>
      <c r="AW573" s="1">
        <v>42278</v>
      </c>
    </row>
    <row r="574" spans="1:49">
      <c r="A574" t="s">
        <v>127</v>
      </c>
      <c r="B574" t="s">
        <v>128</v>
      </c>
      <c r="D574" t="s">
        <v>51</v>
      </c>
      <c r="E574">
        <v>1</v>
      </c>
      <c r="F574" t="s">
        <v>129</v>
      </c>
      <c r="H574" s="1">
        <v>42305</v>
      </c>
      <c r="I574" s="1">
        <v>42369</v>
      </c>
      <c r="J574">
        <v>1</v>
      </c>
      <c r="M574">
        <v>0</v>
      </c>
      <c r="N574">
        <v>72</v>
      </c>
      <c r="O574">
        <v>12</v>
      </c>
      <c r="P574">
        <v>918</v>
      </c>
      <c r="Q574">
        <v>918</v>
      </c>
      <c r="R574">
        <v>12</v>
      </c>
      <c r="S574" s="1">
        <v>42305</v>
      </c>
      <c r="T574" t="s">
        <v>583</v>
      </c>
      <c r="V574" s="1">
        <v>42369</v>
      </c>
      <c r="W574" s="1">
        <v>42240</v>
      </c>
      <c r="X574" s="1">
        <v>42248</v>
      </c>
      <c r="Y574" t="s">
        <v>92</v>
      </c>
      <c r="Z574" t="s">
        <v>54</v>
      </c>
      <c r="AD574">
        <v>76.5</v>
      </c>
      <c r="AJ574">
        <v>602610</v>
      </c>
      <c r="AK574">
        <v>0</v>
      </c>
      <c r="AL574">
        <v>395</v>
      </c>
      <c r="AO574" t="s">
        <v>56</v>
      </c>
      <c r="AP574" t="s">
        <v>131</v>
      </c>
      <c r="AR574" t="s">
        <v>58</v>
      </c>
      <c r="AT574" t="s">
        <v>54</v>
      </c>
      <c r="AV574" s="1">
        <v>42335</v>
      </c>
      <c r="AW574" s="1">
        <v>42278</v>
      </c>
    </row>
    <row r="575" spans="1:49">
      <c r="A575" t="s">
        <v>127</v>
      </c>
      <c r="B575" t="s">
        <v>128</v>
      </c>
      <c r="D575" t="s">
        <v>51</v>
      </c>
      <c r="E575">
        <v>1</v>
      </c>
      <c r="F575" t="s">
        <v>129</v>
      </c>
      <c r="H575" s="1">
        <v>42285</v>
      </c>
      <c r="I575" s="1">
        <v>42369</v>
      </c>
      <c r="J575">
        <v>1</v>
      </c>
      <c r="M575">
        <v>0</v>
      </c>
      <c r="N575">
        <v>72</v>
      </c>
      <c r="O575">
        <v>12</v>
      </c>
      <c r="P575">
        <v>918</v>
      </c>
      <c r="Q575">
        <v>918</v>
      </c>
      <c r="R575">
        <v>12</v>
      </c>
      <c r="S575" s="1">
        <v>42285</v>
      </c>
      <c r="T575" t="s">
        <v>584</v>
      </c>
      <c r="V575" s="1">
        <v>42369</v>
      </c>
      <c r="W575" s="1">
        <v>42240</v>
      </c>
      <c r="X575" s="1">
        <v>42248</v>
      </c>
      <c r="Y575" t="s">
        <v>92</v>
      </c>
      <c r="Z575" t="s">
        <v>54</v>
      </c>
      <c r="AD575">
        <v>76.5</v>
      </c>
      <c r="AJ575">
        <v>602610</v>
      </c>
      <c r="AK575">
        <v>0</v>
      </c>
      <c r="AL575">
        <v>395</v>
      </c>
      <c r="AO575" t="s">
        <v>56</v>
      </c>
      <c r="AP575" t="s">
        <v>131</v>
      </c>
      <c r="AR575" t="s">
        <v>58</v>
      </c>
      <c r="AT575" t="s">
        <v>54</v>
      </c>
      <c r="AV575" s="1">
        <v>42315</v>
      </c>
      <c r="AW575" s="1">
        <v>42278</v>
      </c>
    </row>
    <row r="576" spans="1:49">
      <c r="A576" t="s">
        <v>850</v>
      </c>
      <c r="B576" t="s">
        <v>851</v>
      </c>
      <c r="D576" t="s">
        <v>51</v>
      </c>
      <c r="E576">
        <v>1</v>
      </c>
      <c r="F576" t="s">
        <v>852</v>
      </c>
      <c r="H576" s="1">
        <v>42298</v>
      </c>
      <c r="I576" s="1">
        <v>42304</v>
      </c>
      <c r="J576">
        <v>1</v>
      </c>
      <c r="M576">
        <v>0</v>
      </c>
      <c r="N576">
        <v>1</v>
      </c>
      <c r="O576">
        <v>1</v>
      </c>
      <c r="P576">
        <v>942.65</v>
      </c>
      <c r="Q576">
        <v>942.65</v>
      </c>
      <c r="R576">
        <v>1</v>
      </c>
      <c r="S576" s="1">
        <v>42298</v>
      </c>
      <c r="T576" t="s">
        <v>853</v>
      </c>
      <c r="V576" s="1">
        <v>42304</v>
      </c>
      <c r="W576" s="1">
        <v>42296</v>
      </c>
      <c r="X576" s="1">
        <v>42304</v>
      </c>
      <c r="Z576" t="s">
        <v>54</v>
      </c>
      <c r="AD576">
        <v>1109</v>
      </c>
      <c r="AJ576">
        <v>606300</v>
      </c>
      <c r="AK576">
        <v>0</v>
      </c>
      <c r="AL576">
        <v>300</v>
      </c>
      <c r="AO576" t="s">
        <v>57</v>
      </c>
      <c r="AP576" t="s">
        <v>57</v>
      </c>
      <c r="AR576" t="s">
        <v>58</v>
      </c>
      <c r="AT576" t="s">
        <v>54</v>
      </c>
      <c r="AV576" s="1">
        <v>42328</v>
      </c>
      <c r="AW576" s="1">
        <v>42278</v>
      </c>
    </row>
    <row r="577" spans="1:49">
      <c r="A577" t="s">
        <v>366</v>
      </c>
      <c r="B577" t="s">
        <v>367</v>
      </c>
      <c r="C577" t="s">
        <v>50</v>
      </c>
      <c r="D577" t="s">
        <v>51</v>
      </c>
      <c r="E577">
        <v>2</v>
      </c>
      <c r="F577" t="s">
        <v>764</v>
      </c>
      <c r="H577" s="1">
        <v>42284</v>
      </c>
      <c r="I577" s="1">
        <v>42369</v>
      </c>
      <c r="J577">
        <v>1</v>
      </c>
      <c r="M577">
        <v>0</v>
      </c>
      <c r="N577">
        <v>200</v>
      </c>
      <c r="O577">
        <v>92</v>
      </c>
      <c r="P577">
        <v>956.8</v>
      </c>
      <c r="Q577">
        <v>956.8</v>
      </c>
      <c r="R577">
        <v>92</v>
      </c>
      <c r="S577" s="1">
        <v>42284</v>
      </c>
      <c r="T577" t="s">
        <v>765</v>
      </c>
      <c r="V577" s="1">
        <v>42369</v>
      </c>
      <c r="W577" s="1">
        <v>42163</v>
      </c>
      <c r="X577" s="1">
        <v>41639</v>
      </c>
      <c r="Y577" t="s">
        <v>92</v>
      </c>
      <c r="Z577" t="s">
        <v>54</v>
      </c>
      <c r="AC577" t="s">
        <v>55</v>
      </c>
      <c r="AD577">
        <v>10.4</v>
      </c>
      <c r="AJ577">
        <v>602610</v>
      </c>
      <c r="AK577">
        <v>0</v>
      </c>
      <c r="AL577">
        <v>395</v>
      </c>
      <c r="AO577" t="s">
        <v>56</v>
      </c>
      <c r="AP577" t="s">
        <v>131</v>
      </c>
      <c r="AR577" t="s">
        <v>58</v>
      </c>
      <c r="AT577" t="s">
        <v>54</v>
      </c>
      <c r="AV577" s="1">
        <v>42314</v>
      </c>
      <c r="AW577" s="1">
        <v>42278</v>
      </c>
    </row>
    <row r="578" spans="1:49">
      <c r="A578" t="s">
        <v>127</v>
      </c>
      <c r="B578" t="s">
        <v>128</v>
      </c>
      <c r="D578" t="s">
        <v>51</v>
      </c>
      <c r="E578">
        <v>1</v>
      </c>
      <c r="F578" t="s">
        <v>135</v>
      </c>
      <c r="H578" s="1">
        <v>42307</v>
      </c>
      <c r="I578" s="1">
        <v>42308</v>
      </c>
      <c r="J578">
        <v>1</v>
      </c>
      <c r="M578">
        <v>0</v>
      </c>
      <c r="N578">
        <v>108</v>
      </c>
      <c r="O578">
        <v>12</v>
      </c>
      <c r="P578">
        <v>980.4</v>
      </c>
      <c r="Q578">
        <v>980.4</v>
      </c>
      <c r="R578">
        <v>12</v>
      </c>
      <c r="S578" s="1">
        <v>42307</v>
      </c>
      <c r="T578" t="s">
        <v>581</v>
      </c>
      <c r="V578" s="1">
        <v>42308</v>
      </c>
      <c r="W578" s="1">
        <v>42255</v>
      </c>
      <c r="X578" s="1">
        <v>42278</v>
      </c>
      <c r="Z578" t="s">
        <v>54</v>
      </c>
      <c r="AD578">
        <v>81.7</v>
      </c>
      <c r="AJ578">
        <v>602610</v>
      </c>
      <c r="AK578">
        <v>0</v>
      </c>
      <c r="AL578">
        <v>395</v>
      </c>
      <c r="AO578" t="s">
        <v>56</v>
      </c>
      <c r="AP578" t="s">
        <v>131</v>
      </c>
      <c r="AR578" t="s">
        <v>58</v>
      </c>
      <c r="AT578" t="s">
        <v>54</v>
      </c>
      <c r="AV578" s="1">
        <v>42337</v>
      </c>
      <c r="AW578" s="1">
        <v>42278</v>
      </c>
    </row>
    <row r="579" spans="1:49">
      <c r="A579" t="s">
        <v>127</v>
      </c>
      <c r="B579" t="s">
        <v>128</v>
      </c>
      <c r="D579" t="s">
        <v>51</v>
      </c>
      <c r="E579">
        <v>1</v>
      </c>
      <c r="F579" t="s">
        <v>135</v>
      </c>
      <c r="H579" s="1">
        <v>42307</v>
      </c>
      <c r="I579" s="1">
        <v>42308</v>
      </c>
      <c r="J579">
        <v>1</v>
      </c>
      <c r="M579">
        <v>0</v>
      </c>
      <c r="N579">
        <v>108</v>
      </c>
      <c r="O579">
        <v>12</v>
      </c>
      <c r="P579">
        <v>980.4</v>
      </c>
      <c r="Q579">
        <v>980.4</v>
      </c>
      <c r="R579">
        <v>12</v>
      </c>
      <c r="S579" s="1">
        <v>42307</v>
      </c>
      <c r="T579" t="s">
        <v>585</v>
      </c>
      <c r="V579" s="1">
        <v>42308</v>
      </c>
      <c r="W579" s="1">
        <v>42255</v>
      </c>
      <c r="X579" s="1">
        <v>42278</v>
      </c>
      <c r="Z579" t="s">
        <v>54</v>
      </c>
      <c r="AD579">
        <v>81.7</v>
      </c>
      <c r="AJ579">
        <v>602610</v>
      </c>
      <c r="AK579">
        <v>0</v>
      </c>
      <c r="AL579">
        <v>395</v>
      </c>
      <c r="AO579" t="s">
        <v>56</v>
      </c>
      <c r="AP579" t="s">
        <v>131</v>
      </c>
      <c r="AR579" t="s">
        <v>58</v>
      </c>
      <c r="AT579" t="s">
        <v>54</v>
      </c>
      <c r="AV579" s="1">
        <v>42337</v>
      </c>
      <c r="AW579" s="1">
        <v>42278</v>
      </c>
    </row>
    <row r="580" spans="1:49">
      <c r="A580" t="s">
        <v>127</v>
      </c>
      <c r="B580" t="s">
        <v>128</v>
      </c>
      <c r="D580" t="s">
        <v>51</v>
      </c>
      <c r="E580">
        <v>1</v>
      </c>
      <c r="F580" t="s">
        <v>135</v>
      </c>
      <c r="H580" s="1">
        <v>42307</v>
      </c>
      <c r="I580" s="1">
        <v>42308</v>
      </c>
      <c r="J580">
        <v>1</v>
      </c>
      <c r="M580">
        <v>0</v>
      </c>
      <c r="N580">
        <v>108</v>
      </c>
      <c r="O580">
        <v>12</v>
      </c>
      <c r="P580">
        <v>980.4</v>
      </c>
      <c r="Q580">
        <v>980.4</v>
      </c>
      <c r="R580">
        <v>12</v>
      </c>
      <c r="S580" s="1">
        <v>42307</v>
      </c>
      <c r="T580" t="s">
        <v>586</v>
      </c>
      <c r="V580" s="1">
        <v>42308</v>
      </c>
      <c r="W580" s="1">
        <v>42255</v>
      </c>
      <c r="X580" s="1">
        <v>42278</v>
      </c>
      <c r="Z580" t="s">
        <v>54</v>
      </c>
      <c r="AD580">
        <v>81.7</v>
      </c>
      <c r="AJ580">
        <v>602610</v>
      </c>
      <c r="AK580">
        <v>0</v>
      </c>
      <c r="AL580">
        <v>395</v>
      </c>
      <c r="AO580" t="s">
        <v>56</v>
      </c>
      <c r="AP580" t="s">
        <v>131</v>
      </c>
      <c r="AR580" t="s">
        <v>58</v>
      </c>
      <c r="AT580" t="s">
        <v>54</v>
      </c>
      <c r="AV580" s="1">
        <v>42337</v>
      </c>
      <c r="AW580" s="1">
        <v>42278</v>
      </c>
    </row>
    <row r="581" spans="1:49">
      <c r="A581" t="s">
        <v>127</v>
      </c>
      <c r="B581" t="s">
        <v>128</v>
      </c>
      <c r="D581" t="s">
        <v>51</v>
      </c>
      <c r="E581">
        <v>2</v>
      </c>
      <c r="F581" t="s">
        <v>135</v>
      </c>
      <c r="H581" s="1">
        <v>42284</v>
      </c>
      <c r="I581" s="1">
        <v>42369</v>
      </c>
      <c r="J581">
        <v>1</v>
      </c>
      <c r="M581">
        <v>0</v>
      </c>
      <c r="N581">
        <v>108</v>
      </c>
      <c r="O581">
        <v>12</v>
      </c>
      <c r="P581">
        <v>980.4</v>
      </c>
      <c r="Q581">
        <v>980.4</v>
      </c>
      <c r="R581">
        <v>12</v>
      </c>
      <c r="S581" s="1">
        <v>42284</v>
      </c>
      <c r="T581" t="s">
        <v>589</v>
      </c>
      <c r="V581" s="1">
        <v>42369</v>
      </c>
      <c r="W581" s="1">
        <v>42137</v>
      </c>
      <c r="X581" s="1">
        <v>42142</v>
      </c>
      <c r="Y581" t="s">
        <v>92</v>
      </c>
      <c r="Z581" t="s">
        <v>54</v>
      </c>
      <c r="AD581">
        <v>81.7</v>
      </c>
      <c r="AJ581">
        <v>602610</v>
      </c>
      <c r="AK581">
        <v>0</v>
      </c>
      <c r="AL581">
        <v>395</v>
      </c>
      <c r="AO581" t="s">
        <v>56</v>
      </c>
      <c r="AP581" t="s">
        <v>131</v>
      </c>
      <c r="AR581" t="s">
        <v>58</v>
      </c>
      <c r="AT581" t="s">
        <v>54</v>
      </c>
      <c r="AV581" s="1">
        <v>42314</v>
      </c>
      <c r="AW581" s="1">
        <v>42278</v>
      </c>
    </row>
    <row r="582" spans="1:49">
      <c r="A582" t="s">
        <v>203</v>
      </c>
      <c r="B582" t="s">
        <v>199</v>
      </c>
      <c r="D582" t="s">
        <v>51</v>
      </c>
      <c r="E582">
        <v>3</v>
      </c>
      <c r="F582" t="s">
        <v>204</v>
      </c>
      <c r="H582" s="1">
        <v>42300</v>
      </c>
      <c r="I582" s="1">
        <v>42303</v>
      </c>
      <c r="J582">
        <v>1</v>
      </c>
      <c r="M582">
        <v>0</v>
      </c>
      <c r="N582">
        <v>1</v>
      </c>
      <c r="O582">
        <v>1</v>
      </c>
      <c r="P582">
        <v>1113.75</v>
      </c>
      <c r="Q582">
        <v>1113.75</v>
      </c>
      <c r="R582">
        <v>1</v>
      </c>
      <c r="S582" s="1">
        <v>42300</v>
      </c>
      <c r="T582" t="s">
        <v>671</v>
      </c>
      <c r="V582" s="1">
        <v>42303</v>
      </c>
      <c r="W582" s="1">
        <v>42214</v>
      </c>
      <c r="X582" s="1">
        <v>42205</v>
      </c>
      <c r="Y582" t="s">
        <v>206</v>
      </c>
      <c r="Z582" t="s">
        <v>54</v>
      </c>
      <c r="AD582">
        <v>1113.75</v>
      </c>
      <c r="AJ582">
        <v>615500</v>
      </c>
      <c r="AK582">
        <v>0</v>
      </c>
      <c r="AL582">
        <v>300</v>
      </c>
      <c r="AP582" t="s">
        <v>66</v>
      </c>
      <c r="AR582" t="s">
        <v>58</v>
      </c>
      <c r="AT582" t="s">
        <v>54</v>
      </c>
      <c r="AV582" s="1">
        <v>42330</v>
      </c>
      <c r="AW582" s="1">
        <v>42278</v>
      </c>
    </row>
    <row r="583" spans="1:49">
      <c r="A583" t="s">
        <v>686</v>
      </c>
      <c r="B583" t="s">
        <v>687</v>
      </c>
      <c r="D583" t="s">
        <v>51</v>
      </c>
      <c r="E583">
        <v>1</v>
      </c>
      <c r="F583" t="s">
        <v>688</v>
      </c>
      <c r="H583" s="1">
        <v>42285</v>
      </c>
      <c r="I583" s="1">
        <v>42306</v>
      </c>
      <c r="J583">
        <v>1</v>
      </c>
      <c r="M583">
        <v>0</v>
      </c>
      <c r="N583">
        <v>10</v>
      </c>
      <c r="O583">
        <v>10</v>
      </c>
      <c r="P583">
        <v>1150</v>
      </c>
      <c r="Q583">
        <v>1150</v>
      </c>
      <c r="R583">
        <v>10</v>
      </c>
      <c r="S583" s="1">
        <v>42285</v>
      </c>
      <c r="T583" t="s">
        <v>689</v>
      </c>
      <c r="V583" s="1">
        <v>42306</v>
      </c>
      <c r="W583" s="1">
        <v>42285</v>
      </c>
      <c r="X583" s="1">
        <v>42306</v>
      </c>
      <c r="Z583" t="s">
        <v>54</v>
      </c>
      <c r="AC583" t="s">
        <v>690</v>
      </c>
      <c r="AD583">
        <v>115</v>
      </c>
      <c r="AJ583">
        <v>615500</v>
      </c>
      <c r="AK583">
        <v>0</v>
      </c>
      <c r="AL583">
        <v>300</v>
      </c>
      <c r="AP583" t="s">
        <v>57</v>
      </c>
      <c r="AR583" t="s">
        <v>58</v>
      </c>
      <c r="AT583" t="s">
        <v>54</v>
      </c>
      <c r="AV583" s="1">
        <v>42315</v>
      </c>
      <c r="AW583" s="1">
        <v>42278</v>
      </c>
    </row>
    <row r="584" spans="1:49">
      <c r="A584" t="s">
        <v>366</v>
      </c>
      <c r="B584" t="s">
        <v>367</v>
      </c>
      <c r="C584" t="s">
        <v>50</v>
      </c>
      <c r="D584" t="s">
        <v>51</v>
      </c>
      <c r="E584">
        <v>4</v>
      </c>
      <c r="F584" t="s">
        <v>413</v>
      </c>
      <c r="H584" s="1">
        <v>42291</v>
      </c>
      <c r="I584" s="1">
        <v>42369</v>
      </c>
      <c r="J584">
        <v>1</v>
      </c>
      <c r="M584">
        <v>0</v>
      </c>
      <c r="N584">
        <v>15120</v>
      </c>
      <c r="O584">
        <v>1620</v>
      </c>
      <c r="P584">
        <v>1296</v>
      </c>
      <c r="Q584">
        <v>1296</v>
      </c>
      <c r="R584">
        <v>1620</v>
      </c>
      <c r="S584" s="1">
        <v>42291</v>
      </c>
      <c r="T584" t="s">
        <v>779</v>
      </c>
      <c r="V584" s="1">
        <v>42369</v>
      </c>
      <c r="W584" s="1">
        <v>42163</v>
      </c>
      <c r="X584" s="1">
        <v>41639</v>
      </c>
      <c r="Y584" t="s">
        <v>92</v>
      </c>
      <c r="Z584" t="s">
        <v>54</v>
      </c>
      <c r="AC584" t="s">
        <v>55</v>
      </c>
      <c r="AD584">
        <v>0.8</v>
      </c>
      <c r="AJ584">
        <v>602610</v>
      </c>
      <c r="AK584">
        <v>0</v>
      </c>
      <c r="AL584">
        <v>395</v>
      </c>
      <c r="AO584" t="s">
        <v>56</v>
      </c>
      <c r="AP584" t="s">
        <v>131</v>
      </c>
      <c r="AR584" t="s">
        <v>58</v>
      </c>
      <c r="AT584" t="s">
        <v>54</v>
      </c>
      <c r="AV584" s="1">
        <v>42321</v>
      </c>
      <c r="AW584" s="1">
        <v>42278</v>
      </c>
    </row>
    <row r="585" spans="1:49">
      <c r="A585" t="s">
        <v>366</v>
      </c>
      <c r="B585" t="s">
        <v>367</v>
      </c>
      <c r="C585" t="s">
        <v>50</v>
      </c>
      <c r="D585" t="s">
        <v>51</v>
      </c>
      <c r="E585">
        <v>15</v>
      </c>
      <c r="F585" t="s">
        <v>390</v>
      </c>
      <c r="H585" s="1">
        <v>42291</v>
      </c>
      <c r="I585" s="1">
        <v>42369</v>
      </c>
      <c r="J585">
        <v>1</v>
      </c>
      <c r="M585">
        <v>0</v>
      </c>
      <c r="N585">
        <v>1320</v>
      </c>
      <c r="O585">
        <v>302</v>
      </c>
      <c r="P585">
        <v>1434.5</v>
      </c>
      <c r="Q585">
        <v>1434.5</v>
      </c>
      <c r="R585">
        <v>302</v>
      </c>
      <c r="S585" s="1">
        <v>42291</v>
      </c>
      <c r="T585" t="s">
        <v>759</v>
      </c>
      <c r="V585" s="1">
        <v>42369</v>
      </c>
      <c r="W585" s="1">
        <v>42163</v>
      </c>
      <c r="X585" s="1">
        <v>41639</v>
      </c>
      <c r="Y585" t="s">
        <v>92</v>
      </c>
      <c r="Z585" t="s">
        <v>54</v>
      </c>
      <c r="AC585" t="s">
        <v>55</v>
      </c>
      <c r="AD585">
        <v>4.75</v>
      </c>
      <c r="AJ585">
        <v>602610</v>
      </c>
      <c r="AK585">
        <v>0</v>
      </c>
      <c r="AL585">
        <v>395</v>
      </c>
      <c r="AO585" t="s">
        <v>56</v>
      </c>
      <c r="AP585" t="s">
        <v>131</v>
      </c>
      <c r="AR585" t="s">
        <v>58</v>
      </c>
      <c r="AT585" t="s">
        <v>54</v>
      </c>
      <c r="AV585" s="1">
        <v>42321</v>
      </c>
      <c r="AW585" s="1">
        <v>42278</v>
      </c>
    </row>
    <row r="586" spans="1:49">
      <c r="A586" t="s">
        <v>435</v>
      </c>
      <c r="B586" t="s">
        <v>436</v>
      </c>
      <c r="C586" t="s">
        <v>437</v>
      </c>
      <c r="D586" t="s">
        <v>51</v>
      </c>
      <c r="E586">
        <v>1</v>
      </c>
      <c r="F586" t="s">
        <v>438</v>
      </c>
      <c r="H586" s="1">
        <v>42289</v>
      </c>
      <c r="I586" s="1">
        <v>42369</v>
      </c>
      <c r="J586">
        <v>1</v>
      </c>
      <c r="M586">
        <v>0</v>
      </c>
      <c r="N586">
        <v>1550</v>
      </c>
      <c r="O586">
        <v>148.91999999999999</v>
      </c>
      <c r="P586">
        <v>1697.6880000000001</v>
      </c>
      <c r="Q586">
        <v>1697.6880000000001</v>
      </c>
      <c r="R586">
        <v>148.91999999999999</v>
      </c>
      <c r="S586" s="1">
        <v>42289</v>
      </c>
      <c r="T586" t="s">
        <v>793</v>
      </c>
      <c r="V586" s="1">
        <v>42369</v>
      </c>
      <c r="W586" s="1">
        <v>42026</v>
      </c>
      <c r="X586" s="1">
        <v>41639</v>
      </c>
      <c r="Y586" t="s">
        <v>440</v>
      </c>
      <c r="Z586" t="s">
        <v>54</v>
      </c>
      <c r="AD586">
        <v>11.4</v>
      </c>
      <c r="AJ586">
        <v>621401</v>
      </c>
      <c r="AK586">
        <v>0</v>
      </c>
      <c r="AL586">
        <v>300</v>
      </c>
      <c r="AO586" t="s">
        <v>441</v>
      </c>
      <c r="AP586" t="s">
        <v>66</v>
      </c>
      <c r="AR586" t="s">
        <v>58</v>
      </c>
      <c r="AT586" t="s">
        <v>54</v>
      </c>
      <c r="AV586" s="1">
        <v>42319</v>
      </c>
      <c r="AW586" s="1">
        <v>42278</v>
      </c>
    </row>
    <row r="587" spans="1:49">
      <c r="A587" t="s">
        <v>691</v>
      </c>
      <c r="B587" t="s">
        <v>687</v>
      </c>
      <c r="D587" t="s">
        <v>51</v>
      </c>
      <c r="E587">
        <v>1</v>
      </c>
      <c r="F587" t="s">
        <v>692</v>
      </c>
      <c r="H587" s="1">
        <v>42297</v>
      </c>
      <c r="I587" s="1">
        <v>42215</v>
      </c>
      <c r="J587">
        <v>1</v>
      </c>
      <c r="M587">
        <v>0</v>
      </c>
      <c r="N587">
        <v>16</v>
      </c>
      <c r="O587">
        <v>16</v>
      </c>
      <c r="P587">
        <v>1840</v>
      </c>
      <c r="Q587">
        <v>1840</v>
      </c>
      <c r="R587">
        <v>16</v>
      </c>
      <c r="S587" s="1">
        <v>42297</v>
      </c>
      <c r="T587" t="s">
        <v>693</v>
      </c>
      <c r="V587" s="1">
        <v>42215</v>
      </c>
      <c r="W587" s="1">
        <v>42194</v>
      </c>
      <c r="X587" s="1">
        <v>42215</v>
      </c>
      <c r="Z587" t="s">
        <v>54</v>
      </c>
      <c r="AC587" t="s">
        <v>694</v>
      </c>
      <c r="AD587">
        <v>115</v>
      </c>
      <c r="AJ587">
        <v>615500</v>
      </c>
      <c r="AK587">
        <v>0</v>
      </c>
      <c r="AL587">
        <v>300</v>
      </c>
      <c r="AP587" t="s">
        <v>57</v>
      </c>
      <c r="AR587" t="s">
        <v>58</v>
      </c>
      <c r="AT587" t="s">
        <v>54</v>
      </c>
      <c r="AV587" s="1">
        <v>42327</v>
      </c>
      <c r="AW587" s="1">
        <v>42278</v>
      </c>
    </row>
    <row r="588" spans="1:49">
      <c r="A588" t="s">
        <v>435</v>
      </c>
      <c r="B588" t="s">
        <v>436</v>
      </c>
      <c r="C588" t="s">
        <v>437</v>
      </c>
      <c r="D588" t="s">
        <v>51</v>
      </c>
      <c r="E588">
        <v>1</v>
      </c>
      <c r="F588" t="s">
        <v>442</v>
      </c>
      <c r="H588" s="1">
        <v>42289</v>
      </c>
      <c r="I588" s="1">
        <v>42369</v>
      </c>
      <c r="J588">
        <v>1</v>
      </c>
      <c r="M588">
        <v>0</v>
      </c>
      <c r="N588">
        <v>950</v>
      </c>
      <c r="O588">
        <v>164.5</v>
      </c>
      <c r="P588">
        <v>1875.3</v>
      </c>
      <c r="Q588">
        <v>1875.3</v>
      </c>
      <c r="R588">
        <v>164.5</v>
      </c>
      <c r="S588" s="1">
        <v>42289</v>
      </c>
      <c r="T588" t="s">
        <v>794</v>
      </c>
      <c r="V588" s="1">
        <v>42369</v>
      </c>
      <c r="W588" s="1">
        <v>42152</v>
      </c>
      <c r="X588" s="1">
        <v>41639</v>
      </c>
      <c r="Y588" t="s">
        <v>92</v>
      </c>
      <c r="Z588" t="s">
        <v>54</v>
      </c>
      <c r="AD588">
        <v>11.4</v>
      </c>
      <c r="AJ588">
        <v>621401</v>
      </c>
      <c r="AK588">
        <v>0</v>
      </c>
      <c r="AL588">
        <v>300</v>
      </c>
      <c r="AO588" t="s">
        <v>441</v>
      </c>
      <c r="AP588" t="s">
        <v>66</v>
      </c>
      <c r="AR588" t="s">
        <v>58</v>
      </c>
      <c r="AT588" t="s">
        <v>54</v>
      </c>
      <c r="AV588" s="1">
        <v>42319</v>
      </c>
      <c r="AW588" s="1">
        <v>42278</v>
      </c>
    </row>
    <row r="589" spans="1:49">
      <c r="A589" t="s">
        <v>294</v>
      </c>
      <c r="B589" t="s">
        <v>295</v>
      </c>
      <c r="D589" t="s">
        <v>51</v>
      </c>
      <c r="E589">
        <v>1</v>
      </c>
      <c r="F589" t="s">
        <v>296</v>
      </c>
      <c r="H589" s="1">
        <v>42303</v>
      </c>
      <c r="I589" s="1">
        <v>42317</v>
      </c>
      <c r="J589">
        <v>1</v>
      </c>
      <c r="M589">
        <v>0</v>
      </c>
      <c r="N589">
        <v>1</v>
      </c>
      <c r="O589">
        <v>1</v>
      </c>
      <c r="P589">
        <v>2200</v>
      </c>
      <c r="Q589">
        <v>2200</v>
      </c>
      <c r="R589">
        <v>1</v>
      </c>
      <c r="S589" s="1">
        <v>42303</v>
      </c>
      <c r="T589" t="s">
        <v>712</v>
      </c>
      <c r="V589" s="1">
        <v>42317</v>
      </c>
      <c r="W589" s="1">
        <v>42270</v>
      </c>
      <c r="X589" s="1">
        <v>42317</v>
      </c>
      <c r="Z589" t="s">
        <v>54</v>
      </c>
      <c r="AD589">
        <v>2200</v>
      </c>
      <c r="AH589" t="s">
        <v>297</v>
      </c>
      <c r="AJ589">
        <v>215400</v>
      </c>
      <c r="AK589">
        <v>0</v>
      </c>
      <c r="AL589">
        <v>395</v>
      </c>
      <c r="AP589" t="s">
        <v>131</v>
      </c>
      <c r="AR589" t="s">
        <v>58</v>
      </c>
      <c r="AT589" t="s">
        <v>54</v>
      </c>
      <c r="AV589" s="1">
        <v>42333</v>
      </c>
      <c r="AW589" s="1">
        <v>42278</v>
      </c>
    </row>
    <row r="590" spans="1:49">
      <c r="A590" t="s">
        <v>198</v>
      </c>
      <c r="B590" t="s">
        <v>199</v>
      </c>
      <c r="D590" t="s">
        <v>51</v>
      </c>
      <c r="E590">
        <v>4</v>
      </c>
      <c r="F590" t="s">
        <v>215</v>
      </c>
      <c r="H590" s="1">
        <v>42307</v>
      </c>
      <c r="I590" s="1">
        <v>42310</v>
      </c>
      <c r="J590">
        <v>1</v>
      </c>
      <c r="M590">
        <v>0</v>
      </c>
      <c r="N590">
        <v>1</v>
      </c>
      <c r="O590">
        <v>1</v>
      </c>
      <c r="P590">
        <v>2383.1999999999998</v>
      </c>
      <c r="Q590">
        <v>2383.1999999999998</v>
      </c>
      <c r="R590">
        <v>1</v>
      </c>
      <c r="S590" s="1">
        <v>42307</v>
      </c>
      <c r="T590" t="s">
        <v>660</v>
      </c>
      <c r="V590" s="1">
        <v>42310</v>
      </c>
      <c r="W590" s="1">
        <v>42277</v>
      </c>
      <c r="X590" s="1">
        <v>42289</v>
      </c>
      <c r="Y590" t="s">
        <v>661</v>
      </c>
      <c r="Z590" t="s">
        <v>54</v>
      </c>
      <c r="AD590">
        <v>2383.1999999999998</v>
      </c>
      <c r="AH590" t="s">
        <v>216</v>
      </c>
      <c r="AJ590">
        <v>215400</v>
      </c>
      <c r="AK590">
        <v>0</v>
      </c>
      <c r="AL590">
        <v>300</v>
      </c>
      <c r="AP590" t="s">
        <v>66</v>
      </c>
      <c r="AR590" t="s">
        <v>58</v>
      </c>
      <c r="AT590" t="s">
        <v>54</v>
      </c>
      <c r="AV590" s="1">
        <v>42337</v>
      </c>
      <c r="AW590" s="1">
        <v>42278</v>
      </c>
    </row>
    <row r="591" spans="1:49">
      <c r="A591" t="s">
        <v>298</v>
      </c>
      <c r="B591" t="s">
        <v>299</v>
      </c>
      <c r="D591" t="s">
        <v>51</v>
      </c>
      <c r="E591">
        <v>1</v>
      </c>
      <c r="F591" t="s">
        <v>302</v>
      </c>
      <c r="H591" s="1">
        <v>42304</v>
      </c>
      <c r="I591" s="1">
        <v>42296</v>
      </c>
      <c r="J591">
        <v>1</v>
      </c>
      <c r="M591">
        <v>0</v>
      </c>
      <c r="N591">
        <v>6</v>
      </c>
      <c r="O591">
        <v>6</v>
      </c>
      <c r="P591">
        <v>2414.16</v>
      </c>
      <c r="Q591">
        <v>2414.16</v>
      </c>
      <c r="R591">
        <v>6</v>
      </c>
      <c r="S591" s="1">
        <v>42304</v>
      </c>
      <c r="T591" t="s">
        <v>715</v>
      </c>
      <c r="V591" s="1">
        <v>42296</v>
      </c>
      <c r="W591" s="1">
        <v>42277</v>
      </c>
      <c r="X591" s="1">
        <v>42296</v>
      </c>
      <c r="Y591" s="1">
        <v>42283</v>
      </c>
      <c r="Z591" t="s">
        <v>54</v>
      </c>
      <c r="AD591">
        <v>402.36</v>
      </c>
      <c r="AH591" t="s">
        <v>303</v>
      </c>
      <c r="AJ591">
        <v>218400</v>
      </c>
      <c r="AK591">
        <v>0</v>
      </c>
      <c r="AL591">
        <v>395</v>
      </c>
      <c r="AP591" t="s">
        <v>66</v>
      </c>
      <c r="AR591" t="s">
        <v>58</v>
      </c>
      <c r="AT591" t="s">
        <v>54</v>
      </c>
      <c r="AV591" s="1">
        <v>42334</v>
      </c>
      <c r="AW591" s="1">
        <v>42278</v>
      </c>
    </row>
    <row r="592" spans="1:49">
      <c r="A592" t="s">
        <v>198</v>
      </c>
      <c r="B592" t="s">
        <v>199</v>
      </c>
      <c r="D592" t="s">
        <v>51</v>
      </c>
      <c r="E592">
        <v>5</v>
      </c>
      <c r="F592" t="s">
        <v>215</v>
      </c>
      <c r="H592" s="1">
        <v>42285</v>
      </c>
      <c r="I592" s="1">
        <v>42289</v>
      </c>
      <c r="J592">
        <v>1</v>
      </c>
      <c r="M592">
        <v>0</v>
      </c>
      <c r="N592">
        <v>1</v>
      </c>
      <c r="O592">
        <v>1</v>
      </c>
      <c r="P592">
        <v>2647.8</v>
      </c>
      <c r="Q592">
        <v>2647.8</v>
      </c>
      <c r="R592">
        <v>1</v>
      </c>
      <c r="S592" s="1">
        <v>42285</v>
      </c>
      <c r="T592" t="s">
        <v>674</v>
      </c>
      <c r="V592" s="1">
        <v>42289</v>
      </c>
      <c r="W592" s="1">
        <v>42277</v>
      </c>
      <c r="X592" s="1">
        <v>42289</v>
      </c>
      <c r="Y592" t="s">
        <v>661</v>
      </c>
      <c r="Z592" t="s">
        <v>54</v>
      </c>
      <c r="AD592">
        <v>2647.8</v>
      </c>
      <c r="AH592" t="s">
        <v>216</v>
      </c>
      <c r="AJ592">
        <v>215400</v>
      </c>
      <c r="AK592">
        <v>0</v>
      </c>
      <c r="AL592">
        <v>300</v>
      </c>
      <c r="AP592" t="s">
        <v>66</v>
      </c>
      <c r="AR592" t="s">
        <v>58</v>
      </c>
      <c r="AT592" t="s">
        <v>54</v>
      </c>
      <c r="AV592" s="1">
        <v>42315</v>
      </c>
      <c r="AW592" s="1">
        <v>42278</v>
      </c>
    </row>
    <row r="593" spans="1:50">
      <c r="A593" t="s">
        <v>198</v>
      </c>
      <c r="B593" t="s">
        <v>199</v>
      </c>
      <c r="D593" t="s">
        <v>51</v>
      </c>
      <c r="E593">
        <v>6</v>
      </c>
      <c r="F593" t="s">
        <v>215</v>
      </c>
      <c r="H593" s="1">
        <v>42285</v>
      </c>
      <c r="I593" s="1">
        <v>42289</v>
      </c>
      <c r="J593">
        <v>1</v>
      </c>
      <c r="M593">
        <v>0</v>
      </c>
      <c r="N593">
        <v>1</v>
      </c>
      <c r="O593">
        <v>1</v>
      </c>
      <c r="P593">
        <v>2790</v>
      </c>
      <c r="Q593">
        <v>2790</v>
      </c>
      <c r="R593">
        <v>1</v>
      </c>
      <c r="S593" s="1">
        <v>42285</v>
      </c>
      <c r="T593" t="s">
        <v>677</v>
      </c>
      <c r="V593" s="1">
        <v>42289</v>
      </c>
      <c r="W593" s="1">
        <v>42277</v>
      </c>
      <c r="X593" s="1">
        <v>42289</v>
      </c>
      <c r="Y593" t="s">
        <v>661</v>
      </c>
      <c r="Z593" t="s">
        <v>54</v>
      </c>
      <c r="AD593">
        <v>2790</v>
      </c>
      <c r="AH593" t="s">
        <v>216</v>
      </c>
      <c r="AJ593">
        <v>215400</v>
      </c>
      <c r="AK593">
        <v>0</v>
      </c>
      <c r="AL593">
        <v>300</v>
      </c>
      <c r="AP593" t="s">
        <v>66</v>
      </c>
      <c r="AR593" t="s">
        <v>58</v>
      </c>
      <c r="AT593" t="s">
        <v>54</v>
      </c>
      <c r="AV593" s="1">
        <v>42315</v>
      </c>
      <c r="AW593" s="1">
        <v>42278</v>
      </c>
    </row>
    <row r="594" spans="1:50">
      <c r="A594" t="s">
        <v>506</v>
      </c>
      <c r="B594" t="s">
        <v>507</v>
      </c>
      <c r="D594" t="s">
        <v>51</v>
      </c>
      <c r="E594">
        <v>1</v>
      </c>
      <c r="F594" t="s">
        <v>508</v>
      </c>
      <c r="H594" s="1">
        <v>42300</v>
      </c>
      <c r="I594" s="1">
        <v>42369</v>
      </c>
      <c r="J594">
        <v>1</v>
      </c>
      <c r="M594">
        <v>0</v>
      </c>
      <c r="N594">
        <v>280</v>
      </c>
      <c r="O594">
        <v>80</v>
      </c>
      <c r="P594">
        <v>3160</v>
      </c>
      <c r="Q594">
        <v>3160</v>
      </c>
      <c r="R594">
        <v>80</v>
      </c>
      <c r="S594" s="1">
        <v>42300</v>
      </c>
      <c r="T594" t="s">
        <v>860</v>
      </c>
      <c r="V594" s="1">
        <v>42369</v>
      </c>
      <c r="W594" s="1">
        <v>42208</v>
      </c>
      <c r="X594" s="1">
        <v>42214</v>
      </c>
      <c r="Y594" t="s">
        <v>861</v>
      </c>
      <c r="Z594" t="s">
        <v>54</v>
      </c>
      <c r="AD594">
        <v>39.5</v>
      </c>
      <c r="AJ594">
        <v>602610</v>
      </c>
      <c r="AK594">
        <v>0</v>
      </c>
      <c r="AL594">
        <v>395</v>
      </c>
      <c r="AO594" t="s">
        <v>57</v>
      </c>
      <c r="AP594" t="s">
        <v>57</v>
      </c>
      <c r="AR594" t="s">
        <v>58</v>
      </c>
      <c r="AT594" t="s">
        <v>54</v>
      </c>
      <c r="AV594" s="1">
        <v>42330</v>
      </c>
      <c r="AW594" s="1">
        <v>42278</v>
      </c>
    </row>
    <row r="595" spans="1:50">
      <c r="A595" t="s">
        <v>506</v>
      </c>
      <c r="B595" t="s">
        <v>507</v>
      </c>
      <c r="D595" t="s">
        <v>51</v>
      </c>
      <c r="E595">
        <v>1</v>
      </c>
      <c r="F595" t="s">
        <v>508</v>
      </c>
      <c r="H595" s="1">
        <v>42279</v>
      </c>
      <c r="I595" s="1">
        <v>42369</v>
      </c>
      <c r="J595">
        <v>1</v>
      </c>
      <c r="M595">
        <v>0</v>
      </c>
      <c r="N595">
        <v>280</v>
      </c>
      <c r="O595">
        <v>80</v>
      </c>
      <c r="P595">
        <v>3160</v>
      </c>
      <c r="Q595">
        <v>3160</v>
      </c>
      <c r="R595">
        <v>80</v>
      </c>
      <c r="S595" s="1">
        <v>42279</v>
      </c>
      <c r="T595" t="s">
        <v>862</v>
      </c>
      <c r="V595" s="1">
        <v>42369</v>
      </c>
      <c r="W595" s="1">
        <v>42208</v>
      </c>
      <c r="X595" s="1">
        <v>42214</v>
      </c>
      <c r="Y595" t="s">
        <v>861</v>
      </c>
      <c r="Z595" t="s">
        <v>54</v>
      </c>
      <c r="AD595">
        <v>39.5</v>
      </c>
      <c r="AJ595">
        <v>602610</v>
      </c>
      <c r="AK595">
        <v>0</v>
      </c>
      <c r="AL595">
        <v>395</v>
      </c>
      <c r="AO595" t="s">
        <v>57</v>
      </c>
      <c r="AP595" t="s">
        <v>57</v>
      </c>
      <c r="AR595" t="s">
        <v>58</v>
      </c>
      <c r="AT595" t="s">
        <v>54</v>
      </c>
      <c r="AV595" s="1">
        <v>42309</v>
      </c>
      <c r="AW595" s="1">
        <v>42278</v>
      </c>
    </row>
    <row r="596" spans="1:50">
      <c r="A596" t="s">
        <v>279</v>
      </c>
      <c r="B596" t="s">
        <v>280</v>
      </c>
      <c r="D596" t="s">
        <v>51</v>
      </c>
      <c r="E596">
        <v>1</v>
      </c>
      <c r="F596" t="s">
        <v>283</v>
      </c>
      <c r="H596" s="1">
        <v>42298</v>
      </c>
      <c r="I596" s="1">
        <v>42303</v>
      </c>
      <c r="J596">
        <v>1</v>
      </c>
      <c r="M596">
        <v>0</v>
      </c>
      <c r="N596">
        <v>5</v>
      </c>
      <c r="O596">
        <v>5</v>
      </c>
      <c r="P596">
        <v>3209.05</v>
      </c>
      <c r="Q596">
        <v>3209.05</v>
      </c>
      <c r="R596">
        <v>5</v>
      </c>
      <c r="S596" s="1">
        <v>42298</v>
      </c>
      <c r="T596" t="s">
        <v>711</v>
      </c>
      <c r="V596" s="1">
        <v>42303</v>
      </c>
      <c r="W596" s="1">
        <v>42261</v>
      </c>
      <c r="X596" s="1">
        <v>42296</v>
      </c>
      <c r="Y596" s="1">
        <v>42289</v>
      </c>
      <c r="Z596" t="s">
        <v>54</v>
      </c>
      <c r="AD596">
        <v>641.80999999999995</v>
      </c>
      <c r="AJ596">
        <v>606300</v>
      </c>
      <c r="AK596">
        <v>0</v>
      </c>
      <c r="AL596">
        <v>300</v>
      </c>
      <c r="AP596" t="s">
        <v>66</v>
      </c>
      <c r="AR596" t="s">
        <v>58</v>
      </c>
      <c r="AT596" t="s">
        <v>54</v>
      </c>
      <c r="AV596" s="1">
        <v>42328</v>
      </c>
      <c r="AW596" s="1">
        <v>42278</v>
      </c>
    </row>
    <row r="597" spans="1:50">
      <c r="A597" t="s">
        <v>553</v>
      </c>
      <c r="B597" t="s">
        <v>554</v>
      </c>
      <c r="D597" t="s">
        <v>51</v>
      </c>
      <c r="E597">
        <v>1</v>
      </c>
      <c r="F597" t="s">
        <v>555</v>
      </c>
      <c r="H597" s="1">
        <v>42284</v>
      </c>
      <c r="I597" s="1">
        <v>42282</v>
      </c>
      <c r="J597">
        <v>1</v>
      </c>
      <c r="M597">
        <v>0</v>
      </c>
      <c r="N597">
        <v>2</v>
      </c>
      <c r="O597">
        <v>2</v>
      </c>
      <c r="P597">
        <v>3640</v>
      </c>
      <c r="Q597">
        <v>3640</v>
      </c>
      <c r="R597">
        <v>2</v>
      </c>
      <c r="S597" s="1">
        <v>42284</v>
      </c>
      <c r="T597" t="s">
        <v>556</v>
      </c>
      <c r="V597" s="1">
        <v>42282</v>
      </c>
      <c r="W597" s="1">
        <v>42228</v>
      </c>
      <c r="X597" s="1">
        <v>42234</v>
      </c>
      <c r="Z597" t="s">
        <v>54</v>
      </c>
      <c r="AD597">
        <v>1820</v>
      </c>
      <c r="AH597" t="s">
        <v>557</v>
      </c>
      <c r="AJ597">
        <v>215400</v>
      </c>
      <c r="AK597">
        <v>0</v>
      </c>
      <c r="AL597">
        <v>300</v>
      </c>
      <c r="AR597" t="s">
        <v>58</v>
      </c>
      <c r="AT597" t="s">
        <v>54</v>
      </c>
      <c r="AV597" s="1">
        <v>42314</v>
      </c>
      <c r="AW597" s="1">
        <v>42278</v>
      </c>
    </row>
    <row r="598" spans="1:50">
      <c r="A598" t="s">
        <v>77</v>
      </c>
      <c r="B598" t="s">
        <v>78</v>
      </c>
      <c r="D598" t="s">
        <v>51</v>
      </c>
      <c r="E598">
        <v>1</v>
      </c>
      <c r="F598" t="s">
        <v>86</v>
      </c>
      <c r="H598" s="1">
        <v>42307</v>
      </c>
      <c r="I598" s="1">
        <v>42308</v>
      </c>
      <c r="J598">
        <v>1</v>
      </c>
      <c r="M598">
        <v>0</v>
      </c>
      <c r="N598">
        <v>22</v>
      </c>
      <c r="O598">
        <v>13</v>
      </c>
      <c r="P598">
        <v>5070</v>
      </c>
      <c r="Q598">
        <v>5070</v>
      </c>
      <c r="R598">
        <v>13</v>
      </c>
      <c r="S598" s="1">
        <v>42307</v>
      </c>
      <c r="T598" t="s">
        <v>551</v>
      </c>
      <c r="V598" s="1">
        <v>42308</v>
      </c>
      <c r="W598" s="1">
        <v>42276</v>
      </c>
      <c r="X598" s="1">
        <v>42156</v>
      </c>
      <c r="Y598" t="s">
        <v>87</v>
      </c>
      <c r="Z598" t="s">
        <v>54</v>
      </c>
      <c r="AD598">
        <v>390</v>
      </c>
      <c r="AJ598">
        <v>604100</v>
      </c>
      <c r="AK598">
        <v>0</v>
      </c>
      <c r="AL598">
        <v>395</v>
      </c>
      <c r="AP598" t="s">
        <v>81</v>
      </c>
      <c r="AR598" t="s">
        <v>58</v>
      </c>
      <c r="AT598" t="s">
        <v>54</v>
      </c>
      <c r="AV598" s="1">
        <v>42337</v>
      </c>
      <c r="AW598" s="1">
        <v>42278</v>
      </c>
    </row>
    <row r="599" spans="1:50">
      <c r="A599" t="s">
        <v>82</v>
      </c>
      <c r="B599" t="s">
        <v>78</v>
      </c>
      <c r="D599" t="s">
        <v>51</v>
      </c>
      <c r="E599">
        <v>1</v>
      </c>
      <c r="F599" t="s">
        <v>79</v>
      </c>
      <c r="H599" s="1">
        <v>42305</v>
      </c>
      <c r="I599" s="1">
        <v>42308</v>
      </c>
      <c r="J599">
        <v>1</v>
      </c>
      <c r="M599">
        <v>0</v>
      </c>
      <c r="N599">
        <v>81</v>
      </c>
      <c r="O599">
        <v>22</v>
      </c>
      <c r="P599">
        <v>12540</v>
      </c>
      <c r="Q599">
        <v>12540</v>
      </c>
      <c r="R599">
        <v>22</v>
      </c>
      <c r="S599" s="1">
        <v>42305</v>
      </c>
      <c r="T599" t="s">
        <v>552</v>
      </c>
      <c r="V599" s="1">
        <v>42308</v>
      </c>
      <c r="W599" s="1">
        <v>42208</v>
      </c>
      <c r="X599" s="1">
        <v>41883</v>
      </c>
      <c r="Y599" t="s">
        <v>84</v>
      </c>
      <c r="Z599" t="s">
        <v>54</v>
      </c>
      <c r="AD599">
        <v>570</v>
      </c>
      <c r="AJ599">
        <v>604100</v>
      </c>
      <c r="AK599">
        <v>0</v>
      </c>
      <c r="AL599">
        <v>300</v>
      </c>
      <c r="AP599" t="s">
        <v>81</v>
      </c>
      <c r="AR599" t="s">
        <v>58</v>
      </c>
      <c r="AT599" t="s">
        <v>54</v>
      </c>
      <c r="AV599" s="1">
        <v>42335</v>
      </c>
      <c r="AW599" s="1">
        <v>42278</v>
      </c>
    </row>
    <row r="600" spans="1:50">
      <c r="H600" s="1"/>
      <c r="I600" s="1"/>
      <c r="P600" s="14">
        <v>5000</v>
      </c>
      <c r="W600" s="1"/>
      <c r="X600" s="1"/>
      <c r="AT600" s="1"/>
      <c r="AW600" s="13">
        <v>42309</v>
      </c>
      <c r="AX600" s="6"/>
    </row>
    <row r="601" spans="1:50">
      <c r="H601" s="1"/>
      <c r="I601" s="1"/>
      <c r="P601" s="14">
        <v>20000</v>
      </c>
      <c r="W601" s="1"/>
      <c r="X601" s="1"/>
      <c r="AT601" s="1"/>
      <c r="AW601" s="13">
        <v>42339</v>
      </c>
      <c r="AX601" s="6"/>
    </row>
    <row r="602" spans="1:50">
      <c r="A602" t="s">
        <v>48</v>
      </c>
      <c r="B602" t="s">
        <v>49</v>
      </c>
      <c r="C602" t="s">
        <v>50</v>
      </c>
      <c r="D602" t="s">
        <v>51</v>
      </c>
      <c r="E602">
        <v>1</v>
      </c>
      <c r="F602" t="s">
        <v>52</v>
      </c>
      <c r="H602" s="1">
        <v>42275</v>
      </c>
      <c r="I602" s="1">
        <v>42272</v>
      </c>
      <c r="J602">
        <v>1</v>
      </c>
      <c r="M602">
        <v>0</v>
      </c>
      <c r="N602">
        <v>20</v>
      </c>
      <c r="O602">
        <v>20</v>
      </c>
      <c r="P602">
        <v>76.2</v>
      </c>
      <c r="Q602">
        <v>76.2</v>
      </c>
      <c r="R602">
        <v>20</v>
      </c>
      <c r="S602" s="1">
        <v>42275</v>
      </c>
      <c r="T602" t="s">
        <v>53</v>
      </c>
      <c r="V602" s="1">
        <v>42272</v>
      </c>
      <c r="W602" s="1">
        <v>42270</v>
      </c>
      <c r="X602" s="1">
        <v>42282</v>
      </c>
      <c r="Y602">
        <v>15350280</v>
      </c>
      <c r="Z602" t="s">
        <v>54</v>
      </c>
      <c r="AC602" t="s">
        <v>55</v>
      </c>
      <c r="AD602">
        <v>3.81</v>
      </c>
      <c r="AJ602">
        <v>606800</v>
      </c>
      <c r="AK602">
        <v>0</v>
      </c>
      <c r="AL602">
        <v>300</v>
      </c>
      <c r="AO602" t="s">
        <v>56</v>
      </c>
      <c r="AP602" t="s">
        <v>57</v>
      </c>
      <c r="AR602" t="s">
        <v>58</v>
      </c>
      <c r="AT602" t="s">
        <v>54</v>
      </c>
      <c r="AV602" s="1">
        <v>42305</v>
      </c>
      <c r="AW602" s="1"/>
    </row>
  </sheetData>
  <autoFilter ref="A1:AX602">
    <sortState ref="A2:AX602">
      <sortCondition ref="AW1"/>
    </sortState>
  </autoFilter>
  <sortState ref="A2:AX602">
    <sortCondition ref="AX1"/>
  </sortState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4.4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Feuil1</vt:lpstr>
      <vt:lpstr>Feuil2</vt:lpstr>
      <vt:lpstr>Feuil3</vt:lpstr>
      <vt:lpstr>BudgetDeb</vt:lpstr>
      <vt:lpstr>dates</vt:lpstr>
      <vt:lpstr>Montant</vt:lpstr>
    </vt:vector>
  </TitlesOfParts>
  <Company>ECE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David.Papin+p</dc:creator>
  <cp:lastModifiedBy>Pat</cp:lastModifiedBy>
  <dcterms:created xsi:type="dcterms:W3CDTF">2015-11-04T15:13:53Z</dcterms:created>
  <dcterms:modified xsi:type="dcterms:W3CDTF">2015-11-06T15:28:21Z</dcterms:modified>
</cp:coreProperties>
</file>