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10"/>
  </bookViews>
  <sheets>
    <sheet name="Sheet1" sheetId="1" r:id="rId1"/>
  </sheets>
  <definedNames>
    <definedName name="_xlnm._FilterDatabase" localSheetId="0" hidden="1">Sheet1!$O$4:$U$1004</definedName>
    <definedName name="Age">Sheet1!$P$5:$P$1004</definedName>
    <definedName name="City">Sheet1!$T$5:$T$1004</definedName>
    <definedName name="EmailAddress">Sheet1!$U$5:$U$1004</definedName>
    <definedName name="ID_SITE">Sheet1!$O$5:$O$1004</definedName>
    <definedName name="NameSurname">Sheet1!$Q$5:$Q$1004</definedName>
    <definedName name="StreetAddress">Sheet1!$R$5:$R$1004</definedName>
    <definedName name="ZipCode">Sheet1!$S$5:$S$1004</definedName>
  </definedNames>
  <calcPr calcId="145621" calcOnSave="0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D6" i="1"/>
  <c r="E6" i="1"/>
  <c r="F6" i="1"/>
  <c r="G6" i="1"/>
  <c r="H6" i="1"/>
  <c r="I6" i="1"/>
  <c r="J6" i="1"/>
  <c r="D7" i="1"/>
  <c r="E7" i="1"/>
  <c r="F7" i="1"/>
  <c r="G7" i="1"/>
  <c r="H7" i="1"/>
  <c r="I7" i="1"/>
  <c r="J7" i="1"/>
  <c r="D8" i="1"/>
  <c r="E8" i="1"/>
  <c r="F8" i="1"/>
  <c r="G8" i="1"/>
  <c r="H8" i="1"/>
  <c r="I8" i="1"/>
  <c r="J8" i="1"/>
  <c r="D9" i="1"/>
  <c r="E9" i="1"/>
  <c r="F9" i="1"/>
  <c r="G9" i="1"/>
  <c r="H9" i="1"/>
  <c r="I9" i="1"/>
  <c r="J9" i="1"/>
  <c r="D10" i="1"/>
  <c r="E10" i="1"/>
  <c r="F10" i="1"/>
  <c r="G10" i="1"/>
  <c r="H10" i="1"/>
  <c r="I10" i="1"/>
  <c r="J10" i="1"/>
  <c r="D11" i="1"/>
  <c r="E11" i="1"/>
  <c r="F11" i="1"/>
  <c r="G11" i="1"/>
  <c r="H11" i="1"/>
  <c r="I11" i="1"/>
  <c r="J11" i="1"/>
  <c r="D12" i="1"/>
  <c r="E12" i="1"/>
  <c r="F12" i="1"/>
  <c r="G12" i="1"/>
  <c r="H12" i="1"/>
  <c r="I12" i="1"/>
  <c r="J12" i="1"/>
  <c r="D13" i="1"/>
  <c r="E13" i="1"/>
  <c r="F13" i="1"/>
  <c r="G13" i="1"/>
  <c r="H13" i="1"/>
  <c r="I13" i="1"/>
  <c r="J13" i="1"/>
  <c r="D14" i="1"/>
  <c r="E14" i="1"/>
  <c r="F14" i="1"/>
  <c r="G14" i="1"/>
  <c r="H14" i="1"/>
  <c r="I14" i="1"/>
  <c r="J14" i="1"/>
  <c r="D15" i="1"/>
  <c r="E15" i="1"/>
  <c r="F15" i="1"/>
  <c r="G15" i="1"/>
  <c r="H15" i="1"/>
  <c r="I15" i="1"/>
  <c r="J15" i="1"/>
  <c r="D16" i="1"/>
  <c r="E16" i="1"/>
  <c r="F16" i="1"/>
  <c r="G16" i="1"/>
  <c r="H16" i="1"/>
  <c r="I16" i="1"/>
  <c r="J16" i="1"/>
  <c r="D17" i="1"/>
  <c r="E17" i="1"/>
  <c r="F17" i="1"/>
  <c r="G17" i="1"/>
  <c r="H17" i="1"/>
  <c r="I17" i="1"/>
  <c r="J17" i="1"/>
  <c r="D18" i="1"/>
  <c r="E18" i="1"/>
  <c r="F18" i="1"/>
  <c r="G18" i="1"/>
  <c r="H18" i="1"/>
  <c r="I18" i="1"/>
  <c r="J18" i="1"/>
  <c r="D19" i="1"/>
  <c r="E19" i="1"/>
  <c r="F19" i="1"/>
  <c r="G19" i="1"/>
  <c r="H19" i="1"/>
  <c r="I19" i="1"/>
  <c r="J19" i="1"/>
  <c r="D20" i="1"/>
  <c r="E20" i="1"/>
  <c r="F20" i="1"/>
  <c r="G20" i="1"/>
  <c r="H20" i="1"/>
  <c r="I20" i="1"/>
  <c r="J20" i="1"/>
  <c r="D21" i="1"/>
  <c r="E21" i="1"/>
  <c r="F21" i="1"/>
  <c r="G21" i="1"/>
  <c r="H21" i="1"/>
  <c r="I21" i="1"/>
  <c r="J21" i="1"/>
  <c r="D22" i="1"/>
  <c r="E22" i="1"/>
  <c r="F22" i="1"/>
  <c r="G22" i="1"/>
  <c r="H22" i="1"/>
  <c r="I22" i="1"/>
  <c r="J22" i="1"/>
  <c r="D23" i="1"/>
  <c r="E23" i="1"/>
  <c r="F23" i="1"/>
  <c r="G23" i="1"/>
  <c r="H23" i="1"/>
  <c r="I23" i="1"/>
  <c r="J23" i="1"/>
  <c r="D24" i="1"/>
  <c r="E24" i="1"/>
  <c r="F24" i="1"/>
  <c r="G24" i="1"/>
  <c r="H24" i="1"/>
  <c r="I24" i="1"/>
  <c r="J24" i="1"/>
  <c r="D25" i="1"/>
  <c r="E25" i="1"/>
  <c r="F25" i="1"/>
  <c r="G25" i="1"/>
  <c r="H25" i="1"/>
  <c r="I25" i="1"/>
  <c r="J25" i="1"/>
  <c r="D26" i="1"/>
  <c r="E26" i="1"/>
  <c r="F26" i="1"/>
  <c r="G26" i="1"/>
  <c r="H26" i="1"/>
  <c r="I26" i="1"/>
  <c r="J26" i="1"/>
  <c r="D27" i="1"/>
  <c r="E27" i="1"/>
  <c r="F27" i="1"/>
  <c r="G27" i="1"/>
  <c r="H27" i="1"/>
  <c r="I27" i="1"/>
  <c r="J27" i="1"/>
  <c r="D28" i="1"/>
  <c r="E28" i="1"/>
  <c r="F28" i="1"/>
  <c r="G28" i="1"/>
  <c r="H28" i="1"/>
  <c r="I28" i="1"/>
  <c r="J28" i="1"/>
  <c r="D29" i="1"/>
  <c r="E29" i="1"/>
  <c r="F29" i="1"/>
  <c r="G29" i="1"/>
  <c r="H29" i="1"/>
  <c r="I29" i="1"/>
  <c r="J29" i="1"/>
  <c r="D30" i="1"/>
  <c r="E30" i="1"/>
  <c r="F30" i="1"/>
  <c r="G30" i="1"/>
  <c r="H30" i="1"/>
  <c r="I30" i="1"/>
  <c r="J30" i="1"/>
  <c r="D31" i="1"/>
  <c r="E31" i="1"/>
  <c r="F31" i="1"/>
  <c r="G31" i="1"/>
  <c r="H31" i="1"/>
  <c r="I31" i="1"/>
  <c r="J31" i="1"/>
  <c r="D32" i="1"/>
  <c r="E32" i="1"/>
  <c r="F32" i="1"/>
  <c r="G32" i="1"/>
  <c r="H32" i="1"/>
  <c r="I32" i="1"/>
  <c r="J32" i="1"/>
  <c r="D33" i="1"/>
  <c r="E33" i="1"/>
  <c r="F33" i="1"/>
  <c r="G33" i="1"/>
  <c r="H33" i="1"/>
  <c r="I33" i="1"/>
  <c r="J33" i="1"/>
  <c r="D34" i="1"/>
  <c r="E34" i="1"/>
  <c r="F34" i="1"/>
  <c r="G34" i="1"/>
  <c r="H34" i="1"/>
  <c r="I34" i="1"/>
  <c r="J34" i="1"/>
  <c r="D35" i="1"/>
  <c r="E35" i="1"/>
  <c r="F35" i="1"/>
  <c r="G35" i="1"/>
  <c r="H35" i="1"/>
  <c r="I35" i="1"/>
  <c r="J35" i="1"/>
  <c r="D36" i="1"/>
  <c r="E36" i="1"/>
  <c r="F36" i="1"/>
  <c r="G36" i="1"/>
  <c r="H36" i="1"/>
  <c r="I36" i="1"/>
  <c r="J36" i="1"/>
  <c r="D37" i="1"/>
  <c r="E37" i="1"/>
  <c r="F37" i="1"/>
  <c r="G37" i="1"/>
  <c r="H37" i="1"/>
  <c r="I37" i="1"/>
  <c r="J37" i="1"/>
  <c r="D38" i="1"/>
  <c r="E38" i="1"/>
  <c r="F38" i="1"/>
  <c r="G38" i="1"/>
  <c r="H38" i="1"/>
  <c r="I38" i="1"/>
  <c r="J38" i="1"/>
  <c r="D39" i="1"/>
  <c r="E39" i="1"/>
  <c r="F39" i="1"/>
  <c r="G39" i="1"/>
  <c r="H39" i="1"/>
  <c r="I39" i="1"/>
  <c r="J39" i="1"/>
  <c r="D40" i="1"/>
  <c r="E40" i="1"/>
  <c r="F40" i="1"/>
  <c r="G40" i="1"/>
  <c r="H40" i="1"/>
  <c r="I40" i="1"/>
  <c r="J40" i="1"/>
  <c r="D41" i="1"/>
  <c r="E41" i="1"/>
  <c r="F41" i="1"/>
  <c r="G41" i="1"/>
  <c r="H41" i="1"/>
  <c r="I41" i="1"/>
  <c r="J41" i="1"/>
  <c r="D42" i="1"/>
  <c r="E42" i="1"/>
  <c r="F42" i="1"/>
  <c r="G42" i="1"/>
  <c r="H42" i="1"/>
  <c r="I42" i="1"/>
  <c r="J42" i="1"/>
  <c r="D43" i="1"/>
  <c r="E43" i="1"/>
  <c r="F43" i="1"/>
  <c r="G43" i="1"/>
  <c r="H43" i="1"/>
  <c r="I43" i="1"/>
  <c r="J43" i="1"/>
  <c r="D44" i="1"/>
  <c r="E44" i="1"/>
  <c r="F44" i="1"/>
  <c r="G44" i="1"/>
  <c r="H44" i="1"/>
  <c r="I44" i="1"/>
  <c r="J44" i="1"/>
  <c r="D45" i="1"/>
  <c r="E45" i="1"/>
  <c r="F45" i="1"/>
  <c r="G45" i="1"/>
  <c r="H45" i="1"/>
  <c r="I45" i="1"/>
  <c r="J45" i="1"/>
  <c r="D46" i="1"/>
  <c r="E46" i="1"/>
  <c r="F46" i="1"/>
  <c r="G46" i="1"/>
  <c r="H46" i="1"/>
  <c r="I46" i="1"/>
  <c r="J46" i="1"/>
  <c r="D47" i="1"/>
  <c r="E47" i="1"/>
  <c r="F47" i="1"/>
  <c r="G47" i="1"/>
  <c r="H47" i="1"/>
  <c r="I47" i="1"/>
  <c r="J47" i="1"/>
  <c r="D48" i="1"/>
  <c r="E48" i="1"/>
  <c r="F48" i="1"/>
  <c r="G48" i="1"/>
  <c r="H48" i="1"/>
  <c r="I48" i="1"/>
  <c r="J48" i="1"/>
  <c r="D49" i="1"/>
  <c r="E49" i="1"/>
  <c r="F49" i="1"/>
  <c r="G49" i="1"/>
  <c r="H49" i="1"/>
  <c r="I49" i="1"/>
  <c r="J49" i="1"/>
  <c r="D50" i="1"/>
  <c r="E50" i="1"/>
  <c r="F50" i="1"/>
  <c r="G50" i="1"/>
  <c r="H50" i="1"/>
  <c r="I50" i="1"/>
  <c r="J50" i="1"/>
  <c r="D51" i="1"/>
  <c r="E51" i="1"/>
  <c r="F51" i="1"/>
  <c r="G51" i="1"/>
  <c r="H51" i="1"/>
  <c r="I51" i="1"/>
  <c r="J51" i="1"/>
  <c r="D52" i="1"/>
  <c r="E52" i="1"/>
  <c r="F52" i="1"/>
  <c r="G52" i="1"/>
  <c r="H52" i="1"/>
  <c r="I52" i="1"/>
  <c r="J52" i="1"/>
  <c r="D53" i="1"/>
  <c r="E53" i="1"/>
  <c r="F53" i="1"/>
  <c r="G53" i="1"/>
  <c r="H53" i="1"/>
  <c r="I53" i="1"/>
  <c r="J53" i="1"/>
  <c r="D54" i="1"/>
  <c r="E54" i="1"/>
  <c r="F54" i="1"/>
  <c r="G54" i="1"/>
  <c r="H54" i="1"/>
  <c r="I54" i="1"/>
  <c r="J54" i="1"/>
  <c r="D55" i="1"/>
  <c r="E55" i="1"/>
  <c r="F55" i="1"/>
  <c r="G55" i="1"/>
  <c r="H55" i="1"/>
  <c r="I55" i="1"/>
  <c r="J55" i="1"/>
  <c r="D56" i="1"/>
  <c r="E56" i="1"/>
  <c r="F56" i="1"/>
  <c r="G56" i="1"/>
  <c r="H56" i="1"/>
  <c r="I56" i="1"/>
  <c r="J56" i="1"/>
  <c r="D57" i="1"/>
  <c r="E57" i="1"/>
  <c r="F57" i="1"/>
  <c r="G57" i="1"/>
  <c r="H57" i="1"/>
  <c r="I57" i="1"/>
  <c r="J57" i="1"/>
  <c r="D58" i="1"/>
  <c r="E58" i="1"/>
  <c r="F58" i="1"/>
  <c r="G58" i="1"/>
  <c r="H58" i="1"/>
  <c r="I58" i="1"/>
  <c r="J58" i="1"/>
  <c r="D59" i="1"/>
  <c r="E59" i="1"/>
  <c r="F59" i="1"/>
  <c r="G59" i="1"/>
  <c r="H59" i="1"/>
  <c r="I59" i="1"/>
  <c r="J59" i="1"/>
  <c r="D60" i="1"/>
  <c r="E60" i="1"/>
  <c r="F60" i="1"/>
  <c r="G60" i="1"/>
  <c r="H60" i="1"/>
  <c r="I60" i="1"/>
  <c r="J60" i="1"/>
  <c r="D61" i="1"/>
  <c r="E61" i="1"/>
  <c r="F61" i="1"/>
  <c r="G61" i="1"/>
  <c r="H61" i="1"/>
  <c r="I61" i="1"/>
  <c r="J61" i="1"/>
  <c r="D62" i="1"/>
  <c r="E62" i="1"/>
  <c r="F62" i="1"/>
  <c r="G62" i="1"/>
  <c r="H62" i="1"/>
  <c r="I62" i="1"/>
  <c r="J62" i="1"/>
  <c r="D63" i="1"/>
  <c r="E63" i="1"/>
  <c r="F63" i="1"/>
  <c r="G63" i="1"/>
  <c r="H63" i="1"/>
  <c r="I63" i="1"/>
  <c r="J63" i="1"/>
  <c r="D64" i="1"/>
  <c r="E64" i="1"/>
  <c r="F64" i="1"/>
  <c r="G64" i="1"/>
  <c r="H64" i="1"/>
  <c r="I64" i="1"/>
  <c r="J64" i="1"/>
  <c r="D65" i="1"/>
  <c r="E65" i="1"/>
  <c r="F65" i="1"/>
  <c r="G65" i="1"/>
  <c r="H65" i="1"/>
  <c r="I65" i="1"/>
  <c r="J65" i="1"/>
  <c r="D66" i="1"/>
  <c r="E66" i="1"/>
  <c r="F66" i="1"/>
  <c r="G66" i="1"/>
  <c r="H66" i="1"/>
  <c r="I66" i="1"/>
  <c r="J66" i="1"/>
  <c r="D67" i="1"/>
  <c r="E67" i="1"/>
  <c r="F67" i="1"/>
  <c r="G67" i="1"/>
  <c r="H67" i="1"/>
  <c r="I67" i="1"/>
  <c r="J67" i="1"/>
  <c r="D68" i="1"/>
  <c r="E68" i="1"/>
  <c r="F68" i="1"/>
  <c r="G68" i="1"/>
  <c r="H68" i="1"/>
  <c r="I68" i="1"/>
  <c r="J68" i="1"/>
  <c r="D69" i="1"/>
  <c r="E69" i="1"/>
  <c r="F69" i="1"/>
  <c r="G69" i="1"/>
  <c r="H69" i="1"/>
  <c r="I69" i="1"/>
  <c r="J69" i="1"/>
  <c r="D70" i="1"/>
  <c r="E70" i="1"/>
  <c r="F70" i="1"/>
  <c r="G70" i="1"/>
  <c r="H70" i="1"/>
  <c r="I70" i="1"/>
  <c r="J70" i="1"/>
  <c r="D71" i="1"/>
  <c r="E71" i="1"/>
  <c r="F71" i="1"/>
  <c r="G71" i="1"/>
  <c r="H71" i="1"/>
  <c r="I71" i="1"/>
  <c r="J71" i="1"/>
  <c r="D72" i="1"/>
  <c r="E72" i="1"/>
  <c r="F72" i="1"/>
  <c r="G72" i="1"/>
  <c r="H72" i="1"/>
  <c r="I72" i="1"/>
  <c r="J72" i="1"/>
  <c r="D73" i="1"/>
  <c r="E73" i="1"/>
  <c r="F73" i="1"/>
  <c r="G73" i="1"/>
  <c r="H73" i="1"/>
  <c r="I73" i="1"/>
  <c r="J73" i="1"/>
  <c r="D74" i="1"/>
  <c r="E74" i="1"/>
  <c r="F74" i="1"/>
  <c r="G74" i="1"/>
  <c r="H74" i="1"/>
  <c r="I74" i="1"/>
  <c r="J74" i="1"/>
  <c r="D75" i="1"/>
  <c r="E75" i="1"/>
  <c r="F75" i="1"/>
  <c r="G75" i="1"/>
  <c r="H75" i="1"/>
  <c r="I75" i="1"/>
  <c r="J75" i="1"/>
  <c r="D76" i="1"/>
  <c r="E76" i="1"/>
  <c r="F76" i="1"/>
  <c r="G76" i="1"/>
  <c r="H76" i="1"/>
  <c r="I76" i="1"/>
  <c r="J76" i="1"/>
  <c r="D77" i="1"/>
  <c r="E77" i="1"/>
  <c r="F77" i="1"/>
  <c r="G77" i="1"/>
  <c r="H77" i="1"/>
  <c r="I77" i="1"/>
  <c r="J77" i="1"/>
  <c r="D78" i="1"/>
  <c r="E78" i="1"/>
  <c r="F78" i="1"/>
  <c r="G78" i="1"/>
  <c r="H78" i="1"/>
  <c r="I78" i="1"/>
  <c r="J78" i="1"/>
  <c r="D79" i="1"/>
  <c r="E79" i="1"/>
  <c r="F79" i="1"/>
  <c r="G79" i="1"/>
  <c r="H79" i="1"/>
  <c r="I79" i="1"/>
  <c r="J79" i="1"/>
  <c r="D80" i="1"/>
  <c r="E80" i="1"/>
  <c r="F80" i="1"/>
  <c r="G80" i="1"/>
  <c r="H80" i="1"/>
  <c r="I80" i="1"/>
  <c r="J80" i="1"/>
  <c r="D81" i="1"/>
  <c r="E81" i="1"/>
  <c r="F81" i="1"/>
  <c r="G81" i="1"/>
  <c r="H81" i="1"/>
  <c r="I81" i="1"/>
  <c r="J81" i="1"/>
  <c r="D82" i="1"/>
  <c r="E82" i="1"/>
  <c r="F82" i="1"/>
  <c r="G82" i="1"/>
  <c r="H82" i="1"/>
  <c r="I82" i="1"/>
  <c r="J82" i="1"/>
  <c r="D83" i="1"/>
  <c r="E83" i="1"/>
  <c r="F83" i="1"/>
  <c r="G83" i="1"/>
  <c r="H83" i="1"/>
  <c r="I83" i="1"/>
  <c r="J83" i="1"/>
  <c r="D84" i="1"/>
  <c r="E84" i="1"/>
  <c r="F84" i="1"/>
  <c r="G84" i="1"/>
  <c r="H84" i="1"/>
  <c r="I84" i="1"/>
  <c r="J84" i="1"/>
  <c r="D85" i="1"/>
  <c r="E85" i="1"/>
  <c r="F85" i="1"/>
  <c r="G85" i="1"/>
  <c r="H85" i="1"/>
  <c r="I85" i="1"/>
  <c r="J85" i="1"/>
  <c r="D86" i="1"/>
  <c r="E86" i="1"/>
  <c r="F86" i="1"/>
  <c r="G86" i="1"/>
  <c r="H86" i="1"/>
  <c r="I86" i="1"/>
  <c r="J86" i="1"/>
  <c r="D87" i="1"/>
  <c r="E87" i="1"/>
  <c r="F87" i="1"/>
  <c r="G87" i="1"/>
  <c r="H87" i="1"/>
  <c r="I87" i="1"/>
  <c r="J87" i="1"/>
  <c r="D88" i="1"/>
  <c r="E88" i="1"/>
  <c r="F88" i="1"/>
  <c r="G88" i="1"/>
  <c r="H88" i="1"/>
  <c r="I88" i="1"/>
  <c r="J88" i="1"/>
  <c r="D89" i="1"/>
  <c r="E89" i="1"/>
  <c r="F89" i="1"/>
  <c r="G89" i="1"/>
  <c r="H89" i="1"/>
  <c r="I89" i="1"/>
  <c r="J89" i="1"/>
  <c r="D90" i="1"/>
  <c r="E90" i="1"/>
  <c r="F90" i="1"/>
  <c r="G90" i="1"/>
  <c r="H90" i="1"/>
  <c r="I90" i="1"/>
  <c r="J90" i="1"/>
  <c r="D91" i="1"/>
  <c r="E91" i="1"/>
  <c r="F91" i="1"/>
  <c r="G91" i="1"/>
  <c r="H91" i="1"/>
  <c r="I91" i="1"/>
  <c r="J91" i="1"/>
  <c r="D92" i="1"/>
  <c r="E92" i="1"/>
  <c r="F92" i="1"/>
  <c r="G92" i="1"/>
  <c r="H92" i="1"/>
  <c r="I92" i="1"/>
  <c r="J92" i="1"/>
  <c r="D93" i="1"/>
  <c r="E93" i="1"/>
  <c r="F93" i="1"/>
  <c r="G93" i="1"/>
  <c r="H93" i="1"/>
  <c r="I93" i="1"/>
  <c r="J93" i="1"/>
  <c r="D94" i="1"/>
  <c r="E94" i="1"/>
  <c r="F94" i="1"/>
  <c r="G94" i="1"/>
  <c r="H94" i="1"/>
  <c r="I94" i="1"/>
  <c r="J94" i="1"/>
  <c r="D95" i="1"/>
  <c r="E95" i="1"/>
  <c r="F95" i="1"/>
  <c r="G95" i="1"/>
  <c r="H95" i="1"/>
  <c r="I95" i="1"/>
  <c r="J95" i="1"/>
  <c r="D96" i="1"/>
  <c r="E96" i="1"/>
  <c r="F96" i="1"/>
  <c r="G96" i="1"/>
  <c r="H96" i="1"/>
  <c r="I96" i="1"/>
  <c r="J96" i="1"/>
  <c r="D97" i="1"/>
  <c r="E97" i="1"/>
  <c r="F97" i="1"/>
  <c r="G97" i="1"/>
  <c r="H97" i="1"/>
  <c r="I97" i="1"/>
  <c r="J97" i="1"/>
  <c r="D98" i="1"/>
  <c r="E98" i="1"/>
  <c r="F98" i="1"/>
  <c r="G98" i="1"/>
  <c r="H98" i="1"/>
  <c r="I98" i="1"/>
  <c r="J98" i="1"/>
  <c r="D99" i="1"/>
  <c r="E99" i="1"/>
  <c r="F99" i="1"/>
  <c r="G99" i="1"/>
  <c r="H99" i="1"/>
  <c r="I99" i="1"/>
  <c r="J99" i="1"/>
  <c r="D100" i="1"/>
  <c r="E100" i="1"/>
  <c r="F100" i="1"/>
  <c r="G100" i="1"/>
  <c r="H100" i="1"/>
  <c r="I100" i="1"/>
  <c r="J100" i="1"/>
  <c r="D101" i="1"/>
  <c r="E101" i="1"/>
  <c r="F101" i="1"/>
  <c r="G101" i="1"/>
  <c r="H101" i="1"/>
  <c r="I101" i="1"/>
  <c r="J101" i="1"/>
  <c r="D102" i="1"/>
  <c r="E102" i="1"/>
  <c r="F102" i="1"/>
  <c r="G102" i="1"/>
  <c r="H102" i="1"/>
  <c r="I102" i="1"/>
  <c r="J102" i="1"/>
  <c r="D103" i="1"/>
  <c r="E103" i="1"/>
  <c r="F103" i="1"/>
  <c r="G103" i="1"/>
  <c r="H103" i="1"/>
  <c r="I103" i="1"/>
  <c r="J103" i="1"/>
  <c r="D104" i="1"/>
  <c r="E104" i="1"/>
  <c r="F104" i="1"/>
  <c r="G104" i="1"/>
  <c r="H104" i="1"/>
  <c r="I104" i="1"/>
  <c r="J104" i="1"/>
  <c r="D105" i="1"/>
  <c r="E105" i="1"/>
  <c r="F105" i="1"/>
  <c r="G105" i="1"/>
  <c r="H105" i="1"/>
  <c r="I105" i="1"/>
  <c r="J105" i="1"/>
  <c r="D106" i="1"/>
  <c r="E106" i="1"/>
  <c r="F106" i="1"/>
  <c r="G106" i="1"/>
  <c r="H106" i="1"/>
  <c r="I106" i="1"/>
  <c r="J106" i="1"/>
  <c r="D107" i="1"/>
  <c r="E107" i="1"/>
  <c r="F107" i="1"/>
  <c r="G107" i="1"/>
  <c r="H107" i="1"/>
  <c r="I107" i="1"/>
  <c r="J107" i="1"/>
  <c r="D108" i="1"/>
  <c r="E108" i="1"/>
  <c r="F108" i="1"/>
  <c r="G108" i="1"/>
  <c r="H108" i="1"/>
  <c r="I108" i="1"/>
  <c r="J108" i="1"/>
  <c r="D109" i="1"/>
  <c r="E109" i="1"/>
  <c r="F109" i="1"/>
  <c r="G109" i="1"/>
  <c r="H109" i="1"/>
  <c r="I109" i="1"/>
  <c r="J109" i="1"/>
  <c r="D110" i="1"/>
  <c r="E110" i="1"/>
  <c r="F110" i="1"/>
  <c r="G110" i="1"/>
  <c r="H110" i="1"/>
  <c r="I110" i="1"/>
  <c r="J110" i="1"/>
  <c r="D111" i="1"/>
  <c r="E111" i="1"/>
  <c r="F111" i="1"/>
  <c r="G111" i="1"/>
  <c r="H111" i="1"/>
  <c r="I111" i="1"/>
  <c r="J111" i="1"/>
  <c r="D112" i="1"/>
  <c r="E112" i="1"/>
  <c r="F112" i="1"/>
  <c r="G112" i="1"/>
  <c r="H112" i="1"/>
  <c r="I112" i="1"/>
  <c r="J112" i="1"/>
  <c r="D113" i="1"/>
  <c r="E113" i="1"/>
  <c r="F113" i="1"/>
  <c r="G113" i="1"/>
  <c r="H113" i="1"/>
  <c r="I113" i="1"/>
  <c r="J113" i="1"/>
  <c r="D114" i="1"/>
  <c r="E114" i="1"/>
  <c r="F114" i="1"/>
  <c r="G114" i="1"/>
  <c r="H114" i="1"/>
  <c r="I114" i="1"/>
  <c r="J114" i="1"/>
  <c r="D115" i="1"/>
  <c r="E115" i="1"/>
  <c r="F115" i="1"/>
  <c r="G115" i="1"/>
  <c r="H115" i="1"/>
  <c r="I115" i="1"/>
  <c r="J115" i="1"/>
  <c r="D116" i="1"/>
  <c r="E116" i="1"/>
  <c r="F116" i="1"/>
  <c r="G116" i="1"/>
  <c r="H116" i="1"/>
  <c r="I116" i="1"/>
  <c r="J116" i="1"/>
  <c r="D117" i="1"/>
  <c r="E117" i="1"/>
  <c r="F117" i="1"/>
  <c r="G117" i="1"/>
  <c r="H117" i="1"/>
  <c r="I117" i="1"/>
  <c r="J117" i="1"/>
  <c r="D118" i="1"/>
  <c r="E118" i="1"/>
  <c r="F118" i="1"/>
  <c r="G118" i="1"/>
  <c r="H118" i="1"/>
  <c r="I118" i="1"/>
  <c r="J118" i="1"/>
  <c r="D119" i="1"/>
  <c r="E119" i="1"/>
  <c r="F119" i="1"/>
  <c r="G119" i="1"/>
  <c r="H119" i="1"/>
  <c r="I119" i="1"/>
  <c r="J119" i="1"/>
  <c r="D120" i="1"/>
  <c r="E120" i="1"/>
  <c r="F120" i="1"/>
  <c r="G120" i="1"/>
  <c r="H120" i="1"/>
  <c r="I120" i="1"/>
  <c r="J120" i="1"/>
  <c r="D121" i="1"/>
  <c r="E121" i="1"/>
  <c r="F121" i="1"/>
  <c r="G121" i="1"/>
  <c r="H121" i="1"/>
  <c r="I121" i="1"/>
  <c r="J121" i="1"/>
  <c r="D122" i="1"/>
  <c r="E122" i="1"/>
  <c r="F122" i="1"/>
  <c r="G122" i="1"/>
  <c r="H122" i="1"/>
  <c r="I122" i="1"/>
  <c r="J122" i="1"/>
  <c r="D123" i="1"/>
  <c r="E123" i="1"/>
  <c r="F123" i="1"/>
  <c r="G123" i="1"/>
  <c r="H123" i="1"/>
  <c r="I123" i="1"/>
  <c r="J123" i="1"/>
  <c r="D124" i="1"/>
  <c r="E124" i="1"/>
  <c r="F124" i="1"/>
  <c r="G124" i="1"/>
  <c r="H124" i="1"/>
  <c r="I124" i="1"/>
  <c r="J124" i="1"/>
  <c r="D125" i="1"/>
  <c r="E125" i="1"/>
  <c r="F125" i="1"/>
  <c r="G125" i="1"/>
  <c r="H125" i="1"/>
  <c r="I125" i="1"/>
  <c r="J125" i="1"/>
  <c r="D126" i="1"/>
  <c r="E126" i="1"/>
  <c r="F126" i="1"/>
  <c r="G126" i="1"/>
  <c r="H126" i="1"/>
  <c r="I126" i="1"/>
  <c r="J126" i="1"/>
  <c r="D127" i="1"/>
  <c r="E127" i="1"/>
  <c r="F127" i="1"/>
  <c r="G127" i="1"/>
  <c r="H127" i="1"/>
  <c r="I127" i="1"/>
  <c r="J127" i="1"/>
  <c r="D128" i="1"/>
  <c r="E128" i="1"/>
  <c r="F128" i="1"/>
  <c r="G128" i="1"/>
  <c r="H128" i="1"/>
  <c r="I128" i="1"/>
  <c r="J128" i="1"/>
  <c r="D129" i="1"/>
  <c r="E129" i="1"/>
  <c r="F129" i="1"/>
  <c r="G129" i="1"/>
  <c r="H129" i="1"/>
  <c r="I129" i="1"/>
  <c r="J129" i="1"/>
  <c r="D130" i="1"/>
  <c r="E130" i="1"/>
  <c r="F130" i="1"/>
  <c r="G130" i="1"/>
  <c r="H130" i="1"/>
  <c r="I130" i="1"/>
  <c r="J130" i="1"/>
  <c r="D131" i="1"/>
  <c r="E131" i="1"/>
  <c r="F131" i="1"/>
  <c r="G131" i="1"/>
  <c r="H131" i="1"/>
  <c r="I131" i="1"/>
  <c r="J131" i="1"/>
  <c r="D132" i="1"/>
  <c r="E132" i="1"/>
  <c r="F132" i="1"/>
  <c r="G132" i="1"/>
  <c r="H132" i="1"/>
  <c r="I132" i="1"/>
  <c r="J132" i="1"/>
  <c r="D133" i="1"/>
  <c r="E133" i="1"/>
  <c r="F133" i="1"/>
  <c r="G133" i="1"/>
  <c r="H133" i="1"/>
  <c r="I133" i="1"/>
  <c r="J133" i="1"/>
  <c r="D134" i="1"/>
  <c r="E134" i="1"/>
  <c r="F134" i="1"/>
  <c r="G134" i="1"/>
  <c r="H134" i="1"/>
  <c r="I134" i="1"/>
  <c r="J134" i="1"/>
  <c r="D135" i="1"/>
  <c r="E135" i="1"/>
  <c r="F135" i="1"/>
  <c r="G135" i="1"/>
  <c r="H135" i="1"/>
  <c r="I135" i="1"/>
  <c r="J135" i="1"/>
  <c r="D136" i="1"/>
  <c r="E136" i="1"/>
  <c r="F136" i="1"/>
  <c r="G136" i="1"/>
  <c r="H136" i="1"/>
  <c r="I136" i="1"/>
  <c r="J136" i="1"/>
  <c r="D137" i="1"/>
  <c r="E137" i="1"/>
  <c r="F137" i="1"/>
  <c r="G137" i="1"/>
  <c r="H137" i="1"/>
  <c r="I137" i="1"/>
  <c r="J137" i="1"/>
  <c r="D138" i="1"/>
  <c r="E138" i="1"/>
  <c r="F138" i="1"/>
  <c r="G138" i="1"/>
  <c r="H138" i="1"/>
  <c r="I138" i="1"/>
  <c r="J138" i="1"/>
  <c r="D139" i="1"/>
  <c r="E139" i="1"/>
  <c r="F139" i="1"/>
  <c r="G139" i="1"/>
  <c r="H139" i="1"/>
  <c r="I139" i="1"/>
  <c r="J139" i="1"/>
  <c r="D140" i="1"/>
  <c r="E140" i="1"/>
  <c r="F140" i="1"/>
  <c r="G140" i="1"/>
  <c r="H140" i="1"/>
  <c r="I140" i="1"/>
  <c r="J140" i="1"/>
  <c r="D141" i="1"/>
  <c r="E141" i="1"/>
  <c r="F141" i="1"/>
  <c r="G141" i="1"/>
  <c r="H141" i="1"/>
  <c r="I141" i="1"/>
  <c r="J141" i="1"/>
  <c r="D142" i="1"/>
  <c r="E142" i="1"/>
  <c r="F142" i="1"/>
  <c r="G142" i="1"/>
  <c r="H142" i="1"/>
  <c r="I142" i="1"/>
  <c r="J142" i="1"/>
  <c r="D143" i="1"/>
  <c r="E143" i="1"/>
  <c r="F143" i="1"/>
  <c r="G143" i="1"/>
  <c r="H143" i="1"/>
  <c r="I143" i="1"/>
  <c r="J143" i="1"/>
  <c r="D144" i="1"/>
  <c r="E144" i="1"/>
  <c r="F144" i="1"/>
  <c r="G144" i="1"/>
  <c r="H144" i="1"/>
  <c r="I144" i="1"/>
  <c r="J144" i="1"/>
  <c r="D145" i="1"/>
  <c r="E145" i="1"/>
  <c r="F145" i="1"/>
  <c r="G145" i="1"/>
  <c r="H145" i="1"/>
  <c r="I145" i="1"/>
  <c r="J145" i="1"/>
  <c r="D146" i="1"/>
  <c r="E146" i="1"/>
  <c r="F146" i="1"/>
  <c r="G146" i="1"/>
  <c r="H146" i="1"/>
  <c r="I146" i="1"/>
  <c r="J146" i="1"/>
  <c r="D147" i="1"/>
  <c r="E147" i="1"/>
  <c r="F147" i="1"/>
  <c r="G147" i="1"/>
  <c r="H147" i="1"/>
  <c r="I147" i="1"/>
  <c r="J147" i="1"/>
  <c r="D148" i="1"/>
  <c r="E148" i="1"/>
  <c r="F148" i="1"/>
  <c r="G148" i="1"/>
  <c r="H148" i="1"/>
  <c r="I148" i="1"/>
  <c r="J148" i="1"/>
  <c r="D149" i="1"/>
  <c r="E149" i="1"/>
  <c r="F149" i="1"/>
  <c r="G149" i="1"/>
  <c r="H149" i="1"/>
  <c r="I149" i="1"/>
  <c r="J149" i="1"/>
  <c r="D150" i="1"/>
  <c r="E150" i="1"/>
  <c r="F150" i="1"/>
  <c r="G150" i="1"/>
  <c r="H150" i="1"/>
  <c r="I150" i="1"/>
  <c r="J150" i="1"/>
  <c r="D151" i="1"/>
  <c r="E151" i="1"/>
  <c r="F151" i="1"/>
  <c r="G151" i="1"/>
  <c r="H151" i="1"/>
  <c r="I151" i="1"/>
  <c r="J151" i="1"/>
  <c r="D152" i="1"/>
  <c r="E152" i="1"/>
  <c r="F152" i="1"/>
  <c r="G152" i="1"/>
  <c r="H152" i="1"/>
  <c r="I152" i="1"/>
  <c r="J152" i="1"/>
  <c r="D153" i="1"/>
  <c r="E153" i="1"/>
  <c r="F153" i="1"/>
  <c r="G153" i="1"/>
  <c r="H153" i="1"/>
  <c r="I153" i="1"/>
  <c r="J153" i="1"/>
  <c r="D154" i="1"/>
  <c r="E154" i="1"/>
  <c r="F154" i="1"/>
  <c r="G154" i="1"/>
  <c r="H154" i="1"/>
  <c r="I154" i="1"/>
  <c r="J154" i="1"/>
  <c r="D155" i="1"/>
  <c r="E155" i="1"/>
  <c r="F155" i="1"/>
  <c r="G155" i="1"/>
  <c r="H155" i="1"/>
  <c r="I155" i="1"/>
  <c r="J155" i="1"/>
  <c r="D156" i="1"/>
  <c r="E156" i="1"/>
  <c r="F156" i="1"/>
  <c r="G156" i="1"/>
  <c r="H156" i="1"/>
  <c r="I156" i="1"/>
  <c r="J156" i="1"/>
  <c r="D157" i="1"/>
  <c r="E157" i="1"/>
  <c r="F157" i="1"/>
  <c r="G157" i="1"/>
  <c r="H157" i="1"/>
  <c r="I157" i="1"/>
  <c r="J157" i="1"/>
  <c r="D158" i="1"/>
  <c r="E158" i="1"/>
  <c r="F158" i="1"/>
  <c r="G158" i="1"/>
  <c r="H158" i="1"/>
  <c r="I158" i="1"/>
  <c r="J158" i="1"/>
  <c r="D159" i="1"/>
  <c r="E159" i="1"/>
  <c r="F159" i="1"/>
  <c r="G159" i="1"/>
  <c r="H159" i="1"/>
  <c r="I159" i="1"/>
  <c r="J159" i="1"/>
  <c r="D160" i="1"/>
  <c r="E160" i="1"/>
  <c r="F160" i="1"/>
  <c r="G160" i="1"/>
  <c r="H160" i="1"/>
  <c r="I160" i="1"/>
  <c r="J160" i="1"/>
  <c r="D161" i="1"/>
  <c r="E161" i="1"/>
  <c r="F161" i="1"/>
  <c r="G161" i="1"/>
  <c r="H161" i="1"/>
  <c r="I161" i="1"/>
  <c r="J161" i="1"/>
  <c r="D162" i="1"/>
  <c r="E162" i="1"/>
  <c r="F162" i="1"/>
  <c r="G162" i="1"/>
  <c r="H162" i="1"/>
  <c r="I162" i="1"/>
  <c r="J162" i="1"/>
  <c r="D163" i="1"/>
  <c r="E163" i="1"/>
  <c r="F163" i="1"/>
  <c r="G163" i="1"/>
  <c r="H163" i="1"/>
  <c r="I163" i="1"/>
  <c r="J163" i="1"/>
  <c r="D164" i="1"/>
  <c r="E164" i="1"/>
  <c r="F164" i="1"/>
  <c r="G164" i="1"/>
  <c r="H164" i="1"/>
  <c r="I164" i="1"/>
  <c r="J164" i="1"/>
  <c r="D165" i="1"/>
  <c r="E165" i="1"/>
  <c r="F165" i="1"/>
  <c r="G165" i="1"/>
  <c r="H165" i="1"/>
  <c r="I165" i="1"/>
  <c r="J165" i="1"/>
  <c r="D166" i="1"/>
  <c r="E166" i="1"/>
  <c r="F166" i="1"/>
  <c r="G166" i="1"/>
  <c r="H166" i="1"/>
  <c r="I166" i="1"/>
  <c r="J166" i="1"/>
  <c r="D167" i="1"/>
  <c r="E167" i="1"/>
  <c r="F167" i="1"/>
  <c r="G167" i="1"/>
  <c r="H167" i="1"/>
  <c r="I167" i="1"/>
  <c r="J167" i="1"/>
  <c r="D168" i="1"/>
  <c r="E168" i="1"/>
  <c r="F168" i="1"/>
  <c r="G168" i="1"/>
  <c r="H168" i="1"/>
  <c r="I168" i="1"/>
  <c r="J168" i="1"/>
  <c r="D169" i="1"/>
  <c r="E169" i="1"/>
  <c r="F169" i="1"/>
  <c r="G169" i="1"/>
  <c r="H169" i="1"/>
  <c r="I169" i="1"/>
  <c r="J169" i="1"/>
  <c r="D170" i="1"/>
  <c r="E170" i="1"/>
  <c r="F170" i="1"/>
  <c r="G170" i="1"/>
  <c r="H170" i="1"/>
  <c r="I170" i="1"/>
  <c r="J170" i="1"/>
  <c r="D171" i="1"/>
  <c r="E171" i="1"/>
  <c r="F171" i="1"/>
  <c r="G171" i="1"/>
  <c r="H171" i="1"/>
  <c r="I171" i="1"/>
  <c r="J171" i="1"/>
  <c r="D172" i="1"/>
  <c r="E172" i="1"/>
  <c r="F172" i="1"/>
  <c r="G172" i="1"/>
  <c r="H172" i="1"/>
  <c r="I172" i="1"/>
  <c r="J172" i="1"/>
  <c r="D173" i="1"/>
  <c r="E173" i="1"/>
  <c r="F173" i="1"/>
  <c r="G173" i="1"/>
  <c r="H173" i="1"/>
  <c r="I173" i="1"/>
  <c r="J173" i="1"/>
  <c r="D174" i="1"/>
  <c r="E174" i="1"/>
  <c r="F174" i="1"/>
  <c r="G174" i="1"/>
  <c r="H174" i="1"/>
  <c r="I174" i="1"/>
  <c r="J174" i="1"/>
  <c r="D175" i="1"/>
  <c r="E175" i="1"/>
  <c r="F175" i="1"/>
  <c r="G175" i="1"/>
  <c r="H175" i="1"/>
  <c r="I175" i="1"/>
  <c r="J175" i="1"/>
  <c r="D176" i="1"/>
  <c r="E176" i="1"/>
  <c r="F176" i="1"/>
  <c r="G176" i="1"/>
  <c r="H176" i="1"/>
  <c r="I176" i="1"/>
  <c r="J176" i="1"/>
  <c r="D177" i="1"/>
  <c r="E177" i="1"/>
  <c r="F177" i="1"/>
  <c r="G177" i="1"/>
  <c r="H177" i="1"/>
  <c r="I177" i="1"/>
  <c r="J177" i="1"/>
  <c r="D178" i="1"/>
  <c r="E178" i="1"/>
  <c r="F178" i="1"/>
  <c r="G178" i="1"/>
  <c r="H178" i="1"/>
  <c r="I178" i="1"/>
  <c r="J178" i="1"/>
  <c r="D179" i="1"/>
  <c r="E179" i="1"/>
  <c r="F179" i="1"/>
  <c r="G179" i="1"/>
  <c r="H179" i="1"/>
  <c r="I179" i="1"/>
  <c r="J179" i="1"/>
  <c r="D180" i="1"/>
  <c r="E180" i="1"/>
  <c r="F180" i="1"/>
  <c r="G180" i="1"/>
  <c r="H180" i="1"/>
  <c r="I180" i="1"/>
  <c r="J180" i="1"/>
  <c r="D181" i="1"/>
  <c r="E181" i="1"/>
  <c r="F181" i="1"/>
  <c r="G181" i="1"/>
  <c r="H181" i="1"/>
  <c r="I181" i="1"/>
  <c r="J181" i="1"/>
  <c r="D182" i="1"/>
  <c r="E182" i="1"/>
  <c r="F182" i="1"/>
  <c r="G182" i="1"/>
  <c r="H182" i="1"/>
  <c r="I182" i="1"/>
  <c r="J182" i="1"/>
  <c r="D183" i="1"/>
  <c r="E183" i="1"/>
  <c r="F183" i="1"/>
  <c r="G183" i="1"/>
  <c r="H183" i="1"/>
  <c r="I183" i="1"/>
  <c r="J183" i="1"/>
  <c r="D184" i="1"/>
  <c r="E184" i="1"/>
  <c r="F184" i="1"/>
  <c r="G184" i="1"/>
  <c r="H184" i="1"/>
  <c r="I184" i="1"/>
  <c r="J184" i="1"/>
  <c r="D185" i="1"/>
  <c r="E185" i="1"/>
  <c r="F185" i="1"/>
  <c r="G185" i="1"/>
  <c r="H185" i="1"/>
  <c r="I185" i="1"/>
  <c r="J185" i="1"/>
  <c r="D186" i="1"/>
  <c r="E186" i="1"/>
  <c r="F186" i="1"/>
  <c r="G186" i="1"/>
  <c r="H186" i="1"/>
  <c r="I186" i="1"/>
  <c r="J186" i="1"/>
  <c r="D187" i="1"/>
  <c r="E187" i="1"/>
  <c r="F187" i="1"/>
  <c r="G187" i="1"/>
  <c r="H187" i="1"/>
  <c r="I187" i="1"/>
  <c r="J187" i="1"/>
  <c r="D188" i="1"/>
  <c r="E188" i="1"/>
  <c r="F188" i="1"/>
  <c r="G188" i="1"/>
  <c r="H188" i="1"/>
  <c r="I188" i="1"/>
  <c r="J188" i="1"/>
  <c r="D189" i="1"/>
  <c r="E189" i="1"/>
  <c r="F189" i="1"/>
  <c r="G189" i="1"/>
  <c r="H189" i="1"/>
  <c r="I189" i="1"/>
  <c r="J189" i="1"/>
  <c r="D190" i="1"/>
  <c r="E190" i="1"/>
  <c r="F190" i="1"/>
  <c r="G190" i="1"/>
  <c r="H190" i="1"/>
  <c r="I190" i="1"/>
  <c r="J190" i="1"/>
  <c r="D191" i="1"/>
  <c r="E191" i="1"/>
  <c r="F191" i="1"/>
  <c r="G191" i="1"/>
  <c r="H191" i="1"/>
  <c r="I191" i="1"/>
  <c r="J191" i="1"/>
  <c r="D192" i="1"/>
  <c r="E192" i="1"/>
  <c r="F192" i="1"/>
  <c r="G192" i="1"/>
  <c r="H192" i="1"/>
  <c r="I192" i="1"/>
  <c r="J192" i="1"/>
  <c r="D193" i="1"/>
  <c r="E193" i="1"/>
  <c r="F193" i="1"/>
  <c r="G193" i="1"/>
  <c r="H193" i="1"/>
  <c r="I193" i="1"/>
  <c r="J193" i="1"/>
  <c r="D194" i="1"/>
  <c r="E194" i="1"/>
  <c r="F194" i="1"/>
  <c r="G194" i="1"/>
  <c r="H194" i="1"/>
  <c r="I194" i="1"/>
  <c r="J194" i="1"/>
  <c r="D195" i="1"/>
  <c r="E195" i="1"/>
  <c r="F195" i="1"/>
  <c r="G195" i="1"/>
  <c r="H195" i="1"/>
  <c r="I195" i="1"/>
  <c r="J195" i="1"/>
  <c r="D196" i="1"/>
  <c r="E196" i="1"/>
  <c r="F196" i="1"/>
  <c r="G196" i="1"/>
  <c r="H196" i="1"/>
  <c r="I196" i="1"/>
  <c r="J196" i="1"/>
  <c r="D197" i="1"/>
  <c r="E197" i="1"/>
  <c r="F197" i="1"/>
  <c r="G197" i="1"/>
  <c r="H197" i="1"/>
  <c r="I197" i="1"/>
  <c r="J197" i="1"/>
  <c r="D198" i="1"/>
  <c r="E198" i="1"/>
  <c r="F198" i="1"/>
  <c r="G198" i="1"/>
  <c r="H198" i="1"/>
  <c r="I198" i="1"/>
  <c r="J198" i="1"/>
  <c r="D199" i="1"/>
  <c r="E199" i="1"/>
  <c r="F199" i="1"/>
  <c r="G199" i="1"/>
  <c r="H199" i="1"/>
  <c r="I199" i="1"/>
  <c r="J199" i="1"/>
  <c r="D200" i="1"/>
  <c r="E200" i="1"/>
  <c r="F200" i="1"/>
  <c r="G200" i="1"/>
  <c r="H200" i="1"/>
  <c r="I200" i="1"/>
  <c r="J200" i="1"/>
  <c r="D201" i="1"/>
  <c r="E201" i="1"/>
  <c r="F201" i="1"/>
  <c r="G201" i="1"/>
  <c r="H201" i="1"/>
  <c r="I201" i="1"/>
  <c r="J201" i="1"/>
  <c r="D202" i="1"/>
  <c r="E202" i="1"/>
  <c r="F202" i="1"/>
  <c r="G202" i="1"/>
  <c r="H202" i="1"/>
  <c r="I202" i="1"/>
  <c r="J202" i="1"/>
  <c r="D203" i="1"/>
  <c r="E203" i="1"/>
  <c r="F203" i="1"/>
  <c r="G203" i="1"/>
  <c r="H203" i="1"/>
  <c r="I203" i="1"/>
  <c r="J203" i="1"/>
  <c r="D204" i="1"/>
  <c r="E204" i="1"/>
  <c r="F204" i="1"/>
  <c r="G204" i="1"/>
  <c r="H204" i="1"/>
  <c r="I204" i="1"/>
  <c r="J204" i="1"/>
  <c r="D205" i="1"/>
  <c r="E205" i="1"/>
  <c r="F205" i="1"/>
  <c r="G205" i="1"/>
  <c r="H205" i="1"/>
  <c r="I205" i="1"/>
  <c r="J205" i="1"/>
  <c r="D206" i="1"/>
  <c r="E206" i="1"/>
  <c r="F206" i="1"/>
  <c r="G206" i="1"/>
  <c r="H206" i="1"/>
  <c r="I206" i="1"/>
  <c r="J206" i="1"/>
  <c r="D207" i="1"/>
  <c r="E207" i="1"/>
  <c r="F207" i="1"/>
  <c r="G207" i="1"/>
  <c r="H207" i="1"/>
  <c r="I207" i="1"/>
  <c r="J207" i="1"/>
  <c r="D208" i="1"/>
  <c r="E208" i="1"/>
  <c r="F208" i="1"/>
  <c r="G208" i="1"/>
  <c r="H208" i="1"/>
  <c r="I208" i="1"/>
  <c r="J208" i="1"/>
  <c r="D209" i="1"/>
  <c r="E209" i="1"/>
  <c r="F209" i="1"/>
  <c r="G209" i="1"/>
  <c r="H209" i="1"/>
  <c r="I209" i="1"/>
  <c r="J209" i="1"/>
  <c r="D210" i="1"/>
  <c r="E210" i="1"/>
  <c r="F210" i="1"/>
  <c r="G210" i="1"/>
  <c r="H210" i="1"/>
  <c r="I210" i="1"/>
  <c r="J210" i="1"/>
  <c r="D211" i="1"/>
  <c r="E211" i="1"/>
  <c r="F211" i="1"/>
  <c r="G211" i="1"/>
  <c r="H211" i="1"/>
  <c r="I211" i="1"/>
  <c r="J211" i="1"/>
  <c r="D212" i="1"/>
  <c r="E212" i="1"/>
  <c r="F212" i="1"/>
  <c r="G212" i="1"/>
  <c r="H212" i="1"/>
  <c r="I212" i="1"/>
  <c r="J212" i="1"/>
  <c r="D213" i="1"/>
  <c r="E213" i="1"/>
  <c r="F213" i="1"/>
  <c r="G213" i="1"/>
  <c r="H213" i="1"/>
  <c r="I213" i="1"/>
  <c r="J213" i="1"/>
  <c r="D214" i="1"/>
  <c r="E214" i="1"/>
  <c r="F214" i="1"/>
  <c r="G214" i="1"/>
  <c r="H214" i="1"/>
  <c r="I214" i="1"/>
  <c r="J214" i="1"/>
  <c r="D215" i="1"/>
  <c r="E215" i="1"/>
  <c r="F215" i="1"/>
  <c r="G215" i="1"/>
  <c r="H215" i="1"/>
  <c r="I215" i="1"/>
  <c r="J215" i="1"/>
  <c r="D216" i="1"/>
  <c r="E216" i="1"/>
  <c r="F216" i="1"/>
  <c r="G216" i="1"/>
  <c r="H216" i="1"/>
  <c r="I216" i="1"/>
  <c r="J216" i="1"/>
  <c r="D217" i="1"/>
  <c r="E217" i="1"/>
  <c r="F217" i="1"/>
  <c r="G217" i="1"/>
  <c r="H217" i="1"/>
  <c r="I217" i="1"/>
  <c r="J217" i="1"/>
  <c r="D218" i="1"/>
  <c r="E218" i="1"/>
  <c r="F218" i="1"/>
  <c r="G218" i="1"/>
  <c r="H218" i="1"/>
  <c r="I218" i="1"/>
  <c r="J218" i="1"/>
  <c r="D219" i="1"/>
  <c r="E219" i="1"/>
  <c r="F219" i="1"/>
  <c r="G219" i="1"/>
  <c r="H219" i="1"/>
  <c r="I219" i="1"/>
  <c r="J219" i="1"/>
  <c r="D220" i="1"/>
  <c r="E220" i="1"/>
  <c r="F220" i="1"/>
  <c r="G220" i="1"/>
  <c r="H220" i="1"/>
  <c r="I220" i="1"/>
  <c r="J220" i="1"/>
  <c r="D221" i="1"/>
  <c r="E221" i="1"/>
  <c r="F221" i="1"/>
  <c r="G221" i="1"/>
  <c r="H221" i="1"/>
  <c r="I221" i="1"/>
  <c r="J221" i="1"/>
  <c r="D222" i="1"/>
  <c r="E222" i="1"/>
  <c r="F222" i="1"/>
  <c r="G222" i="1"/>
  <c r="H222" i="1"/>
  <c r="I222" i="1"/>
  <c r="J222" i="1"/>
  <c r="D223" i="1"/>
  <c r="E223" i="1"/>
  <c r="F223" i="1"/>
  <c r="G223" i="1"/>
  <c r="H223" i="1"/>
  <c r="I223" i="1"/>
  <c r="J223" i="1"/>
  <c r="D224" i="1"/>
  <c r="E224" i="1"/>
  <c r="F224" i="1"/>
  <c r="G224" i="1"/>
  <c r="H224" i="1"/>
  <c r="I224" i="1"/>
  <c r="J224" i="1"/>
  <c r="D225" i="1"/>
  <c r="E225" i="1"/>
  <c r="F225" i="1"/>
  <c r="G225" i="1"/>
  <c r="H225" i="1"/>
  <c r="I225" i="1"/>
  <c r="J225" i="1"/>
  <c r="D226" i="1"/>
  <c r="E226" i="1"/>
  <c r="F226" i="1"/>
  <c r="G226" i="1"/>
  <c r="H226" i="1"/>
  <c r="I226" i="1"/>
  <c r="J226" i="1"/>
  <c r="D227" i="1"/>
  <c r="E227" i="1"/>
  <c r="F227" i="1"/>
  <c r="G227" i="1"/>
  <c r="H227" i="1"/>
  <c r="I227" i="1"/>
  <c r="J227" i="1"/>
  <c r="D228" i="1"/>
  <c r="E228" i="1"/>
  <c r="F228" i="1"/>
  <c r="G228" i="1"/>
  <c r="H228" i="1"/>
  <c r="I228" i="1"/>
  <c r="J228" i="1"/>
  <c r="D229" i="1"/>
  <c r="E229" i="1"/>
  <c r="F229" i="1"/>
  <c r="G229" i="1"/>
  <c r="H229" i="1"/>
  <c r="I229" i="1"/>
  <c r="J229" i="1"/>
  <c r="D230" i="1"/>
  <c r="E230" i="1"/>
  <c r="F230" i="1"/>
  <c r="G230" i="1"/>
  <c r="H230" i="1"/>
  <c r="I230" i="1"/>
  <c r="J230" i="1"/>
  <c r="D231" i="1"/>
  <c r="E231" i="1"/>
  <c r="F231" i="1"/>
  <c r="G231" i="1"/>
  <c r="H231" i="1"/>
  <c r="I231" i="1"/>
  <c r="J231" i="1"/>
  <c r="D232" i="1"/>
  <c r="E232" i="1"/>
  <c r="F232" i="1"/>
  <c r="G232" i="1"/>
  <c r="H232" i="1"/>
  <c r="I232" i="1"/>
  <c r="J232" i="1"/>
  <c r="D233" i="1"/>
  <c r="E233" i="1"/>
  <c r="F233" i="1"/>
  <c r="G233" i="1"/>
  <c r="H233" i="1"/>
  <c r="I233" i="1"/>
  <c r="J233" i="1"/>
  <c r="D234" i="1"/>
  <c r="E234" i="1"/>
  <c r="F234" i="1"/>
  <c r="G234" i="1"/>
  <c r="H234" i="1"/>
  <c r="I234" i="1"/>
  <c r="J234" i="1"/>
  <c r="D235" i="1"/>
  <c r="E235" i="1"/>
  <c r="F235" i="1"/>
  <c r="G235" i="1"/>
  <c r="H235" i="1"/>
  <c r="I235" i="1"/>
  <c r="J235" i="1"/>
  <c r="D236" i="1"/>
  <c r="E236" i="1"/>
  <c r="F236" i="1"/>
  <c r="G236" i="1"/>
  <c r="H236" i="1"/>
  <c r="I236" i="1"/>
  <c r="J236" i="1"/>
  <c r="D237" i="1"/>
  <c r="E237" i="1"/>
  <c r="F237" i="1"/>
  <c r="G237" i="1"/>
  <c r="H237" i="1"/>
  <c r="I237" i="1"/>
  <c r="J237" i="1"/>
  <c r="D238" i="1"/>
  <c r="E238" i="1"/>
  <c r="F238" i="1"/>
  <c r="G238" i="1"/>
  <c r="H238" i="1"/>
  <c r="I238" i="1"/>
  <c r="J238" i="1"/>
  <c r="D239" i="1"/>
  <c r="E239" i="1"/>
  <c r="F239" i="1"/>
  <c r="G239" i="1"/>
  <c r="H239" i="1"/>
  <c r="I239" i="1"/>
  <c r="J239" i="1"/>
  <c r="D240" i="1"/>
  <c r="E240" i="1"/>
  <c r="F240" i="1"/>
  <c r="G240" i="1"/>
  <c r="H240" i="1"/>
  <c r="I240" i="1"/>
  <c r="J240" i="1"/>
  <c r="D241" i="1"/>
  <c r="E241" i="1"/>
  <c r="F241" i="1"/>
  <c r="G241" i="1"/>
  <c r="H241" i="1"/>
  <c r="I241" i="1"/>
  <c r="J241" i="1"/>
  <c r="D242" i="1"/>
  <c r="E242" i="1"/>
  <c r="F242" i="1"/>
  <c r="G242" i="1"/>
  <c r="H242" i="1"/>
  <c r="I242" i="1"/>
  <c r="J242" i="1"/>
  <c r="D243" i="1"/>
  <c r="E243" i="1"/>
  <c r="F243" i="1"/>
  <c r="G243" i="1"/>
  <c r="H243" i="1"/>
  <c r="I243" i="1"/>
  <c r="J243" i="1"/>
  <c r="D244" i="1"/>
  <c r="E244" i="1"/>
  <c r="F244" i="1"/>
  <c r="G244" i="1"/>
  <c r="H244" i="1"/>
  <c r="I244" i="1"/>
  <c r="J244" i="1"/>
  <c r="D245" i="1"/>
  <c r="E245" i="1"/>
  <c r="F245" i="1"/>
  <c r="G245" i="1"/>
  <c r="H245" i="1"/>
  <c r="I245" i="1"/>
  <c r="J245" i="1"/>
  <c r="D246" i="1"/>
  <c r="E246" i="1"/>
  <c r="F246" i="1"/>
  <c r="G246" i="1"/>
  <c r="H246" i="1"/>
  <c r="I246" i="1"/>
  <c r="J246" i="1"/>
  <c r="D247" i="1"/>
  <c r="E247" i="1"/>
  <c r="F247" i="1"/>
  <c r="G247" i="1"/>
  <c r="H247" i="1"/>
  <c r="I247" i="1"/>
  <c r="J247" i="1"/>
  <c r="D248" i="1"/>
  <c r="E248" i="1"/>
  <c r="F248" i="1"/>
  <c r="G248" i="1"/>
  <c r="H248" i="1"/>
  <c r="I248" i="1"/>
  <c r="J248" i="1"/>
  <c r="D249" i="1"/>
  <c r="E249" i="1"/>
  <c r="F249" i="1"/>
  <c r="G249" i="1"/>
  <c r="H249" i="1"/>
  <c r="I249" i="1"/>
  <c r="J249" i="1"/>
  <c r="D250" i="1"/>
  <c r="E250" i="1"/>
  <c r="F250" i="1"/>
  <c r="G250" i="1"/>
  <c r="H250" i="1"/>
  <c r="I250" i="1"/>
  <c r="J250" i="1"/>
  <c r="D251" i="1"/>
  <c r="E251" i="1"/>
  <c r="F251" i="1"/>
  <c r="G251" i="1"/>
  <c r="H251" i="1"/>
  <c r="I251" i="1"/>
  <c r="J251" i="1"/>
  <c r="D252" i="1"/>
  <c r="E252" i="1"/>
  <c r="F252" i="1"/>
  <c r="G252" i="1"/>
  <c r="H252" i="1"/>
  <c r="I252" i="1"/>
  <c r="J252" i="1"/>
  <c r="D253" i="1"/>
  <c r="E253" i="1"/>
  <c r="F253" i="1"/>
  <c r="G253" i="1"/>
  <c r="H253" i="1"/>
  <c r="I253" i="1"/>
  <c r="J253" i="1"/>
  <c r="D254" i="1"/>
  <c r="E254" i="1"/>
  <c r="F254" i="1"/>
  <c r="G254" i="1"/>
  <c r="H254" i="1"/>
  <c r="I254" i="1"/>
  <c r="J254" i="1"/>
  <c r="D255" i="1"/>
  <c r="E255" i="1"/>
  <c r="F255" i="1"/>
  <c r="G255" i="1"/>
  <c r="H255" i="1"/>
  <c r="I255" i="1"/>
  <c r="J255" i="1"/>
  <c r="D256" i="1"/>
  <c r="E256" i="1"/>
  <c r="F256" i="1"/>
  <c r="G256" i="1"/>
  <c r="H256" i="1"/>
  <c r="I256" i="1"/>
  <c r="J256" i="1"/>
  <c r="D257" i="1"/>
  <c r="E257" i="1"/>
  <c r="F257" i="1"/>
  <c r="G257" i="1"/>
  <c r="H257" i="1"/>
  <c r="I257" i="1"/>
  <c r="J257" i="1"/>
  <c r="D258" i="1"/>
  <c r="E258" i="1"/>
  <c r="F258" i="1"/>
  <c r="G258" i="1"/>
  <c r="H258" i="1"/>
  <c r="I258" i="1"/>
  <c r="J258" i="1"/>
  <c r="D259" i="1"/>
  <c r="E259" i="1"/>
  <c r="F259" i="1"/>
  <c r="G259" i="1"/>
  <c r="H259" i="1"/>
  <c r="I259" i="1"/>
  <c r="J259" i="1"/>
  <c r="D260" i="1"/>
  <c r="E260" i="1"/>
  <c r="F260" i="1"/>
  <c r="G260" i="1"/>
  <c r="H260" i="1"/>
  <c r="I260" i="1"/>
  <c r="J260" i="1"/>
  <c r="D261" i="1"/>
  <c r="E261" i="1"/>
  <c r="F261" i="1"/>
  <c r="G261" i="1"/>
  <c r="H261" i="1"/>
  <c r="I261" i="1"/>
  <c r="J261" i="1"/>
  <c r="D262" i="1"/>
  <c r="E262" i="1"/>
  <c r="F262" i="1"/>
  <c r="G262" i="1"/>
  <c r="H262" i="1"/>
  <c r="I262" i="1"/>
  <c r="J262" i="1"/>
  <c r="D263" i="1"/>
  <c r="E263" i="1"/>
  <c r="F263" i="1"/>
  <c r="G263" i="1"/>
  <c r="H263" i="1"/>
  <c r="I263" i="1"/>
  <c r="J263" i="1"/>
  <c r="D264" i="1"/>
  <c r="E264" i="1"/>
  <c r="F264" i="1"/>
  <c r="G264" i="1"/>
  <c r="H264" i="1"/>
  <c r="I264" i="1"/>
  <c r="J264" i="1"/>
  <c r="D265" i="1"/>
  <c r="E265" i="1"/>
  <c r="F265" i="1"/>
  <c r="G265" i="1"/>
  <c r="H265" i="1"/>
  <c r="I265" i="1"/>
  <c r="J265" i="1"/>
  <c r="D266" i="1"/>
  <c r="E266" i="1"/>
  <c r="F266" i="1"/>
  <c r="G266" i="1"/>
  <c r="H266" i="1"/>
  <c r="I266" i="1"/>
  <c r="J266" i="1"/>
  <c r="D267" i="1"/>
  <c r="E267" i="1"/>
  <c r="F267" i="1"/>
  <c r="G267" i="1"/>
  <c r="H267" i="1"/>
  <c r="I267" i="1"/>
  <c r="J267" i="1"/>
  <c r="D268" i="1"/>
  <c r="E268" i="1"/>
  <c r="F268" i="1"/>
  <c r="G268" i="1"/>
  <c r="H268" i="1"/>
  <c r="I268" i="1"/>
  <c r="J268" i="1"/>
  <c r="D269" i="1"/>
  <c r="E269" i="1"/>
  <c r="F269" i="1"/>
  <c r="G269" i="1"/>
  <c r="H269" i="1"/>
  <c r="I269" i="1"/>
  <c r="J269" i="1"/>
  <c r="D270" i="1"/>
  <c r="E270" i="1"/>
  <c r="F270" i="1"/>
  <c r="G270" i="1"/>
  <c r="H270" i="1"/>
  <c r="I270" i="1"/>
  <c r="J270" i="1"/>
  <c r="D271" i="1"/>
  <c r="E271" i="1"/>
  <c r="F271" i="1"/>
  <c r="G271" i="1"/>
  <c r="H271" i="1"/>
  <c r="I271" i="1"/>
  <c r="J271" i="1"/>
  <c r="D272" i="1"/>
  <c r="E272" i="1"/>
  <c r="F272" i="1"/>
  <c r="G272" i="1"/>
  <c r="H272" i="1"/>
  <c r="I272" i="1"/>
  <c r="J272" i="1"/>
  <c r="D273" i="1"/>
  <c r="E273" i="1"/>
  <c r="F273" i="1"/>
  <c r="G273" i="1"/>
  <c r="H273" i="1"/>
  <c r="I273" i="1"/>
  <c r="J273" i="1"/>
  <c r="D274" i="1"/>
  <c r="E274" i="1"/>
  <c r="F274" i="1"/>
  <c r="G274" i="1"/>
  <c r="H274" i="1"/>
  <c r="I274" i="1"/>
  <c r="J274" i="1"/>
  <c r="D275" i="1"/>
  <c r="E275" i="1"/>
  <c r="F275" i="1"/>
  <c r="G275" i="1"/>
  <c r="H275" i="1"/>
  <c r="I275" i="1"/>
  <c r="J275" i="1"/>
  <c r="D276" i="1"/>
  <c r="E276" i="1"/>
  <c r="F276" i="1"/>
  <c r="G276" i="1"/>
  <c r="H276" i="1"/>
  <c r="I276" i="1"/>
  <c r="J276" i="1"/>
  <c r="D277" i="1"/>
  <c r="E277" i="1"/>
  <c r="F277" i="1"/>
  <c r="G277" i="1"/>
  <c r="H277" i="1"/>
  <c r="I277" i="1"/>
  <c r="J277" i="1"/>
  <c r="D278" i="1"/>
  <c r="E278" i="1"/>
  <c r="F278" i="1"/>
  <c r="G278" i="1"/>
  <c r="H278" i="1"/>
  <c r="I278" i="1"/>
  <c r="J278" i="1"/>
  <c r="D279" i="1"/>
  <c r="E279" i="1"/>
  <c r="F279" i="1"/>
  <c r="G279" i="1"/>
  <c r="H279" i="1"/>
  <c r="I279" i="1"/>
  <c r="J279" i="1"/>
  <c r="D280" i="1"/>
  <c r="E280" i="1"/>
  <c r="F280" i="1"/>
  <c r="G280" i="1"/>
  <c r="H280" i="1"/>
  <c r="I280" i="1"/>
  <c r="J280" i="1"/>
  <c r="D281" i="1"/>
  <c r="E281" i="1"/>
  <c r="F281" i="1"/>
  <c r="G281" i="1"/>
  <c r="H281" i="1"/>
  <c r="I281" i="1"/>
  <c r="J281" i="1"/>
  <c r="D282" i="1"/>
  <c r="E282" i="1"/>
  <c r="F282" i="1"/>
  <c r="G282" i="1"/>
  <c r="H282" i="1"/>
  <c r="I282" i="1"/>
  <c r="J282" i="1"/>
  <c r="D283" i="1"/>
  <c r="E283" i="1"/>
  <c r="F283" i="1"/>
  <c r="G283" i="1"/>
  <c r="H283" i="1"/>
  <c r="I283" i="1"/>
  <c r="J283" i="1"/>
  <c r="D284" i="1"/>
  <c r="E284" i="1"/>
  <c r="F284" i="1"/>
  <c r="G284" i="1"/>
  <c r="H284" i="1"/>
  <c r="I284" i="1"/>
  <c r="J284" i="1"/>
  <c r="D285" i="1"/>
  <c r="E285" i="1"/>
  <c r="F285" i="1"/>
  <c r="G285" i="1"/>
  <c r="H285" i="1"/>
  <c r="I285" i="1"/>
  <c r="J285" i="1"/>
  <c r="D286" i="1"/>
  <c r="E286" i="1"/>
  <c r="F286" i="1"/>
  <c r="G286" i="1"/>
  <c r="H286" i="1"/>
  <c r="I286" i="1"/>
  <c r="J286" i="1"/>
  <c r="D287" i="1"/>
  <c r="E287" i="1"/>
  <c r="F287" i="1"/>
  <c r="G287" i="1"/>
  <c r="H287" i="1"/>
  <c r="I287" i="1"/>
  <c r="J287" i="1"/>
  <c r="D288" i="1"/>
  <c r="E288" i="1"/>
  <c r="F288" i="1"/>
  <c r="G288" i="1"/>
  <c r="H288" i="1"/>
  <c r="I288" i="1"/>
  <c r="J288" i="1"/>
  <c r="D289" i="1"/>
  <c r="E289" i="1"/>
  <c r="F289" i="1"/>
  <c r="G289" i="1"/>
  <c r="H289" i="1"/>
  <c r="I289" i="1"/>
  <c r="J289" i="1"/>
  <c r="D290" i="1"/>
  <c r="E290" i="1"/>
  <c r="F290" i="1"/>
  <c r="G290" i="1"/>
  <c r="H290" i="1"/>
  <c r="I290" i="1"/>
  <c r="J290" i="1"/>
  <c r="D291" i="1"/>
  <c r="E291" i="1"/>
  <c r="F291" i="1"/>
  <c r="G291" i="1"/>
  <c r="H291" i="1"/>
  <c r="I291" i="1"/>
  <c r="J291" i="1"/>
  <c r="D292" i="1"/>
  <c r="E292" i="1"/>
  <c r="F292" i="1"/>
  <c r="G292" i="1"/>
  <c r="H292" i="1"/>
  <c r="I292" i="1"/>
  <c r="J292" i="1"/>
  <c r="D293" i="1"/>
  <c r="E293" i="1"/>
  <c r="F293" i="1"/>
  <c r="G293" i="1"/>
  <c r="H293" i="1"/>
  <c r="I293" i="1"/>
  <c r="J293" i="1"/>
  <c r="D294" i="1"/>
  <c r="E294" i="1"/>
  <c r="F294" i="1"/>
  <c r="G294" i="1"/>
  <c r="H294" i="1"/>
  <c r="I294" i="1"/>
  <c r="J294" i="1"/>
  <c r="D295" i="1"/>
  <c r="E295" i="1"/>
  <c r="F295" i="1"/>
  <c r="G295" i="1"/>
  <c r="H295" i="1"/>
  <c r="I295" i="1"/>
  <c r="J295" i="1"/>
  <c r="D296" i="1"/>
  <c r="E296" i="1"/>
  <c r="F296" i="1"/>
  <c r="G296" i="1"/>
  <c r="H296" i="1"/>
  <c r="I296" i="1"/>
  <c r="J296" i="1"/>
  <c r="D297" i="1"/>
  <c r="E297" i="1"/>
  <c r="F297" i="1"/>
  <c r="G297" i="1"/>
  <c r="H297" i="1"/>
  <c r="I297" i="1"/>
  <c r="J297" i="1"/>
  <c r="D298" i="1"/>
  <c r="E298" i="1"/>
  <c r="F298" i="1"/>
  <c r="G298" i="1"/>
  <c r="H298" i="1"/>
  <c r="I298" i="1"/>
  <c r="J298" i="1"/>
  <c r="D299" i="1"/>
  <c r="E299" i="1"/>
  <c r="F299" i="1"/>
  <c r="G299" i="1"/>
  <c r="H299" i="1"/>
  <c r="I299" i="1"/>
  <c r="J299" i="1"/>
  <c r="D300" i="1"/>
  <c r="E300" i="1"/>
  <c r="F300" i="1"/>
  <c r="G300" i="1"/>
  <c r="H300" i="1"/>
  <c r="I300" i="1"/>
  <c r="J300" i="1"/>
  <c r="D301" i="1"/>
  <c r="E301" i="1"/>
  <c r="F301" i="1"/>
  <c r="G301" i="1"/>
  <c r="H301" i="1"/>
  <c r="I301" i="1"/>
  <c r="J301" i="1"/>
  <c r="D302" i="1"/>
  <c r="E302" i="1"/>
  <c r="F302" i="1"/>
  <c r="G302" i="1"/>
  <c r="H302" i="1"/>
  <c r="I302" i="1"/>
  <c r="J302" i="1"/>
  <c r="D303" i="1"/>
  <c r="E303" i="1"/>
  <c r="F303" i="1"/>
  <c r="G303" i="1"/>
  <c r="H303" i="1"/>
  <c r="I303" i="1"/>
  <c r="J303" i="1"/>
  <c r="D304" i="1"/>
  <c r="E304" i="1"/>
  <c r="F304" i="1"/>
  <c r="G304" i="1"/>
  <c r="H304" i="1"/>
  <c r="I304" i="1"/>
  <c r="J304" i="1"/>
  <c r="D305" i="1"/>
  <c r="E305" i="1"/>
  <c r="F305" i="1"/>
  <c r="G305" i="1"/>
  <c r="H305" i="1"/>
  <c r="I305" i="1"/>
  <c r="J305" i="1"/>
  <c r="D306" i="1"/>
  <c r="E306" i="1"/>
  <c r="F306" i="1"/>
  <c r="G306" i="1"/>
  <c r="H306" i="1"/>
  <c r="I306" i="1"/>
  <c r="J306" i="1"/>
  <c r="D307" i="1"/>
  <c r="E307" i="1"/>
  <c r="F307" i="1"/>
  <c r="G307" i="1"/>
  <c r="H307" i="1"/>
  <c r="I307" i="1"/>
  <c r="J307" i="1"/>
  <c r="D308" i="1"/>
  <c r="E308" i="1"/>
  <c r="F308" i="1"/>
  <c r="G308" i="1"/>
  <c r="H308" i="1"/>
  <c r="I308" i="1"/>
  <c r="J308" i="1"/>
  <c r="D309" i="1"/>
  <c r="E309" i="1"/>
  <c r="F309" i="1"/>
  <c r="G309" i="1"/>
  <c r="H309" i="1"/>
  <c r="I309" i="1"/>
  <c r="J309" i="1"/>
  <c r="D310" i="1"/>
  <c r="E310" i="1"/>
  <c r="F310" i="1"/>
  <c r="G310" i="1"/>
  <c r="H310" i="1"/>
  <c r="I310" i="1"/>
  <c r="J310" i="1"/>
  <c r="D311" i="1"/>
  <c r="E311" i="1"/>
  <c r="F311" i="1"/>
  <c r="G311" i="1"/>
  <c r="H311" i="1"/>
  <c r="I311" i="1"/>
  <c r="J311" i="1"/>
  <c r="D312" i="1"/>
  <c r="E312" i="1"/>
  <c r="F312" i="1"/>
  <c r="G312" i="1"/>
  <c r="H312" i="1"/>
  <c r="I312" i="1"/>
  <c r="J312" i="1"/>
  <c r="D313" i="1"/>
  <c r="E313" i="1"/>
  <c r="F313" i="1"/>
  <c r="G313" i="1"/>
  <c r="H313" i="1"/>
  <c r="I313" i="1"/>
  <c r="J313" i="1"/>
  <c r="D314" i="1"/>
  <c r="E314" i="1"/>
  <c r="F314" i="1"/>
  <c r="G314" i="1"/>
  <c r="H314" i="1"/>
  <c r="I314" i="1"/>
  <c r="J314" i="1"/>
  <c r="D315" i="1"/>
  <c r="E315" i="1"/>
  <c r="F315" i="1"/>
  <c r="G315" i="1"/>
  <c r="H315" i="1"/>
  <c r="I315" i="1"/>
  <c r="J315" i="1"/>
  <c r="D316" i="1"/>
  <c r="E316" i="1"/>
  <c r="F316" i="1"/>
  <c r="G316" i="1"/>
  <c r="H316" i="1"/>
  <c r="I316" i="1"/>
  <c r="J316" i="1"/>
  <c r="D317" i="1"/>
  <c r="E317" i="1"/>
  <c r="F317" i="1"/>
  <c r="G317" i="1"/>
  <c r="H317" i="1"/>
  <c r="I317" i="1"/>
  <c r="J317" i="1"/>
  <c r="D318" i="1"/>
  <c r="E318" i="1"/>
  <c r="F318" i="1"/>
  <c r="G318" i="1"/>
  <c r="H318" i="1"/>
  <c r="I318" i="1"/>
  <c r="J318" i="1"/>
  <c r="D319" i="1"/>
  <c r="E319" i="1"/>
  <c r="F319" i="1"/>
  <c r="G319" i="1"/>
  <c r="H319" i="1"/>
  <c r="I319" i="1"/>
  <c r="J319" i="1"/>
  <c r="D320" i="1"/>
  <c r="E320" i="1"/>
  <c r="F320" i="1"/>
  <c r="G320" i="1"/>
  <c r="H320" i="1"/>
  <c r="I320" i="1"/>
  <c r="J320" i="1"/>
  <c r="D321" i="1"/>
  <c r="E321" i="1"/>
  <c r="F321" i="1"/>
  <c r="G321" i="1"/>
  <c r="H321" i="1"/>
  <c r="I321" i="1"/>
  <c r="J321" i="1"/>
  <c r="D322" i="1"/>
  <c r="E322" i="1"/>
  <c r="F322" i="1"/>
  <c r="G322" i="1"/>
  <c r="H322" i="1"/>
  <c r="I322" i="1"/>
  <c r="J322" i="1"/>
  <c r="D323" i="1"/>
  <c r="E323" i="1"/>
  <c r="F323" i="1"/>
  <c r="G323" i="1"/>
  <c r="H323" i="1"/>
  <c r="I323" i="1"/>
  <c r="J323" i="1"/>
  <c r="D324" i="1"/>
  <c r="E324" i="1"/>
  <c r="F324" i="1"/>
  <c r="G324" i="1"/>
  <c r="H324" i="1"/>
  <c r="I324" i="1"/>
  <c r="J324" i="1"/>
  <c r="D325" i="1"/>
  <c r="E325" i="1"/>
  <c r="F325" i="1"/>
  <c r="G325" i="1"/>
  <c r="H325" i="1"/>
  <c r="I325" i="1"/>
  <c r="J325" i="1"/>
  <c r="D326" i="1"/>
  <c r="E326" i="1"/>
  <c r="F326" i="1"/>
  <c r="G326" i="1"/>
  <c r="H326" i="1"/>
  <c r="I326" i="1"/>
  <c r="J326" i="1"/>
  <c r="D327" i="1"/>
  <c r="E327" i="1"/>
  <c r="F327" i="1"/>
  <c r="G327" i="1"/>
  <c r="H327" i="1"/>
  <c r="I327" i="1"/>
  <c r="J327" i="1"/>
  <c r="D328" i="1"/>
  <c r="E328" i="1"/>
  <c r="F328" i="1"/>
  <c r="G328" i="1"/>
  <c r="H328" i="1"/>
  <c r="I328" i="1"/>
  <c r="J328" i="1"/>
  <c r="D329" i="1"/>
  <c r="E329" i="1"/>
  <c r="F329" i="1"/>
  <c r="G329" i="1"/>
  <c r="H329" i="1"/>
  <c r="I329" i="1"/>
  <c r="J329" i="1"/>
  <c r="D330" i="1"/>
  <c r="E330" i="1"/>
  <c r="F330" i="1"/>
  <c r="G330" i="1"/>
  <c r="H330" i="1"/>
  <c r="I330" i="1"/>
  <c r="J330" i="1"/>
  <c r="D331" i="1"/>
  <c r="E331" i="1"/>
  <c r="F331" i="1"/>
  <c r="G331" i="1"/>
  <c r="H331" i="1"/>
  <c r="I331" i="1"/>
  <c r="J331" i="1"/>
  <c r="D332" i="1"/>
  <c r="E332" i="1"/>
  <c r="F332" i="1"/>
  <c r="G332" i="1"/>
  <c r="H332" i="1"/>
  <c r="I332" i="1"/>
  <c r="J332" i="1"/>
  <c r="D333" i="1"/>
  <c r="E333" i="1"/>
  <c r="F333" i="1"/>
  <c r="G333" i="1"/>
  <c r="H333" i="1"/>
  <c r="I333" i="1"/>
  <c r="J333" i="1"/>
  <c r="D334" i="1"/>
  <c r="E334" i="1"/>
  <c r="F334" i="1"/>
  <c r="G334" i="1"/>
  <c r="H334" i="1"/>
  <c r="I334" i="1"/>
  <c r="J334" i="1"/>
  <c r="D335" i="1"/>
  <c r="E335" i="1"/>
  <c r="F335" i="1"/>
  <c r="G335" i="1"/>
  <c r="H335" i="1"/>
  <c r="I335" i="1"/>
  <c r="J335" i="1"/>
  <c r="D336" i="1"/>
  <c r="E336" i="1"/>
  <c r="F336" i="1"/>
  <c r="G336" i="1"/>
  <c r="H336" i="1"/>
  <c r="I336" i="1"/>
  <c r="J336" i="1"/>
  <c r="D337" i="1"/>
  <c r="E337" i="1"/>
  <c r="F337" i="1"/>
  <c r="G337" i="1"/>
  <c r="H337" i="1"/>
  <c r="I337" i="1"/>
  <c r="J337" i="1"/>
  <c r="D338" i="1"/>
  <c r="E338" i="1"/>
  <c r="F338" i="1"/>
  <c r="G338" i="1"/>
  <c r="H338" i="1"/>
  <c r="I338" i="1"/>
  <c r="J338" i="1"/>
  <c r="D339" i="1"/>
  <c r="E339" i="1"/>
  <c r="F339" i="1"/>
  <c r="G339" i="1"/>
  <c r="H339" i="1"/>
  <c r="I339" i="1"/>
  <c r="J339" i="1"/>
  <c r="D340" i="1"/>
  <c r="E340" i="1"/>
  <c r="F340" i="1"/>
  <c r="G340" i="1"/>
  <c r="H340" i="1"/>
  <c r="I340" i="1"/>
  <c r="J340" i="1"/>
  <c r="D341" i="1"/>
  <c r="E341" i="1"/>
  <c r="F341" i="1"/>
  <c r="G341" i="1"/>
  <c r="H341" i="1"/>
  <c r="I341" i="1"/>
  <c r="J341" i="1"/>
  <c r="D342" i="1"/>
  <c r="E342" i="1"/>
  <c r="F342" i="1"/>
  <c r="G342" i="1"/>
  <c r="H342" i="1"/>
  <c r="I342" i="1"/>
  <c r="J342" i="1"/>
  <c r="D343" i="1"/>
  <c r="E343" i="1"/>
  <c r="F343" i="1"/>
  <c r="G343" i="1"/>
  <c r="H343" i="1"/>
  <c r="I343" i="1"/>
  <c r="J343" i="1"/>
  <c r="D344" i="1"/>
  <c r="E344" i="1"/>
  <c r="F344" i="1"/>
  <c r="G344" i="1"/>
  <c r="H344" i="1"/>
  <c r="I344" i="1"/>
  <c r="J344" i="1"/>
  <c r="D345" i="1"/>
  <c r="E345" i="1"/>
  <c r="F345" i="1"/>
  <c r="G345" i="1"/>
  <c r="H345" i="1"/>
  <c r="I345" i="1"/>
  <c r="J345" i="1"/>
  <c r="D346" i="1"/>
  <c r="E346" i="1"/>
  <c r="F346" i="1"/>
  <c r="G346" i="1"/>
  <c r="H346" i="1"/>
  <c r="I346" i="1"/>
  <c r="J346" i="1"/>
  <c r="D347" i="1"/>
  <c r="E347" i="1"/>
  <c r="F347" i="1"/>
  <c r="G347" i="1"/>
  <c r="H347" i="1"/>
  <c r="I347" i="1"/>
  <c r="J347" i="1"/>
  <c r="D348" i="1"/>
  <c r="E348" i="1"/>
  <c r="F348" i="1"/>
  <c r="G348" i="1"/>
  <c r="H348" i="1"/>
  <c r="I348" i="1"/>
  <c r="J348" i="1"/>
  <c r="D349" i="1"/>
  <c r="E349" i="1"/>
  <c r="F349" i="1"/>
  <c r="G349" i="1"/>
  <c r="H349" i="1"/>
  <c r="I349" i="1"/>
  <c r="J349" i="1"/>
  <c r="D350" i="1"/>
  <c r="E350" i="1"/>
  <c r="F350" i="1"/>
  <c r="G350" i="1"/>
  <c r="H350" i="1"/>
  <c r="I350" i="1"/>
  <c r="J350" i="1"/>
  <c r="D351" i="1"/>
  <c r="E351" i="1"/>
  <c r="F351" i="1"/>
  <c r="G351" i="1"/>
  <c r="H351" i="1"/>
  <c r="I351" i="1"/>
  <c r="J351" i="1"/>
  <c r="D352" i="1"/>
  <c r="E352" i="1"/>
  <c r="F352" i="1"/>
  <c r="G352" i="1"/>
  <c r="H352" i="1"/>
  <c r="I352" i="1"/>
  <c r="J352" i="1"/>
  <c r="D353" i="1"/>
  <c r="E353" i="1"/>
  <c r="F353" i="1"/>
  <c r="G353" i="1"/>
  <c r="H353" i="1"/>
  <c r="I353" i="1"/>
  <c r="J353" i="1"/>
  <c r="D354" i="1"/>
  <c r="E354" i="1"/>
  <c r="F354" i="1"/>
  <c r="G354" i="1"/>
  <c r="H354" i="1"/>
  <c r="I354" i="1"/>
  <c r="J354" i="1"/>
  <c r="D355" i="1"/>
  <c r="E355" i="1"/>
  <c r="F355" i="1"/>
  <c r="G355" i="1"/>
  <c r="H355" i="1"/>
  <c r="I355" i="1"/>
  <c r="J355" i="1"/>
  <c r="D356" i="1"/>
  <c r="E356" i="1"/>
  <c r="F356" i="1"/>
  <c r="G356" i="1"/>
  <c r="H356" i="1"/>
  <c r="I356" i="1"/>
  <c r="J356" i="1"/>
  <c r="D357" i="1"/>
  <c r="E357" i="1"/>
  <c r="F357" i="1"/>
  <c r="G357" i="1"/>
  <c r="H357" i="1"/>
  <c r="I357" i="1"/>
  <c r="J357" i="1"/>
  <c r="D358" i="1"/>
  <c r="E358" i="1"/>
  <c r="F358" i="1"/>
  <c r="G358" i="1"/>
  <c r="H358" i="1"/>
  <c r="I358" i="1"/>
  <c r="J358" i="1"/>
  <c r="D359" i="1"/>
  <c r="E359" i="1"/>
  <c r="F359" i="1"/>
  <c r="G359" i="1"/>
  <c r="H359" i="1"/>
  <c r="I359" i="1"/>
  <c r="J359" i="1"/>
  <c r="D360" i="1"/>
  <c r="E360" i="1"/>
  <c r="F360" i="1"/>
  <c r="G360" i="1"/>
  <c r="H360" i="1"/>
  <c r="I360" i="1"/>
  <c r="J360" i="1"/>
  <c r="D361" i="1"/>
  <c r="E361" i="1"/>
  <c r="F361" i="1"/>
  <c r="G361" i="1"/>
  <c r="H361" i="1"/>
  <c r="I361" i="1"/>
  <c r="J361" i="1"/>
  <c r="D362" i="1"/>
  <c r="E362" i="1"/>
  <c r="F362" i="1"/>
  <c r="G362" i="1"/>
  <c r="H362" i="1"/>
  <c r="I362" i="1"/>
  <c r="J362" i="1"/>
  <c r="D363" i="1"/>
  <c r="E363" i="1"/>
  <c r="F363" i="1"/>
  <c r="G363" i="1"/>
  <c r="H363" i="1"/>
  <c r="I363" i="1"/>
  <c r="J363" i="1"/>
  <c r="D364" i="1"/>
  <c r="E364" i="1"/>
  <c r="F364" i="1"/>
  <c r="G364" i="1"/>
  <c r="H364" i="1"/>
  <c r="I364" i="1"/>
  <c r="J364" i="1"/>
  <c r="D365" i="1"/>
  <c r="E365" i="1"/>
  <c r="F365" i="1"/>
  <c r="G365" i="1"/>
  <c r="H365" i="1"/>
  <c r="I365" i="1"/>
  <c r="J365" i="1"/>
  <c r="D366" i="1"/>
  <c r="E366" i="1"/>
  <c r="F366" i="1"/>
  <c r="G366" i="1"/>
  <c r="H366" i="1"/>
  <c r="I366" i="1"/>
  <c r="J366" i="1"/>
  <c r="D367" i="1"/>
  <c r="E367" i="1"/>
  <c r="F367" i="1"/>
  <c r="G367" i="1"/>
  <c r="H367" i="1"/>
  <c r="I367" i="1"/>
  <c r="J367" i="1"/>
  <c r="D368" i="1"/>
  <c r="E368" i="1"/>
  <c r="F368" i="1"/>
  <c r="G368" i="1"/>
  <c r="H368" i="1"/>
  <c r="I368" i="1"/>
  <c r="J368" i="1"/>
  <c r="D369" i="1"/>
  <c r="E369" i="1"/>
  <c r="F369" i="1"/>
  <c r="G369" i="1"/>
  <c r="H369" i="1"/>
  <c r="I369" i="1"/>
  <c r="J369" i="1"/>
  <c r="D370" i="1"/>
  <c r="E370" i="1"/>
  <c r="F370" i="1"/>
  <c r="G370" i="1"/>
  <c r="H370" i="1"/>
  <c r="I370" i="1"/>
  <c r="J370" i="1"/>
  <c r="D371" i="1"/>
  <c r="E371" i="1"/>
  <c r="F371" i="1"/>
  <c r="G371" i="1"/>
  <c r="H371" i="1"/>
  <c r="I371" i="1"/>
  <c r="J371" i="1"/>
  <c r="D372" i="1"/>
  <c r="E372" i="1"/>
  <c r="F372" i="1"/>
  <c r="G372" i="1"/>
  <c r="H372" i="1"/>
  <c r="I372" i="1"/>
  <c r="J372" i="1"/>
  <c r="D373" i="1"/>
  <c r="E373" i="1"/>
  <c r="F373" i="1"/>
  <c r="G373" i="1"/>
  <c r="H373" i="1"/>
  <c r="I373" i="1"/>
  <c r="J373" i="1"/>
  <c r="D374" i="1"/>
  <c r="E374" i="1"/>
  <c r="F374" i="1"/>
  <c r="G374" i="1"/>
  <c r="H374" i="1"/>
  <c r="I374" i="1"/>
  <c r="J374" i="1"/>
  <c r="D375" i="1"/>
  <c r="E375" i="1"/>
  <c r="F375" i="1"/>
  <c r="G375" i="1"/>
  <c r="H375" i="1"/>
  <c r="I375" i="1"/>
  <c r="J375" i="1"/>
  <c r="D376" i="1"/>
  <c r="E376" i="1"/>
  <c r="F376" i="1"/>
  <c r="G376" i="1"/>
  <c r="H376" i="1"/>
  <c r="I376" i="1"/>
  <c r="J376" i="1"/>
  <c r="D377" i="1"/>
  <c r="E377" i="1"/>
  <c r="F377" i="1"/>
  <c r="G377" i="1"/>
  <c r="H377" i="1"/>
  <c r="I377" i="1"/>
  <c r="J377" i="1"/>
  <c r="D378" i="1"/>
  <c r="E378" i="1"/>
  <c r="F378" i="1"/>
  <c r="G378" i="1"/>
  <c r="H378" i="1"/>
  <c r="I378" i="1"/>
  <c r="J378" i="1"/>
  <c r="D379" i="1"/>
  <c r="E379" i="1"/>
  <c r="F379" i="1"/>
  <c r="G379" i="1"/>
  <c r="H379" i="1"/>
  <c r="I379" i="1"/>
  <c r="J379" i="1"/>
  <c r="D380" i="1"/>
  <c r="E380" i="1"/>
  <c r="F380" i="1"/>
  <c r="G380" i="1"/>
  <c r="H380" i="1"/>
  <c r="I380" i="1"/>
  <c r="J380" i="1"/>
  <c r="D381" i="1"/>
  <c r="E381" i="1"/>
  <c r="F381" i="1"/>
  <c r="G381" i="1"/>
  <c r="H381" i="1"/>
  <c r="I381" i="1"/>
  <c r="J381" i="1"/>
  <c r="D382" i="1"/>
  <c r="E382" i="1"/>
  <c r="F382" i="1"/>
  <c r="G382" i="1"/>
  <c r="H382" i="1"/>
  <c r="I382" i="1"/>
  <c r="J382" i="1"/>
  <c r="D383" i="1"/>
  <c r="E383" i="1"/>
  <c r="F383" i="1"/>
  <c r="G383" i="1"/>
  <c r="H383" i="1"/>
  <c r="I383" i="1"/>
  <c r="J383" i="1"/>
  <c r="D384" i="1"/>
  <c r="E384" i="1"/>
  <c r="F384" i="1"/>
  <c r="G384" i="1"/>
  <c r="H384" i="1"/>
  <c r="I384" i="1"/>
  <c r="J384" i="1"/>
  <c r="D385" i="1"/>
  <c r="E385" i="1"/>
  <c r="F385" i="1"/>
  <c r="G385" i="1"/>
  <c r="H385" i="1"/>
  <c r="I385" i="1"/>
  <c r="J385" i="1"/>
  <c r="D386" i="1"/>
  <c r="E386" i="1"/>
  <c r="F386" i="1"/>
  <c r="G386" i="1"/>
  <c r="H386" i="1"/>
  <c r="I386" i="1"/>
  <c r="J386" i="1"/>
  <c r="D387" i="1"/>
  <c r="E387" i="1"/>
  <c r="F387" i="1"/>
  <c r="G387" i="1"/>
  <c r="H387" i="1"/>
  <c r="I387" i="1"/>
  <c r="J387" i="1"/>
  <c r="D388" i="1"/>
  <c r="E388" i="1"/>
  <c r="F388" i="1"/>
  <c r="G388" i="1"/>
  <c r="H388" i="1"/>
  <c r="I388" i="1"/>
  <c r="J388" i="1"/>
  <c r="D389" i="1"/>
  <c r="E389" i="1"/>
  <c r="F389" i="1"/>
  <c r="G389" i="1"/>
  <c r="H389" i="1"/>
  <c r="I389" i="1"/>
  <c r="J389" i="1"/>
  <c r="D390" i="1"/>
  <c r="E390" i="1"/>
  <c r="F390" i="1"/>
  <c r="G390" i="1"/>
  <c r="H390" i="1"/>
  <c r="I390" i="1"/>
  <c r="J390" i="1"/>
  <c r="D391" i="1"/>
  <c r="E391" i="1"/>
  <c r="F391" i="1"/>
  <c r="G391" i="1"/>
  <c r="H391" i="1"/>
  <c r="I391" i="1"/>
  <c r="J391" i="1"/>
  <c r="D392" i="1"/>
  <c r="E392" i="1"/>
  <c r="F392" i="1"/>
  <c r="G392" i="1"/>
  <c r="H392" i="1"/>
  <c r="I392" i="1"/>
  <c r="J392" i="1"/>
  <c r="D393" i="1"/>
  <c r="E393" i="1"/>
  <c r="F393" i="1"/>
  <c r="G393" i="1"/>
  <c r="H393" i="1"/>
  <c r="I393" i="1"/>
  <c r="J393" i="1"/>
  <c r="D394" i="1"/>
  <c r="E394" i="1"/>
  <c r="F394" i="1"/>
  <c r="G394" i="1"/>
  <c r="H394" i="1"/>
  <c r="I394" i="1"/>
  <c r="J394" i="1"/>
  <c r="D395" i="1"/>
  <c r="E395" i="1"/>
  <c r="F395" i="1"/>
  <c r="G395" i="1"/>
  <c r="H395" i="1"/>
  <c r="I395" i="1"/>
  <c r="J395" i="1"/>
  <c r="D396" i="1"/>
  <c r="E396" i="1"/>
  <c r="F396" i="1"/>
  <c r="G396" i="1"/>
  <c r="H396" i="1"/>
  <c r="I396" i="1"/>
  <c r="J396" i="1"/>
  <c r="D397" i="1"/>
  <c r="E397" i="1"/>
  <c r="F397" i="1"/>
  <c r="G397" i="1"/>
  <c r="H397" i="1"/>
  <c r="I397" i="1"/>
  <c r="J397" i="1"/>
  <c r="D398" i="1"/>
  <c r="E398" i="1"/>
  <c r="F398" i="1"/>
  <c r="G398" i="1"/>
  <c r="H398" i="1"/>
  <c r="I398" i="1"/>
  <c r="J398" i="1"/>
  <c r="D399" i="1"/>
  <c r="E399" i="1"/>
  <c r="F399" i="1"/>
  <c r="G399" i="1"/>
  <c r="H399" i="1"/>
  <c r="I399" i="1"/>
  <c r="J399" i="1"/>
  <c r="D400" i="1"/>
  <c r="E400" i="1"/>
  <c r="F400" i="1"/>
  <c r="G400" i="1"/>
  <c r="H400" i="1"/>
  <c r="I400" i="1"/>
  <c r="J400" i="1"/>
  <c r="D401" i="1"/>
  <c r="E401" i="1"/>
  <c r="F401" i="1"/>
  <c r="G401" i="1"/>
  <c r="H401" i="1"/>
  <c r="I401" i="1"/>
  <c r="J401" i="1"/>
  <c r="D402" i="1"/>
  <c r="E402" i="1"/>
  <c r="F402" i="1"/>
  <c r="G402" i="1"/>
  <c r="H402" i="1"/>
  <c r="I402" i="1"/>
  <c r="J402" i="1"/>
  <c r="D403" i="1"/>
  <c r="E403" i="1"/>
  <c r="F403" i="1"/>
  <c r="G403" i="1"/>
  <c r="H403" i="1"/>
  <c r="I403" i="1"/>
  <c r="J403" i="1"/>
  <c r="D404" i="1"/>
  <c r="E404" i="1"/>
  <c r="F404" i="1"/>
  <c r="G404" i="1"/>
  <c r="H404" i="1"/>
  <c r="I404" i="1"/>
  <c r="J404" i="1"/>
  <c r="D405" i="1"/>
  <c r="E405" i="1"/>
  <c r="F405" i="1"/>
  <c r="G405" i="1"/>
  <c r="H405" i="1"/>
  <c r="I405" i="1"/>
  <c r="J405" i="1"/>
  <c r="D406" i="1"/>
  <c r="E406" i="1"/>
  <c r="F406" i="1"/>
  <c r="G406" i="1"/>
  <c r="H406" i="1"/>
  <c r="I406" i="1"/>
  <c r="J406" i="1"/>
  <c r="D407" i="1"/>
  <c r="E407" i="1"/>
  <c r="F407" i="1"/>
  <c r="G407" i="1"/>
  <c r="H407" i="1"/>
  <c r="I407" i="1"/>
  <c r="J407" i="1"/>
  <c r="D408" i="1"/>
  <c r="E408" i="1"/>
  <c r="F408" i="1"/>
  <c r="G408" i="1"/>
  <c r="H408" i="1"/>
  <c r="I408" i="1"/>
  <c r="J408" i="1"/>
  <c r="D409" i="1"/>
  <c r="E409" i="1"/>
  <c r="F409" i="1"/>
  <c r="G409" i="1"/>
  <c r="H409" i="1"/>
  <c r="I409" i="1"/>
  <c r="J409" i="1"/>
  <c r="D410" i="1"/>
  <c r="E410" i="1"/>
  <c r="F410" i="1"/>
  <c r="G410" i="1"/>
  <c r="H410" i="1"/>
  <c r="I410" i="1"/>
  <c r="J410" i="1"/>
  <c r="D411" i="1"/>
  <c r="E411" i="1"/>
  <c r="F411" i="1"/>
  <c r="G411" i="1"/>
  <c r="H411" i="1"/>
  <c r="I411" i="1"/>
  <c r="J411" i="1"/>
  <c r="D412" i="1"/>
  <c r="E412" i="1"/>
  <c r="F412" i="1"/>
  <c r="G412" i="1"/>
  <c r="H412" i="1"/>
  <c r="I412" i="1"/>
  <c r="J412" i="1"/>
  <c r="D413" i="1"/>
  <c r="E413" i="1"/>
  <c r="F413" i="1"/>
  <c r="G413" i="1"/>
  <c r="H413" i="1"/>
  <c r="I413" i="1"/>
  <c r="J413" i="1"/>
  <c r="D414" i="1"/>
  <c r="E414" i="1"/>
  <c r="F414" i="1"/>
  <c r="G414" i="1"/>
  <c r="H414" i="1"/>
  <c r="I414" i="1"/>
  <c r="J414" i="1"/>
  <c r="D415" i="1"/>
  <c r="E415" i="1"/>
  <c r="F415" i="1"/>
  <c r="G415" i="1"/>
  <c r="H415" i="1"/>
  <c r="I415" i="1"/>
  <c r="J415" i="1"/>
  <c r="D416" i="1"/>
  <c r="E416" i="1"/>
  <c r="F416" i="1"/>
  <c r="G416" i="1"/>
  <c r="H416" i="1"/>
  <c r="I416" i="1"/>
  <c r="J416" i="1"/>
  <c r="D417" i="1"/>
  <c r="E417" i="1"/>
  <c r="F417" i="1"/>
  <c r="G417" i="1"/>
  <c r="H417" i="1"/>
  <c r="I417" i="1"/>
  <c r="J417" i="1"/>
  <c r="D418" i="1"/>
  <c r="E418" i="1"/>
  <c r="F418" i="1"/>
  <c r="G418" i="1"/>
  <c r="H418" i="1"/>
  <c r="I418" i="1"/>
  <c r="J418" i="1"/>
  <c r="D419" i="1"/>
  <c r="E419" i="1"/>
  <c r="F419" i="1"/>
  <c r="G419" i="1"/>
  <c r="H419" i="1"/>
  <c r="I419" i="1"/>
  <c r="J419" i="1"/>
  <c r="D420" i="1"/>
  <c r="E420" i="1"/>
  <c r="F420" i="1"/>
  <c r="G420" i="1"/>
  <c r="H420" i="1"/>
  <c r="I420" i="1"/>
  <c r="J420" i="1"/>
  <c r="D421" i="1"/>
  <c r="E421" i="1"/>
  <c r="F421" i="1"/>
  <c r="G421" i="1"/>
  <c r="H421" i="1"/>
  <c r="I421" i="1"/>
  <c r="J421" i="1"/>
  <c r="D422" i="1"/>
  <c r="E422" i="1"/>
  <c r="F422" i="1"/>
  <c r="G422" i="1"/>
  <c r="H422" i="1"/>
  <c r="I422" i="1"/>
  <c r="J422" i="1"/>
  <c r="D423" i="1"/>
  <c r="E423" i="1"/>
  <c r="F423" i="1"/>
  <c r="G423" i="1"/>
  <c r="H423" i="1"/>
  <c r="I423" i="1"/>
  <c r="J423" i="1"/>
  <c r="D424" i="1"/>
  <c r="E424" i="1"/>
  <c r="F424" i="1"/>
  <c r="G424" i="1"/>
  <c r="H424" i="1"/>
  <c r="I424" i="1"/>
  <c r="J424" i="1"/>
  <c r="D425" i="1"/>
  <c r="E425" i="1"/>
  <c r="F425" i="1"/>
  <c r="G425" i="1"/>
  <c r="H425" i="1"/>
  <c r="I425" i="1"/>
  <c r="J425" i="1"/>
  <c r="D426" i="1"/>
  <c r="E426" i="1"/>
  <c r="F426" i="1"/>
  <c r="G426" i="1"/>
  <c r="H426" i="1"/>
  <c r="I426" i="1"/>
  <c r="J426" i="1"/>
  <c r="D427" i="1"/>
  <c r="E427" i="1"/>
  <c r="F427" i="1"/>
  <c r="G427" i="1"/>
  <c r="H427" i="1"/>
  <c r="I427" i="1"/>
  <c r="J427" i="1"/>
  <c r="D428" i="1"/>
  <c r="E428" i="1"/>
  <c r="F428" i="1"/>
  <c r="G428" i="1"/>
  <c r="H428" i="1"/>
  <c r="I428" i="1"/>
  <c r="J428" i="1"/>
  <c r="D429" i="1"/>
  <c r="E429" i="1"/>
  <c r="F429" i="1"/>
  <c r="G429" i="1"/>
  <c r="H429" i="1"/>
  <c r="I429" i="1"/>
  <c r="J429" i="1"/>
  <c r="D430" i="1"/>
  <c r="E430" i="1"/>
  <c r="F430" i="1"/>
  <c r="G430" i="1"/>
  <c r="H430" i="1"/>
  <c r="I430" i="1"/>
  <c r="J430" i="1"/>
  <c r="D431" i="1"/>
  <c r="E431" i="1"/>
  <c r="F431" i="1"/>
  <c r="G431" i="1"/>
  <c r="H431" i="1"/>
  <c r="I431" i="1"/>
  <c r="J431" i="1"/>
  <c r="D432" i="1"/>
  <c r="E432" i="1"/>
  <c r="F432" i="1"/>
  <c r="G432" i="1"/>
  <c r="H432" i="1"/>
  <c r="I432" i="1"/>
  <c r="J432" i="1"/>
  <c r="D433" i="1"/>
  <c r="E433" i="1"/>
  <c r="F433" i="1"/>
  <c r="G433" i="1"/>
  <c r="H433" i="1"/>
  <c r="I433" i="1"/>
  <c r="J433" i="1"/>
  <c r="D434" i="1"/>
  <c r="E434" i="1"/>
  <c r="F434" i="1"/>
  <c r="G434" i="1"/>
  <c r="H434" i="1"/>
  <c r="I434" i="1"/>
  <c r="J434" i="1"/>
  <c r="D435" i="1"/>
  <c r="E435" i="1"/>
  <c r="F435" i="1"/>
  <c r="G435" i="1"/>
  <c r="H435" i="1"/>
  <c r="I435" i="1"/>
  <c r="J435" i="1"/>
  <c r="D436" i="1"/>
  <c r="E436" i="1"/>
  <c r="F436" i="1"/>
  <c r="G436" i="1"/>
  <c r="H436" i="1"/>
  <c r="I436" i="1"/>
  <c r="J436" i="1"/>
  <c r="D437" i="1"/>
  <c r="E437" i="1"/>
  <c r="F437" i="1"/>
  <c r="G437" i="1"/>
  <c r="H437" i="1"/>
  <c r="I437" i="1"/>
  <c r="J437" i="1"/>
  <c r="D438" i="1"/>
  <c r="E438" i="1"/>
  <c r="F438" i="1"/>
  <c r="G438" i="1"/>
  <c r="H438" i="1"/>
  <c r="I438" i="1"/>
  <c r="J438" i="1"/>
  <c r="D439" i="1"/>
  <c r="E439" i="1"/>
  <c r="F439" i="1"/>
  <c r="G439" i="1"/>
  <c r="H439" i="1"/>
  <c r="I439" i="1"/>
  <c r="J439" i="1"/>
  <c r="D440" i="1"/>
  <c r="E440" i="1"/>
  <c r="F440" i="1"/>
  <c r="G440" i="1"/>
  <c r="H440" i="1"/>
  <c r="I440" i="1"/>
  <c r="J440" i="1"/>
  <c r="D441" i="1"/>
  <c r="E441" i="1"/>
  <c r="F441" i="1"/>
  <c r="G441" i="1"/>
  <c r="H441" i="1"/>
  <c r="I441" i="1"/>
  <c r="J441" i="1"/>
  <c r="D442" i="1"/>
  <c r="E442" i="1"/>
  <c r="F442" i="1"/>
  <c r="G442" i="1"/>
  <c r="H442" i="1"/>
  <c r="I442" i="1"/>
  <c r="J442" i="1"/>
  <c r="D443" i="1"/>
  <c r="E443" i="1"/>
  <c r="F443" i="1"/>
  <c r="G443" i="1"/>
  <c r="H443" i="1"/>
  <c r="I443" i="1"/>
  <c r="J443" i="1"/>
  <c r="D444" i="1"/>
  <c r="E444" i="1"/>
  <c r="F444" i="1"/>
  <c r="G444" i="1"/>
  <c r="H444" i="1"/>
  <c r="I444" i="1"/>
  <c r="J444" i="1"/>
  <c r="D445" i="1"/>
  <c r="E445" i="1"/>
  <c r="F445" i="1"/>
  <c r="G445" i="1"/>
  <c r="H445" i="1"/>
  <c r="I445" i="1"/>
  <c r="J445" i="1"/>
  <c r="D446" i="1"/>
  <c r="E446" i="1"/>
  <c r="F446" i="1"/>
  <c r="G446" i="1"/>
  <c r="H446" i="1"/>
  <c r="I446" i="1"/>
  <c r="J446" i="1"/>
  <c r="D447" i="1"/>
  <c r="E447" i="1"/>
  <c r="F447" i="1"/>
  <c r="G447" i="1"/>
  <c r="H447" i="1"/>
  <c r="I447" i="1"/>
  <c r="J447" i="1"/>
  <c r="D448" i="1"/>
  <c r="E448" i="1"/>
  <c r="F448" i="1"/>
  <c r="G448" i="1"/>
  <c r="H448" i="1"/>
  <c r="I448" i="1"/>
  <c r="J448" i="1"/>
  <c r="D449" i="1"/>
  <c r="E449" i="1"/>
  <c r="F449" i="1"/>
  <c r="G449" i="1"/>
  <c r="H449" i="1"/>
  <c r="I449" i="1"/>
  <c r="J449" i="1"/>
  <c r="D450" i="1"/>
  <c r="E450" i="1"/>
  <c r="F450" i="1"/>
  <c r="G450" i="1"/>
  <c r="H450" i="1"/>
  <c r="I450" i="1"/>
  <c r="J450" i="1"/>
  <c r="D451" i="1"/>
  <c r="E451" i="1"/>
  <c r="F451" i="1"/>
  <c r="G451" i="1"/>
  <c r="H451" i="1"/>
  <c r="I451" i="1"/>
  <c r="J451" i="1"/>
  <c r="D452" i="1"/>
  <c r="E452" i="1"/>
  <c r="F452" i="1"/>
  <c r="G452" i="1"/>
  <c r="H452" i="1"/>
  <c r="I452" i="1"/>
  <c r="J452" i="1"/>
  <c r="D453" i="1"/>
  <c r="E453" i="1"/>
  <c r="F453" i="1"/>
  <c r="G453" i="1"/>
  <c r="H453" i="1"/>
  <c r="I453" i="1"/>
  <c r="J453" i="1"/>
  <c r="D454" i="1"/>
  <c r="E454" i="1"/>
  <c r="F454" i="1"/>
  <c r="G454" i="1"/>
  <c r="H454" i="1"/>
  <c r="I454" i="1"/>
  <c r="J454" i="1"/>
  <c r="D455" i="1"/>
  <c r="E455" i="1"/>
  <c r="F455" i="1"/>
  <c r="G455" i="1"/>
  <c r="H455" i="1"/>
  <c r="I455" i="1"/>
  <c r="J455" i="1"/>
  <c r="D456" i="1"/>
  <c r="E456" i="1"/>
  <c r="F456" i="1"/>
  <c r="G456" i="1"/>
  <c r="H456" i="1"/>
  <c r="I456" i="1"/>
  <c r="J456" i="1"/>
  <c r="D457" i="1"/>
  <c r="E457" i="1"/>
  <c r="F457" i="1"/>
  <c r="G457" i="1"/>
  <c r="H457" i="1"/>
  <c r="I457" i="1"/>
  <c r="J457" i="1"/>
  <c r="D458" i="1"/>
  <c r="E458" i="1"/>
  <c r="F458" i="1"/>
  <c r="G458" i="1"/>
  <c r="H458" i="1"/>
  <c r="I458" i="1"/>
  <c r="J458" i="1"/>
  <c r="D459" i="1"/>
  <c r="E459" i="1"/>
  <c r="F459" i="1"/>
  <c r="G459" i="1"/>
  <c r="H459" i="1"/>
  <c r="I459" i="1"/>
  <c r="J459" i="1"/>
  <c r="D460" i="1"/>
  <c r="E460" i="1"/>
  <c r="F460" i="1"/>
  <c r="G460" i="1"/>
  <c r="H460" i="1"/>
  <c r="I460" i="1"/>
  <c r="J460" i="1"/>
  <c r="D461" i="1"/>
  <c r="E461" i="1"/>
  <c r="F461" i="1"/>
  <c r="G461" i="1"/>
  <c r="H461" i="1"/>
  <c r="I461" i="1"/>
  <c r="J461" i="1"/>
  <c r="D462" i="1"/>
  <c r="E462" i="1"/>
  <c r="F462" i="1"/>
  <c r="G462" i="1"/>
  <c r="H462" i="1"/>
  <c r="I462" i="1"/>
  <c r="J462" i="1"/>
  <c r="D463" i="1"/>
  <c r="E463" i="1"/>
  <c r="F463" i="1"/>
  <c r="G463" i="1"/>
  <c r="H463" i="1"/>
  <c r="I463" i="1"/>
  <c r="J463" i="1"/>
  <c r="D464" i="1"/>
  <c r="E464" i="1"/>
  <c r="F464" i="1"/>
  <c r="G464" i="1"/>
  <c r="H464" i="1"/>
  <c r="I464" i="1"/>
  <c r="J464" i="1"/>
  <c r="D465" i="1"/>
  <c r="E465" i="1"/>
  <c r="F465" i="1"/>
  <c r="G465" i="1"/>
  <c r="H465" i="1"/>
  <c r="I465" i="1"/>
  <c r="J465" i="1"/>
  <c r="D466" i="1"/>
  <c r="E466" i="1"/>
  <c r="F466" i="1"/>
  <c r="G466" i="1"/>
  <c r="H466" i="1"/>
  <c r="I466" i="1"/>
  <c r="J466" i="1"/>
  <c r="D467" i="1"/>
  <c r="E467" i="1"/>
  <c r="F467" i="1"/>
  <c r="G467" i="1"/>
  <c r="H467" i="1"/>
  <c r="I467" i="1"/>
  <c r="J467" i="1"/>
  <c r="D468" i="1"/>
  <c r="E468" i="1"/>
  <c r="F468" i="1"/>
  <c r="G468" i="1"/>
  <c r="H468" i="1"/>
  <c r="I468" i="1"/>
  <c r="J468" i="1"/>
  <c r="D469" i="1"/>
  <c r="E469" i="1"/>
  <c r="F469" i="1"/>
  <c r="G469" i="1"/>
  <c r="H469" i="1"/>
  <c r="I469" i="1"/>
  <c r="J469" i="1"/>
  <c r="D470" i="1"/>
  <c r="E470" i="1"/>
  <c r="F470" i="1"/>
  <c r="G470" i="1"/>
  <c r="H470" i="1"/>
  <c r="I470" i="1"/>
  <c r="J470" i="1"/>
  <c r="D471" i="1"/>
  <c r="E471" i="1"/>
  <c r="F471" i="1"/>
  <c r="G471" i="1"/>
  <c r="H471" i="1"/>
  <c r="I471" i="1"/>
  <c r="J471" i="1"/>
  <c r="D472" i="1"/>
  <c r="E472" i="1"/>
  <c r="F472" i="1"/>
  <c r="G472" i="1"/>
  <c r="H472" i="1"/>
  <c r="I472" i="1"/>
  <c r="J472" i="1"/>
  <c r="D473" i="1"/>
  <c r="E473" i="1"/>
  <c r="F473" i="1"/>
  <c r="G473" i="1"/>
  <c r="H473" i="1"/>
  <c r="I473" i="1"/>
  <c r="J473" i="1"/>
  <c r="D474" i="1"/>
  <c r="E474" i="1"/>
  <c r="F474" i="1"/>
  <c r="G474" i="1"/>
  <c r="H474" i="1"/>
  <c r="I474" i="1"/>
  <c r="J474" i="1"/>
  <c r="D475" i="1"/>
  <c r="E475" i="1"/>
  <c r="F475" i="1"/>
  <c r="G475" i="1"/>
  <c r="H475" i="1"/>
  <c r="I475" i="1"/>
  <c r="J475" i="1"/>
  <c r="D476" i="1"/>
  <c r="E476" i="1"/>
  <c r="F476" i="1"/>
  <c r="G476" i="1"/>
  <c r="H476" i="1"/>
  <c r="I476" i="1"/>
  <c r="J476" i="1"/>
  <c r="D477" i="1"/>
  <c r="E477" i="1"/>
  <c r="F477" i="1"/>
  <c r="G477" i="1"/>
  <c r="H477" i="1"/>
  <c r="I477" i="1"/>
  <c r="J477" i="1"/>
  <c r="D478" i="1"/>
  <c r="E478" i="1"/>
  <c r="F478" i="1"/>
  <c r="G478" i="1"/>
  <c r="H478" i="1"/>
  <c r="I478" i="1"/>
  <c r="J478" i="1"/>
  <c r="D479" i="1"/>
  <c r="E479" i="1"/>
  <c r="F479" i="1"/>
  <c r="G479" i="1"/>
  <c r="H479" i="1"/>
  <c r="I479" i="1"/>
  <c r="J479" i="1"/>
  <c r="D480" i="1"/>
  <c r="E480" i="1"/>
  <c r="F480" i="1"/>
  <c r="G480" i="1"/>
  <c r="H480" i="1"/>
  <c r="I480" i="1"/>
  <c r="J480" i="1"/>
  <c r="D481" i="1"/>
  <c r="E481" i="1"/>
  <c r="F481" i="1"/>
  <c r="G481" i="1"/>
  <c r="H481" i="1"/>
  <c r="I481" i="1"/>
  <c r="J481" i="1"/>
  <c r="D482" i="1"/>
  <c r="E482" i="1"/>
  <c r="F482" i="1"/>
  <c r="G482" i="1"/>
  <c r="H482" i="1"/>
  <c r="I482" i="1"/>
  <c r="J482" i="1"/>
  <c r="D483" i="1"/>
  <c r="E483" i="1"/>
  <c r="F483" i="1"/>
  <c r="G483" i="1"/>
  <c r="H483" i="1"/>
  <c r="I483" i="1"/>
  <c r="J483" i="1"/>
  <c r="D484" i="1"/>
  <c r="E484" i="1"/>
  <c r="F484" i="1"/>
  <c r="G484" i="1"/>
  <c r="H484" i="1"/>
  <c r="I484" i="1"/>
  <c r="J484" i="1"/>
  <c r="D485" i="1"/>
  <c r="E485" i="1"/>
  <c r="F485" i="1"/>
  <c r="G485" i="1"/>
  <c r="H485" i="1"/>
  <c r="I485" i="1"/>
  <c r="J485" i="1"/>
  <c r="D486" i="1"/>
  <c r="E486" i="1"/>
  <c r="F486" i="1"/>
  <c r="G486" i="1"/>
  <c r="H486" i="1"/>
  <c r="I486" i="1"/>
  <c r="J486" i="1"/>
  <c r="D487" i="1"/>
  <c r="E487" i="1"/>
  <c r="F487" i="1"/>
  <c r="G487" i="1"/>
  <c r="H487" i="1"/>
  <c r="I487" i="1"/>
  <c r="J487" i="1"/>
  <c r="D488" i="1"/>
  <c r="E488" i="1"/>
  <c r="F488" i="1"/>
  <c r="G488" i="1"/>
  <c r="H488" i="1"/>
  <c r="I488" i="1"/>
  <c r="J488" i="1"/>
  <c r="D489" i="1"/>
  <c r="E489" i="1"/>
  <c r="F489" i="1"/>
  <c r="G489" i="1"/>
  <c r="H489" i="1"/>
  <c r="I489" i="1"/>
  <c r="J489" i="1"/>
  <c r="D490" i="1"/>
  <c r="E490" i="1"/>
  <c r="F490" i="1"/>
  <c r="G490" i="1"/>
  <c r="H490" i="1"/>
  <c r="I490" i="1"/>
  <c r="J490" i="1"/>
  <c r="D491" i="1"/>
  <c r="E491" i="1"/>
  <c r="F491" i="1"/>
  <c r="G491" i="1"/>
  <c r="H491" i="1"/>
  <c r="I491" i="1"/>
  <c r="J491" i="1"/>
  <c r="D492" i="1"/>
  <c r="E492" i="1"/>
  <c r="F492" i="1"/>
  <c r="G492" i="1"/>
  <c r="H492" i="1"/>
  <c r="I492" i="1"/>
  <c r="J492" i="1"/>
  <c r="D493" i="1"/>
  <c r="E493" i="1"/>
  <c r="F493" i="1"/>
  <c r="G493" i="1"/>
  <c r="H493" i="1"/>
  <c r="I493" i="1"/>
  <c r="J493" i="1"/>
  <c r="D494" i="1"/>
  <c r="E494" i="1"/>
  <c r="F494" i="1"/>
  <c r="G494" i="1"/>
  <c r="H494" i="1"/>
  <c r="I494" i="1"/>
  <c r="J494" i="1"/>
  <c r="D495" i="1"/>
  <c r="E495" i="1"/>
  <c r="F495" i="1"/>
  <c r="G495" i="1"/>
  <c r="H495" i="1"/>
  <c r="I495" i="1"/>
  <c r="J495" i="1"/>
  <c r="D496" i="1"/>
  <c r="E496" i="1"/>
  <c r="F496" i="1"/>
  <c r="G496" i="1"/>
  <c r="H496" i="1"/>
  <c r="I496" i="1"/>
  <c r="J496" i="1"/>
  <c r="D497" i="1"/>
  <c r="E497" i="1"/>
  <c r="F497" i="1"/>
  <c r="G497" i="1"/>
  <c r="H497" i="1"/>
  <c r="I497" i="1"/>
  <c r="J497" i="1"/>
  <c r="D498" i="1"/>
  <c r="E498" i="1"/>
  <c r="F498" i="1"/>
  <c r="G498" i="1"/>
  <c r="H498" i="1"/>
  <c r="I498" i="1"/>
  <c r="J498" i="1"/>
  <c r="D499" i="1"/>
  <c r="E499" i="1"/>
  <c r="F499" i="1"/>
  <c r="G499" i="1"/>
  <c r="H499" i="1"/>
  <c r="I499" i="1"/>
  <c r="J499" i="1"/>
  <c r="D500" i="1"/>
  <c r="E500" i="1"/>
  <c r="F500" i="1"/>
  <c r="G500" i="1"/>
  <c r="H500" i="1"/>
  <c r="I500" i="1"/>
  <c r="J500" i="1"/>
  <c r="D501" i="1"/>
  <c r="E501" i="1"/>
  <c r="F501" i="1"/>
  <c r="G501" i="1"/>
  <c r="H501" i="1"/>
  <c r="I501" i="1"/>
  <c r="J501" i="1"/>
  <c r="D502" i="1"/>
  <c r="E502" i="1"/>
  <c r="F502" i="1"/>
  <c r="G502" i="1"/>
  <c r="H502" i="1"/>
  <c r="I502" i="1"/>
  <c r="J502" i="1"/>
  <c r="D503" i="1"/>
  <c r="E503" i="1"/>
  <c r="F503" i="1"/>
  <c r="G503" i="1"/>
  <c r="H503" i="1"/>
  <c r="I503" i="1"/>
  <c r="J503" i="1"/>
  <c r="D504" i="1"/>
  <c r="E504" i="1"/>
  <c r="F504" i="1"/>
  <c r="G504" i="1"/>
  <c r="H504" i="1"/>
  <c r="I504" i="1"/>
  <c r="J504" i="1"/>
  <c r="D505" i="1"/>
  <c r="E505" i="1"/>
  <c r="F505" i="1"/>
  <c r="G505" i="1"/>
  <c r="H505" i="1"/>
  <c r="I505" i="1"/>
  <c r="J505" i="1"/>
  <c r="D506" i="1"/>
  <c r="E506" i="1"/>
  <c r="F506" i="1"/>
  <c r="G506" i="1"/>
  <c r="H506" i="1"/>
  <c r="I506" i="1"/>
  <c r="J506" i="1"/>
  <c r="D507" i="1"/>
  <c r="E507" i="1"/>
  <c r="F507" i="1"/>
  <c r="G507" i="1"/>
  <c r="H507" i="1"/>
  <c r="I507" i="1"/>
  <c r="J507" i="1"/>
  <c r="D508" i="1"/>
  <c r="E508" i="1"/>
  <c r="F508" i="1"/>
  <c r="G508" i="1"/>
  <c r="H508" i="1"/>
  <c r="I508" i="1"/>
  <c r="J508" i="1"/>
  <c r="D509" i="1"/>
  <c r="E509" i="1"/>
  <c r="F509" i="1"/>
  <c r="G509" i="1"/>
  <c r="H509" i="1"/>
  <c r="I509" i="1"/>
  <c r="J509" i="1"/>
  <c r="D510" i="1"/>
  <c r="E510" i="1"/>
  <c r="F510" i="1"/>
  <c r="G510" i="1"/>
  <c r="H510" i="1"/>
  <c r="I510" i="1"/>
  <c r="J510" i="1"/>
  <c r="D511" i="1"/>
  <c r="E511" i="1"/>
  <c r="F511" i="1"/>
  <c r="G511" i="1"/>
  <c r="H511" i="1"/>
  <c r="I511" i="1"/>
  <c r="J511" i="1"/>
  <c r="D512" i="1"/>
  <c r="E512" i="1"/>
  <c r="F512" i="1"/>
  <c r="G512" i="1"/>
  <c r="H512" i="1"/>
  <c r="I512" i="1"/>
  <c r="J512" i="1"/>
  <c r="D513" i="1"/>
  <c r="E513" i="1"/>
  <c r="F513" i="1"/>
  <c r="G513" i="1"/>
  <c r="H513" i="1"/>
  <c r="I513" i="1"/>
  <c r="J513" i="1"/>
  <c r="D514" i="1"/>
  <c r="E514" i="1"/>
  <c r="F514" i="1"/>
  <c r="G514" i="1"/>
  <c r="H514" i="1"/>
  <c r="I514" i="1"/>
  <c r="J514" i="1"/>
  <c r="D515" i="1"/>
  <c r="E515" i="1"/>
  <c r="F515" i="1"/>
  <c r="G515" i="1"/>
  <c r="H515" i="1"/>
  <c r="I515" i="1"/>
  <c r="J515" i="1"/>
  <c r="D516" i="1"/>
  <c r="E516" i="1"/>
  <c r="F516" i="1"/>
  <c r="G516" i="1"/>
  <c r="H516" i="1"/>
  <c r="I516" i="1"/>
  <c r="J516" i="1"/>
  <c r="D517" i="1"/>
  <c r="E517" i="1"/>
  <c r="F517" i="1"/>
  <c r="G517" i="1"/>
  <c r="H517" i="1"/>
  <c r="I517" i="1"/>
  <c r="J517" i="1"/>
  <c r="D518" i="1"/>
  <c r="E518" i="1"/>
  <c r="F518" i="1"/>
  <c r="G518" i="1"/>
  <c r="H518" i="1"/>
  <c r="I518" i="1"/>
  <c r="J518" i="1"/>
  <c r="D519" i="1"/>
  <c r="E519" i="1"/>
  <c r="F519" i="1"/>
  <c r="G519" i="1"/>
  <c r="H519" i="1"/>
  <c r="I519" i="1"/>
  <c r="J519" i="1"/>
  <c r="D520" i="1"/>
  <c r="E520" i="1"/>
  <c r="F520" i="1"/>
  <c r="G520" i="1"/>
  <c r="H520" i="1"/>
  <c r="I520" i="1"/>
  <c r="J520" i="1"/>
  <c r="D521" i="1"/>
  <c r="E521" i="1"/>
  <c r="F521" i="1"/>
  <c r="G521" i="1"/>
  <c r="H521" i="1"/>
  <c r="I521" i="1"/>
  <c r="J521" i="1"/>
  <c r="D522" i="1"/>
  <c r="E522" i="1"/>
  <c r="F522" i="1"/>
  <c r="G522" i="1"/>
  <c r="H522" i="1"/>
  <c r="I522" i="1"/>
  <c r="J522" i="1"/>
  <c r="D523" i="1"/>
  <c r="E523" i="1"/>
  <c r="F523" i="1"/>
  <c r="G523" i="1"/>
  <c r="H523" i="1"/>
  <c r="I523" i="1"/>
  <c r="J523" i="1"/>
  <c r="D524" i="1"/>
  <c r="E524" i="1"/>
  <c r="F524" i="1"/>
  <c r="G524" i="1"/>
  <c r="H524" i="1"/>
  <c r="I524" i="1"/>
  <c r="J524" i="1"/>
  <c r="D525" i="1"/>
  <c r="E525" i="1"/>
  <c r="F525" i="1"/>
  <c r="G525" i="1"/>
  <c r="H525" i="1"/>
  <c r="I525" i="1"/>
  <c r="J525" i="1"/>
  <c r="D526" i="1"/>
  <c r="E526" i="1"/>
  <c r="F526" i="1"/>
  <c r="G526" i="1"/>
  <c r="H526" i="1"/>
  <c r="I526" i="1"/>
  <c r="J526" i="1"/>
  <c r="D527" i="1"/>
  <c r="E527" i="1"/>
  <c r="F527" i="1"/>
  <c r="G527" i="1"/>
  <c r="H527" i="1"/>
  <c r="I527" i="1"/>
  <c r="J527" i="1"/>
  <c r="D528" i="1"/>
  <c r="E528" i="1"/>
  <c r="F528" i="1"/>
  <c r="G528" i="1"/>
  <c r="H528" i="1"/>
  <c r="I528" i="1"/>
  <c r="J528" i="1"/>
  <c r="D529" i="1"/>
  <c r="E529" i="1"/>
  <c r="F529" i="1"/>
  <c r="G529" i="1"/>
  <c r="H529" i="1"/>
  <c r="I529" i="1"/>
  <c r="J529" i="1"/>
  <c r="D530" i="1"/>
  <c r="E530" i="1"/>
  <c r="F530" i="1"/>
  <c r="G530" i="1"/>
  <c r="H530" i="1"/>
  <c r="I530" i="1"/>
  <c r="J530" i="1"/>
  <c r="D531" i="1"/>
  <c r="E531" i="1"/>
  <c r="F531" i="1"/>
  <c r="G531" i="1"/>
  <c r="H531" i="1"/>
  <c r="I531" i="1"/>
  <c r="J531" i="1"/>
  <c r="D532" i="1"/>
  <c r="E532" i="1"/>
  <c r="F532" i="1"/>
  <c r="G532" i="1"/>
  <c r="H532" i="1"/>
  <c r="I532" i="1"/>
  <c r="J532" i="1"/>
  <c r="D533" i="1"/>
  <c r="E533" i="1"/>
  <c r="F533" i="1"/>
  <c r="G533" i="1"/>
  <c r="H533" i="1"/>
  <c r="I533" i="1"/>
  <c r="J533" i="1"/>
  <c r="D534" i="1"/>
  <c r="E534" i="1"/>
  <c r="F534" i="1"/>
  <c r="G534" i="1"/>
  <c r="H534" i="1"/>
  <c r="I534" i="1"/>
  <c r="J534" i="1"/>
  <c r="D535" i="1"/>
  <c r="E535" i="1"/>
  <c r="F535" i="1"/>
  <c r="G535" i="1"/>
  <c r="H535" i="1"/>
  <c r="I535" i="1"/>
  <c r="J535" i="1"/>
  <c r="D536" i="1"/>
  <c r="E536" i="1"/>
  <c r="F536" i="1"/>
  <c r="G536" i="1"/>
  <c r="H536" i="1"/>
  <c r="I536" i="1"/>
  <c r="J536" i="1"/>
  <c r="D537" i="1"/>
  <c r="E537" i="1"/>
  <c r="F537" i="1"/>
  <c r="G537" i="1"/>
  <c r="H537" i="1"/>
  <c r="I537" i="1"/>
  <c r="J537" i="1"/>
  <c r="D538" i="1"/>
  <c r="E538" i="1"/>
  <c r="F538" i="1"/>
  <c r="G538" i="1"/>
  <c r="H538" i="1"/>
  <c r="I538" i="1"/>
  <c r="J538" i="1"/>
  <c r="D539" i="1"/>
  <c r="E539" i="1"/>
  <c r="F539" i="1"/>
  <c r="G539" i="1"/>
  <c r="H539" i="1"/>
  <c r="I539" i="1"/>
  <c r="J539" i="1"/>
  <c r="D540" i="1"/>
  <c r="E540" i="1"/>
  <c r="F540" i="1"/>
  <c r="G540" i="1"/>
  <c r="H540" i="1"/>
  <c r="I540" i="1"/>
  <c r="J540" i="1"/>
  <c r="D541" i="1"/>
  <c r="E541" i="1"/>
  <c r="F541" i="1"/>
  <c r="G541" i="1"/>
  <c r="H541" i="1"/>
  <c r="I541" i="1"/>
  <c r="J541" i="1"/>
  <c r="D542" i="1"/>
  <c r="E542" i="1"/>
  <c r="F542" i="1"/>
  <c r="G542" i="1"/>
  <c r="H542" i="1"/>
  <c r="I542" i="1"/>
  <c r="J542" i="1"/>
  <c r="D543" i="1"/>
  <c r="E543" i="1"/>
  <c r="F543" i="1"/>
  <c r="G543" i="1"/>
  <c r="H543" i="1"/>
  <c r="I543" i="1"/>
  <c r="J543" i="1"/>
  <c r="D544" i="1"/>
  <c r="E544" i="1"/>
  <c r="F544" i="1"/>
  <c r="G544" i="1"/>
  <c r="H544" i="1"/>
  <c r="I544" i="1"/>
  <c r="J544" i="1"/>
  <c r="D545" i="1"/>
  <c r="E545" i="1"/>
  <c r="F545" i="1"/>
  <c r="G545" i="1"/>
  <c r="H545" i="1"/>
  <c r="I545" i="1"/>
  <c r="J545" i="1"/>
  <c r="D546" i="1"/>
  <c r="E546" i="1"/>
  <c r="F546" i="1"/>
  <c r="G546" i="1"/>
  <c r="H546" i="1"/>
  <c r="I546" i="1"/>
  <c r="J546" i="1"/>
  <c r="D547" i="1"/>
  <c r="E547" i="1"/>
  <c r="F547" i="1"/>
  <c r="G547" i="1"/>
  <c r="H547" i="1"/>
  <c r="I547" i="1"/>
  <c r="J547" i="1"/>
  <c r="D548" i="1"/>
  <c r="E548" i="1"/>
  <c r="F548" i="1"/>
  <c r="G548" i="1"/>
  <c r="H548" i="1"/>
  <c r="I548" i="1"/>
  <c r="J548" i="1"/>
  <c r="D549" i="1"/>
  <c r="E549" i="1"/>
  <c r="F549" i="1"/>
  <c r="G549" i="1"/>
  <c r="H549" i="1"/>
  <c r="I549" i="1"/>
  <c r="J549" i="1"/>
  <c r="D550" i="1"/>
  <c r="E550" i="1"/>
  <c r="F550" i="1"/>
  <c r="G550" i="1"/>
  <c r="H550" i="1"/>
  <c r="I550" i="1"/>
  <c r="J550" i="1"/>
  <c r="D551" i="1"/>
  <c r="E551" i="1"/>
  <c r="F551" i="1"/>
  <c r="G551" i="1"/>
  <c r="H551" i="1"/>
  <c r="I551" i="1"/>
  <c r="J551" i="1"/>
  <c r="D552" i="1"/>
  <c r="E552" i="1"/>
  <c r="F552" i="1"/>
  <c r="G552" i="1"/>
  <c r="H552" i="1"/>
  <c r="I552" i="1"/>
  <c r="J552" i="1"/>
  <c r="D553" i="1"/>
  <c r="E553" i="1"/>
  <c r="F553" i="1"/>
  <c r="G553" i="1"/>
  <c r="H553" i="1"/>
  <c r="I553" i="1"/>
  <c r="J553" i="1"/>
  <c r="D554" i="1"/>
  <c r="E554" i="1"/>
  <c r="F554" i="1"/>
  <c r="G554" i="1"/>
  <c r="H554" i="1"/>
  <c r="I554" i="1"/>
  <c r="J554" i="1"/>
  <c r="D555" i="1"/>
  <c r="E555" i="1"/>
  <c r="F555" i="1"/>
  <c r="G555" i="1"/>
  <c r="H555" i="1"/>
  <c r="I555" i="1"/>
  <c r="J555" i="1"/>
  <c r="D556" i="1"/>
  <c r="E556" i="1"/>
  <c r="F556" i="1"/>
  <c r="G556" i="1"/>
  <c r="H556" i="1"/>
  <c r="I556" i="1"/>
  <c r="J556" i="1"/>
  <c r="D557" i="1"/>
  <c r="E557" i="1"/>
  <c r="F557" i="1"/>
  <c r="G557" i="1"/>
  <c r="H557" i="1"/>
  <c r="I557" i="1"/>
  <c r="J557" i="1"/>
  <c r="D558" i="1"/>
  <c r="E558" i="1"/>
  <c r="F558" i="1"/>
  <c r="G558" i="1"/>
  <c r="H558" i="1"/>
  <c r="I558" i="1"/>
  <c r="J558" i="1"/>
  <c r="D559" i="1"/>
  <c r="E559" i="1"/>
  <c r="F559" i="1"/>
  <c r="G559" i="1"/>
  <c r="H559" i="1"/>
  <c r="I559" i="1"/>
  <c r="J559" i="1"/>
  <c r="D560" i="1"/>
  <c r="E560" i="1"/>
  <c r="F560" i="1"/>
  <c r="G560" i="1"/>
  <c r="H560" i="1"/>
  <c r="I560" i="1"/>
  <c r="J560" i="1"/>
  <c r="D561" i="1"/>
  <c r="E561" i="1"/>
  <c r="F561" i="1"/>
  <c r="G561" i="1"/>
  <c r="H561" i="1"/>
  <c r="I561" i="1"/>
  <c r="J561" i="1"/>
  <c r="D562" i="1"/>
  <c r="E562" i="1"/>
  <c r="F562" i="1"/>
  <c r="G562" i="1"/>
  <c r="H562" i="1"/>
  <c r="I562" i="1"/>
  <c r="J562" i="1"/>
  <c r="D563" i="1"/>
  <c r="E563" i="1"/>
  <c r="F563" i="1"/>
  <c r="G563" i="1"/>
  <c r="H563" i="1"/>
  <c r="I563" i="1"/>
  <c r="J563" i="1"/>
  <c r="D564" i="1"/>
  <c r="E564" i="1"/>
  <c r="F564" i="1"/>
  <c r="G564" i="1"/>
  <c r="H564" i="1"/>
  <c r="I564" i="1"/>
  <c r="J564" i="1"/>
  <c r="D565" i="1"/>
  <c r="E565" i="1"/>
  <c r="F565" i="1"/>
  <c r="G565" i="1"/>
  <c r="H565" i="1"/>
  <c r="I565" i="1"/>
  <c r="J565" i="1"/>
  <c r="D566" i="1"/>
  <c r="E566" i="1"/>
  <c r="F566" i="1"/>
  <c r="G566" i="1"/>
  <c r="H566" i="1"/>
  <c r="I566" i="1"/>
  <c r="J566" i="1"/>
  <c r="D567" i="1"/>
  <c r="E567" i="1"/>
  <c r="F567" i="1"/>
  <c r="G567" i="1"/>
  <c r="H567" i="1"/>
  <c r="I567" i="1"/>
  <c r="J567" i="1"/>
  <c r="D568" i="1"/>
  <c r="E568" i="1"/>
  <c r="F568" i="1"/>
  <c r="G568" i="1"/>
  <c r="H568" i="1"/>
  <c r="I568" i="1"/>
  <c r="J568" i="1"/>
  <c r="D569" i="1"/>
  <c r="E569" i="1"/>
  <c r="F569" i="1"/>
  <c r="G569" i="1"/>
  <c r="H569" i="1"/>
  <c r="I569" i="1"/>
  <c r="J569" i="1"/>
  <c r="D570" i="1"/>
  <c r="E570" i="1"/>
  <c r="F570" i="1"/>
  <c r="G570" i="1"/>
  <c r="H570" i="1"/>
  <c r="I570" i="1"/>
  <c r="J570" i="1"/>
  <c r="D571" i="1"/>
  <c r="E571" i="1"/>
  <c r="F571" i="1"/>
  <c r="G571" i="1"/>
  <c r="H571" i="1"/>
  <c r="I571" i="1"/>
  <c r="J571" i="1"/>
  <c r="D572" i="1"/>
  <c r="E572" i="1"/>
  <c r="F572" i="1"/>
  <c r="G572" i="1"/>
  <c r="H572" i="1"/>
  <c r="I572" i="1"/>
  <c r="J572" i="1"/>
  <c r="D573" i="1"/>
  <c r="E573" i="1"/>
  <c r="F573" i="1"/>
  <c r="G573" i="1"/>
  <c r="H573" i="1"/>
  <c r="I573" i="1"/>
  <c r="J573" i="1"/>
  <c r="D574" i="1"/>
  <c r="E574" i="1"/>
  <c r="F574" i="1"/>
  <c r="G574" i="1"/>
  <c r="H574" i="1"/>
  <c r="I574" i="1"/>
  <c r="J574" i="1"/>
  <c r="D575" i="1"/>
  <c r="E575" i="1"/>
  <c r="F575" i="1"/>
  <c r="G575" i="1"/>
  <c r="H575" i="1"/>
  <c r="I575" i="1"/>
  <c r="J575" i="1"/>
  <c r="D576" i="1"/>
  <c r="E576" i="1"/>
  <c r="F576" i="1"/>
  <c r="G576" i="1"/>
  <c r="H576" i="1"/>
  <c r="I576" i="1"/>
  <c r="J576" i="1"/>
  <c r="D577" i="1"/>
  <c r="E577" i="1"/>
  <c r="F577" i="1"/>
  <c r="G577" i="1"/>
  <c r="H577" i="1"/>
  <c r="I577" i="1"/>
  <c r="J577" i="1"/>
  <c r="D578" i="1"/>
  <c r="E578" i="1"/>
  <c r="F578" i="1"/>
  <c r="G578" i="1"/>
  <c r="H578" i="1"/>
  <c r="I578" i="1"/>
  <c r="J578" i="1"/>
  <c r="D579" i="1"/>
  <c r="E579" i="1"/>
  <c r="F579" i="1"/>
  <c r="G579" i="1"/>
  <c r="H579" i="1"/>
  <c r="I579" i="1"/>
  <c r="J579" i="1"/>
  <c r="D580" i="1"/>
  <c r="E580" i="1"/>
  <c r="F580" i="1"/>
  <c r="G580" i="1"/>
  <c r="H580" i="1"/>
  <c r="I580" i="1"/>
  <c r="J580" i="1"/>
  <c r="D581" i="1"/>
  <c r="E581" i="1"/>
  <c r="F581" i="1"/>
  <c r="G581" i="1"/>
  <c r="H581" i="1"/>
  <c r="I581" i="1"/>
  <c r="J581" i="1"/>
  <c r="D582" i="1"/>
  <c r="E582" i="1"/>
  <c r="F582" i="1"/>
  <c r="G582" i="1"/>
  <c r="H582" i="1"/>
  <c r="I582" i="1"/>
  <c r="J582" i="1"/>
  <c r="D583" i="1"/>
  <c r="E583" i="1"/>
  <c r="F583" i="1"/>
  <c r="G583" i="1"/>
  <c r="H583" i="1"/>
  <c r="I583" i="1"/>
  <c r="J583" i="1"/>
  <c r="D584" i="1"/>
  <c r="E584" i="1"/>
  <c r="F584" i="1"/>
  <c r="G584" i="1"/>
  <c r="H584" i="1"/>
  <c r="I584" i="1"/>
  <c r="J584" i="1"/>
  <c r="D585" i="1"/>
  <c r="E585" i="1"/>
  <c r="F585" i="1"/>
  <c r="G585" i="1"/>
  <c r="H585" i="1"/>
  <c r="I585" i="1"/>
  <c r="J585" i="1"/>
  <c r="D586" i="1"/>
  <c r="E586" i="1"/>
  <c r="F586" i="1"/>
  <c r="G586" i="1"/>
  <c r="H586" i="1"/>
  <c r="I586" i="1"/>
  <c r="J586" i="1"/>
  <c r="D587" i="1"/>
  <c r="E587" i="1"/>
  <c r="F587" i="1"/>
  <c r="G587" i="1"/>
  <c r="H587" i="1"/>
  <c r="I587" i="1"/>
  <c r="J587" i="1"/>
  <c r="D588" i="1"/>
  <c r="E588" i="1"/>
  <c r="F588" i="1"/>
  <c r="G588" i="1"/>
  <c r="H588" i="1"/>
  <c r="I588" i="1"/>
  <c r="J588" i="1"/>
  <c r="D589" i="1"/>
  <c r="E589" i="1"/>
  <c r="F589" i="1"/>
  <c r="G589" i="1"/>
  <c r="H589" i="1"/>
  <c r="I589" i="1"/>
  <c r="J589" i="1"/>
  <c r="D590" i="1"/>
  <c r="E590" i="1"/>
  <c r="F590" i="1"/>
  <c r="G590" i="1"/>
  <c r="H590" i="1"/>
  <c r="I590" i="1"/>
  <c r="J590" i="1"/>
  <c r="D591" i="1"/>
  <c r="E591" i="1"/>
  <c r="F591" i="1"/>
  <c r="G591" i="1"/>
  <c r="H591" i="1"/>
  <c r="I591" i="1"/>
  <c r="J591" i="1"/>
  <c r="D592" i="1"/>
  <c r="E592" i="1"/>
  <c r="F592" i="1"/>
  <c r="G592" i="1"/>
  <c r="H592" i="1"/>
  <c r="I592" i="1"/>
  <c r="J592" i="1"/>
  <c r="D593" i="1"/>
  <c r="E593" i="1"/>
  <c r="F593" i="1"/>
  <c r="G593" i="1"/>
  <c r="H593" i="1"/>
  <c r="I593" i="1"/>
  <c r="J593" i="1"/>
  <c r="D594" i="1"/>
  <c r="E594" i="1"/>
  <c r="F594" i="1"/>
  <c r="G594" i="1"/>
  <c r="H594" i="1"/>
  <c r="I594" i="1"/>
  <c r="J594" i="1"/>
  <c r="D595" i="1"/>
  <c r="E595" i="1"/>
  <c r="F595" i="1"/>
  <c r="G595" i="1"/>
  <c r="H595" i="1"/>
  <c r="I595" i="1"/>
  <c r="J595" i="1"/>
  <c r="D596" i="1"/>
  <c r="E596" i="1"/>
  <c r="F596" i="1"/>
  <c r="G596" i="1"/>
  <c r="H596" i="1"/>
  <c r="I596" i="1"/>
  <c r="J596" i="1"/>
  <c r="D597" i="1"/>
  <c r="E597" i="1"/>
  <c r="F597" i="1"/>
  <c r="G597" i="1"/>
  <c r="H597" i="1"/>
  <c r="I597" i="1"/>
  <c r="J597" i="1"/>
  <c r="D598" i="1"/>
  <c r="E598" i="1"/>
  <c r="F598" i="1"/>
  <c r="G598" i="1"/>
  <c r="H598" i="1"/>
  <c r="I598" i="1"/>
  <c r="J598" i="1"/>
  <c r="D599" i="1"/>
  <c r="E599" i="1"/>
  <c r="F599" i="1"/>
  <c r="G599" i="1"/>
  <c r="H599" i="1"/>
  <c r="I599" i="1"/>
  <c r="J599" i="1"/>
  <c r="D600" i="1"/>
  <c r="E600" i="1"/>
  <c r="F600" i="1"/>
  <c r="G600" i="1"/>
  <c r="H600" i="1"/>
  <c r="I600" i="1"/>
  <c r="J600" i="1"/>
  <c r="D601" i="1"/>
  <c r="E601" i="1"/>
  <c r="F601" i="1"/>
  <c r="G601" i="1"/>
  <c r="H601" i="1"/>
  <c r="I601" i="1"/>
  <c r="J601" i="1"/>
  <c r="D602" i="1"/>
  <c r="E602" i="1"/>
  <c r="F602" i="1"/>
  <c r="G602" i="1"/>
  <c r="H602" i="1"/>
  <c r="I602" i="1"/>
  <c r="J602" i="1"/>
  <c r="D603" i="1"/>
  <c r="E603" i="1"/>
  <c r="F603" i="1"/>
  <c r="G603" i="1"/>
  <c r="H603" i="1"/>
  <c r="I603" i="1"/>
  <c r="J603" i="1"/>
  <c r="D604" i="1"/>
  <c r="E604" i="1"/>
  <c r="F604" i="1"/>
  <c r="G604" i="1"/>
  <c r="H604" i="1"/>
  <c r="I604" i="1"/>
  <c r="J604" i="1"/>
  <c r="D605" i="1"/>
  <c r="E605" i="1"/>
  <c r="F605" i="1"/>
  <c r="G605" i="1"/>
  <c r="H605" i="1"/>
  <c r="I605" i="1"/>
  <c r="J605" i="1"/>
  <c r="D606" i="1"/>
  <c r="E606" i="1"/>
  <c r="F606" i="1"/>
  <c r="G606" i="1"/>
  <c r="H606" i="1"/>
  <c r="I606" i="1"/>
  <c r="J606" i="1"/>
  <c r="D607" i="1"/>
  <c r="E607" i="1"/>
  <c r="F607" i="1"/>
  <c r="G607" i="1"/>
  <c r="H607" i="1"/>
  <c r="I607" i="1"/>
  <c r="J607" i="1"/>
  <c r="D608" i="1"/>
  <c r="E608" i="1"/>
  <c r="F608" i="1"/>
  <c r="G608" i="1"/>
  <c r="H608" i="1"/>
  <c r="I608" i="1"/>
  <c r="J608" i="1"/>
  <c r="D609" i="1"/>
  <c r="E609" i="1"/>
  <c r="F609" i="1"/>
  <c r="G609" i="1"/>
  <c r="H609" i="1"/>
  <c r="I609" i="1"/>
  <c r="J609" i="1"/>
  <c r="D610" i="1"/>
  <c r="E610" i="1"/>
  <c r="F610" i="1"/>
  <c r="G610" i="1"/>
  <c r="H610" i="1"/>
  <c r="I610" i="1"/>
  <c r="J610" i="1"/>
  <c r="D611" i="1"/>
  <c r="E611" i="1"/>
  <c r="F611" i="1"/>
  <c r="G611" i="1"/>
  <c r="H611" i="1"/>
  <c r="I611" i="1"/>
  <c r="J611" i="1"/>
  <c r="D612" i="1"/>
  <c r="E612" i="1"/>
  <c r="F612" i="1"/>
  <c r="G612" i="1"/>
  <c r="H612" i="1"/>
  <c r="I612" i="1"/>
  <c r="J612" i="1"/>
  <c r="D613" i="1"/>
  <c r="E613" i="1"/>
  <c r="F613" i="1"/>
  <c r="G613" i="1"/>
  <c r="H613" i="1"/>
  <c r="I613" i="1"/>
  <c r="J613" i="1"/>
  <c r="D614" i="1"/>
  <c r="E614" i="1"/>
  <c r="F614" i="1"/>
  <c r="G614" i="1"/>
  <c r="H614" i="1"/>
  <c r="I614" i="1"/>
  <c r="J614" i="1"/>
  <c r="D615" i="1"/>
  <c r="E615" i="1"/>
  <c r="F615" i="1"/>
  <c r="G615" i="1"/>
  <c r="H615" i="1"/>
  <c r="I615" i="1"/>
  <c r="J615" i="1"/>
  <c r="D616" i="1"/>
  <c r="E616" i="1"/>
  <c r="F616" i="1"/>
  <c r="G616" i="1"/>
  <c r="H616" i="1"/>
  <c r="I616" i="1"/>
  <c r="J616" i="1"/>
  <c r="D617" i="1"/>
  <c r="E617" i="1"/>
  <c r="F617" i="1"/>
  <c r="G617" i="1"/>
  <c r="H617" i="1"/>
  <c r="I617" i="1"/>
  <c r="J617" i="1"/>
  <c r="D618" i="1"/>
  <c r="E618" i="1"/>
  <c r="F618" i="1"/>
  <c r="G618" i="1"/>
  <c r="H618" i="1"/>
  <c r="I618" i="1"/>
  <c r="J618" i="1"/>
  <c r="D619" i="1"/>
  <c r="E619" i="1"/>
  <c r="F619" i="1"/>
  <c r="G619" i="1"/>
  <c r="H619" i="1"/>
  <c r="I619" i="1"/>
  <c r="J619" i="1"/>
  <c r="D620" i="1"/>
  <c r="E620" i="1"/>
  <c r="F620" i="1"/>
  <c r="G620" i="1"/>
  <c r="H620" i="1"/>
  <c r="I620" i="1"/>
  <c r="J620" i="1"/>
  <c r="D621" i="1"/>
  <c r="E621" i="1"/>
  <c r="F621" i="1"/>
  <c r="G621" i="1"/>
  <c r="H621" i="1"/>
  <c r="I621" i="1"/>
  <c r="J621" i="1"/>
  <c r="D622" i="1"/>
  <c r="E622" i="1"/>
  <c r="F622" i="1"/>
  <c r="G622" i="1"/>
  <c r="H622" i="1"/>
  <c r="I622" i="1"/>
  <c r="J622" i="1"/>
  <c r="D623" i="1"/>
  <c r="E623" i="1"/>
  <c r="F623" i="1"/>
  <c r="G623" i="1"/>
  <c r="H623" i="1"/>
  <c r="I623" i="1"/>
  <c r="J623" i="1"/>
  <c r="D624" i="1"/>
  <c r="E624" i="1"/>
  <c r="F624" i="1"/>
  <c r="G624" i="1"/>
  <c r="H624" i="1"/>
  <c r="I624" i="1"/>
  <c r="J624" i="1"/>
  <c r="D625" i="1"/>
  <c r="E625" i="1"/>
  <c r="F625" i="1"/>
  <c r="G625" i="1"/>
  <c r="H625" i="1"/>
  <c r="I625" i="1"/>
  <c r="J625" i="1"/>
  <c r="D626" i="1"/>
  <c r="E626" i="1"/>
  <c r="F626" i="1"/>
  <c r="G626" i="1"/>
  <c r="H626" i="1"/>
  <c r="I626" i="1"/>
  <c r="J626" i="1"/>
  <c r="D627" i="1"/>
  <c r="E627" i="1"/>
  <c r="F627" i="1"/>
  <c r="G627" i="1"/>
  <c r="H627" i="1"/>
  <c r="I627" i="1"/>
  <c r="J627" i="1"/>
  <c r="D628" i="1"/>
  <c r="E628" i="1"/>
  <c r="F628" i="1"/>
  <c r="G628" i="1"/>
  <c r="H628" i="1"/>
  <c r="I628" i="1"/>
  <c r="J628" i="1"/>
  <c r="D629" i="1"/>
  <c r="E629" i="1"/>
  <c r="F629" i="1"/>
  <c r="G629" i="1"/>
  <c r="H629" i="1"/>
  <c r="I629" i="1"/>
  <c r="J629" i="1"/>
  <c r="D630" i="1"/>
  <c r="E630" i="1"/>
  <c r="F630" i="1"/>
  <c r="G630" i="1"/>
  <c r="H630" i="1"/>
  <c r="I630" i="1"/>
  <c r="J630" i="1"/>
  <c r="D631" i="1"/>
  <c r="E631" i="1"/>
  <c r="F631" i="1"/>
  <c r="G631" i="1"/>
  <c r="H631" i="1"/>
  <c r="I631" i="1"/>
  <c r="J631" i="1"/>
  <c r="D632" i="1"/>
  <c r="E632" i="1"/>
  <c r="F632" i="1"/>
  <c r="G632" i="1"/>
  <c r="H632" i="1"/>
  <c r="I632" i="1"/>
  <c r="J632" i="1"/>
  <c r="D633" i="1"/>
  <c r="E633" i="1"/>
  <c r="F633" i="1"/>
  <c r="G633" i="1"/>
  <c r="H633" i="1"/>
  <c r="I633" i="1"/>
  <c r="J633" i="1"/>
  <c r="D634" i="1"/>
  <c r="E634" i="1"/>
  <c r="F634" i="1"/>
  <c r="G634" i="1"/>
  <c r="H634" i="1"/>
  <c r="I634" i="1"/>
  <c r="J634" i="1"/>
  <c r="D635" i="1"/>
  <c r="E635" i="1"/>
  <c r="F635" i="1"/>
  <c r="G635" i="1"/>
  <c r="H635" i="1"/>
  <c r="I635" i="1"/>
  <c r="J635" i="1"/>
  <c r="D636" i="1"/>
  <c r="E636" i="1"/>
  <c r="F636" i="1"/>
  <c r="G636" i="1"/>
  <c r="H636" i="1"/>
  <c r="I636" i="1"/>
  <c r="J636" i="1"/>
  <c r="D637" i="1"/>
  <c r="E637" i="1"/>
  <c r="F637" i="1"/>
  <c r="G637" i="1"/>
  <c r="H637" i="1"/>
  <c r="I637" i="1"/>
  <c r="J637" i="1"/>
  <c r="D638" i="1"/>
  <c r="E638" i="1"/>
  <c r="F638" i="1"/>
  <c r="G638" i="1"/>
  <c r="H638" i="1"/>
  <c r="I638" i="1"/>
  <c r="J638" i="1"/>
  <c r="D639" i="1"/>
  <c r="E639" i="1"/>
  <c r="F639" i="1"/>
  <c r="G639" i="1"/>
  <c r="H639" i="1"/>
  <c r="I639" i="1"/>
  <c r="J639" i="1"/>
  <c r="D640" i="1"/>
  <c r="E640" i="1"/>
  <c r="F640" i="1"/>
  <c r="G640" i="1"/>
  <c r="H640" i="1"/>
  <c r="I640" i="1"/>
  <c r="J640" i="1"/>
  <c r="D641" i="1"/>
  <c r="E641" i="1"/>
  <c r="F641" i="1"/>
  <c r="G641" i="1"/>
  <c r="H641" i="1"/>
  <c r="I641" i="1"/>
  <c r="J641" i="1"/>
  <c r="D642" i="1"/>
  <c r="E642" i="1"/>
  <c r="F642" i="1"/>
  <c r="G642" i="1"/>
  <c r="H642" i="1"/>
  <c r="I642" i="1"/>
  <c r="J642" i="1"/>
  <c r="D643" i="1"/>
  <c r="E643" i="1"/>
  <c r="F643" i="1"/>
  <c r="G643" i="1"/>
  <c r="H643" i="1"/>
  <c r="I643" i="1"/>
  <c r="J643" i="1"/>
  <c r="D644" i="1"/>
  <c r="E644" i="1"/>
  <c r="F644" i="1"/>
  <c r="G644" i="1"/>
  <c r="H644" i="1"/>
  <c r="I644" i="1"/>
  <c r="J644" i="1"/>
  <c r="D645" i="1"/>
  <c r="E645" i="1"/>
  <c r="F645" i="1"/>
  <c r="G645" i="1"/>
  <c r="H645" i="1"/>
  <c r="I645" i="1"/>
  <c r="J645" i="1"/>
  <c r="D646" i="1"/>
  <c r="E646" i="1"/>
  <c r="F646" i="1"/>
  <c r="G646" i="1"/>
  <c r="H646" i="1"/>
  <c r="I646" i="1"/>
  <c r="J646" i="1"/>
  <c r="D647" i="1"/>
  <c r="E647" i="1"/>
  <c r="F647" i="1"/>
  <c r="G647" i="1"/>
  <c r="H647" i="1"/>
  <c r="I647" i="1"/>
  <c r="J647" i="1"/>
  <c r="D648" i="1"/>
  <c r="E648" i="1"/>
  <c r="F648" i="1"/>
  <c r="G648" i="1"/>
  <c r="H648" i="1"/>
  <c r="I648" i="1"/>
  <c r="J648" i="1"/>
  <c r="D649" i="1"/>
  <c r="E649" i="1"/>
  <c r="F649" i="1"/>
  <c r="G649" i="1"/>
  <c r="H649" i="1"/>
  <c r="I649" i="1"/>
  <c r="J649" i="1"/>
  <c r="D650" i="1"/>
  <c r="E650" i="1"/>
  <c r="F650" i="1"/>
  <c r="G650" i="1"/>
  <c r="H650" i="1"/>
  <c r="I650" i="1"/>
  <c r="J650" i="1"/>
  <c r="D651" i="1"/>
  <c r="E651" i="1"/>
  <c r="F651" i="1"/>
  <c r="G651" i="1"/>
  <c r="H651" i="1"/>
  <c r="I651" i="1"/>
  <c r="J651" i="1"/>
  <c r="D652" i="1"/>
  <c r="E652" i="1"/>
  <c r="F652" i="1"/>
  <c r="G652" i="1"/>
  <c r="H652" i="1"/>
  <c r="I652" i="1"/>
  <c r="J652" i="1"/>
  <c r="D653" i="1"/>
  <c r="E653" i="1"/>
  <c r="F653" i="1"/>
  <c r="G653" i="1"/>
  <c r="H653" i="1"/>
  <c r="I653" i="1"/>
  <c r="J653" i="1"/>
  <c r="D654" i="1"/>
  <c r="E654" i="1"/>
  <c r="F654" i="1"/>
  <c r="G654" i="1"/>
  <c r="H654" i="1"/>
  <c r="I654" i="1"/>
  <c r="J654" i="1"/>
  <c r="D655" i="1"/>
  <c r="E655" i="1"/>
  <c r="F655" i="1"/>
  <c r="G655" i="1"/>
  <c r="H655" i="1"/>
  <c r="I655" i="1"/>
  <c r="J655" i="1"/>
  <c r="D656" i="1"/>
  <c r="E656" i="1"/>
  <c r="F656" i="1"/>
  <c r="G656" i="1"/>
  <c r="H656" i="1"/>
  <c r="I656" i="1"/>
  <c r="J656" i="1"/>
  <c r="D657" i="1"/>
  <c r="E657" i="1"/>
  <c r="F657" i="1"/>
  <c r="G657" i="1"/>
  <c r="H657" i="1"/>
  <c r="I657" i="1"/>
  <c r="J657" i="1"/>
  <c r="D658" i="1"/>
  <c r="E658" i="1"/>
  <c r="F658" i="1"/>
  <c r="G658" i="1"/>
  <c r="H658" i="1"/>
  <c r="I658" i="1"/>
  <c r="J658" i="1"/>
  <c r="D659" i="1"/>
  <c r="E659" i="1"/>
  <c r="F659" i="1"/>
  <c r="G659" i="1"/>
  <c r="H659" i="1"/>
  <c r="I659" i="1"/>
  <c r="J659" i="1"/>
  <c r="D660" i="1"/>
  <c r="E660" i="1"/>
  <c r="F660" i="1"/>
  <c r="G660" i="1"/>
  <c r="H660" i="1"/>
  <c r="I660" i="1"/>
  <c r="J660" i="1"/>
  <c r="D661" i="1"/>
  <c r="E661" i="1"/>
  <c r="F661" i="1"/>
  <c r="G661" i="1"/>
  <c r="H661" i="1"/>
  <c r="I661" i="1"/>
  <c r="J661" i="1"/>
  <c r="D662" i="1"/>
  <c r="E662" i="1"/>
  <c r="F662" i="1"/>
  <c r="G662" i="1"/>
  <c r="H662" i="1"/>
  <c r="I662" i="1"/>
  <c r="J662" i="1"/>
  <c r="D663" i="1"/>
  <c r="E663" i="1"/>
  <c r="F663" i="1"/>
  <c r="G663" i="1"/>
  <c r="H663" i="1"/>
  <c r="I663" i="1"/>
  <c r="J663" i="1"/>
  <c r="D664" i="1"/>
  <c r="E664" i="1"/>
  <c r="F664" i="1"/>
  <c r="G664" i="1"/>
  <c r="H664" i="1"/>
  <c r="I664" i="1"/>
  <c r="J664" i="1"/>
  <c r="D665" i="1"/>
  <c r="E665" i="1"/>
  <c r="F665" i="1"/>
  <c r="G665" i="1"/>
  <c r="H665" i="1"/>
  <c r="I665" i="1"/>
  <c r="J665" i="1"/>
  <c r="D666" i="1"/>
  <c r="E666" i="1"/>
  <c r="F666" i="1"/>
  <c r="G666" i="1"/>
  <c r="H666" i="1"/>
  <c r="I666" i="1"/>
  <c r="J666" i="1"/>
  <c r="D667" i="1"/>
  <c r="E667" i="1"/>
  <c r="F667" i="1"/>
  <c r="G667" i="1"/>
  <c r="H667" i="1"/>
  <c r="I667" i="1"/>
  <c r="J667" i="1"/>
  <c r="D668" i="1"/>
  <c r="E668" i="1"/>
  <c r="F668" i="1"/>
  <c r="G668" i="1"/>
  <c r="H668" i="1"/>
  <c r="I668" i="1"/>
  <c r="J668" i="1"/>
  <c r="D669" i="1"/>
  <c r="E669" i="1"/>
  <c r="F669" i="1"/>
  <c r="G669" i="1"/>
  <c r="H669" i="1"/>
  <c r="I669" i="1"/>
  <c r="J669" i="1"/>
  <c r="D670" i="1"/>
  <c r="E670" i="1"/>
  <c r="F670" i="1"/>
  <c r="G670" i="1"/>
  <c r="H670" i="1"/>
  <c r="I670" i="1"/>
  <c r="J670" i="1"/>
  <c r="D671" i="1"/>
  <c r="E671" i="1"/>
  <c r="F671" i="1"/>
  <c r="G671" i="1"/>
  <c r="H671" i="1"/>
  <c r="I671" i="1"/>
  <c r="J671" i="1"/>
  <c r="D672" i="1"/>
  <c r="E672" i="1"/>
  <c r="F672" i="1"/>
  <c r="G672" i="1"/>
  <c r="H672" i="1"/>
  <c r="I672" i="1"/>
  <c r="J672" i="1"/>
  <c r="D673" i="1"/>
  <c r="E673" i="1"/>
  <c r="F673" i="1"/>
  <c r="G673" i="1"/>
  <c r="H673" i="1"/>
  <c r="I673" i="1"/>
  <c r="J673" i="1"/>
  <c r="D674" i="1"/>
  <c r="E674" i="1"/>
  <c r="F674" i="1"/>
  <c r="G674" i="1"/>
  <c r="H674" i="1"/>
  <c r="I674" i="1"/>
  <c r="J674" i="1"/>
  <c r="D675" i="1"/>
  <c r="E675" i="1"/>
  <c r="F675" i="1"/>
  <c r="G675" i="1"/>
  <c r="H675" i="1"/>
  <c r="I675" i="1"/>
  <c r="J675" i="1"/>
  <c r="D676" i="1"/>
  <c r="E676" i="1"/>
  <c r="F676" i="1"/>
  <c r="G676" i="1"/>
  <c r="H676" i="1"/>
  <c r="I676" i="1"/>
  <c r="J676" i="1"/>
  <c r="D677" i="1"/>
  <c r="E677" i="1"/>
  <c r="F677" i="1"/>
  <c r="G677" i="1"/>
  <c r="H677" i="1"/>
  <c r="I677" i="1"/>
  <c r="J677" i="1"/>
  <c r="D678" i="1"/>
  <c r="E678" i="1"/>
  <c r="F678" i="1"/>
  <c r="G678" i="1"/>
  <c r="H678" i="1"/>
  <c r="I678" i="1"/>
  <c r="J678" i="1"/>
  <c r="D679" i="1"/>
  <c r="E679" i="1"/>
  <c r="F679" i="1"/>
  <c r="G679" i="1"/>
  <c r="H679" i="1"/>
  <c r="I679" i="1"/>
  <c r="J679" i="1"/>
  <c r="D680" i="1"/>
  <c r="E680" i="1"/>
  <c r="F680" i="1"/>
  <c r="G680" i="1"/>
  <c r="H680" i="1"/>
  <c r="I680" i="1"/>
  <c r="J680" i="1"/>
  <c r="D681" i="1"/>
  <c r="E681" i="1"/>
  <c r="F681" i="1"/>
  <c r="G681" i="1"/>
  <c r="H681" i="1"/>
  <c r="I681" i="1"/>
  <c r="J681" i="1"/>
  <c r="D682" i="1"/>
  <c r="E682" i="1"/>
  <c r="F682" i="1"/>
  <c r="G682" i="1"/>
  <c r="H682" i="1"/>
  <c r="I682" i="1"/>
  <c r="J682" i="1"/>
  <c r="D683" i="1"/>
  <c r="E683" i="1"/>
  <c r="F683" i="1"/>
  <c r="G683" i="1"/>
  <c r="H683" i="1"/>
  <c r="I683" i="1"/>
  <c r="J683" i="1"/>
  <c r="D684" i="1"/>
  <c r="E684" i="1"/>
  <c r="F684" i="1"/>
  <c r="G684" i="1"/>
  <c r="H684" i="1"/>
  <c r="I684" i="1"/>
  <c r="J684" i="1"/>
  <c r="D685" i="1"/>
  <c r="E685" i="1"/>
  <c r="F685" i="1"/>
  <c r="G685" i="1"/>
  <c r="H685" i="1"/>
  <c r="I685" i="1"/>
  <c r="J685" i="1"/>
  <c r="D686" i="1"/>
  <c r="E686" i="1"/>
  <c r="F686" i="1"/>
  <c r="G686" i="1"/>
  <c r="H686" i="1"/>
  <c r="I686" i="1"/>
  <c r="J686" i="1"/>
  <c r="D687" i="1"/>
  <c r="E687" i="1"/>
  <c r="F687" i="1"/>
  <c r="G687" i="1"/>
  <c r="H687" i="1"/>
  <c r="I687" i="1"/>
  <c r="J687" i="1"/>
  <c r="D688" i="1"/>
  <c r="E688" i="1"/>
  <c r="F688" i="1"/>
  <c r="G688" i="1"/>
  <c r="H688" i="1"/>
  <c r="I688" i="1"/>
  <c r="J688" i="1"/>
  <c r="D689" i="1"/>
  <c r="E689" i="1"/>
  <c r="F689" i="1"/>
  <c r="G689" i="1"/>
  <c r="H689" i="1"/>
  <c r="I689" i="1"/>
  <c r="J689" i="1"/>
  <c r="D690" i="1"/>
  <c r="E690" i="1"/>
  <c r="F690" i="1"/>
  <c r="G690" i="1"/>
  <c r="H690" i="1"/>
  <c r="I690" i="1"/>
  <c r="J690" i="1"/>
  <c r="D691" i="1"/>
  <c r="E691" i="1"/>
  <c r="F691" i="1"/>
  <c r="G691" i="1"/>
  <c r="H691" i="1"/>
  <c r="I691" i="1"/>
  <c r="J691" i="1"/>
  <c r="D692" i="1"/>
  <c r="E692" i="1"/>
  <c r="F692" i="1"/>
  <c r="G692" i="1"/>
  <c r="H692" i="1"/>
  <c r="I692" i="1"/>
  <c r="J692" i="1"/>
  <c r="D693" i="1"/>
  <c r="E693" i="1"/>
  <c r="F693" i="1"/>
  <c r="G693" i="1"/>
  <c r="H693" i="1"/>
  <c r="I693" i="1"/>
  <c r="J693" i="1"/>
  <c r="D694" i="1"/>
  <c r="E694" i="1"/>
  <c r="F694" i="1"/>
  <c r="G694" i="1"/>
  <c r="H694" i="1"/>
  <c r="I694" i="1"/>
  <c r="J694" i="1"/>
  <c r="D695" i="1"/>
  <c r="E695" i="1"/>
  <c r="F695" i="1"/>
  <c r="G695" i="1"/>
  <c r="H695" i="1"/>
  <c r="I695" i="1"/>
  <c r="J695" i="1"/>
  <c r="D696" i="1"/>
  <c r="E696" i="1"/>
  <c r="F696" i="1"/>
  <c r="G696" i="1"/>
  <c r="H696" i="1"/>
  <c r="I696" i="1"/>
  <c r="J696" i="1"/>
  <c r="D697" i="1"/>
  <c r="E697" i="1"/>
  <c r="F697" i="1"/>
  <c r="G697" i="1"/>
  <c r="H697" i="1"/>
  <c r="I697" i="1"/>
  <c r="J697" i="1"/>
  <c r="D698" i="1"/>
  <c r="E698" i="1"/>
  <c r="F698" i="1"/>
  <c r="G698" i="1"/>
  <c r="H698" i="1"/>
  <c r="I698" i="1"/>
  <c r="J698" i="1"/>
  <c r="D699" i="1"/>
  <c r="E699" i="1"/>
  <c r="F699" i="1"/>
  <c r="G699" i="1"/>
  <c r="H699" i="1"/>
  <c r="I699" i="1"/>
  <c r="J699" i="1"/>
  <c r="D700" i="1"/>
  <c r="E700" i="1"/>
  <c r="F700" i="1"/>
  <c r="G700" i="1"/>
  <c r="H700" i="1"/>
  <c r="I700" i="1"/>
  <c r="J700" i="1"/>
  <c r="D701" i="1"/>
  <c r="E701" i="1"/>
  <c r="F701" i="1"/>
  <c r="G701" i="1"/>
  <c r="H701" i="1"/>
  <c r="I701" i="1"/>
  <c r="J701" i="1"/>
  <c r="D702" i="1"/>
  <c r="E702" i="1"/>
  <c r="F702" i="1"/>
  <c r="G702" i="1"/>
  <c r="H702" i="1"/>
  <c r="I702" i="1"/>
  <c r="J702" i="1"/>
  <c r="D703" i="1"/>
  <c r="E703" i="1"/>
  <c r="F703" i="1"/>
  <c r="G703" i="1"/>
  <c r="H703" i="1"/>
  <c r="I703" i="1"/>
  <c r="J703" i="1"/>
  <c r="D704" i="1"/>
  <c r="E704" i="1"/>
  <c r="F704" i="1"/>
  <c r="G704" i="1"/>
  <c r="H704" i="1"/>
  <c r="I704" i="1"/>
  <c r="J704" i="1"/>
  <c r="D705" i="1"/>
  <c r="E705" i="1"/>
  <c r="F705" i="1"/>
  <c r="G705" i="1"/>
  <c r="H705" i="1"/>
  <c r="I705" i="1"/>
  <c r="J705" i="1"/>
  <c r="D706" i="1"/>
  <c r="E706" i="1"/>
  <c r="F706" i="1"/>
  <c r="G706" i="1"/>
  <c r="H706" i="1"/>
  <c r="I706" i="1"/>
  <c r="J706" i="1"/>
  <c r="D707" i="1"/>
  <c r="E707" i="1"/>
  <c r="F707" i="1"/>
  <c r="G707" i="1"/>
  <c r="H707" i="1"/>
  <c r="I707" i="1"/>
  <c r="J707" i="1"/>
  <c r="D708" i="1"/>
  <c r="E708" i="1"/>
  <c r="F708" i="1"/>
  <c r="G708" i="1"/>
  <c r="H708" i="1"/>
  <c r="I708" i="1"/>
  <c r="J708" i="1"/>
  <c r="D709" i="1"/>
  <c r="E709" i="1"/>
  <c r="F709" i="1"/>
  <c r="G709" i="1"/>
  <c r="H709" i="1"/>
  <c r="I709" i="1"/>
  <c r="J709" i="1"/>
  <c r="D710" i="1"/>
  <c r="E710" i="1"/>
  <c r="F710" i="1"/>
  <c r="G710" i="1"/>
  <c r="H710" i="1"/>
  <c r="I710" i="1"/>
  <c r="J710" i="1"/>
  <c r="D711" i="1"/>
  <c r="E711" i="1"/>
  <c r="F711" i="1"/>
  <c r="G711" i="1"/>
  <c r="H711" i="1"/>
  <c r="I711" i="1"/>
  <c r="J711" i="1"/>
  <c r="D712" i="1"/>
  <c r="E712" i="1"/>
  <c r="F712" i="1"/>
  <c r="G712" i="1"/>
  <c r="H712" i="1"/>
  <c r="I712" i="1"/>
  <c r="J712" i="1"/>
  <c r="D713" i="1"/>
  <c r="E713" i="1"/>
  <c r="F713" i="1"/>
  <c r="G713" i="1"/>
  <c r="H713" i="1"/>
  <c r="I713" i="1"/>
  <c r="J713" i="1"/>
  <c r="D714" i="1"/>
  <c r="E714" i="1"/>
  <c r="F714" i="1"/>
  <c r="G714" i="1"/>
  <c r="H714" i="1"/>
  <c r="I714" i="1"/>
  <c r="J714" i="1"/>
  <c r="D715" i="1"/>
  <c r="E715" i="1"/>
  <c r="F715" i="1"/>
  <c r="G715" i="1"/>
  <c r="H715" i="1"/>
  <c r="I715" i="1"/>
  <c r="J715" i="1"/>
  <c r="D716" i="1"/>
  <c r="E716" i="1"/>
  <c r="F716" i="1"/>
  <c r="G716" i="1"/>
  <c r="H716" i="1"/>
  <c r="I716" i="1"/>
  <c r="J716" i="1"/>
  <c r="D717" i="1"/>
  <c r="E717" i="1"/>
  <c r="F717" i="1"/>
  <c r="G717" i="1"/>
  <c r="H717" i="1"/>
  <c r="I717" i="1"/>
  <c r="J717" i="1"/>
  <c r="D718" i="1"/>
  <c r="E718" i="1"/>
  <c r="F718" i="1"/>
  <c r="G718" i="1"/>
  <c r="H718" i="1"/>
  <c r="I718" i="1"/>
  <c r="J718" i="1"/>
  <c r="D719" i="1"/>
  <c r="E719" i="1"/>
  <c r="F719" i="1"/>
  <c r="G719" i="1"/>
  <c r="H719" i="1"/>
  <c r="I719" i="1"/>
  <c r="J719" i="1"/>
  <c r="D720" i="1"/>
  <c r="E720" i="1"/>
  <c r="F720" i="1"/>
  <c r="G720" i="1"/>
  <c r="H720" i="1"/>
  <c r="I720" i="1"/>
  <c r="J720" i="1"/>
  <c r="D721" i="1"/>
  <c r="E721" i="1"/>
  <c r="F721" i="1"/>
  <c r="G721" i="1"/>
  <c r="H721" i="1"/>
  <c r="I721" i="1"/>
  <c r="J721" i="1"/>
  <c r="D722" i="1"/>
  <c r="E722" i="1"/>
  <c r="F722" i="1"/>
  <c r="G722" i="1"/>
  <c r="H722" i="1"/>
  <c r="I722" i="1"/>
  <c r="J722" i="1"/>
  <c r="D723" i="1"/>
  <c r="E723" i="1"/>
  <c r="F723" i="1"/>
  <c r="G723" i="1"/>
  <c r="H723" i="1"/>
  <c r="I723" i="1"/>
  <c r="J723" i="1"/>
  <c r="D724" i="1"/>
  <c r="E724" i="1"/>
  <c r="F724" i="1"/>
  <c r="G724" i="1"/>
  <c r="H724" i="1"/>
  <c r="I724" i="1"/>
  <c r="J724" i="1"/>
  <c r="D725" i="1"/>
  <c r="E725" i="1"/>
  <c r="F725" i="1"/>
  <c r="G725" i="1"/>
  <c r="H725" i="1"/>
  <c r="I725" i="1"/>
  <c r="J725" i="1"/>
  <c r="D726" i="1"/>
  <c r="E726" i="1"/>
  <c r="F726" i="1"/>
  <c r="G726" i="1"/>
  <c r="H726" i="1"/>
  <c r="I726" i="1"/>
  <c r="J726" i="1"/>
  <c r="D727" i="1"/>
  <c r="E727" i="1"/>
  <c r="F727" i="1"/>
  <c r="G727" i="1"/>
  <c r="H727" i="1"/>
  <c r="I727" i="1"/>
  <c r="J727" i="1"/>
  <c r="D728" i="1"/>
  <c r="E728" i="1"/>
  <c r="F728" i="1"/>
  <c r="G728" i="1"/>
  <c r="H728" i="1"/>
  <c r="I728" i="1"/>
  <c r="J728" i="1"/>
  <c r="D729" i="1"/>
  <c r="E729" i="1"/>
  <c r="F729" i="1"/>
  <c r="G729" i="1"/>
  <c r="H729" i="1"/>
  <c r="I729" i="1"/>
  <c r="J729" i="1"/>
  <c r="D730" i="1"/>
  <c r="E730" i="1"/>
  <c r="F730" i="1"/>
  <c r="G730" i="1"/>
  <c r="H730" i="1"/>
  <c r="I730" i="1"/>
  <c r="J730" i="1"/>
  <c r="D731" i="1"/>
  <c r="E731" i="1"/>
  <c r="F731" i="1"/>
  <c r="G731" i="1"/>
  <c r="H731" i="1"/>
  <c r="I731" i="1"/>
  <c r="J731" i="1"/>
  <c r="D732" i="1"/>
  <c r="E732" i="1"/>
  <c r="F732" i="1"/>
  <c r="G732" i="1"/>
  <c r="H732" i="1"/>
  <c r="I732" i="1"/>
  <c r="J732" i="1"/>
  <c r="D733" i="1"/>
  <c r="E733" i="1"/>
  <c r="F733" i="1"/>
  <c r="G733" i="1"/>
  <c r="H733" i="1"/>
  <c r="I733" i="1"/>
  <c r="J733" i="1"/>
  <c r="D734" i="1"/>
  <c r="E734" i="1"/>
  <c r="F734" i="1"/>
  <c r="G734" i="1"/>
  <c r="H734" i="1"/>
  <c r="I734" i="1"/>
  <c r="J734" i="1"/>
  <c r="D735" i="1"/>
  <c r="E735" i="1"/>
  <c r="F735" i="1"/>
  <c r="G735" i="1"/>
  <c r="H735" i="1"/>
  <c r="I735" i="1"/>
  <c r="J735" i="1"/>
  <c r="D736" i="1"/>
  <c r="E736" i="1"/>
  <c r="F736" i="1"/>
  <c r="G736" i="1"/>
  <c r="H736" i="1"/>
  <c r="I736" i="1"/>
  <c r="J736" i="1"/>
  <c r="D737" i="1"/>
  <c r="E737" i="1"/>
  <c r="F737" i="1"/>
  <c r="G737" i="1"/>
  <c r="H737" i="1"/>
  <c r="I737" i="1"/>
  <c r="J737" i="1"/>
  <c r="D738" i="1"/>
  <c r="E738" i="1"/>
  <c r="F738" i="1"/>
  <c r="G738" i="1"/>
  <c r="H738" i="1"/>
  <c r="I738" i="1"/>
  <c r="J738" i="1"/>
  <c r="D739" i="1"/>
  <c r="E739" i="1"/>
  <c r="F739" i="1"/>
  <c r="G739" i="1"/>
  <c r="H739" i="1"/>
  <c r="I739" i="1"/>
  <c r="J739" i="1"/>
  <c r="D740" i="1"/>
  <c r="E740" i="1"/>
  <c r="F740" i="1"/>
  <c r="G740" i="1"/>
  <c r="H740" i="1"/>
  <c r="I740" i="1"/>
  <c r="J740" i="1"/>
  <c r="D741" i="1"/>
  <c r="E741" i="1"/>
  <c r="F741" i="1"/>
  <c r="G741" i="1"/>
  <c r="H741" i="1"/>
  <c r="I741" i="1"/>
  <c r="J741" i="1"/>
  <c r="D742" i="1"/>
  <c r="E742" i="1"/>
  <c r="F742" i="1"/>
  <c r="G742" i="1"/>
  <c r="H742" i="1"/>
  <c r="I742" i="1"/>
  <c r="J742" i="1"/>
  <c r="D743" i="1"/>
  <c r="E743" i="1"/>
  <c r="F743" i="1"/>
  <c r="G743" i="1"/>
  <c r="H743" i="1"/>
  <c r="I743" i="1"/>
  <c r="J743" i="1"/>
  <c r="D744" i="1"/>
  <c r="E744" i="1"/>
  <c r="F744" i="1"/>
  <c r="G744" i="1"/>
  <c r="H744" i="1"/>
  <c r="I744" i="1"/>
  <c r="J744" i="1"/>
  <c r="D745" i="1"/>
  <c r="E745" i="1"/>
  <c r="F745" i="1"/>
  <c r="G745" i="1"/>
  <c r="H745" i="1"/>
  <c r="I745" i="1"/>
  <c r="J745" i="1"/>
  <c r="D746" i="1"/>
  <c r="E746" i="1"/>
  <c r="F746" i="1"/>
  <c r="G746" i="1"/>
  <c r="H746" i="1"/>
  <c r="I746" i="1"/>
  <c r="J746" i="1"/>
  <c r="D747" i="1"/>
  <c r="E747" i="1"/>
  <c r="F747" i="1"/>
  <c r="G747" i="1"/>
  <c r="H747" i="1"/>
  <c r="I747" i="1"/>
  <c r="J747" i="1"/>
  <c r="D748" i="1"/>
  <c r="E748" i="1"/>
  <c r="F748" i="1"/>
  <c r="G748" i="1"/>
  <c r="H748" i="1"/>
  <c r="I748" i="1"/>
  <c r="J748" i="1"/>
  <c r="D749" i="1"/>
  <c r="E749" i="1"/>
  <c r="F749" i="1"/>
  <c r="G749" i="1"/>
  <c r="H749" i="1"/>
  <c r="I749" i="1"/>
  <c r="J749" i="1"/>
  <c r="D750" i="1"/>
  <c r="E750" i="1"/>
  <c r="F750" i="1"/>
  <c r="G750" i="1"/>
  <c r="H750" i="1"/>
  <c r="I750" i="1"/>
  <c r="J750" i="1"/>
  <c r="D751" i="1"/>
  <c r="E751" i="1"/>
  <c r="F751" i="1"/>
  <c r="G751" i="1"/>
  <c r="H751" i="1"/>
  <c r="I751" i="1"/>
  <c r="J751" i="1"/>
  <c r="D752" i="1"/>
  <c r="E752" i="1"/>
  <c r="F752" i="1"/>
  <c r="G752" i="1"/>
  <c r="H752" i="1"/>
  <c r="I752" i="1"/>
  <c r="J752" i="1"/>
  <c r="D753" i="1"/>
  <c r="E753" i="1"/>
  <c r="F753" i="1"/>
  <c r="G753" i="1"/>
  <c r="H753" i="1"/>
  <c r="I753" i="1"/>
  <c r="J753" i="1"/>
  <c r="D754" i="1"/>
  <c r="E754" i="1"/>
  <c r="F754" i="1"/>
  <c r="G754" i="1"/>
  <c r="H754" i="1"/>
  <c r="I754" i="1"/>
  <c r="J754" i="1"/>
  <c r="D755" i="1"/>
  <c r="E755" i="1"/>
  <c r="F755" i="1"/>
  <c r="G755" i="1"/>
  <c r="H755" i="1"/>
  <c r="I755" i="1"/>
  <c r="J755" i="1"/>
  <c r="D756" i="1"/>
  <c r="E756" i="1"/>
  <c r="F756" i="1"/>
  <c r="G756" i="1"/>
  <c r="H756" i="1"/>
  <c r="I756" i="1"/>
  <c r="J756" i="1"/>
  <c r="D757" i="1"/>
  <c r="E757" i="1"/>
  <c r="F757" i="1"/>
  <c r="G757" i="1"/>
  <c r="H757" i="1"/>
  <c r="I757" i="1"/>
  <c r="J757" i="1"/>
  <c r="D758" i="1"/>
  <c r="E758" i="1"/>
  <c r="F758" i="1"/>
  <c r="G758" i="1"/>
  <c r="H758" i="1"/>
  <c r="I758" i="1"/>
  <c r="J758" i="1"/>
  <c r="D759" i="1"/>
  <c r="E759" i="1"/>
  <c r="F759" i="1"/>
  <c r="G759" i="1"/>
  <c r="H759" i="1"/>
  <c r="I759" i="1"/>
  <c r="J759" i="1"/>
  <c r="D760" i="1"/>
  <c r="E760" i="1"/>
  <c r="F760" i="1"/>
  <c r="G760" i="1"/>
  <c r="H760" i="1"/>
  <c r="I760" i="1"/>
  <c r="J760" i="1"/>
  <c r="D761" i="1"/>
  <c r="E761" i="1"/>
  <c r="F761" i="1"/>
  <c r="G761" i="1"/>
  <c r="H761" i="1"/>
  <c r="I761" i="1"/>
  <c r="J761" i="1"/>
  <c r="D762" i="1"/>
  <c r="E762" i="1"/>
  <c r="F762" i="1"/>
  <c r="G762" i="1"/>
  <c r="H762" i="1"/>
  <c r="I762" i="1"/>
  <c r="J762" i="1"/>
  <c r="D763" i="1"/>
  <c r="E763" i="1"/>
  <c r="F763" i="1"/>
  <c r="G763" i="1"/>
  <c r="H763" i="1"/>
  <c r="I763" i="1"/>
  <c r="J763" i="1"/>
  <c r="D764" i="1"/>
  <c r="E764" i="1"/>
  <c r="F764" i="1"/>
  <c r="G764" i="1"/>
  <c r="H764" i="1"/>
  <c r="I764" i="1"/>
  <c r="J764" i="1"/>
  <c r="D765" i="1"/>
  <c r="E765" i="1"/>
  <c r="F765" i="1"/>
  <c r="G765" i="1"/>
  <c r="H765" i="1"/>
  <c r="I765" i="1"/>
  <c r="J765" i="1"/>
  <c r="D766" i="1"/>
  <c r="E766" i="1"/>
  <c r="F766" i="1"/>
  <c r="G766" i="1"/>
  <c r="H766" i="1"/>
  <c r="I766" i="1"/>
  <c r="J766" i="1"/>
  <c r="D767" i="1"/>
  <c r="E767" i="1"/>
  <c r="F767" i="1"/>
  <c r="G767" i="1"/>
  <c r="H767" i="1"/>
  <c r="I767" i="1"/>
  <c r="J767" i="1"/>
  <c r="D768" i="1"/>
  <c r="E768" i="1"/>
  <c r="F768" i="1"/>
  <c r="G768" i="1"/>
  <c r="H768" i="1"/>
  <c r="I768" i="1"/>
  <c r="J768" i="1"/>
  <c r="D769" i="1"/>
  <c r="E769" i="1"/>
  <c r="F769" i="1"/>
  <c r="G769" i="1"/>
  <c r="H769" i="1"/>
  <c r="I769" i="1"/>
  <c r="J769" i="1"/>
  <c r="D770" i="1"/>
  <c r="E770" i="1"/>
  <c r="F770" i="1"/>
  <c r="G770" i="1"/>
  <c r="H770" i="1"/>
  <c r="I770" i="1"/>
  <c r="J770" i="1"/>
  <c r="D771" i="1"/>
  <c r="E771" i="1"/>
  <c r="F771" i="1"/>
  <c r="G771" i="1"/>
  <c r="H771" i="1"/>
  <c r="I771" i="1"/>
  <c r="J771" i="1"/>
  <c r="D772" i="1"/>
  <c r="E772" i="1"/>
  <c r="F772" i="1"/>
  <c r="G772" i="1"/>
  <c r="H772" i="1"/>
  <c r="I772" i="1"/>
  <c r="J772" i="1"/>
  <c r="D773" i="1"/>
  <c r="E773" i="1"/>
  <c r="F773" i="1"/>
  <c r="G773" i="1"/>
  <c r="H773" i="1"/>
  <c r="I773" i="1"/>
  <c r="J773" i="1"/>
  <c r="D774" i="1"/>
  <c r="E774" i="1"/>
  <c r="F774" i="1"/>
  <c r="G774" i="1"/>
  <c r="H774" i="1"/>
  <c r="I774" i="1"/>
  <c r="J774" i="1"/>
  <c r="D775" i="1"/>
  <c r="E775" i="1"/>
  <c r="F775" i="1"/>
  <c r="G775" i="1"/>
  <c r="H775" i="1"/>
  <c r="I775" i="1"/>
  <c r="J775" i="1"/>
  <c r="D776" i="1"/>
  <c r="E776" i="1"/>
  <c r="F776" i="1"/>
  <c r="G776" i="1"/>
  <c r="H776" i="1"/>
  <c r="I776" i="1"/>
  <c r="J776" i="1"/>
  <c r="D777" i="1"/>
  <c r="E777" i="1"/>
  <c r="F777" i="1"/>
  <c r="G777" i="1"/>
  <c r="H777" i="1"/>
  <c r="I777" i="1"/>
  <c r="J777" i="1"/>
  <c r="D778" i="1"/>
  <c r="E778" i="1"/>
  <c r="F778" i="1"/>
  <c r="G778" i="1"/>
  <c r="H778" i="1"/>
  <c r="I778" i="1"/>
  <c r="J778" i="1"/>
  <c r="D779" i="1"/>
  <c r="E779" i="1"/>
  <c r="F779" i="1"/>
  <c r="G779" i="1"/>
  <c r="H779" i="1"/>
  <c r="I779" i="1"/>
  <c r="J779" i="1"/>
  <c r="D780" i="1"/>
  <c r="E780" i="1"/>
  <c r="F780" i="1"/>
  <c r="G780" i="1"/>
  <c r="H780" i="1"/>
  <c r="I780" i="1"/>
  <c r="J780" i="1"/>
  <c r="D781" i="1"/>
  <c r="E781" i="1"/>
  <c r="F781" i="1"/>
  <c r="G781" i="1"/>
  <c r="H781" i="1"/>
  <c r="I781" i="1"/>
  <c r="J781" i="1"/>
  <c r="D782" i="1"/>
  <c r="E782" i="1"/>
  <c r="F782" i="1"/>
  <c r="G782" i="1"/>
  <c r="H782" i="1"/>
  <c r="I782" i="1"/>
  <c r="J782" i="1"/>
  <c r="D783" i="1"/>
  <c r="E783" i="1"/>
  <c r="F783" i="1"/>
  <c r="G783" i="1"/>
  <c r="H783" i="1"/>
  <c r="I783" i="1"/>
  <c r="J783" i="1"/>
  <c r="D784" i="1"/>
  <c r="E784" i="1"/>
  <c r="F784" i="1"/>
  <c r="G784" i="1"/>
  <c r="H784" i="1"/>
  <c r="I784" i="1"/>
  <c r="J784" i="1"/>
  <c r="D785" i="1"/>
  <c r="E785" i="1"/>
  <c r="F785" i="1"/>
  <c r="G785" i="1"/>
  <c r="H785" i="1"/>
  <c r="I785" i="1"/>
  <c r="J785" i="1"/>
  <c r="D786" i="1"/>
  <c r="E786" i="1"/>
  <c r="F786" i="1"/>
  <c r="G786" i="1"/>
  <c r="H786" i="1"/>
  <c r="I786" i="1"/>
  <c r="J786" i="1"/>
  <c r="D787" i="1"/>
  <c r="E787" i="1"/>
  <c r="F787" i="1"/>
  <c r="G787" i="1"/>
  <c r="H787" i="1"/>
  <c r="I787" i="1"/>
  <c r="J787" i="1"/>
  <c r="D788" i="1"/>
  <c r="E788" i="1"/>
  <c r="F788" i="1"/>
  <c r="G788" i="1"/>
  <c r="H788" i="1"/>
  <c r="I788" i="1"/>
  <c r="J788" i="1"/>
  <c r="D789" i="1"/>
  <c r="E789" i="1"/>
  <c r="F789" i="1"/>
  <c r="G789" i="1"/>
  <c r="H789" i="1"/>
  <c r="I789" i="1"/>
  <c r="J789" i="1"/>
  <c r="D790" i="1"/>
  <c r="E790" i="1"/>
  <c r="F790" i="1"/>
  <c r="G790" i="1"/>
  <c r="H790" i="1"/>
  <c r="I790" i="1"/>
  <c r="J790" i="1"/>
  <c r="D791" i="1"/>
  <c r="E791" i="1"/>
  <c r="F791" i="1"/>
  <c r="G791" i="1"/>
  <c r="H791" i="1"/>
  <c r="I791" i="1"/>
  <c r="J791" i="1"/>
  <c r="D792" i="1"/>
  <c r="E792" i="1"/>
  <c r="F792" i="1"/>
  <c r="G792" i="1"/>
  <c r="H792" i="1"/>
  <c r="I792" i="1"/>
  <c r="J792" i="1"/>
  <c r="D793" i="1"/>
  <c r="E793" i="1"/>
  <c r="F793" i="1"/>
  <c r="G793" i="1"/>
  <c r="H793" i="1"/>
  <c r="I793" i="1"/>
  <c r="J793" i="1"/>
  <c r="D794" i="1"/>
  <c r="E794" i="1"/>
  <c r="F794" i="1"/>
  <c r="G794" i="1"/>
  <c r="H794" i="1"/>
  <c r="I794" i="1"/>
  <c r="J794" i="1"/>
  <c r="D795" i="1"/>
  <c r="E795" i="1"/>
  <c r="F795" i="1"/>
  <c r="G795" i="1"/>
  <c r="H795" i="1"/>
  <c r="I795" i="1"/>
  <c r="J795" i="1"/>
  <c r="D796" i="1"/>
  <c r="E796" i="1"/>
  <c r="F796" i="1"/>
  <c r="G796" i="1"/>
  <c r="H796" i="1"/>
  <c r="I796" i="1"/>
  <c r="J796" i="1"/>
  <c r="D797" i="1"/>
  <c r="E797" i="1"/>
  <c r="F797" i="1"/>
  <c r="G797" i="1"/>
  <c r="H797" i="1"/>
  <c r="I797" i="1"/>
  <c r="J797" i="1"/>
  <c r="D798" i="1"/>
  <c r="E798" i="1"/>
  <c r="F798" i="1"/>
  <c r="G798" i="1"/>
  <c r="H798" i="1"/>
  <c r="I798" i="1"/>
  <c r="J798" i="1"/>
  <c r="D799" i="1"/>
  <c r="E799" i="1"/>
  <c r="F799" i="1"/>
  <c r="G799" i="1"/>
  <c r="H799" i="1"/>
  <c r="I799" i="1"/>
  <c r="J799" i="1"/>
  <c r="D800" i="1"/>
  <c r="E800" i="1"/>
  <c r="F800" i="1"/>
  <c r="G800" i="1"/>
  <c r="H800" i="1"/>
  <c r="I800" i="1"/>
  <c r="J800" i="1"/>
  <c r="D801" i="1"/>
  <c r="E801" i="1"/>
  <c r="F801" i="1"/>
  <c r="G801" i="1"/>
  <c r="H801" i="1"/>
  <c r="I801" i="1"/>
  <c r="J801" i="1"/>
  <c r="D802" i="1"/>
  <c r="E802" i="1"/>
  <c r="F802" i="1"/>
  <c r="G802" i="1"/>
  <c r="H802" i="1"/>
  <c r="I802" i="1"/>
  <c r="J802" i="1"/>
  <c r="D803" i="1"/>
  <c r="E803" i="1"/>
  <c r="F803" i="1"/>
  <c r="G803" i="1"/>
  <c r="H803" i="1"/>
  <c r="I803" i="1"/>
  <c r="J803" i="1"/>
  <c r="D804" i="1"/>
  <c r="E804" i="1"/>
  <c r="F804" i="1"/>
  <c r="G804" i="1"/>
  <c r="H804" i="1"/>
  <c r="I804" i="1"/>
  <c r="J804" i="1"/>
  <c r="D805" i="1"/>
  <c r="E805" i="1"/>
  <c r="F805" i="1"/>
  <c r="G805" i="1"/>
  <c r="H805" i="1"/>
  <c r="I805" i="1"/>
  <c r="J805" i="1"/>
  <c r="D806" i="1"/>
  <c r="E806" i="1"/>
  <c r="F806" i="1"/>
  <c r="G806" i="1"/>
  <c r="H806" i="1"/>
  <c r="I806" i="1"/>
  <c r="J806" i="1"/>
  <c r="D807" i="1"/>
  <c r="E807" i="1"/>
  <c r="F807" i="1"/>
  <c r="G807" i="1"/>
  <c r="H807" i="1"/>
  <c r="I807" i="1"/>
  <c r="J807" i="1"/>
  <c r="D808" i="1"/>
  <c r="E808" i="1"/>
  <c r="F808" i="1"/>
  <c r="G808" i="1"/>
  <c r="H808" i="1"/>
  <c r="I808" i="1"/>
  <c r="J808" i="1"/>
  <c r="D809" i="1"/>
  <c r="E809" i="1"/>
  <c r="F809" i="1"/>
  <c r="G809" i="1"/>
  <c r="H809" i="1"/>
  <c r="I809" i="1"/>
  <c r="J809" i="1"/>
  <c r="D810" i="1"/>
  <c r="E810" i="1"/>
  <c r="F810" i="1"/>
  <c r="G810" i="1"/>
  <c r="H810" i="1"/>
  <c r="I810" i="1"/>
  <c r="J810" i="1"/>
  <c r="D811" i="1"/>
  <c r="E811" i="1"/>
  <c r="F811" i="1"/>
  <c r="G811" i="1"/>
  <c r="H811" i="1"/>
  <c r="I811" i="1"/>
  <c r="J811" i="1"/>
  <c r="D812" i="1"/>
  <c r="E812" i="1"/>
  <c r="F812" i="1"/>
  <c r="G812" i="1"/>
  <c r="H812" i="1"/>
  <c r="I812" i="1"/>
  <c r="J812" i="1"/>
  <c r="D813" i="1"/>
  <c r="E813" i="1"/>
  <c r="F813" i="1"/>
  <c r="G813" i="1"/>
  <c r="H813" i="1"/>
  <c r="I813" i="1"/>
  <c r="J813" i="1"/>
  <c r="D814" i="1"/>
  <c r="E814" i="1"/>
  <c r="F814" i="1"/>
  <c r="G814" i="1"/>
  <c r="H814" i="1"/>
  <c r="I814" i="1"/>
  <c r="J814" i="1"/>
  <c r="D815" i="1"/>
  <c r="E815" i="1"/>
  <c r="F815" i="1"/>
  <c r="G815" i="1"/>
  <c r="H815" i="1"/>
  <c r="I815" i="1"/>
  <c r="J815" i="1"/>
  <c r="D816" i="1"/>
  <c r="E816" i="1"/>
  <c r="F816" i="1"/>
  <c r="G816" i="1"/>
  <c r="H816" i="1"/>
  <c r="I816" i="1"/>
  <c r="J816" i="1"/>
  <c r="D817" i="1"/>
  <c r="E817" i="1"/>
  <c r="F817" i="1"/>
  <c r="G817" i="1"/>
  <c r="H817" i="1"/>
  <c r="I817" i="1"/>
  <c r="J817" i="1"/>
  <c r="D818" i="1"/>
  <c r="E818" i="1"/>
  <c r="F818" i="1"/>
  <c r="G818" i="1"/>
  <c r="H818" i="1"/>
  <c r="I818" i="1"/>
  <c r="J818" i="1"/>
  <c r="D819" i="1"/>
  <c r="E819" i="1"/>
  <c r="F819" i="1"/>
  <c r="G819" i="1"/>
  <c r="H819" i="1"/>
  <c r="I819" i="1"/>
  <c r="J819" i="1"/>
  <c r="D820" i="1"/>
  <c r="E820" i="1"/>
  <c r="F820" i="1"/>
  <c r="G820" i="1"/>
  <c r="H820" i="1"/>
  <c r="I820" i="1"/>
  <c r="J820" i="1"/>
  <c r="D821" i="1"/>
  <c r="E821" i="1"/>
  <c r="F821" i="1"/>
  <c r="G821" i="1"/>
  <c r="H821" i="1"/>
  <c r="I821" i="1"/>
  <c r="J821" i="1"/>
  <c r="D822" i="1"/>
  <c r="E822" i="1"/>
  <c r="F822" i="1"/>
  <c r="G822" i="1"/>
  <c r="H822" i="1"/>
  <c r="I822" i="1"/>
  <c r="J822" i="1"/>
  <c r="D823" i="1"/>
  <c r="E823" i="1"/>
  <c r="F823" i="1"/>
  <c r="G823" i="1"/>
  <c r="H823" i="1"/>
  <c r="I823" i="1"/>
  <c r="J823" i="1"/>
  <c r="D824" i="1"/>
  <c r="E824" i="1"/>
  <c r="F824" i="1"/>
  <c r="G824" i="1"/>
  <c r="H824" i="1"/>
  <c r="I824" i="1"/>
  <c r="J824" i="1"/>
  <c r="D825" i="1"/>
  <c r="E825" i="1"/>
  <c r="F825" i="1"/>
  <c r="G825" i="1"/>
  <c r="H825" i="1"/>
  <c r="I825" i="1"/>
  <c r="J825" i="1"/>
  <c r="D826" i="1"/>
  <c r="E826" i="1"/>
  <c r="F826" i="1"/>
  <c r="G826" i="1"/>
  <c r="H826" i="1"/>
  <c r="I826" i="1"/>
  <c r="J826" i="1"/>
  <c r="D827" i="1"/>
  <c r="E827" i="1"/>
  <c r="F827" i="1"/>
  <c r="G827" i="1"/>
  <c r="H827" i="1"/>
  <c r="I827" i="1"/>
  <c r="J827" i="1"/>
  <c r="D828" i="1"/>
  <c r="E828" i="1"/>
  <c r="F828" i="1"/>
  <c r="G828" i="1"/>
  <c r="H828" i="1"/>
  <c r="I828" i="1"/>
  <c r="J828" i="1"/>
  <c r="D829" i="1"/>
  <c r="E829" i="1"/>
  <c r="F829" i="1"/>
  <c r="G829" i="1"/>
  <c r="H829" i="1"/>
  <c r="I829" i="1"/>
  <c r="J829" i="1"/>
  <c r="D830" i="1"/>
  <c r="E830" i="1"/>
  <c r="F830" i="1"/>
  <c r="G830" i="1"/>
  <c r="H830" i="1"/>
  <c r="I830" i="1"/>
  <c r="J830" i="1"/>
  <c r="D831" i="1"/>
  <c r="E831" i="1"/>
  <c r="F831" i="1"/>
  <c r="G831" i="1"/>
  <c r="H831" i="1"/>
  <c r="I831" i="1"/>
  <c r="J831" i="1"/>
  <c r="D832" i="1"/>
  <c r="E832" i="1"/>
  <c r="F832" i="1"/>
  <c r="G832" i="1"/>
  <c r="H832" i="1"/>
  <c r="I832" i="1"/>
  <c r="J832" i="1"/>
  <c r="D833" i="1"/>
  <c r="E833" i="1"/>
  <c r="F833" i="1"/>
  <c r="G833" i="1"/>
  <c r="H833" i="1"/>
  <c r="I833" i="1"/>
  <c r="J833" i="1"/>
  <c r="D834" i="1"/>
  <c r="E834" i="1"/>
  <c r="F834" i="1"/>
  <c r="G834" i="1"/>
  <c r="H834" i="1"/>
  <c r="I834" i="1"/>
  <c r="J834" i="1"/>
  <c r="D835" i="1"/>
  <c r="E835" i="1"/>
  <c r="F835" i="1"/>
  <c r="G835" i="1"/>
  <c r="H835" i="1"/>
  <c r="I835" i="1"/>
  <c r="J835" i="1"/>
  <c r="D836" i="1"/>
  <c r="E836" i="1"/>
  <c r="F836" i="1"/>
  <c r="G836" i="1"/>
  <c r="H836" i="1"/>
  <c r="I836" i="1"/>
  <c r="J836" i="1"/>
  <c r="D837" i="1"/>
  <c r="E837" i="1"/>
  <c r="F837" i="1"/>
  <c r="G837" i="1"/>
  <c r="H837" i="1"/>
  <c r="I837" i="1"/>
  <c r="J837" i="1"/>
  <c r="D838" i="1"/>
  <c r="E838" i="1"/>
  <c r="F838" i="1"/>
  <c r="G838" i="1"/>
  <c r="H838" i="1"/>
  <c r="I838" i="1"/>
  <c r="J838" i="1"/>
  <c r="D839" i="1"/>
  <c r="E839" i="1"/>
  <c r="F839" i="1"/>
  <c r="G839" i="1"/>
  <c r="H839" i="1"/>
  <c r="I839" i="1"/>
  <c r="J839" i="1"/>
  <c r="D840" i="1"/>
  <c r="E840" i="1"/>
  <c r="F840" i="1"/>
  <c r="G840" i="1"/>
  <c r="H840" i="1"/>
  <c r="I840" i="1"/>
  <c r="J840" i="1"/>
  <c r="D841" i="1"/>
  <c r="E841" i="1"/>
  <c r="F841" i="1"/>
  <c r="G841" i="1"/>
  <c r="H841" i="1"/>
  <c r="I841" i="1"/>
  <c r="J841" i="1"/>
  <c r="D842" i="1"/>
  <c r="E842" i="1"/>
  <c r="F842" i="1"/>
  <c r="G842" i="1"/>
  <c r="H842" i="1"/>
  <c r="I842" i="1"/>
  <c r="J842" i="1"/>
  <c r="D843" i="1"/>
  <c r="E843" i="1"/>
  <c r="F843" i="1"/>
  <c r="G843" i="1"/>
  <c r="H843" i="1"/>
  <c r="I843" i="1"/>
  <c r="J843" i="1"/>
  <c r="D844" i="1"/>
  <c r="E844" i="1"/>
  <c r="F844" i="1"/>
  <c r="G844" i="1"/>
  <c r="H844" i="1"/>
  <c r="I844" i="1"/>
  <c r="J844" i="1"/>
  <c r="D845" i="1"/>
  <c r="E845" i="1"/>
  <c r="F845" i="1"/>
  <c r="G845" i="1"/>
  <c r="H845" i="1"/>
  <c r="I845" i="1"/>
  <c r="J845" i="1"/>
  <c r="D846" i="1"/>
  <c r="E846" i="1"/>
  <c r="F846" i="1"/>
  <c r="G846" i="1"/>
  <c r="H846" i="1"/>
  <c r="I846" i="1"/>
  <c r="J846" i="1"/>
  <c r="D847" i="1"/>
  <c r="E847" i="1"/>
  <c r="F847" i="1"/>
  <c r="G847" i="1"/>
  <c r="H847" i="1"/>
  <c r="I847" i="1"/>
  <c r="J847" i="1"/>
  <c r="D848" i="1"/>
  <c r="E848" i="1"/>
  <c r="F848" i="1"/>
  <c r="G848" i="1"/>
  <c r="H848" i="1"/>
  <c r="I848" i="1"/>
  <c r="J848" i="1"/>
  <c r="D849" i="1"/>
  <c r="E849" i="1"/>
  <c r="F849" i="1"/>
  <c r="G849" i="1"/>
  <c r="H849" i="1"/>
  <c r="I849" i="1"/>
  <c r="J849" i="1"/>
  <c r="D850" i="1"/>
  <c r="E850" i="1"/>
  <c r="F850" i="1"/>
  <c r="G850" i="1"/>
  <c r="H850" i="1"/>
  <c r="I850" i="1"/>
  <c r="J850" i="1"/>
  <c r="D851" i="1"/>
  <c r="E851" i="1"/>
  <c r="F851" i="1"/>
  <c r="G851" i="1"/>
  <c r="H851" i="1"/>
  <c r="I851" i="1"/>
  <c r="J851" i="1"/>
  <c r="D852" i="1"/>
  <c r="E852" i="1"/>
  <c r="F852" i="1"/>
  <c r="G852" i="1"/>
  <c r="H852" i="1"/>
  <c r="I852" i="1"/>
  <c r="J852" i="1"/>
  <c r="D853" i="1"/>
  <c r="E853" i="1"/>
  <c r="F853" i="1"/>
  <c r="G853" i="1"/>
  <c r="H853" i="1"/>
  <c r="I853" i="1"/>
  <c r="J853" i="1"/>
  <c r="D854" i="1"/>
  <c r="E854" i="1"/>
  <c r="F854" i="1"/>
  <c r="G854" i="1"/>
  <c r="H854" i="1"/>
  <c r="I854" i="1"/>
  <c r="J854" i="1"/>
  <c r="D855" i="1"/>
  <c r="E855" i="1"/>
  <c r="F855" i="1"/>
  <c r="G855" i="1"/>
  <c r="H855" i="1"/>
  <c r="I855" i="1"/>
  <c r="J855" i="1"/>
  <c r="D856" i="1"/>
  <c r="E856" i="1"/>
  <c r="F856" i="1"/>
  <c r="G856" i="1"/>
  <c r="H856" i="1"/>
  <c r="I856" i="1"/>
  <c r="J856" i="1"/>
  <c r="D857" i="1"/>
  <c r="E857" i="1"/>
  <c r="F857" i="1"/>
  <c r="G857" i="1"/>
  <c r="H857" i="1"/>
  <c r="I857" i="1"/>
  <c r="J857" i="1"/>
  <c r="D858" i="1"/>
  <c r="E858" i="1"/>
  <c r="F858" i="1"/>
  <c r="G858" i="1"/>
  <c r="H858" i="1"/>
  <c r="I858" i="1"/>
  <c r="J858" i="1"/>
  <c r="D859" i="1"/>
  <c r="E859" i="1"/>
  <c r="F859" i="1"/>
  <c r="G859" i="1"/>
  <c r="H859" i="1"/>
  <c r="I859" i="1"/>
  <c r="J859" i="1"/>
  <c r="D860" i="1"/>
  <c r="E860" i="1"/>
  <c r="F860" i="1"/>
  <c r="G860" i="1"/>
  <c r="H860" i="1"/>
  <c r="I860" i="1"/>
  <c r="J860" i="1"/>
  <c r="D861" i="1"/>
  <c r="E861" i="1"/>
  <c r="F861" i="1"/>
  <c r="G861" i="1"/>
  <c r="H861" i="1"/>
  <c r="I861" i="1"/>
  <c r="J861" i="1"/>
  <c r="D862" i="1"/>
  <c r="E862" i="1"/>
  <c r="F862" i="1"/>
  <c r="G862" i="1"/>
  <c r="H862" i="1"/>
  <c r="I862" i="1"/>
  <c r="J862" i="1"/>
  <c r="D863" i="1"/>
  <c r="E863" i="1"/>
  <c r="F863" i="1"/>
  <c r="G863" i="1"/>
  <c r="H863" i="1"/>
  <c r="I863" i="1"/>
  <c r="J863" i="1"/>
  <c r="D864" i="1"/>
  <c r="E864" i="1"/>
  <c r="F864" i="1"/>
  <c r="G864" i="1"/>
  <c r="H864" i="1"/>
  <c r="I864" i="1"/>
  <c r="J864" i="1"/>
  <c r="D865" i="1"/>
  <c r="E865" i="1"/>
  <c r="F865" i="1"/>
  <c r="G865" i="1"/>
  <c r="H865" i="1"/>
  <c r="I865" i="1"/>
  <c r="J865" i="1"/>
  <c r="D866" i="1"/>
  <c r="E866" i="1"/>
  <c r="F866" i="1"/>
  <c r="G866" i="1"/>
  <c r="H866" i="1"/>
  <c r="I866" i="1"/>
  <c r="J866" i="1"/>
  <c r="D867" i="1"/>
  <c r="E867" i="1"/>
  <c r="F867" i="1"/>
  <c r="G867" i="1"/>
  <c r="H867" i="1"/>
  <c r="I867" i="1"/>
  <c r="J867" i="1"/>
  <c r="D868" i="1"/>
  <c r="E868" i="1"/>
  <c r="F868" i="1"/>
  <c r="G868" i="1"/>
  <c r="H868" i="1"/>
  <c r="I868" i="1"/>
  <c r="J868" i="1"/>
  <c r="D869" i="1"/>
  <c r="E869" i="1"/>
  <c r="F869" i="1"/>
  <c r="G869" i="1"/>
  <c r="H869" i="1"/>
  <c r="I869" i="1"/>
  <c r="J869" i="1"/>
  <c r="D870" i="1"/>
  <c r="E870" i="1"/>
  <c r="F870" i="1"/>
  <c r="G870" i="1"/>
  <c r="H870" i="1"/>
  <c r="I870" i="1"/>
  <c r="J870" i="1"/>
  <c r="D871" i="1"/>
  <c r="E871" i="1"/>
  <c r="F871" i="1"/>
  <c r="G871" i="1"/>
  <c r="H871" i="1"/>
  <c r="I871" i="1"/>
  <c r="J871" i="1"/>
  <c r="D872" i="1"/>
  <c r="E872" i="1"/>
  <c r="F872" i="1"/>
  <c r="G872" i="1"/>
  <c r="H872" i="1"/>
  <c r="I872" i="1"/>
  <c r="J872" i="1"/>
  <c r="D873" i="1"/>
  <c r="E873" i="1"/>
  <c r="F873" i="1"/>
  <c r="G873" i="1"/>
  <c r="H873" i="1"/>
  <c r="I873" i="1"/>
  <c r="J873" i="1"/>
  <c r="D874" i="1"/>
  <c r="E874" i="1"/>
  <c r="F874" i="1"/>
  <c r="G874" i="1"/>
  <c r="H874" i="1"/>
  <c r="I874" i="1"/>
  <c r="J874" i="1"/>
  <c r="D875" i="1"/>
  <c r="E875" i="1"/>
  <c r="F875" i="1"/>
  <c r="G875" i="1"/>
  <c r="H875" i="1"/>
  <c r="I875" i="1"/>
  <c r="J875" i="1"/>
  <c r="D876" i="1"/>
  <c r="E876" i="1"/>
  <c r="F876" i="1"/>
  <c r="G876" i="1"/>
  <c r="H876" i="1"/>
  <c r="I876" i="1"/>
  <c r="J876" i="1"/>
  <c r="D877" i="1"/>
  <c r="E877" i="1"/>
  <c r="F877" i="1"/>
  <c r="G877" i="1"/>
  <c r="H877" i="1"/>
  <c r="I877" i="1"/>
  <c r="J877" i="1"/>
  <c r="D878" i="1"/>
  <c r="E878" i="1"/>
  <c r="F878" i="1"/>
  <c r="G878" i="1"/>
  <c r="H878" i="1"/>
  <c r="I878" i="1"/>
  <c r="J878" i="1"/>
  <c r="D879" i="1"/>
  <c r="E879" i="1"/>
  <c r="F879" i="1"/>
  <c r="G879" i="1"/>
  <c r="H879" i="1"/>
  <c r="I879" i="1"/>
  <c r="J879" i="1"/>
  <c r="D880" i="1"/>
  <c r="E880" i="1"/>
  <c r="F880" i="1"/>
  <c r="G880" i="1"/>
  <c r="H880" i="1"/>
  <c r="I880" i="1"/>
  <c r="J880" i="1"/>
  <c r="D881" i="1"/>
  <c r="E881" i="1"/>
  <c r="F881" i="1"/>
  <c r="G881" i="1"/>
  <c r="H881" i="1"/>
  <c r="I881" i="1"/>
  <c r="J881" i="1"/>
  <c r="D882" i="1"/>
  <c r="E882" i="1"/>
  <c r="F882" i="1"/>
  <c r="G882" i="1"/>
  <c r="H882" i="1"/>
  <c r="I882" i="1"/>
  <c r="J882" i="1"/>
  <c r="D883" i="1"/>
  <c r="E883" i="1"/>
  <c r="F883" i="1"/>
  <c r="G883" i="1"/>
  <c r="H883" i="1"/>
  <c r="I883" i="1"/>
  <c r="J883" i="1"/>
  <c r="D884" i="1"/>
  <c r="E884" i="1"/>
  <c r="F884" i="1"/>
  <c r="G884" i="1"/>
  <c r="H884" i="1"/>
  <c r="I884" i="1"/>
  <c r="J884" i="1"/>
  <c r="D885" i="1"/>
  <c r="E885" i="1"/>
  <c r="F885" i="1"/>
  <c r="G885" i="1"/>
  <c r="H885" i="1"/>
  <c r="I885" i="1"/>
  <c r="J885" i="1"/>
  <c r="D886" i="1"/>
  <c r="E886" i="1"/>
  <c r="F886" i="1"/>
  <c r="G886" i="1"/>
  <c r="H886" i="1"/>
  <c r="I886" i="1"/>
  <c r="J886" i="1"/>
  <c r="D887" i="1"/>
  <c r="E887" i="1"/>
  <c r="F887" i="1"/>
  <c r="G887" i="1"/>
  <c r="H887" i="1"/>
  <c r="I887" i="1"/>
  <c r="J887" i="1"/>
  <c r="D888" i="1"/>
  <c r="E888" i="1"/>
  <c r="F888" i="1"/>
  <c r="G888" i="1"/>
  <c r="H888" i="1"/>
  <c r="I888" i="1"/>
  <c r="J888" i="1"/>
  <c r="D889" i="1"/>
  <c r="E889" i="1"/>
  <c r="F889" i="1"/>
  <c r="G889" i="1"/>
  <c r="H889" i="1"/>
  <c r="I889" i="1"/>
  <c r="J889" i="1"/>
  <c r="D890" i="1"/>
  <c r="E890" i="1"/>
  <c r="F890" i="1"/>
  <c r="G890" i="1"/>
  <c r="H890" i="1"/>
  <c r="I890" i="1"/>
  <c r="J890" i="1"/>
  <c r="D891" i="1"/>
  <c r="E891" i="1"/>
  <c r="F891" i="1"/>
  <c r="G891" i="1"/>
  <c r="H891" i="1"/>
  <c r="I891" i="1"/>
  <c r="J891" i="1"/>
  <c r="D892" i="1"/>
  <c r="E892" i="1"/>
  <c r="F892" i="1"/>
  <c r="G892" i="1"/>
  <c r="H892" i="1"/>
  <c r="I892" i="1"/>
  <c r="J892" i="1"/>
  <c r="D893" i="1"/>
  <c r="E893" i="1"/>
  <c r="F893" i="1"/>
  <c r="G893" i="1"/>
  <c r="H893" i="1"/>
  <c r="I893" i="1"/>
  <c r="J893" i="1"/>
  <c r="D894" i="1"/>
  <c r="E894" i="1"/>
  <c r="F894" i="1"/>
  <c r="G894" i="1"/>
  <c r="H894" i="1"/>
  <c r="I894" i="1"/>
  <c r="J894" i="1"/>
  <c r="D895" i="1"/>
  <c r="E895" i="1"/>
  <c r="F895" i="1"/>
  <c r="G895" i="1"/>
  <c r="H895" i="1"/>
  <c r="I895" i="1"/>
  <c r="J895" i="1"/>
  <c r="D896" i="1"/>
  <c r="E896" i="1"/>
  <c r="F896" i="1"/>
  <c r="G896" i="1"/>
  <c r="H896" i="1"/>
  <c r="I896" i="1"/>
  <c r="J896" i="1"/>
  <c r="D897" i="1"/>
  <c r="E897" i="1"/>
  <c r="F897" i="1"/>
  <c r="G897" i="1"/>
  <c r="H897" i="1"/>
  <c r="I897" i="1"/>
  <c r="J897" i="1"/>
  <c r="D898" i="1"/>
  <c r="E898" i="1"/>
  <c r="F898" i="1"/>
  <c r="G898" i="1"/>
  <c r="H898" i="1"/>
  <c r="I898" i="1"/>
  <c r="J898" i="1"/>
  <c r="D899" i="1"/>
  <c r="E899" i="1"/>
  <c r="F899" i="1"/>
  <c r="G899" i="1"/>
  <c r="H899" i="1"/>
  <c r="I899" i="1"/>
  <c r="J899" i="1"/>
  <c r="D900" i="1"/>
  <c r="E900" i="1"/>
  <c r="F900" i="1"/>
  <c r="G900" i="1"/>
  <c r="H900" i="1"/>
  <c r="I900" i="1"/>
  <c r="J900" i="1"/>
  <c r="D901" i="1"/>
  <c r="E901" i="1"/>
  <c r="F901" i="1"/>
  <c r="G901" i="1"/>
  <c r="H901" i="1"/>
  <c r="I901" i="1"/>
  <c r="J901" i="1"/>
  <c r="D902" i="1"/>
  <c r="E902" i="1"/>
  <c r="F902" i="1"/>
  <c r="G902" i="1"/>
  <c r="H902" i="1"/>
  <c r="I902" i="1"/>
  <c r="J902" i="1"/>
  <c r="D903" i="1"/>
  <c r="E903" i="1"/>
  <c r="F903" i="1"/>
  <c r="G903" i="1"/>
  <c r="H903" i="1"/>
  <c r="I903" i="1"/>
  <c r="J903" i="1"/>
  <c r="D904" i="1"/>
  <c r="E904" i="1"/>
  <c r="F904" i="1"/>
  <c r="G904" i="1"/>
  <c r="H904" i="1"/>
  <c r="I904" i="1"/>
  <c r="J904" i="1"/>
  <c r="D905" i="1"/>
  <c r="E905" i="1"/>
  <c r="F905" i="1"/>
  <c r="G905" i="1"/>
  <c r="H905" i="1"/>
  <c r="I905" i="1"/>
  <c r="J905" i="1"/>
  <c r="D906" i="1"/>
  <c r="E906" i="1"/>
  <c r="F906" i="1"/>
  <c r="G906" i="1"/>
  <c r="H906" i="1"/>
  <c r="I906" i="1"/>
  <c r="J906" i="1"/>
  <c r="D907" i="1"/>
  <c r="E907" i="1"/>
  <c r="F907" i="1"/>
  <c r="G907" i="1"/>
  <c r="H907" i="1"/>
  <c r="I907" i="1"/>
  <c r="J907" i="1"/>
  <c r="D908" i="1"/>
  <c r="E908" i="1"/>
  <c r="F908" i="1"/>
  <c r="G908" i="1"/>
  <c r="H908" i="1"/>
  <c r="I908" i="1"/>
  <c r="J908" i="1"/>
  <c r="D909" i="1"/>
  <c r="E909" i="1"/>
  <c r="F909" i="1"/>
  <c r="G909" i="1"/>
  <c r="H909" i="1"/>
  <c r="I909" i="1"/>
  <c r="J909" i="1"/>
  <c r="D910" i="1"/>
  <c r="E910" i="1"/>
  <c r="F910" i="1"/>
  <c r="G910" i="1"/>
  <c r="H910" i="1"/>
  <c r="I910" i="1"/>
  <c r="J910" i="1"/>
  <c r="D911" i="1"/>
  <c r="E911" i="1"/>
  <c r="F911" i="1"/>
  <c r="G911" i="1"/>
  <c r="H911" i="1"/>
  <c r="I911" i="1"/>
  <c r="J911" i="1"/>
  <c r="D912" i="1"/>
  <c r="E912" i="1"/>
  <c r="F912" i="1"/>
  <c r="G912" i="1"/>
  <c r="H912" i="1"/>
  <c r="I912" i="1"/>
  <c r="J912" i="1"/>
  <c r="D913" i="1"/>
  <c r="E913" i="1"/>
  <c r="F913" i="1"/>
  <c r="G913" i="1"/>
  <c r="H913" i="1"/>
  <c r="I913" i="1"/>
  <c r="J913" i="1"/>
  <c r="D914" i="1"/>
  <c r="E914" i="1"/>
  <c r="F914" i="1"/>
  <c r="G914" i="1"/>
  <c r="H914" i="1"/>
  <c r="I914" i="1"/>
  <c r="J914" i="1"/>
  <c r="D915" i="1"/>
  <c r="E915" i="1"/>
  <c r="F915" i="1"/>
  <c r="G915" i="1"/>
  <c r="H915" i="1"/>
  <c r="I915" i="1"/>
  <c r="J915" i="1"/>
  <c r="D916" i="1"/>
  <c r="E916" i="1"/>
  <c r="F916" i="1"/>
  <c r="G916" i="1"/>
  <c r="H916" i="1"/>
  <c r="I916" i="1"/>
  <c r="J916" i="1"/>
  <c r="D917" i="1"/>
  <c r="E917" i="1"/>
  <c r="F917" i="1"/>
  <c r="G917" i="1"/>
  <c r="H917" i="1"/>
  <c r="I917" i="1"/>
  <c r="J917" i="1"/>
  <c r="D918" i="1"/>
  <c r="E918" i="1"/>
  <c r="F918" i="1"/>
  <c r="G918" i="1"/>
  <c r="H918" i="1"/>
  <c r="I918" i="1"/>
  <c r="J918" i="1"/>
  <c r="D919" i="1"/>
  <c r="E919" i="1"/>
  <c r="F919" i="1"/>
  <c r="G919" i="1"/>
  <c r="H919" i="1"/>
  <c r="I919" i="1"/>
  <c r="J919" i="1"/>
  <c r="D920" i="1"/>
  <c r="E920" i="1"/>
  <c r="F920" i="1"/>
  <c r="G920" i="1"/>
  <c r="H920" i="1"/>
  <c r="I920" i="1"/>
  <c r="J920" i="1"/>
  <c r="D921" i="1"/>
  <c r="E921" i="1"/>
  <c r="F921" i="1"/>
  <c r="G921" i="1"/>
  <c r="H921" i="1"/>
  <c r="I921" i="1"/>
  <c r="J921" i="1"/>
  <c r="D922" i="1"/>
  <c r="E922" i="1"/>
  <c r="F922" i="1"/>
  <c r="G922" i="1"/>
  <c r="H922" i="1"/>
  <c r="I922" i="1"/>
  <c r="J922" i="1"/>
  <c r="D923" i="1"/>
  <c r="E923" i="1"/>
  <c r="F923" i="1"/>
  <c r="G923" i="1"/>
  <c r="H923" i="1"/>
  <c r="I923" i="1"/>
  <c r="J923" i="1"/>
  <c r="D924" i="1"/>
  <c r="E924" i="1"/>
  <c r="F924" i="1"/>
  <c r="G924" i="1"/>
  <c r="H924" i="1"/>
  <c r="I924" i="1"/>
  <c r="J924" i="1"/>
  <c r="D925" i="1"/>
  <c r="E925" i="1"/>
  <c r="F925" i="1"/>
  <c r="G925" i="1"/>
  <c r="H925" i="1"/>
  <c r="I925" i="1"/>
  <c r="J925" i="1"/>
  <c r="D926" i="1"/>
  <c r="E926" i="1"/>
  <c r="F926" i="1"/>
  <c r="G926" i="1"/>
  <c r="H926" i="1"/>
  <c r="I926" i="1"/>
  <c r="J926" i="1"/>
  <c r="D927" i="1"/>
  <c r="E927" i="1"/>
  <c r="F927" i="1"/>
  <c r="G927" i="1"/>
  <c r="H927" i="1"/>
  <c r="I927" i="1"/>
  <c r="J927" i="1"/>
  <c r="D928" i="1"/>
  <c r="E928" i="1"/>
  <c r="F928" i="1"/>
  <c r="G928" i="1"/>
  <c r="H928" i="1"/>
  <c r="I928" i="1"/>
  <c r="J928" i="1"/>
  <c r="D929" i="1"/>
  <c r="E929" i="1"/>
  <c r="F929" i="1"/>
  <c r="G929" i="1"/>
  <c r="H929" i="1"/>
  <c r="I929" i="1"/>
  <c r="J929" i="1"/>
  <c r="D930" i="1"/>
  <c r="E930" i="1"/>
  <c r="F930" i="1"/>
  <c r="G930" i="1"/>
  <c r="H930" i="1"/>
  <c r="I930" i="1"/>
  <c r="J930" i="1"/>
  <c r="D931" i="1"/>
  <c r="E931" i="1"/>
  <c r="F931" i="1"/>
  <c r="G931" i="1"/>
  <c r="H931" i="1"/>
  <c r="I931" i="1"/>
  <c r="J931" i="1"/>
  <c r="D932" i="1"/>
  <c r="E932" i="1"/>
  <c r="F932" i="1"/>
  <c r="G932" i="1"/>
  <c r="H932" i="1"/>
  <c r="I932" i="1"/>
  <c r="J932" i="1"/>
  <c r="D933" i="1"/>
  <c r="E933" i="1"/>
  <c r="F933" i="1"/>
  <c r="G933" i="1"/>
  <c r="H933" i="1"/>
  <c r="I933" i="1"/>
  <c r="J933" i="1"/>
  <c r="D934" i="1"/>
  <c r="E934" i="1"/>
  <c r="F934" i="1"/>
  <c r="G934" i="1"/>
  <c r="H934" i="1"/>
  <c r="I934" i="1"/>
  <c r="J934" i="1"/>
  <c r="D935" i="1"/>
  <c r="E935" i="1"/>
  <c r="F935" i="1"/>
  <c r="G935" i="1"/>
  <c r="H935" i="1"/>
  <c r="I935" i="1"/>
  <c r="J935" i="1"/>
  <c r="D936" i="1"/>
  <c r="E936" i="1"/>
  <c r="F936" i="1"/>
  <c r="G936" i="1"/>
  <c r="H936" i="1"/>
  <c r="I936" i="1"/>
  <c r="J936" i="1"/>
  <c r="D937" i="1"/>
  <c r="E937" i="1"/>
  <c r="F937" i="1"/>
  <c r="G937" i="1"/>
  <c r="H937" i="1"/>
  <c r="I937" i="1"/>
  <c r="J937" i="1"/>
  <c r="D938" i="1"/>
  <c r="E938" i="1"/>
  <c r="F938" i="1"/>
  <c r="G938" i="1"/>
  <c r="H938" i="1"/>
  <c r="I938" i="1"/>
  <c r="J938" i="1"/>
  <c r="D939" i="1"/>
  <c r="E939" i="1"/>
  <c r="F939" i="1"/>
  <c r="G939" i="1"/>
  <c r="H939" i="1"/>
  <c r="I939" i="1"/>
  <c r="J939" i="1"/>
  <c r="D940" i="1"/>
  <c r="E940" i="1"/>
  <c r="F940" i="1"/>
  <c r="G940" i="1"/>
  <c r="H940" i="1"/>
  <c r="I940" i="1"/>
  <c r="J940" i="1"/>
  <c r="D941" i="1"/>
  <c r="E941" i="1"/>
  <c r="F941" i="1"/>
  <c r="G941" i="1"/>
  <c r="H941" i="1"/>
  <c r="I941" i="1"/>
  <c r="J941" i="1"/>
  <c r="D942" i="1"/>
  <c r="E942" i="1"/>
  <c r="F942" i="1"/>
  <c r="G942" i="1"/>
  <c r="H942" i="1"/>
  <c r="I942" i="1"/>
  <c r="J942" i="1"/>
  <c r="D943" i="1"/>
  <c r="E943" i="1"/>
  <c r="F943" i="1"/>
  <c r="G943" i="1"/>
  <c r="H943" i="1"/>
  <c r="I943" i="1"/>
  <c r="J943" i="1"/>
  <c r="D944" i="1"/>
  <c r="E944" i="1"/>
  <c r="F944" i="1"/>
  <c r="G944" i="1"/>
  <c r="H944" i="1"/>
  <c r="I944" i="1"/>
  <c r="J944" i="1"/>
  <c r="D945" i="1"/>
  <c r="E945" i="1"/>
  <c r="F945" i="1"/>
  <c r="G945" i="1"/>
  <c r="H945" i="1"/>
  <c r="I945" i="1"/>
  <c r="J945" i="1"/>
  <c r="D946" i="1"/>
  <c r="E946" i="1"/>
  <c r="F946" i="1"/>
  <c r="G946" i="1"/>
  <c r="H946" i="1"/>
  <c r="I946" i="1"/>
  <c r="J946" i="1"/>
  <c r="D947" i="1"/>
  <c r="E947" i="1"/>
  <c r="F947" i="1"/>
  <c r="G947" i="1"/>
  <c r="H947" i="1"/>
  <c r="I947" i="1"/>
  <c r="J947" i="1"/>
  <c r="D948" i="1"/>
  <c r="E948" i="1"/>
  <c r="F948" i="1"/>
  <c r="G948" i="1"/>
  <c r="H948" i="1"/>
  <c r="I948" i="1"/>
  <c r="J948" i="1"/>
  <c r="D949" i="1"/>
  <c r="E949" i="1"/>
  <c r="F949" i="1"/>
  <c r="G949" i="1"/>
  <c r="H949" i="1"/>
  <c r="I949" i="1"/>
  <c r="J949" i="1"/>
  <c r="D950" i="1"/>
  <c r="E950" i="1"/>
  <c r="F950" i="1"/>
  <c r="G950" i="1"/>
  <c r="H950" i="1"/>
  <c r="I950" i="1"/>
  <c r="J950" i="1"/>
  <c r="D951" i="1"/>
  <c r="E951" i="1"/>
  <c r="F951" i="1"/>
  <c r="G951" i="1"/>
  <c r="H951" i="1"/>
  <c r="I951" i="1"/>
  <c r="J951" i="1"/>
  <c r="D952" i="1"/>
  <c r="E952" i="1"/>
  <c r="F952" i="1"/>
  <c r="G952" i="1"/>
  <c r="H952" i="1"/>
  <c r="I952" i="1"/>
  <c r="J952" i="1"/>
  <c r="D953" i="1"/>
  <c r="E953" i="1"/>
  <c r="F953" i="1"/>
  <c r="G953" i="1"/>
  <c r="H953" i="1"/>
  <c r="I953" i="1"/>
  <c r="J953" i="1"/>
  <c r="D954" i="1"/>
  <c r="E954" i="1"/>
  <c r="F954" i="1"/>
  <c r="G954" i="1"/>
  <c r="H954" i="1"/>
  <c r="I954" i="1"/>
  <c r="J954" i="1"/>
  <c r="D955" i="1"/>
  <c r="E955" i="1"/>
  <c r="F955" i="1"/>
  <c r="G955" i="1"/>
  <c r="H955" i="1"/>
  <c r="I955" i="1"/>
  <c r="J955" i="1"/>
  <c r="D956" i="1"/>
  <c r="E956" i="1"/>
  <c r="F956" i="1"/>
  <c r="G956" i="1"/>
  <c r="H956" i="1"/>
  <c r="I956" i="1"/>
  <c r="J956" i="1"/>
  <c r="D957" i="1"/>
  <c r="E957" i="1"/>
  <c r="F957" i="1"/>
  <c r="G957" i="1"/>
  <c r="H957" i="1"/>
  <c r="I957" i="1"/>
  <c r="J957" i="1"/>
  <c r="D958" i="1"/>
  <c r="E958" i="1"/>
  <c r="F958" i="1"/>
  <c r="G958" i="1"/>
  <c r="H958" i="1"/>
  <c r="I958" i="1"/>
  <c r="J958" i="1"/>
  <c r="D959" i="1"/>
  <c r="E959" i="1"/>
  <c r="F959" i="1"/>
  <c r="G959" i="1"/>
  <c r="H959" i="1"/>
  <c r="I959" i="1"/>
  <c r="J959" i="1"/>
  <c r="D960" i="1"/>
  <c r="E960" i="1"/>
  <c r="F960" i="1"/>
  <c r="G960" i="1"/>
  <c r="H960" i="1"/>
  <c r="I960" i="1"/>
  <c r="J960" i="1"/>
  <c r="D961" i="1"/>
  <c r="E961" i="1"/>
  <c r="F961" i="1"/>
  <c r="G961" i="1"/>
  <c r="H961" i="1"/>
  <c r="I961" i="1"/>
  <c r="J961" i="1"/>
  <c r="D962" i="1"/>
  <c r="E962" i="1"/>
  <c r="F962" i="1"/>
  <c r="G962" i="1"/>
  <c r="H962" i="1"/>
  <c r="I962" i="1"/>
  <c r="J962" i="1"/>
  <c r="D963" i="1"/>
  <c r="E963" i="1"/>
  <c r="F963" i="1"/>
  <c r="G963" i="1"/>
  <c r="H963" i="1"/>
  <c r="I963" i="1"/>
  <c r="J963" i="1"/>
  <c r="D964" i="1"/>
  <c r="E964" i="1"/>
  <c r="F964" i="1"/>
  <c r="G964" i="1"/>
  <c r="H964" i="1"/>
  <c r="I964" i="1"/>
  <c r="J964" i="1"/>
  <c r="D965" i="1"/>
  <c r="E965" i="1"/>
  <c r="F965" i="1"/>
  <c r="G965" i="1"/>
  <c r="H965" i="1"/>
  <c r="I965" i="1"/>
  <c r="J965" i="1"/>
  <c r="D966" i="1"/>
  <c r="E966" i="1"/>
  <c r="F966" i="1"/>
  <c r="G966" i="1"/>
  <c r="H966" i="1"/>
  <c r="I966" i="1"/>
  <c r="J966" i="1"/>
  <c r="D967" i="1"/>
  <c r="E967" i="1"/>
  <c r="F967" i="1"/>
  <c r="G967" i="1"/>
  <c r="H967" i="1"/>
  <c r="I967" i="1"/>
  <c r="J967" i="1"/>
  <c r="D968" i="1"/>
  <c r="E968" i="1"/>
  <c r="F968" i="1"/>
  <c r="G968" i="1"/>
  <c r="H968" i="1"/>
  <c r="I968" i="1"/>
  <c r="J968" i="1"/>
  <c r="D969" i="1"/>
  <c r="E969" i="1"/>
  <c r="F969" i="1"/>
  <c r="G969" i="1"/>
  <c r="H969" i="1"/>
  <c r="I969" i="1"/>
  <c r="J969" i="1"/>
  <c r="D970" i="1"/>
  <c r="E970" i="1"/>
  <c r="F970" i="1"/>
  <c r="G970" i="1"/>
  <c r="H970" i="1"/>
  <c r="I970" i="1"/>
  <c r="J970" i="1"/>
  <c r="D971" i="1"/>
  <c r="E971" i="1"/>
  <c r="F971" i="1"/>
  <c r="G971" i="1"/>
  <c r="H971" i="1"/>
  <c r="I971" i="1"/>
  <c r="J971" i="1"/>
  <c r="D972" i="1"/>
  <c r="E972" i="1"/>
  <c r="F972" i="1"/>
  <c r="G972" i="1"/>
  <c r="H972" i="1"/>
  <c r="I972" i="1"/>
  <c r="J972" i="1"/>
  <c r="D973" i="1"/>
  <c r="E973" i="1"/>
  <c r="F973" i="1"/>
  <c r="G973" i="1"/>
  <c r="H973" i="1"/>
  <c r="I973" i="1"/>
  <c r="J973" i="1"/>
  <c r="D974" i="1"/>
  <c r="E974" i="1"/>
  <c r="F974" i="1"/>
  <c r="G974" i="1"/>
  <c r="H974" i="1"/>
  <c r="I974" i="1"/>
  <c r="J974" i="1"/>
  <c r="D975" i="1"/>
  <c r="E975" i="1"/>
  <c r="F975" i="1"/>
  <c r="G975" i="1"/>
  <c r="H975" i="1"/>
  <c r="I975" i="1"/>
  <c r="J975" i="1"/>
  <c r="D976" i="1"/>
  <c r="E976" i="1"/>
  <c r="F976" i="1"/>
  <c r="G976" i="1"/>
  <c r="H976" i="1"/>
  <c r="I976" i="1"/>
  <c r="J976" i="1"/>
  <c r="D977" i="1"/>
  <c r="E977" i="1"/>
  <c r="F977" i="1"/>
  <c r="G977" i="1"/>
  <c r="H977" i="1"/>
  <c r="I977" i="1"/>
  <c r="J977" i="1"/>
  <c r="D978" i="1"/>
  <c r="E978" i="1"/>
  <c r="F978" i="1"/>
  <c r="G978" i="1"/>
  <c r="H978" i="1"/>
  <c r="I978" i="1"/>
  <c r="J978" i="1"/>
  <c r="D979" i="1"/>
  <c r="E979" i="1"/>
  <c r="F979" i="1"/>
  <c r="G979" i="1"/>
  <c r="H979" i="1"/>
  <c r="I979" i="1"/>
  <c r="J979" i="1"/>
  <c r="D980" i="1"/>
  <c r="E980" i="1"/>
  <c r="F980" i="1"/>
  <c r="G980" i="1"/>
  <c r="H980" i="1"/>
  <c r="I980" i="1"/>
  <c r="J980" i="1"/>
  <c r="D981" i="1"/>
  <c r="E981" i="1"/>
  <c r="F981" i="1"/>
  <c r="G981" i="1"/>
  <c r="H981" i="1"/>
  <c r="I981" i="1"/>
  <c r="J981" i="1"/>
  <c r="D982" i="1"/>
  <c r="E982" i="1"/>
  <c r="F982" i="1"/>
  <c r="G982" i="1"/>
  <c r="H982" i="1"/>
  <c r="I982" i="1"/>
  <c r="J982" i="1"/>
  <c r="D983" i="1"/>
  <c r="E983" i="1"/>
  <c r="F983" i="1"/>
  <c r="G983" i="1"/>
  <c r="H983" i="1"/>
  <c r="I983" i="1"/>
  <c r="J983" i="1"/>
  <c r="D984" i="1"/>
  <c r="E984" i="1"/>
  <c r="F984" i="1"/>
  <c r="G984" i="1"/>
  <c r="H984" i="1"/>
  <c r="I984" i="1"/>
  <c r="J984" i="1"/>
  <c r="D985" i="1"/>
  <c r="E985" i="1"/>
  <c r="F985" i="1"/>
  <c r="G985" i="1"/>
  <c r="H985" i="1"/>
  <c r="I985" i="1"/>
  <c r="J985" i="1"/>
  <c r="D986" i="1"/>
  <c r="E986" i="1"/>
  <c r="F986" i="1"/>
  <c r="G986" i="1"/>
  <c r="H986" i="1"/>
  <c r="I986" i="1"/>
  <c r="J986" i="1"/>
  <c r="D987" i="1"/>
  <c r="E987" i="1"/>
  <c r="F987" i="1"/>
  <c r="G987" i="1"/>
  <c r="H987" i="1"/>
  <c r="I987" i="1"/>
  <c r="J987" i="1"/>
  <c r="D988" i="1"/>
  <c r="E988" i="1"/>
  <c r="F988" i="1"/>
  <c r="G988" i="1"/>
  <c r="H988" i="1"/>
  <c r="I988" i="1"/>
  <c r="J988" i="1"/>
  <c r="D989" i="1"/>
  <c r="E989" i="1"/>
  <c r="F989" i="1"/>
  <c r="G989" i="1"/>
  <c r="H989" i="1"/>
  <c r="I989" i="1"/>
  <c r="J989" i="1"/>
  <c r="D990" i="1"/>
  <c r="E990" i="1"/>
  <c r="F990" i="1"/>
  <c r="G990" i="1"/>
  <c r="H990" i="1"/>
  <c r="I990" i="1"/>
  <c r="J990" i="1"/>
  <c r="D991" i="1"/>
  <c r="E991" i="1"/>
  <c r="F991" i="1"/>
  <c r="G991" i="1"/>
  <c r="H991" i="1"/>
  <c r="I991" i="1"/>
  <c r="J991" i="1"/>
  <c r="D992" i="1"/>
  <c r="E992" i="1"/>
  <c r="F992" i="1"/>
  <c r="G992" i="1"/>
  <c r="H992" i="1"/>
  <c r="I992" i="1"/>
  <c r="J992" i="1"/>
  <c r="D993" i="1"/>
  <c r="E993" i="1"/>
  <c r="F993" i="1"/>
  <c r="G993" i="1"/>
  <c r="H993" i="1"/>
  <c r="I993" i="1"/>
  <c r="J993" i="1"/>
  <c r="D994" i="1"/>
  <c r="E994" i="1"/>
  <c r="F994" i="1"/>
  <c r="G994" i="1"/>
  <c r="H994" i="1"/>
  <c r="I994" i="1"/>
  <c r="J994" i="1"/>
  <c r="D995" i="1"/>
  <c r="E995" i="1"/>
  <c r="F995" i="1"/>
  <c r="G995" i="1"/>
  <c r="H995" i="1"/>
  <c r="I995" i="1"/>
  <c r="J995" i="1"/>
  <c r="D996" i="1"/>
  <c r="E996" i="1"/>
  <c r="F996" i="1"/>
  <c r="G996" i="1"/>
  <c r="H996" i="1"/>
  <c r="I996" i="1"/>
  <c r="J996" i="1"/>
  <c r="D997" i="1"/>
  <c r="E997" i="1"/>
  <c r="F997" i="1"/>
  <c r="G997" i="1"/>
  <c r="H997" i="1"/>
  <c r="I997" i="1"/>
  <c r="J997" i="1"/>
  <c r="D998" i="1"/>
  <c r="E998" i="1"/>
  <c r="F998" i="1"/>
  <c r="G998" i="1"/>
  <c r="H998" i="1"/>
  <c r="I998" i="1"/>
  <c r="J998" i="1"/>
  <c r="D999" i="1"/>
  <c r="E999" i="1"/>
  <c r="F999" i="1"/>
  <c r="G999" i="1"/>
  <c r="H999" i="1"/>
  <c r="I999" i="1"/>
  <c r="J999" i="1"/>
  <c r="D1000" i="1"/>
  <c r="E1000" i="1"/>
  <c r="F1000" i="1"/>
  <c r="G1000" i="1"/>
  <c r="H1000" i="1"/>
  <c r="I1000" i="1"/>
  <c r="J1000" i="1"/>
  <c r="D1001" i="1"/>
  <c r="E1001" i="1"/>
  <c r="F1001" i="1"/>
  <c r="G1001" i="1"/>
  <c r="H1001" i="1"/>
  <c r="I1001" i="1"/>
  <c r="J1001" i="1"/>
  <c r="D1002" i="1"/>
  <c r="E1002" i="1"/>
  <c r="F1002" i="1"/>
  <c r="G1002" i="1"/>
  <c r="H1002" i="1"/>
  <c r="I1002" i="1"/>
  <c r="J1002" i="1"/>
  <c r="D1003" i="1"/>
  <c r="E1003" i="1"/>
  <c r="F1003" i="1"/>
  <c r="G1003" i="1"/>
  <c r="H1003" i="1"/>
  <c r="I1003" i="1"/>
  <c r="J1003" i="1"/>
  <c r="D1004" i="1"/>
  <c r="E1004" i="1"/>
  <c r="F1004" i="1"/>
  <c r="G1004" i="1"/>
  <c r="H1004" i="1"/>
  <c r="I1004" i="1"/>
  <c r="J1004" i="1"/>
  <c r="J4" i="1"/>
  <c r="I4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<sst xmlns="http://schemas.openxmlformats.org/spreadsheetml/2006/main" count="8019" uniqueCount="4881">
  <si>
    <t>Age</t>
  </si>
  <si>
    <t>StreetAddress</t>
  </si>
  <si>
    <t>ZipCode</t>
  </si>
  <si>
    <t>City</t>
  </si>
  <si>
    <t>EmailAddress</t>
  </si>
  <si>
    <t>25</t>
  </si>
  <si>
    <t>40 Avenue De Marlioz</t>
  </si>
  <si>
    <t>95100</t>
  </si>
  <si>
    <t>ARGENTEUIL</t>
  </si>
  <si>
    <t>FlorusLang@gustr.com</t>
  </si>
  <si>
    <t>71</t>
  </si>
  <si>
    <t>40 rue des Chaligny</t>
  </si>
  <si>
    <t>06000</t>
  </si>
  <si>
    <t>NICE</t>
  </si>
  <si>
    <t>AleronMonrency@gustr.com</t>
  </si>
  <si>
    <t>70</t>
  </si>
  <si>
    <t>70 rue Gontier-Patin</t>
  </si>
  <si>
    <t>34300</t>
  </si>
  <si>
    <t>AGDE</t>
  </si>
  <si>
    <t>GayAucoin@fleckens.hu</t>
  </si>
  <si>
    <t>53</t>
  </si>
  <si>
    <t>64 rue des six frères Ruellan</t>
  </si>
  <si>
    <t>57200</t>
  </si>
  <si>
    <t>SARREGUEMINES</t>
  </si>
  <si>
    <t>BlondelleDavid@rhyta.com</t>
  </si>
  <si>
    <t>36</t>
  </si>
  <si>
    <t>86 rue Saint Germain</t>
  </si>
  <si>
    <t>92230</t>
  </si>
  <si>
    <t>GENNEVILLIERS</t>
  </si>
  <si>
    <t>PascalineCoulombe@dayrep.com</t>
  </si>
  <si>
    <t>43</t>
  </si>
  <si>
    <t>88 Rue de Verdun</t>
  </si>
  <si>
    <t>93370</t>
  </si>
  <si>
    <t>MONTFERMEIL</t>
  </si>
  <si>
    <t>AmbraPichette@superrito.com</t>
  </si>
  <si>
    <t>42</t>
  </si>
  <si>
    <t>12 rue Beauvau</t>
  </si>
  <si>
    <t>13001</t>
  </si>
  <si>
    <t>MARSEILLE</t>
  </si>
  <si>
    <t>SearlaitPlante@dayrep.com</t>
  </si>
  <si>
    <t>22</t>
  </si>
  <si>
    <t>15 place Maurice-Charretier</t>
  </si>
  <si>
    <t>08000</t>
  </si>
  <si>
    <t>CHARLEVILLE-MÉZIÈRES</t>
  </si>
  <si>
    <t>PascaldeChateaub@dayrep.com</t>
  </si>
  <si>
    <t>38</t>
  </si>
  <si>
    <t>63 rue de la République</t>
  </si>
  <si>
    <t>69004</t>
  </si>
  <si>
    <t>LYON</t>
  </si>
  <si>
    <t>DidianeMarchesseault@armyspy.com</t>
  </si>
  <si>
    <t>75</t>
  </si>
  <si>
    <t>88 avenue de l'Amandier</t>
  </si>
  <si>
    <t>41000</t>
  </si>
  <si>
    <t>BLOIS</t>
  </si>
  <si>
    <t>PhilipDesnoyer@fleckens.hu</t>
  </si>
  <si>
    <t>64</t>
  </si>
  <si>
    <t>61 rue Petite Fusterie</t>
  </si>
  <si>
    <t>62200</t>
  </si>
  <si>
    <t>BOULOGNE-SUR-MER</t>
  </si>
  <si>
    <t>GuerinRoyer@rhyta.com</t>
  </si>
  <si>
    <t>87 Rue Marie De Médicis</t>
  </si>
  <si>
    <t>06400</t>
  </si>
  <si>
    <t>CANNES</t>
  </si>
  <si>
    <t>MedoroPaquette@gustr.com</t>
  </si>
  <si>
    <t>51</t>
  </si>
  <si>
    <t>27 Chemin Des Bateliers</t>
  </si>
  <si>
    <t>74000</t>
  </si>
  <si>
    <t>ANNECY</t>
  </si>
  <si>
    <t>MayhewRouleau@fleckens.hu</t>
  </si>
  <si>
    <t>73</t>
  </si>
  <si>
    <t>18 rue Petite Fusterie</t>
  </si>
  <si>
    <t>01000</t>
  </si>
  <si>
    <t>BOURG-EN-BRESSE</t>
  </si>
  <si>
    <t>LealaGauthier@fleckens.hu</t>
  </si>
  <si>
    <t>6 Avenue des Pr'es</t>
  </si>
  <si>
    <t>57158</t>
  </si>
  <si>
    <t>MONTIGNY-LÈS-METZ</t>
  </si>
  <si>
    <t>FletcherGoddu@armyspy.com</t>
  </si>
  <si>
    <t>58</t>
  </si>
  <si>
    <t>99 rue Lenotre</t>
  </si>
  <si>
    <t>51100</t>
  </si>
  <si>
    <t>REIMS</t>
  </si>
  <si>
    <t>EmilieBabin@gustr.com</t>
  </si>
  <si>
    <t>24</t>
  </si>
  <si>
    <t>89 rue Isambard</t>
  </si>
  <si>
    <t>35300</t>
  </si>
  <si>
    <t>FOUGÈRES</t>
  </si>
  <si>
    <t>CreissantHachee@teleworm.us</t>
  </si>
  <si>
    <t>20 place de Miremont</t>
  </si>
  <si>
    <t>77270</t>
  </si>
  <si>
    <t>VILLEPARISIS</t>
  </si>
  <si>
    <t>MargauxHebert@jourrapide.com</t>
  </si>
  <si>
    <t>56</t>
  </si>
  <si>
    <t>34 rue de Lille</t>
  </si>
  <si>
    <t>59280</t>
  </si>
  <si>
    <t>ARMENTIÈRES</t>
  </si>
  <si>
    <t>VincentGadbois@jourrapide.com</t>
  </si>
  <si>
    <t>65</t>
  </si>
  <si>
    <t>78180</t>
  </si>
  <si>
    <t>MONTIGNY-LE-BRETONNEUX</t>
  </si>
  <si>
    <t>OrsonRivard@einrot.com</t>
  </si>
  <si>
    <t>75 Rue Bonnet</t>
  </si>
  <si>
    <t>38500</t>
  </si>
  <si>
    <t>VOIRON</t>
  </si>
  <si>
    <t>ChapinAbril@einrot.com</t>
  </si>
  <si>
    <t>99 cours Jean Jaures</t>
  </si>
  <si>
    <t>92100</t>
  </si>
  <si>
    <t>BOULOGNE-BILLANCOURT</t>
  </si>
  <si>
    <t>CreissantTheberge@gustr.com</t>
  </si>
  <si>
    <t>59</t>
  </si>
  <si>
    <t>3 Rue de Verdun</t>
  </si>
  <si>
    <t>91230</t>
  </si>
  <si>
    <t>MONTGERON</t>
  </si>
  <si>
    <t>GenevieveGiroux@fleckens.hu</t>
  </si>
  <si>
    <t>3 Rue Frédéric Chopin</t>
  </si>
  <si>
    <t>03200</t>
  </si>
  <si>
    <t>VICHY</t>
  </si>
  <si>
    <t>DonatDuclos@jourrapide.com</t>
  </si>
  <si>
    <t>44</t>
  </si>
  <si>
    <t>84 avenue Ferdinand de Lesseps</t>
  </si>
  <si>
    <t>38000</t>
  </si>
  <si>
    <t>GRENOBLE</t>
  </si>
  <si>
    <t>KarlottaPoisson@cuvox.de</t>
  </si>
  <si>
    <t>29</t>
  </si>
  <si>
    <t>10 cours Franklin Roosevelt</t>
  </si>
  <si>
    <t>13008</t>
  </si>
  <si>
    <t>AstolphoCailot@einrot.com</t>
  </si>
  <si>
    <t>40</t>
  </si>
  <si>
    <t>38 rue Nationale</t>
  </si>
  <si>
    <t>75004</t>
  </si>
  <si>
    <t>PARIS</t>
  </si>
  <si>
    <t>WarraneFrechette@jourrapide.com</t>
  </si>
  <si>
    <t>31</t>
  </si>
  <si>
    <t>92 Rue de Strasbourg</t>
  </si>
  <si>
    <t>92140</t>
  </si>
  <si>
    <t>CLAMART</t>
  </si>
  <si>
    <t>DominicPichette@jourrapide.com</t>
  </si>
  <si>
    <t>50</t>
  </si>
  <si>
    <t>52 rue Bonneterie</t>
  </si>
  <si>
    <t>59370</t>
  </si>
  <si>
    <t>MONS-EN-BAROEUL</t>
  </si>
  <si>
    <t>BeltaneSt-Jean@einrot.com</t>
  </si>
  <si>
    <t>79</t>
  </si>
  <si>
    <t>99 rue de l'Epeule</t>
  </si>
  <si>
    <t>59100</t>
  </si>
  <si>
    <t>ROUBAIX</t>
  </si>
  <si>
    <t>CarolosLaux@fleckens.hu</t>
  </si>
  <si>
    <t>85 Rue Joseph Vernet</t>
  </si>
  <si>
    <t>93170</t>
  </si>
  <si>
    <t>BAGNOLET</t>
  </si>
  <si>
    <t>PatienceDurand@rhyta.com</t>
  </si>
  <si>
    <t>20</t>
  </si>
  <si>
    <t>72 Rue Roussy</t>
  </si>
  <si>
    <t>45000</t>
  </si>
  <si>
    <t>ORLÉANS</t>
  </si>
  <si>
    <t>BrunoTrottier@gustr.com</t>
  </si>
  <si>
    <t>63</t>
  </si>
  <si>
    <t>12 rue Jean Vilar</t>
  </si>
  <si>
    <t>60000</t>
  </si>
  <si>
    <t>BEAUVAIS</t>
  </si>
  <si>
    <t>RaisonProvencher@rhyta.com</t>
  </si>
  <si>
    <t>83</t>
  </si>
  <si>
    <t>92 Rue de Verdun</t>
  </si>
  <si>
    <t>BradamateSouplet@fleckens.hu</t>
  </si>
  <si>
    <t>34</t>
  </si>
  <si>
    <t>97 rue Banaudon</t>
  </si>
  <si>
    <t>69009</t>
  </si>
  <si>
    <t>MauriceBegin@dayrep.com</t>
  </si>
  <si>
    <t>97 avenue Jean Portalis</t>
  </si>
  <si>
    <t>10000</t>
  </si>
  <si>
    <t>TROYES</t>
  </si>
  <si>
    <t>MedoroGoguen@cuvox.de</t>
  </si>
  <si>
    <t>64 rue de Geneve</t>
  </si>
  <si>
    <t>30100</t>
  </si>
  <si>
    <t>ALÈS</t>
  </si>
  <si>
    <t>AviceEmond@rhyta.com</t>
  </si>
  <si>
    <t>82</t>
  </si>
  <si>
    <t>41 rue du Général Ailleret</t>
  </si>
  <si>
    <t>62300</t>
  </si>
  <si>
    <t>LENS</t>
  </si>
  <si>
    <t>JosetteLacombe@jourrapide.com</t>
  </si>
  <si>
    <t>60</t>
  </si>
  <si>
    <t>87 rue du Gue Jacquet</t>
  </si>
  <si>
    <t>36000</t>
  </si>
  <si>
    <t>CHÂTEAUROUX</t>
  </si>
  <si>
    <t>StephaneSt-Jacques@jourrapide.com</t>
  </si>
  <si>
    <t>11 route de Lyon</t>
  </si>
  <si>
    <t>94200</t>
  </si>
  <si>
    <t>IVRY-SUR-SEINE</t>
  </si>
  <si>
    <t>RoyceDesrosiers@rhyta.com</t>
  </si>
  <si>
    <t>69</t>
  </si>
  <si>
    <t>83 rue Descartes</t>
  </si>
  <si>
    <t>67200</t>
  </si>
  <si>
    <t>STRASBOURG</t>
  </si>
  <si>
    <t>RangerMoise@fleckens.hu</t>
  </si>
  <si>
    <t>60 rue du Paillle en queue</t>
  </si>
  <si>
    <t>94240</t>
  </si>
  <si>
    <t>L'HAŸ-LES-ROSES</t>
  </si>
  <si>
    <t>NatalieRodrigue@jourrapide.com</t>
  </si>
  <si>
    <t>21 rue Sébastopol</t>
  </si>
  <si>
    <t>42000</t>
  </si>
  <si>
    <t>SAINT-ÉTIENNE</t>
  </si>
  <si>
    <t>HarrietteJacques@rhyta.com</t>
  </si>
  <si>
    <t>80</t>
  </si>
  <si>
    <t>54 rue Lenotre</t>
  </si>
  <si>
    <t>78120</t>
  </si>
  <si>
    <t>RAMBOUILLET</t>
  </si>
  <si>
    <t>EdouardRobert@jourrapide.com</t>
  </si>
  <si>
    <t>52</t>
  </si>
  <si>
    <t>48 rue Victor Hugo</t>
  </si>
  <si>
    <t>78700</t>
  </si>
  <si>
    <t>CONFLANS-SAINTE-HONORINE</t>
  </si>
  <si>
    <t>RaisonTanguay@rhyta.com</t>
  </si>
  <si>
    <t>40 rue Jean Vilar</t>
  </si>
  <si>
    <t>33130</t>
  </si>
  <si>
    <t>BÈGLES</t>
  </si>
  <si>
    <t>FiacreQuessy@einrot.com</t>
  </si>
  <si>
    <t>9 Rue Marie De Médicis</t>
  </si>
  <si>
    <t>69300</t>
  </si>
  <si>
    <t>CALUIRE-ET-CUIRE</t>
  </si>
  <si>
    <t>FavorHerve@rhyta.com</t>
  </si>
  <si>
    <t>21</t>
  </si>
  <si>
    <t>88 rue de l'Aigle</t>
  </si>
  <si>
    <t>93210</t>
  </si>
  <si>
    <t>LA PLAINE-SAINT-DENIS</t>
  </si>
  <si>
    <t>PenelopeTurcotte@jourrapide.com</t>
  </si>
  <si>
    <t>70 Rue de la Pompe</t>
  </si>
  <si>
    <t>13700</t>
  </si>
  <si>
    <t>MARIGNANE</t>
  </si>
  <si>
    <t>KermanDenis@armyspy.com</t>
  </si>
  <si>
    <t>74</t>
  </si>
  <si>
    <t>17 avenue du Marechal Juin</t>
  </si>
  <si>
    <t>68300</t>
  </si>
  <si>
    <t>SAINT-LOUIS</t>
  </si>
  <si>
    <t>VerrillProulx@cuvox.de</t>
  </si>
  <si>
    <t>86 Rue Roussy</t>
  </si>
  <si>
    <t>93130</t>
  </si>
  <si>
    <t>NOISY-LE-SEC</t>
  </si>
  <si>
    <t>AmauryDumoulin@armyspy.com</t>
  </si>
  <si>
    <t>19 Place de la Gare</t>
  </si>
  <si>
    <t>77380</t>
  </si>
  <si>
    <t>COMBS-LA-VILLE</t>
  </si>
  <si>
    <t>GenevieveCousteau@teleworm.us</t>
  </si>
  <si>
    <t>32 avenue Jean Portalis</t>
  </si>
  <si>
    <t>93290</t>
  </si>
  <si>
    <t>TREMBLAY-EN-FRANCE</t>
  </si>
  <si>
    <t>PatriceCharrette@gustr.com</t>
  </si>
  <si>
    <t>90 rue Lenotre</t>
  </si>
  <si>
    <t>35200</t>
  </si>
  <si>
    <t>RENNES</t>
  </si>
  <si>
    <t>BellamyGuertin@gustr.com</t>
  </si>
  <si>
    <t>55</t>
  </si>
  <si>
    <t>28 rue de la Mare aux Carats</t>
  </si>
  <si>
    <t>34080</t>
  </si>
  <si>
    <t>MONTPELLIER</t>
  </si>
  <si>
    <t>LeggetSirois@dayrep.com</t>
  </si>
  <si>
    <t>47</t>
  </si>
  <si>
    <t>57 rue Goya</t>
  </si>
  <si>
    <t>72100</t>
  </si>
  <si>
    <t>LE MANS</t>
  </si>
  <si>
    <t>TaborGamelin@superrito.com</t>
  </si>
  <si>
    <t>53 rue Gouin de Beauchesne</t>
  </si>
  <si>
    <t>44600</t>
  </si>
  <si>
    <t>SAINT-NAZAIRE</t>
  </si>
  <si>
    <t>ArtusChartier@superrito.com</t>
  </si>
  <si>
    <t>37</t>
  </si>
  <si>
    <t>67 rue de Penthièvre</t>
  </si>
  <si>
    <t>92800</t>
  </si>
  <si>
    <t>PUTEAUX</t>
  </si>
  <si>
    <t>MartinLajoie@rhyta.com</t>
  </si>
  <si>
    <t>12 rue de la République</t>
  </si>
  <si>
    <t>69002</t>
  </si>
  <si>
    <t>DArcyPirouet@gustr.com</t>
  </si>
  <si>
    <t>57</t>
  </si>
  <si>
    <t>49 Rue de Strasbourg</t>
  </si>
  <si>
    <t>63000</t>
  </si>
  <si>
    <t>CLERMONT-FERRAND</t>
  </si>
  <si>
    <t>AdorleeAuger@cuvox.de</t>
  </si>
  <si>
    <t>68</t>
  </si>
  <si>
    <t>8 rue des Nations Unies</t>
  </si>
  <si>
    <t>92210</t>
  </si>
  <si>
    <t>SAINT-CLOUD</t>
  </si>
  <si>
    <t>SorenDaoust@einrot.com</t>
  </si>
  <si>
    <t>46</t>
  </si>
  <si>
    <t>61 rue Pierre Motte</t>
  </si>
  <si>
    <t>52100</t>
  </si>
  <si>
    <t>SAINT-DIZIER</t>
  </si>
  <si>
    <t>AubineChasse@rhyta.com</t>
  </si>
  <si>
    <t>9 Rue de Strasbourg</t>
  </si>
  <si>
    <t>63100</t>
  </si>
  <si>
    <t>GeoffreyDesnoyers@cuvox.de</t>
  </si>
  <si>
    <t>93 rue Lenotre</t>
  </si>
  <si>
    <t>RemyRheaume@dayrep.com</t>
  </si>
  <si>
    <t>26</t>
  </si>
  <si>
    <t>80 rue Adolphe Wurtz</t>
  </si>
  <si>
    <t>97231</t>
  </si>
  <si>
    <t>LE ROBERT</t>
  </si>
  <si>
    <t>HollyMasse@armyspy.com</t>
  </si>
  <si>
    <t>32 rue Sadi Carnot</t>
  </si>
  <si>
    <t>93600</t>
  </si>
  <si>
    <t>AULNAY-SOUS-BOIS</t>
  </si>
  <si>
    <t>GaetanFresne@cuvox.de</t>
  </si>
  <si>
    <t>78 rue Pierre Motte</t>
  </si>
  <si>
    <t>69110</t>
  </si>
  <si>
    <t>SAINTE-FOY-LÈS-LYON</t>
  </si>
  <si>
    <t>RoydenGrondin@teleworm.us</t>
  </si>
  <si>
    <t>72</t>
  </si>
  <si>
    <t>72 Avenue des Tuileries</t>
  </si>
  <si>
    <t>91350</t>
  </si>
  <si>
    <t>GRIGNY</t>
  </si>
  <si>
    <t>ZaraAustin@gustr.com</t>
  </si>
  <si>
    <t>56 Chemin Des Bateliers</t>
  </si>
  <si>
    <t>49000</t>
  </si>
  <si>
    <t>ANGERS</t>
  </si>
  <si>
    <t>GranvilleSirois@armyspy.com</t>
  </si>
  <si>
    <t>34 avenue de Provence</t>
  </si>
  <si>
    <t>54500</t>
  </si>
  <si>
    <t>VANDOEUVRE-LÈS-NANCY</t>
  </si>
  <si>
    <t>AlfredBusque@rhyta.com</t>
  </si>
  <si>
    <t>35 place Stanislas</t>
  </si>
  <si>
    <t>44100</t>
  </si>
  <si>
    <t>NANTES</t>
  </si>
  <si>
    <t>TalonDufour@cuvox.de</t>
  </si>
  <si>
    <t>41 Square de la Couronne</t>
  </si>
  <si>
    <t>75001</t>
  </si>
  <si>
    <t>MarietteHerve@gustr.com</t>
  </si>
  <si>
    <t>80 avenue de Provence</t>
  </si>
  <si>
    <t>56000</t>
  </si>
  <si>
    <t>VANNES</t>
  </si>
  <si>
    <t>MarineMercier@dayrep.com</t>
  </si>
  <si>
    <t>84</t>
  </si>
  <si>
    <t>81 rue Beauvau</t>
  </si>
  <si>
    <t>13005</t>
  </si>
  <si>
    <t>VerrillSt-Jacques@einrot.com</t>
  </si>
  <si>
    <t>90 rue Léon Dierx</t>
  </si>
  <si>
    <t>87280</t>
  </si>
  <si>
    <t>LIMOGES</t>
  </si>
  <si>
    <t>RosamondeBedard@rhyta.com</t>
  </si>
  <si>
    <t>16 place Stanislas</t>
  </si>
  <si>
    <t>44000</t>
  </si>
  <si>
    <t>AdelePoissonnier@teleworm.us</t>
  </si>
  <si>
    <t>27</t>
  </si>
  <si>
    <t>23 place Stanislas</t>
  </si>
  <si>
    <t>FaustinBeaule@gustr.com</t>
  </si>
  <si>
    <t>77420</t>
  </si>
  <si>
    <t>CHAMPS-SUR-MARNE</t>
  </si>
  <si>
    <t>MusetteMartin@einrot.com</t>
  </si>
  <si>
    <t>33</t>
  </si>
  <si>
    <t>68 cours Franklin Roosevelt</t>
  </si>
  <si>
    <t>ClariceFremont@jourrapide.com</t>
  </si>
  <si>
    <t>12 boulevard Bryas</t>
  </si>
  <si>
    <t>92400</t>
  </si>
  <si>
    <t>COURBEVOIE</t>
  </si>
  <si>
    <t>WyattRiviere@teleworm.us</t>
  </si>
  <si>
    <t>1 rue du Château</t>
  </si>
  <si>
    <t>42100</t>
  </si>
  <si>
    <t>VedetteTisserand@dayrep.com</t>
  </si>
  <si>
    <t>33 place Maurice-Charretier</t>
  </si>
  <si>
    <t>NicholasDuplessis@armyspy.com</t>
  </si>
  <si>
    <t>57 rue Michel Ange</t>
  </si>
  <si>
    <t>94270</t>
  </si>
  <si>
    <t>LE KREMLIN-BICÊTRE</t>
  </si>
  <si>
    <t>MillardDesrosiers@einrot.com</t>
  </si>
  <si>
    <t>40 place Maurice-Charretier</t>
  </si>
  <si>
    <t>ChantalMethot@superrito.com</t>
  </si>
  <si>
    <t>60 boulevard de Prague</t>
  </si>
  <si>
    <t>94130</t>
  </si>
  <si>
    <t>NOGENT-SUR-MARNE</t>
  </si>
  <si>
    <t>NatalieLagueux@fleckens.hu</t>
  </si>
  <si>
    <t>48</t>
  </si>
  <si>
    <t>31 rue des Dunes</t>
  </si>
  <si>
    <t>94100</t>
  </si>
  <si>
    <t>SAINT-MAUR-DES-FOSSÈS</t>
  </si>
  <si>
    <t>LothairBellefeuille@superrito.com</t>
  </si>
  <si>
    <t>19 Rue de Verdun</t>
  </si>
  <si>
    <t>26200</t>
  </si>
  <si>
    <t>MONTÉLIMAR</t>
  </si>
  <si>
    <t>ParnellaLemelin@rhyta.com</t>
  </si>
  <si>
    <t>41</t>
  </si>
  <si>
    <t>35 cours Franklin Roosevelt</t>
  </si>
  <si>
    <t>13009</t>
  </si>
  <si>
    <t>MartineSauve@dayrep.com</t>
  </si>
  <si>
    <t>17 Place de la Gare</t>
  </si>
  <si>
    <t>PascalineDaigle@einrot.com</t>
  </si>
  <si>
    <t>21 Avenue des Pr'es</t>
  </si>
  <si>
    <t>AlfredJomphe@teleworm.us</t>
  </si>
  <si>
    <t>88 boulevard Amiral Courbet</t>
  </si>
  <si>
    <t>44700</t>
  </si>
  <si>
    <t>ORVAULT</t>
  </si>
  <si>
    <t>FrancisChalifour@cuvox.de</t>
  </si>
  <si>
    <t>78</t>
  </si>
  <si>
    <t>12 boulevard de Prague</t>
  </si>
  <si>
    <t>CelineGiroux@dayrep.com</t>
  </si>
  <si>
    <t>59 rue Goya</t>
  </si>
  <si>
    <t>94170</t>
  </si>
  <si>
    <t>LE PERREUX-SUR-MARNE</t>
  </si>
  <si>
    <t>IsabelleAucoin@jourrapide.com</t>
  </si>
  <si>
    <t>5 cours Jean Jaures</t>
  </si>
  <si>
    <t>RogerSaucier@cuvox.de</t>
  </si>
  <si>
    <t>51 Boulevard de Normandie</t>
  </si>
  <si>
    <t>92260</t>
  </si>
  <si>
    <t>FONTENAY-AUX-ROSES</t>
  </si>
  <si>
    <t>ZaraJette@fleckens.hu</t>
  </si>
  <si>
    <t>69 boulevard Albin Durand</t>
  </si>
  <si>
    <t>51000</t>
  </si>
  <si>
    <t>CHÂLONS-EN-CHAMPAGNE</t>
  </si>
  <si>
    <t>MirabelleBeaudoin@einrot.com</t>
  </si>
  <si>
    <t>56 boulevard de Prague</t>
  </si>
  <si>
    <t>30900</t>
  </si>
  <si>
    <t>NÎMES</t>
  </si>
  <si>
    <t>MireillePoirier@jourrapide.com</t>
  </si>
  <si>
    <t>96 avenue Jules Ferry</t>
  </si>
  <si>
    <t>02200</t>
  </si>
  <si>
    <t>SOISSONS</t>
  </si>
  <si>
    <t>GilbertLaux@armyspy.com</t>
  </si>
  <si>
    <t>84 rue Lenotre</t>
  </si>
  <si>
    <t>BeldaTremblay@dayrep.com</t>
  </si>
  <si>
    <t>12 Avenue De Marlioz</t>
  </si>
  <si>
    <t>13200</t>
  </si>
  <si>
    <t>ARLES</t>
  </si>
  <si>
    <t>CoretteBreton@dayrep.com</t>
  </si>
  <si>
    <t>13 Avenue des Pr'es</t>
  </si>
  <si>
    <t>03100</t>
  </si>
  <si>
    <t>MONTLUÇON</t>
  </si>
  <si>
    <t>VeroniqueGrivois@superrito.com</t>
  </si>
  <si>
    <t>74 rue Marguerite</t>
  </si>
  <si>
    <t>69100</t>
  </si>
  <si>
    <t>VILLEURBANNE</t>
  </si>
  <si>
    <t>MarcelleCharlesbois@cuvox.de</t>
  </si>
  <si>
    <t>15 avenue de Bouvines</t>
  </si>
  <si>
    <t>08200</t>
  </si>
  <si>
    <t>SEDAN</t>
  </si>
  <si>
    <t>AntonGuay@einrot.com</t>
  </si>
  <si>
    <t>62</t>
  </si>
  <si>
    <t>83 rue Nationale</t>
  </si>
  <si>
    <t>75003</t>
  </si>
  <si>
    <t>LyleChauvin@dayrep.com</t>
  </si>
  <si>
    <t>43 rue Pierre Motte</t>
  </si>
  <si>
    <t>97180</t>
  </si>
  <si>
    <t>SAINTE-ANNE</t>
  </si>
  <si>
    <t>TaborFranchet@jourrapide.com</t>
  </si>
  <si>
    <t>50 rue du Clair Bocage</t>
  </si>
  <si>
    <t>83500</t>
  </si>
  <si>
    <t>LA SEYNE-SUR-MER</t>
  </si>
  <si>
    <t>LouisLessard@rhyta.com</t>
  </si>
  <si>
    <t>10 rue Michel Ange</t>
  </si>
  <si>
    <t>76620</t>
  </si>
  <si>
    <t>LE HAVRE</t>
  </si>
  <si>
    <t>GauthierPepin@dayrep.com</t>
  </si>
  <si>
    <t>55 cours Jean Jaures</t>
  </si>
  <si>
    <t>33300</t>
  </si>
  <si>
    <t>BORDEAUX</t>
  </si>
  <si>
    <t>EleonoreChnadonnet@teleworm.us</t>
  </si>
  <si>
    <t>98 rue du Gue Jacquet</t>
  </si>
  <si>
    <t>86100</t>
  </si>
  <si>
    <t>CHÂTELLERAULT</t>
  </si>
  <si>
    <t>BurrellTanguay@gustr.com</t>
  </si>
  <si>
    <t>91 rue Sadi Carnot</t>
  </si>
  <si>
    <t>32000</t>
  </si>
  <si>
    <t>AUCH</t>
  </si>
  <si>
    <t>SomerLajoie@jourrapide.com</t>
  </si>
  <si>
    <t>49 cours Jean Jaures</t>
  </si>
  <si>
    <t>33100</t>
  </si>
  <si>
    <t>TheophileSimon@jourrapide.com</t>
  </si>
  <si>
    <t>24 rue des Dunes</t>
  </si>
  <si>
    <t>35400</t>
  </si>
  <si>
    <t>SAINT-MALO</t>
  </si>
  <si>
    <t>SophieLussier@jourrapide.com</t>
  </si>
  <si>
    <t>35</t>
  </si>
  <si>
    <t>29 Faubourg Saint Honoré</t>
  </si>
  <si>
    <t>75116</t>
  </si>
  <si>
    <t>DesireFaure@jourrapide.com</t>
  </si>
  <si>
    <t>15 Rue du Palais</t>
  </si>
  <si>
    <t>95120</t>
  </si>
  <si>
    <t>ERMONT</t>
  </si>
  <si>
    <t>KermanLAngelier@rhyta.com</t>
  </si>
  <si>
    <t>93 boulevard d'Alsace</t>
  </si>
  <si>
    <t>55100</t>
  </si>
  <si>
    <t>VERDUN</t>
  </si>
  <si>
    <t>RaymondMarois@jourrapide.com</t>
  </si>
  <si>
    <t>76</t>
  </si>
  <si>
    <t>8 Faubourg Saint Honoré</t>
  </si>
  <si>
    <t>64000</t>
  </si>
  <si>
    <t>PAU</t>
  </si>
  <si>
    <t>MignonetteTherrien@jourrapide.com</t>
  </si>
  <si>
    <t>51 Chemin des Bateliers</t>
  </si>
  <si>
    <t>61000</t>
  </si>
  <si>
    <t>ALENÇON</t>
  </si>
  <si>
    <t>SenapusGiguere@fleckens.hu</t>
  </si>
  <si>
    <t>82 boulevard de Prague</t>
  </si>
  <si>
    <t>93160</t>
  </si>
  <si>
    <t>NOISY-LE-GRAND</t>
  </si>
  <si>
    <t>AlphonseHuot@jourrapide.com</t>
  </si>
  <si>
    <t>58 rue des Lacs</t>
  </si>
  <si>
    <t>14200</t>
  </si>
  <si>
    <t>HÉROUVILLE-SAINT-CLAIR</t>
  </si>
  <si>
    <t>AmiteeDaoust@fleckens.hu</t>
  </si>
  <si>
    <t>96 rue Jean Vilar</t>
  </si>
  <si>
    <t>SlainieAuger@cuvox.de</t>
  </si>
  <si>
    <t>69 rue du Château</t>
  </si>
  <si>
    <t>97480</t>
  </si>
  <si>
    <t>SAINT-JOSEPH</t>
  </si>
  <si>
    <t>BernardSalmons@armyspy.com</t>
  </si>
  <si>
    <t>67</t>
  </si>
  <si>
    <t>78 Avenue des Tuileries</t>
  </si>
  <si>
    <t>59190</t>
  </si>
  <si>
    <t>HAZEBROUCK</t>
  </si>
  <si>
    <t>AmabellaLizotte@jourrapide.com</t>
  </si>
  <si>
    <t>36 rue Michel Ange</t>
  </si>
  <si>
    <t>97232</t>
  </si>
  <si>
    <t>LE LAMENTIN</t>
  </si>
  <si>
    <t>NevilleNadeau@jourrapide.com</t>
  </si>
  <si>
    <t>62 rue Ernest Renan</t>
  </si>
  <si>
    <t>52000</t>
  </si>
  <si>
    <t>CHAUMONT</t>
  </si>
  <si>
    <t>FayeMireault@rhyta.com</t>
  </si>
  <si>
    <t>71 Avenue des Pr'es</t>
  </si>
  <si>
    <t>FranckLamarre@dayrep.com</t>
  </si>
  <si>
    <t>32</t>
  </si>
  <si>
    <t>36 rue de la Hulotais</t>
  </si>
  <si>
    <t>59430</t>
  </si>
  <si>
    <t>SAINT-POL-SUR-MER</t>
  </si>
  <si>
    <t>OgierVertefeuille@einrot.com</t>
  </si>
  <si>
    <t>68 cours Jean Jaures</t>
  </si>
  <si>
    <t>33800</t>
  </si>
  <si>
    <t>BarryBoucher@gustr.com</t>
  </si>
  <si>
    <t>78 Rue Joseph Vernet</t>
  </si>
  <si>
    <t>97122</t>
  </si>
  <si>
    <t>BAIE-MAHAULT</t>
  </si>
  <si>
    <t>TaborPaimboeuf@rhyta.com</t>
  </si>
  <si>
    <t>58 route de Lyon</t>
  </si>
  <si>
    <t>13800</t>
  </si>
  <si>
    <t>ISTRES</t>
  </si>
  <si>
    <t>EmmelineBellefeuille@dayrep.com</t>
  </si>
  <si>
    <t>85</t>
  </si>
  <si>
    <t>66 rue de Penthièvre</t>
  </si>
  <si>
    <t>95000</t>
  </si>
  <si>
    <t>PONTOISE</t>
  </si>
  <si>
    <t>SeniorBeaudoin@armyspy.com</t>
  </si>
  <si>
    <t>63 Quai des Belges</t>
  </si>
  <si>
    <t>91300</t>
  </si>
  <si>
    <t>MASSY</t>
  </si>
  <si>
    <t>SorenAuberjonois@rhyta.com</t>
  </si>
  <si>
    <t>23 rue Cazade</t>
  </si>
  <si>
    <t>91210</t>
  </si>
  <si>
    <t>DRAVEIL</t>
  </si>
  <si>
    <t>JolieLacharite@superrito.com</t>
  </si>
  <si>
    <t>15 rue Sébastopol</t>
  </si>
  <si>
    <t>97230</t>
  </si>
  <si>
    <t>SAINTE-MARIE</t>
  </si>
  <si>
    <t>SearlaitBergeron@teleworm.us</t>
  </si>
  <si>
    <t>15 Rue Marie De Médicis</t>
  </si>
  <si>
    <t>11000</t>
  </si>
  <si>
    <t>CARCASSONNE</t>
  </si>
  <si>
    <t>PatienceSt-Jacques@armyspy.com</t>
  </si>
  <si>
    <t>93 route de Lyon</t>
  </si>
  <si>
    <t>92130</t>
  </si>
  <si>
    <t>ISSY-LES-MOULINEAUX</t>
  </si>
  <si>
    <t>PierretteBellemare@cuvox.de</t>
  </si>
  <si>
    <t>82 rue Léon Dierx</t>
  </si>
  <si>
    <t>59160</t>
  </si>
  <si>
    <t>LOMME</t>
  </si>
  <si>
    <t>VailDoucet@rhyta.com</t>
  </si>
  <si>
    <t>88 rue Isambard</t>
  </si>
  <si>
    <t>LouiseMargand@armyspy.com</t>
  </si>
  <si>
    <t>15 Rue du Limas</t>
  </si>
  <si>
    <t>97100</t>
  </si>
  <si>
    <t>BASSE-TERRE</t>
  </si>
  <si>
    <t>CatherineTherriault@dayrep.com</t>
  </si>
  <si>
    <t>1 Square de la Couronne</t>
  </si>
  <si>
    <t>77330</t>
  </si>
  <si>
    <t>OZOIR-LA-FERRIÈRE</t>
  </si>
  <si>
    <t>AngeliqueLaderoute@fleckens.hu</t>
  </si>
  <si>
    <t>33 rue Petite Fusterie</t>
  </si>
  <si>
    <t>38300</t>
  </si>
  <si>
    <t>BOURGOIN-JALLIEU</t>
  </si>
  <si>
    <t>ClothildeLesperance@teleworm.us</t>
  </si>
  <si>
    <t>47000</t>
  </si>
  <si>
    <t>AGEN</t>
  </si>
  <si>
    <t>LaurenceBrousseau@superrito.com</t>
  </si>
  <si>
    <t>55 rue des Soeurs</t>
  </si>
  <si>
    <t>06160</t>
  </si>
  <si>
    <t>JUAN-LES-PINS</t>
  </si>
  <si>
    <t>CaroleLapresse@cuvox.de</t>
  </si>
  <si>
    <t>7 Rue Marie De Médicis</t>
  </si>
  <si>
    <t>59400</t>
  </si>
  <si>
    <t>CAMBRAI</t>
  </si>
  <si>
    <t>CamilleRichard@dayrep.com</t>
  </si>
  <si>
    <t>19 Quai des Belges</t>
  </si>
  <si>
    <t>PaulBeaudoin@teleworm.us</t>
  </si>
  <si>
    <t>70 rue Banaudon</t>
  </si>
  <si>
    <t>VirginieBoisclair@teleworm.us</t>
  </si>
  <si>
    <t>25 Place Napoléon</t>
  </si>
  <si>
    <t>59130</t>
  </si>
  <si>
    <t>LAMBERSART</t>
  </si>
  <si>
    <t>PeppinPitre@fleckens.hu</t>
  </si>
  <si>
    <t>38 avenue du Marechal Juin</t>
  </si>
  <si>
    <t>06700</t>
  </si>
  <si>
    <t>SAINT-LAURENT-DU-VAR</t>
  </si>
  <si>
    <t>OlivieBordeleau@dayrep.com</t>
  </si>
  <si>
    <t>86 rue des Lacs</t>
  </si>
  <si>
    <t>83400</t>
  </si>
  <si>
    <t>HYÈRES</t>
  </si>
  <si>
    <t>NannaAuthier@teleworm.us</t>
  </si>
  <si>
    <t>74 rue du Faubourg National</t>
  </si>
  <si>
    <t>57100</t>
  </si>
  <si>
    <t>THIONVILLE</t>
  </si>
  <si>
    <t>SacripantLanoie@rhyta.com</t>
  </si>
  <si>
    <t>71 rue Beauvau</t>
  </si>
  <si>
    <t>RemyBertrand@jourrapide.com</t>
  </si>
  <si>
    <t>54</t>
  </si>
  <si>
    <t>57 avenue Ferdinand de Lesseps</t>
  </si>
  <si>
    <t>38100</t>
  </si>
  <si>
    <t>MontagueRobert@jourrapide.com</t>
  </si>
  <si>
    <t>43 rue Reine Elisabeth</t>
  </si>
  <si>
    <t>77000</t>
  </si>
  <si>
    <t>MELUN</t>
  </si>
  <si>
    <t>TroyDurepos@gustr.com</t>
  </si>
  <si>
    <t>81</t>
  </si>
  <si>
    <t>17 rue La Boétie</t>
  </si>
  <si>
    <t>75015</t>
  </si>
  <si>
    <t>ThieryAuclair@jourrapide.com</t>
  </si>
  <si>
    <t>42 rue Clement Marot</t>
  </si>
  <si>
    <t>33600</t>
  </si>
  <si>
    <t>PESSAC</t>
  </si>
  <si>
    <t>FredericSenneville@fleckens.hu</t>
  </si>
  <si>
    <t>30</t>
  </si>
  <si>
    <t>49 rue Gustave Eiffel</t>
  </si>
  <si>
    <t>91000</t>
  </si>
  <si>
    <t>RIS-ORANGIS</t>
  </si>
  <si>
    <t>RainaBeauchamp@fleckens.hu</t>
  </si>
  <si>
    <t>77</t>
  </si>
  <si>
    <t>42 Rue de Verdun</t>
  </si>
  <si>
    <t>40000</t>
  </si>
  <si>
    <t>MONT-DE-MARSAN</t>
  </si>
  <si>
    <t>LealCharlesbois@cuvox.de</t>
  </si>
  <si>
    <t>64 rue du Fossé des Tanneurs</t>
  </si>
  <si>
    <t>83200</t>
  </si>
  <si>
    <t>TOULON</t>
  </si>
  <si>
    <t>TearlachMonjeau@teleworm.us</t>
  </si>
  <si>
    <t>19</t>
  </si>
  <si>
    <t>70 avenue Jules Ferry</t>
  </si>
  <si>
    <t>76300</t>
  </si>
  <si>
    <t>SOTTEVILLE-LÈS-ROUEN</t>
  </si>
  <si>
    <t>GiffordLavallee@rhyta.com</t>
  </si>
  <si>
    <t>39 boulevard d'Alsace</t>
  </si>
  <si>
    <t>ChristopheLamothe@fleckens.hu</t>
  </si>
  <si>
    <t>86 Rue du Palais</t>
  </si>
  <si>
    <t>93800</t>
  </si>
  <si>
    <t>ÉPINAY-SUR-SEINE</t>
  </si>
  <si>
    <t>CampbellLabossiere@jourrapide.com</t>
  </si>
  <si>
    <t>10 rue du Château</t>
  </si>
  <si>
    <t>EleanorLereau@cuvox.de</t>
  </si>
  <si>
    <t>17 Rue Marie De Médicis</t>
  </si>
  <si>
    <t>FaustinGoulet@armyspy.com</t>
  </si>
  <si>
    <t>52 place Stanislas</t>
  </si>
  <si>
    <t>MusetteGousse@superrito.com</t>
  </si>
  <si>
    <t>4 route de Lyon</t>
  </si>
  <si>
    <t>AimeLavoie@rhyta.com</t>
  </si>
  <si>
    <t>64 Faubourg Saint Honoré</t>
  </si>
  <si>
    <t>LeroyLereau@gustr.com</t>
  </si>
  <si>
    <t>23 avenue de Provence</t>
  </si>
  <si>
    <t>MandelLoiselle@cuvox.de</t>
  </si>
  <si>
    <t>95 rue de la République</t>
  </si>
  <si>
    <t>54300</t>
  </si>
  <si>
    <t>LUNÉVILLE</t>
  </si>
  <si>
    <t>GalateeBlanchard@jourrapide.com</t>
  </si>
  <si>
    <t>55 Chemin Challet</t>
  </si>
  <si>
    <t>87100</t>
  </si>
  <si>
    <t>CreissantLeclerc@dayrep.com</t>
  </si>
  <si>
    <t>88 rue Jean Vilar</t>
  </si>
  <si>
    <t>PascalFresne@gustr.com</t>
  </si>
  <si>
    <t>61</t>
  </si>
  <si>
    <t>27 route de Lyon</t>
  </si>
  <si>
    <t>PhilippeSoucy@gustr.com</t>
  </si>
  <si>
    <t>91 quai Saint-Nicolas</t>
  </si>
  <si>
    <t>31170</t>
  </si>
  <si>
    <t>TOURNEFEUILLE</t>
  </si>
  <si>
    <t>RosamondeBonsaint@einrot.com</t>
  </si>
  <si>
    <t>1 rue du Clair Bocage</t>
  </si>
  <si>
    <t>33260</t>
  </si>
  <si>
    <t>LA TESTE-DE-BUCH</t>
  </si>
  <si>
    <t>SeniorLegault@fleckens.hu</t>
  </si>
  <si>
    <t>95 rue Saint Germain</t>
  </si>
  <si>
    <t>93220</t>
  </si>
  <si>
    <t>GAGNY</t>
  </si>
  <si>
    <t>AimeeDuclos@rhyta.com</t>
  </si>
  <si>
    <t>35 Rue Hubert de Lisle</t>
  </si>
  <si>
    <t>34400</t>
  </si>
  <si>
    <t>LUNEL</t>
  </si>
  <si>
    <t>AventSenneville@fleckens.hu</t>
  </si>
  <si>
    <t>69 rue des Lacs</t>
  </si>
  <si>
    <t>95220</t>
  </si>
  <si>
    <t>HERBLAY</t>
  </si>
  <si>
    <t>GalateeBrousse@dayrep.com</t>
  </si>
  <si>
    <t>76 Cours Marechal-Joffre</t>
  </si>
  <si>
    <t>59220</t>
  </si>
  <si>
    <t>DENAIN</t>
  </si>
  <si>
    <t>BernadetteCroquetaigne@rhyta.com</t>
  </si>
  <si>
    <t>41 rue du Gue Jacquet</t>
  </si>
  <si>
    <t>78400</t>
  </si>
  <si>
    <t>CHATOU</t>
  </si>
  <si>
    <t>HortenseLouis@superrito.com</t>
  </si>
  <si>
    <t>86 Chemin Challet</t>
  </si>
  <si>
    <t>62800</t>
  </si>
  <si>
    <t>LIÉVIN</t>
  </si>
  <si>
    <t>GradassoGarnier@jourrapide.com</t>
  </si>
  <si>
    <t>49</t>
  </si>
  <si>
    <t>53 rue des Coudriers</t>
  </si>
  <si>
    <t>31600</t>
  </si>
  <si>
    <t>MURET</t>
  </si>
  <si>
    <t>TaborBondy@einrot.com</t>
  </si>
  <si>
    <t>48 rue des Coudriers</t>
  </si>
  <si>
    <t>76130</t>
  </si>
  <si>
    <t>MONT-SAINT-AIGNAN</t>
  </si>
  <si>
    <t>FalerinaRouleau@armyspy.com</t>
  </si>
  <si>
    <t>12 Rue Hubert de Lisle</t>
  </si>
  <si>
    <t>AnastasieDupuy@einrot.com</t>
  </si>
  <si>
    <t>97 Place Charles de Gaulle</t>
  </si>
  <si>
    <t>59650</t>
  </si>
  <si>
    <t>VILLENEUVE-D'ASCQ</t>
  </si>
  <si>
    <t>GarlandHenrichon@fleckens.hu</t>
  </si>
  <si>
    <t>69 rue de la Mare aux Carats</t>
  </si>
  <si>
    <t>BrunoCouet@dayrep.com</t>
  </si>
  <si>
    <t>51 boulevard Amiral Courbet</t>
  </si>
  <si>
    <t>FusbertaBolduc@teleworm.us</t>
  </si>
  <si>
    <t>57 rue Marguerite</t>
  </si>
  <si>
    <t>95400</t>
  </si>
  <si>
    <t>VILLIERS-LE-BEL</t>
  </si>
  <si>
    <t>GeorgesCollin@cuvox.de</t>
  </si>
  <si>
    <t>77 avenue Ferdinand de Lesseps</t>
  </si>
  <si>
    <t>MelvilleAudibert@rhyta.com</t>
  </si>
  <si>
    <t>78 rue Nationale</t>
  </si>
  <si>
    <t>75005</t>
  </si>
  <si>
    <t>DianeGiguere@fleckens.hu</t>
  </si>
  <si>
    <t>52 rue La Boétie</t>
  </si>
  <si>
    <t>75014</t>
  </si>
  <si>
    <t>BurrellDoiron@gustr.com</t>
  </si>
  <si>
    <t>95 rue de la Mare aux Carats</t>
  </si>
  <si>
    <t>92120</t>
  </si>
  <si>
    <t>MONTROUGE</t>
  </si>
  <si>
    <t>ChantalPicard@rhyta.com</t>
  </si>
  <si>
    <t>56 Rue Frédéric Chopin</t>
  </si>
  <si>
    <t>27200</t>
  </si>
  <si>
    <t>VERNON</t>
  </si>
  <si>
    <t>MartheBrochu@dayrep.com</t>
  </si>
  <si>
    <t>54 Rue du Limas</t>
  </si>
  <si>
    <t>RayBrian@rhyta.com</t>
  </si>
  <si>
    <t>30 Place du Jeu de Paume</t>
  </si>
  <si>
    <t>94800</t>
  </si>
  <si>
    <t>VILLEJUIF</t>
  </si>
  <si>
    <t>LaureneRiquier@jourrapide.com</t>
  </si>
  <si>
    <t>68 Avenue De Marlioz</t>
  </si>
  <si>
    <t>AnneBriard@rhyta.com</t>
  </si>
  <si>
    <t>53 rue Petite Fusterie</t>
  </si>
  <si>
    <t>29200</t>
  </si>
  <si>
    <t>BREST</t>
  </si>
  <si>
    <t>JacquenettDagenais@fleckens.hu</t>
  </si>
  <si>
    <t>99 place Maurice-Charretier</t>
  </si>
  <si>
    <t>28000</t>
  </si>
  <si>
    <t>CHARTRES</t>
  </si>
  <si>
    <t>MatildaGrivois@dayrep.com</t>
  </si>
  <si>
    <t>70 rue Nationale</t>
  </si>
  <si>
    <t>DianeSt-Jean@jourrapide.com</t>
  </si>
  <si>
    <t>68 Chemin Des Bateliers</t>
  </si>
  <si>
    <t>64600</t>
  </si>
  <si>
    <t>ANGLET</t>
  </si>
  <si>
    <t>CheneyGuay@dayrep.com</t>
  </si>
  <si>
    <t>11 rue Sébastopol</t>
  </si>
  <si>
    <t>17100</t>
  </si>
  <si>
    <t>SAINTES</t>
  </si>
  <si>
    <t>ByronDupont@superrito.com</t>
  </si>
  <si>
    <t>81 Rue de Strasbourg</t>
  </si>
  <si>
    <t>BertrandDuval@superrito.com</t>
  </si>
  <si>
    <t>40 rue Bonneterie</t>
  </si>
  <si>
    <t>LouisCouturier@gustr.com</t>
  </si>
  <si>
    <t>63 Place Napoléon</t>
  </si>
  <si>
    <t>02000</t>
  </si>
  <si>
    <t>LAON</t>
  </si>
  <si>
    <t>AubretteDaigle@gustr.com</t>
  </si>
  <si>
    <t>85 Rue Roussy</t>
  </si>
  <si>
    <t>FaustinTurcotte@superrito.com</t>
  </si>
  <si>
    <t>87 avenue Voltaire</t>
  </si>
  <si>
    <t>64700</t>
  </si>
  <si>
    <t>MAISONS-ALFORT</t>
  </si>
  <si>
    <t>ThieryJardine@fleckens.hu</t>
  </si>
  <si>
    <t>71 rue du Faubourg National</t>
  </si>
  <si>
    <t>33400</t>
  </si>
  <si>
    <t>TALENCE</t>
  </si>
  <si>
    <t>DeniseMarceau@jourrapide.com</t>
  </si>
  <si>
    <t>82 quai Saint-Nicolas</t>
  </si>
  <si>
    <t>37100</t>
  </si>
  <si>
    <t>TOURS</t>
  </si>
  <si>
    <t>LucGoddu@fleckens.hu</t>
  </si>
  <si>
    <t>48 rue Marguerite</t>
  </si>
  <si>
    <t>MarshallBeaulieu@superrito.com</t>
  </si>
  <si>
    <t>95 Rue Roussy</t>
  </si>
  <si>
    <t>84100</t>
  </si>
  <si>
    <t>ORANGE</t>
  </si>
  <si>
    <t>TheodoreMonjeau@fleckens.hu</t>
  </si>
  <si>
    <t>30 Faubourg Saint Honoré</t>
  </si>
  <si>
    <t>DavidHerve@dayrep.com</t>
  </si>
  <si>
    <t>57 rue de Groussay</t>
  </si>
  <si>
    <t>26100</t>
  </si>
  <si>
    <t>ROMANS-SUR-ISÈRE</t>
  </si>
  <si>
    <t>ConstanceLebrun@gustr.com</t>
  </si>
  <si>
    <t>66</t>
  </si>
  <si>
    <t>10 rue de Groussay</t>
  </si>
  <si>
    <t>93110</t>
  </si>
  <si>
    <t>ROSNY-SOUS-BOIS</t>
  </si>
  <si>
    <t>FifineJette@dayrep.com</t>
  </si>
  <si>
    <t>29 Rue du Limas</t>
  </si>
  <si>
    <t>64100</t>
  </si>
  <si>
    <t>BAYONNE</t>
  </si>
  <si>
    <t>DreuxDagenais@armyspy.com</t>
  </si>
  <si>
    <t>18 rue Victor Hugo</t>
  </si>
  <si>
    <t>SolaineDesforges@dayrep.com</t>
  </si>
  <si>
    <t>36 boulevard d'Alsace</t>
  </si>
  <si>
    <t>69120</t>
  </si>
  <si>
    <t>VAULX-EN-VELIN</t>
  </si>
  <si>
    <t>HollySaucier@cuvox.de</t>
  </si>
  <si>
    <t>59 rue de Groussay</t>
  </si>
  <si>
    <t>MargauxAngelil@rhyta.com</t>
  </si>
  <si>
    <t>43 quai Saint-Nicolas</t>
  </si>
  <si>
    <t>31500</t>
  </si>
  <si>
    <t>TOULOUSE</t>
  </si>
  <si>
    <t>GenevreRocher@rhyta.com</t>
  </si>
  <si>
    <t>38 avenue Jules Ferry</t>
  </si>
  <si>
    <t>93240</t>
  </si>
  <si>
    <t>STAINS</t>
  </si>
  <si>
    <t>VignetteSimard@gustr.com</t>
  </si>
  <si>
    <t>86 rue Charles Corbeau</t>
  </si>
  <si>
    <t>45400</t>
  </si>
  <si>
    <t>FLEURY-LES-AUBRAIS</t>
  </si>
  <si>
    <t>ClariceChampagne@armyspy.com</t>
  </si>
  <si>
    <t>39 route de Lyon</t>
  </si>
  <si>
    <t>JesperDuplanty@rhyta.com</t>
  </si>
  <si>
    <t>61 avenue Jules Ferry</t>
  </si>
  <si>
    <t>83140</t>
  </si>
  <si>
    <t>SIX-FOURS-LES-PLAGES</t>
  </si>
  <si>
    <t>SatordiFerland@fleckens.hu</t>
  </si>
  <si>
    <t>68 boulevard Aristide Briand</t>
  </si>
  <si>
    <t>06110</t>
  </si>
  <si>
    <t>LE CANNET</t>
  </si>
  <si>
    <t>JeoffroiChauvet@dayrep.com</t>
  </si>
  <si>
    <t>69 Place Charles de Gaulle</t>
  </si>
  <si>
    <t>OrvillePaiement@einrot.com</t>
  </si>
  <si>
    <t>45</t>
  </si>
  <si>
    <t>78 Rue de la Pompe</t>
  </si>
  <si>
    <t>78200</t>
  </si>
  <si>
    <t>MANTES-LA-JOLIE</t>
  </si>
  <si>
    <t>MadeleineJardine@jourrapide.com</t>
  </si>
  <si>
    <t>78800</t>
  </si>
  <si>
    <t>HOUILLES</t>
  </si>
  <si>
    <t>ElitaGrimard@jourrapide.com</t>
  </si>
  <si>
    <t>84 rue Michel Ange</t>
  </si>
  <si>
    <t>AmarantePlaisance@gustr.com</t>
  </si>
  <si>
    <t>93 avenue Jules Ferry</t>
  </si>
  <si>
    <t>RobertSirois@superrito.com</t>
  </si>
  <si>
    <t>39</t>
  </si>
  <si>
    <t>35 Rue Joseph Vernet</t>
  </si>
  <si>
    <t>84000</t>
  </si>
  <si>
    <t>AVIGNON</t>
  </si>
  <si>
    <t>GeoffreyAllain@armyspy.com</t>
  </si>
  <si>
    <t>71 rue Saint Germain</t>
  </si>
  <si>
    <t>05000</t>
  </si>
  <si>
    <t>GAP</t>
  </si>
  <si>
    <t>ArnaudHarquin@dayrep.com</t>
  </si>
  <si>
    <t>96 rue Sadi Carnot</t>
  </si>
  <si>
    <t>93300</t>
  </si>
  <si>
    <t>AUBERVILLIERS</t>
  </si>
  <si>
    <t>ErmengardiLazure@einrot.com</t>
  </si>
  <si>
    <t>60 boulevard Albin Durand</t>
  </si>
  <si>
    <t>73000</t>
  </si>
  <si>
    <t>CHAMBÉRY</t>
  </si>
  <si>
    <t>BabetteSacre@cuvox.de</t>
  </si>
  <si>
    <t>9 Rue Frédéric Chopin</t>
  </si>
  <si>
    <t>QuincyLebel@fleckens.hu</t>
  </si>
  <si>
    <t>80 Avenue Millies Lacroix</t>
  </si>
  <si>
    <t>38130</t>
  </si>
  <si>
    <t>ÉCHIROLLES</t>
  </si>
  <si>
    <t>PercyLampron@fleckens.hu</t>
  </si>
  <si>
    <t>99 Place Charles de Gaulle</t>
  </si>
  <si>
    <t>93250</t>
  </si>
  <si>
    <t>VILLEMOMBLE</t>
  </si>
  <si>
    <t>ManonQuirion@fleckens.hu</t>
  </si>
  <si>
    <t>63 rue Victor Hugo</t>
  </si>
  <si>
    <t>MargauxTherriault@rhyta.com</t>
  </si>
  <si>
    <t>32 rue des Dunes</t>
  </si>
  <si>
    <t>SearlasAsselin@gustr.com</t>
  </si>
  <si>
    <t>2 rue Clement Marot</t>
  </si>
  <si>
    <t>93380</t>
  </si>
  <si>
    <t>PIERREFITTE-SUR-SEINE</t>
  </si>
  <si>
    <t>ZoeQuinn@cuvox.de</t>
  </si>
  <si>
    <t>16 Chemin Challet</t>
  </si>
  <si>
    <t>59000</t>
  </si>
  <si>
    <t>LILLE</t>
  </si>
  <si>
    <t>ReneGiroux@armyspy.com</t>
  </si>
  <si>
    <t>20 rue de l'Aigle</t>
  </si>
  <si>
    <t>59110</t>
  </si>
  <si>
    <t>LA MADELEINE</t>
  </si>
  <si>
    <t>MatthieuDesruisseaux@superrito.com</t>
  </si>
  <si>
    <t>54 boulevard de la Liberation</t>
  </si>
  <si>
    <t>13011</t>
  </si>
  <si>
    <t>JayLaCaille@einrot.com</t>
  </si>
  <si>
    <t>41 rue Victor Hugo</t>
  </si>
  <si>
    <t>91100</t>
  </si>
  <si>
    <t>CORBEIL-ESSONNES</t>
  </si>
  <si>
    <t>EleanorChartier@rhyta.com</t>
  </si>
  <si>
    <t>60 quai Saint-Nicolas</t>
  </si>
  <si>
    <t>SeymourPerrault@dayrep.com</t>
  </si>
  <si>
    <t>15 Chemin Des Bateliers</t>
  </si>
  <si>
    <t>DidierCompagnon@fleckens.hu</t>
  </si>
  <si>
    <t>35 rue Beauvau</t>
  </si>
  <si>
    <t>SomerCotuand@teleworm.us</t>
  </si>
  <si>
    <t>57 rue Cazade</t>
  </si>
  <si>
    <t>BradamateChalut@armyspy.com</t>
  </si>
  <si>
    <t>75 Chemin Des Bateliers</t>
  </si>
  <si>
    <t>HeleneDrouin@dayrep.com</t>
  </si>
  <si>
    <t>16 rue de la Hulotais</t>
  </si>
  <si>
    <t>02100</t>
  </si>
  <si>
    <t>SAINT-QUENTIN</t>
  </si>
  <si>
    <t>ChapinBeaudry@armyspy.com</t>
  </si>
  <si>
    <t>54 rue Pierre De Coubertin</t>
  </si>
  <si>
    <t>31300</t>
  </si>
  <si>
    <t>FredericPomerleau@einrot.com</t>
  </si>
  <si>
    <t>94 avenue de Bouvines</t>
  </si>
  <si>
    <t>93270</t>
  </si>
  <si>
    <t>SEVRAN</t>
  </si>
  <si>
    <t>XavierreTanguay@einrot.com</t>
  </si>
  <si>
    <t>45 rue des Chaligny</t>
  </si>
  <si>
    <t>06300</t>
  </si>
  <si>
    <t>ChapinChenard@rhyta.com</t>
  </si>
  <si>
    <t>75 boulevard de la Liberation</t>
  </si>
  <si>
    <t>GalliaLajeunesse@armyspy.com</t>
  </si>
  <si>
    <t>1 boulevard d'Alsace</t>
  </si>
  <si>
    <t>ArianneSavard@fleckens.hu</t>
  </si>
  <si>
    <t>64 boulevard de Prague</t>
  </si>
  <si>
    <t>HenriMoreau@gustr.com</t>
  </si>
  <si>
    <t>99 Quai des Belges</t>
  </si>
  <si>
    <t>BeltaneLafond@fleckens.hu</t>
  </si>
  <si>
    <t>6 Place du Jeu de Paume</t>
  </si>
  <si>
    <t>69400</t>
  </si>
  <si>
    <t>VILLEFRANCHE-SUR-SAÔNE</t>
  </si>
  <si>
    <t>BlanchefleBeauchesne@jourrapide.com</t>
  </si>
  <si>
    <t>18 rue Cazade</t>
  </si>
  <si>
    <t>93700</t>
  </si>
  <si>
    <t>DRANCY</t>
  </si>
  <si>
    <t>MargauxGoulet@rhyta.com</t>
  </si>
  <si>
    <t>92 rue Gustave Eiffel</t>
  </si>
  <si>
    <t>69140</t>
  </si>
  <si>
    <t>RILLIEUX-LA-PAPE</t>
  </si>
  <si>
    <t>SaberGougeon@cuvox.de</t>
  </si>
  <si>
    <t>2 rue de Lille</t>
  </si>
  <si>
    <t>62000</t>
  </si>
  <si>
    <t>ARRAS</t>
  </si>
  <si>
    <t>CecileLamy@einrot.com</t>
  </si>
  <si>
    <t>56 Avenue De Marlioz</t>
  </si>
  <si>
    <t>MarcDumont@teleworm.us</t>
  </si>
  <si>
    <t>87 rue Clement Marot</t>
  </si>
  <si>
    <t>FletcherVeilleux@gustr.com</t>
  </si>
  <si>
    <t>26 place Stanislas</t>
  </si>
  <si>
    <t>54000</t>
  </si>
  <si>
    <t>NANCY</t>
  </si>
  <si>
    <t>XavierrePelletier@jourrapide.com</t>
  </si>
  <si>
    <t>87 rue de la Hulotais</t>
  </si>
  <si>
    <t>83700</t>
  </si>
  <si>
    <t>SAINT-RAPHAËL</t>
  </si>
  <si>
    <t>AmauryFournier@dayrep.com</t>
  </si>
  <si>
    <t>89 Rue Joseph Vernet</t>
  </si>
  <si>
    <t>55000</t>
  </si>
  <si>
    <t>BAR-LE-DUC</t>
  </si>
  <si>
    <t>OnfroiBrian@rhyta.com</t>
  </si>
  <si>
    <t>73 rue des six frères Ruellan</t>
  </si>
  <si>
    <t>13300</t>
  </si>
  <si>
    <t>SALON-DE-PROVENCE</t>
  </si>
  <si>
    <t>VallisArnoux@gustr.com</t>
  </si>
  <si>
    <t>73 rue Michel Ange</t>
  </si>
  <si>
    <t>ChristianCressac@teleworm.us</t>
  </si>
  <si>
    <t>69 rue du Gue Jacquet</t>
  </si>
  <si>
    <t>92320</t>
  </si>
  <si>
    <t>CHÂTILLON</t>
  </si>
  <si>
    <t>FelicienLagueux@jourrapide.com</t>
  </si>
  <si>
    <t>91 boulevard Amiral Courbet</t>
  </si>
  <si>
    <t>01100</t>
  </si>
  <si>
    <t>OYONNAX</t>
  </si>
  <si>
    <t>JoannaAuclair@dayrep.com</t>
  </si>
  <si>
    <t>39 Chemin Challet</t>
  </si>
  <si>
    <t>AlitaGoguen@fleckens.hu</t>
  </si>
  <si>
    <t>33 Rue St Ferréol</t>
  </si>
  <si>
    <t>92190</t>
  </si>
  <si>
    <t>MEUDON</t>
  </si>
  <si>
    <t>AfrodilleBizier@gustr.com</t>
  </si>
  <si>
    <t>96 Boulevard de Normandie</t>
  </si>
  <si>
    <t>97200</t>
  </si>
  <si>
    <t>FORT-DE-FRANCE</t>
  </si>
  <si>
    <t>CinderellaDeschamps@superrito.com</t>
  </si>
  <si>
    <t>76 rue Pierre De Coubertin</t>
  </si>
  <si>
    <t>31200</t>
  </si>
  <si>
    <t>AudreyRatte@superrito.com</t>
  </si>
  <si>
    <t>99 boulevard Albin Durand</t>
  </si>
  <si>
    <t>71100</t>
  </si>
  <si>
    <t>CHALON-SUR-SAÔNE</t>
  </si>
  <si>
    <t>NevilleHarquin@fleckens.hu</t>
  </si>
  <si>
    <t>3 rue du Président Roosevelt</t>
  </si>
  <si>
    <t>77176</t>
  </si>
  <si>
    <t>SAVIGNY-LE-TEMPLE</t>
  </si>
  <si>
    <t>YseultQuinn@teleworm.us</t>
  </si>
  <si>
    <t>74 rue Clement Marot</t>
  </si>
  <si>
    <t>MontagueSorel@teleworm.us</t>
  </si>
  <si>
    <t>44 rue de Groussay</t>
  </si>
  <si>
    <t>CelineMercure@gustr.com</t>
  </si>
  <si>
    <t>28 avenue Ferdinand de Lesseps</t>
  </si>
  <si>
    <t>06130</t>
  </si>
  <si>
    <t>GRASSE</t>
  </si>
  <si>
    <t>EricTurgeon@gustr.com</t>
  </si>
  <si>
    <t>98 rue de la Hulotais</t>
  </si>
  <si>
    <t>97500</t>
  </si>
  <si>
    <t>SAINT-PIERRE-ET-MIQUELON</t>
  </si>
  <si>
    <t>EsmeraudeLanoie@jourrapide.com</t>
  </si>
  <si>
    <t>24 rue des Chaligny</t>
  </si>
  <si>
    <t>06100</t>
  </si>
  <si>
    <t>AgricanQuenneville@fleckens.hu</t>
  </si>
  <si>
    <t>13 Rue Marie De Médicis</t>
  </si>
  <si>
    <t>GilbertDubois@fleckens.hu</t>
  </si>
  <si>
    <t>51 rue Léon Dierx</t>
  </si>
  <si>
    <t>93190</t>
  </si>
  <si>
    <t>LIVRY-GARGAN</t>
  </si>
  <si>
    <t>StephaneChretien@armyspy.com</t>
  </si>
  <si>
    <t>42 cours Jean Jaures</t>
  </si>
  <si>
    <t>ClaudetteDuranseau@teleworm.us</t>
  </si>
  <si>
    <t>63 Rue Roussy</t>
  </si>
  <si>
    <t>DavidBarteaux@rhyta.com</t>
  </si>
  <si>
    <t>38 rue Ernest Renan</t>
  </si>
  <si>
    <t>50100</t>
  </si>
  <si>
    <t>CHERBOURG</t>
  </si>
  <si>
    <t>FanchonDurepos@armyspy.com</t>
  </si>
  <si>
    <t>18 boulevard Bryas</t>
  </si>
  <si>
    <t>94000</t>
  </si>
  <si>
    <t>CRÉTEIL</t>
  </si>
  <si>
    <t>MargueriteBeland@dayrep.com</t>
  </si>
  <si>
    <t>20 rue du Château</t>
  </si>
  <si>
    <t>76800</t>
  </si>
  <si>
    <t>SAINT-ÉTIENNE-DU-ROUVRAY</t>
  </si>
  <si>
    <t>DesireSimard@einrot.com</t>
  </si>
  <si>
    <t>76 rue Ernest Renan</t>
  </si>
  <si>
    <t>77500</t>
  </si>
  <si>
    <t>CHELLES</t>
  </si>
  <si>
    <t>RaymondLussier@cuvox.de</t>
  </si>
  <si>
    <t>68 rue Charles Corbeau</t>
  </si>
  <si>
    <t>76400</t>
  </si>
  <si>
    <t>FÉCAMP</t>
  </si>
  <si>
    <t>AimeSeguin@cuvox.de</t>
  </si>
  <si>
    <t>28</t>
  </si>
  <si>
    <t>36 rue Pierre Motte</t>
  </si>
  <si>
    <t>JesperFongemie@cuvox.de</t>
  </si>
  <si>
    <t>22 boulevard Aristide Briand</t>
  </si>
  <si>
    <t>76120</t>
  </si>
  <si>
    <t>LE GRAND-QUEVILLY</t>
  </si>
  <si>
    <t>CrescentBabin@fleckens.hu</t>
  </si>
  <si>
    <t>64 rue Adolphe Wurtz</t>
  </si>
  <si>
    <t>92350</t>
  </si>
  <si>
    <t>LE PLESSIS-ROBINSON</t>
  </si>
  <si>
    <t>LaetitiaBonami@jourrapide.com</t>
  </si>
  <si>
    <t>76 rue Beauvau</t>
  </si>
  <si>
    <t>13003</t>
  </si>
  <si>
    <t>JacquesLeclerc@gustr.com</t>
  </si>
  <si>
    <t>87 Avenue des Tuileries</t>
  </si>
  <si>
    <t>PhilippineDaviau@rhyta.com</t>
  </si>
  <si>
    <t>71 Rue Frédéric Chopin</t>
  </si>
  <si>
    <t>ChappellChasse@cuvox.de</t>
  </si>
  <si>
    <t>71 rue Gustave Eiffel</t>
  </si>
  <si>
    <t>42300</t>
  </si>
  <si>
    <t>ROANNE</t>
  </si>
  <si>
    <t>LucilleDrouin@jourrapide.com</t>
  </si>
  <si>
    <t>92 Rue Hubert de Lisle</t>
  </si>
  <si>
    <t>59120</t>
  </si>
  <si>
    <t>LOOS</t>
  </si>
  <si>
    <t>AzuraBussiere@rhyta.com</t>
  </si>
  <si>
    <t>7 Chemin Du Lavarin Sud</t>
  </si>
  <si>
    <t>06800</t>
  </si>
  <si>
    <t>CAGNES-SUR-MER</t>
  </si>
  <si>
    <t>AnnotVeilleux@superrito.com</t>
  </si>
  <si>
    <t>12 boulevard Amiral Courbet</t>
  </si>
  <si>
    <t>45100</t>
  </si>
  <si>
    <t>DArcyCinq-Mars@dayrep.com</t>
  </si>
  <si>
    <t>4 rue Bonneterie</t>
  </si>
  <si>
    <t>25200</t>
  </si>
  <si>
    <t>MONTBÉLIARD</t>
  </si>
  <si>
    <t>JosephineCloutier@dayrep.com</t>
  </si>
  <si>
    <t>3 boulevard Amiral Courbet</t>
  </si>
  <si>
    <t>BeldaFouquet@dayrep.com</t>
  </si>
  <si>
    <t>21 rue Michel Ange</t>
  </si>
  <si>
    <t>JosepheLebrun@jourrapide.com</t>
  </si>
  <si>
    <t>52 rue de Groussay</t>
  </si>
  <si>
    <t>AdrienneQuenneville@rhyta.com</t>
  </si>
  <si>
    <t>89 rue Charles Corbeau</t>
  </si>
  <si>
    <t>MarshallBerthelette@cuvox.de</t>
  </si>
  <si>
    <t>21 rue de l'Aigle</t>
  </si>
  <si>
    <t>LotyeDeziel@teleworm.us</t>
  </si>
  <si>
    <t>23 rue Gontier-Patin</t>
  </si>
  <si>
    <t>13100</t>
  </si>
  <si>
    <t>AIX-EN-PROVENCE</t>
  </si>
  <si>
    <t>VardenBrousse@cuvox.de</t>
  </si>
  <si>
    <t>82 rue des Coudriers</t>
  </si>
  <si>
    <t>AlexisFaure@rhyta.com</t>
  </si>
  <si>
    <t>RosemarieFresne@fleckens.hu</t>
  </si>
  <si>
    <t>63 route de Lyon</t>
  </si>
  <si>
    <t>37300</t>
  </si>
  <si>
    <t>JOUÉ-LÈS-TOURS</t>
  </si>
  <si>
    <t>JulienneBourgeois@jourrapide.com</t>
  </si>
  <si>
    <t>68 rue du Fossé des Tanneurs</t>
  </si>
  <si>
    <t>77200</t>
  </si>
  <si>
    <t>TORCY</t>
  </si>
  <si>
    <t>YvondeChateaub@einrot.com</t>
  </si>
  <si>
    <t>56 route de Lyon</t>
  </si>
  <si>
    <t>AimeeLanteigne@fleckens.hu</t>
  </si>
  <si>
    <t>67 rue du Château</t>
  </si>
  <si>
    <t>ByronGrenier@superrito.com</t>
  </si>
  <si>
    <t>60 cours Jean Jaures</t>
  </si>
  <si>
    <t>MayhewChartier@einrot.com</t>
  </si>
  <si>
    <t>49 Place du Jeu de Paume</t>
  </si>
  <si>
    <t>91270</t>
  </si>
  <si>
    <t>VIGNEUX-SUR-SEINE</t>
  </si>
  <si>
    <t>AcelineBourget@dayrep.com</t>
  </si>
  <si>
    <t>38 rue Sébastopol</t>
  </si>
  <si>
    <t>AlgernonFrechette@gustr.com</t>
  </si>
  <si>
    <t>32 rue des lieutemants Thomazo</t>
  </si>
  <si>
    <t>59500</t>
  </si>
  <si>
    <t>DOUAI</t>
  </si>
  <si>
    <t>GeoffreyLafontaine@dayrep.com</t>
  </si>
  <si>
    <t>35 avenue Ferdinand de Lesseps</t>
  </si>
  <si>
    <t>FerrauDupere@cuvox.de</t>
  </si>
  <si>
    <t>25 rue Gouin de Beauchesne</t>
  </si>
  <si>
    <t>97410</t>
  </si>
  <si>
    <t>SAINT-PIERRE</t>
  </si>
  <si>
    <t>FredericCarignan@armyspy.com</t>
  </si>
  <si>
    <t>63 Cours Marechal-Joffre</t>
  </si>
  <si>
    <t>40100</t>
  </si>
  <si>
    <t>DAX</t>
  </si>
  <si>
    <t>LucBelair@rhyta.com</t>
  </si>
  <si>
    <t>39 place de Miremont</t>
  </si>
  <si>
    <t>93420</t>
  </si>
  <si>
    <t>VILLEPINTE</t>
  </si>
  <si>
    <t>MarcDAubigne@dayrep.com</t>
  </si>
  <si>
    <t>66 Rue du Limas</t>
  </si>
  <si>
    <t>20600</t>
  </si>
  <si>
    <t>BASTIA</t>
  </si>
  <si>
    <t>JoannaChretien@dayrep.com</t>
  </si>
  <si>
    <t>93 rue des Lacs</t>
  </si>
  <si>
    <t>WilliamLachapelle@armyspy.com</t>
  </si>
  <si>
    <t>37 Rue Hubert de Lisle</t>
  </si>
  <si>
    <t>33310</t>
  </si>
  <si>
    <t>LORMONT</t>
  </si>
  <si>
    <t>NorrisMajory@superrito.com</t>
  </si>
  <si>
    <t>8 rue des Chaligny</t>
  </si>
  <si>
    <t>LinetteFortin@cuvox.de</t>
  </si>
  <si>
    <t>28 rue Descartes</t>
  </si>
  <si>
    <t>67100</t>
  </si>
  <si>
    <t>DanielleDuclos@gustr.com</t>
  </si>
  <si>
    <t>10 rue de Penthièvre</t>
  </si>
  <si>
    <t>IsaacPiedalue@gustr.com</t>
  </si>
  <si>
    <t>28 Rue Joseph Vernet</t>
  </si>
  <si>
    <t>MethenaBeausoleil@rhyta.com</t>
  </si>
  <si>
    <t>ConstanceLAnglais@cuvox.de</t>
  </si>
  <si>
    <t>80 Rue Marie De Médicis</t>
  </si>
  <si>
    <t>ArnaudeDuclos@gustr.com</t>
  </si>
  <si>
    <t>25 boulevard Albin Durand</t>
  </si>
  <si>
    <t>MichelMajory@armyspy.com</t>
  </si>
  <si>
    <t>82 rue Marie de Médicis</t>
  </si>
  <si>
    <t>34500</t>
  </si>
  <si>
    <t>BÉZIERS</t>
  </si>
  <si>
    <t>LinetteGrenier@gustr.com</t>
  </si>
  <si>
    <t>48 place Maurice-Charretier</t>
  </si>
  <si>
    <t>GeorgetteCrete@dayrep.com</t>
  </si>
  <si>
    <t>41 Rue de Strasbourg</t>
  </si>
  <si>
    <t>93390</t>
  </si>
  <si>
    <t>CLICHY-SOUS-BOIS</t>
  </si>
  <si>
    <t>RoyaleThibodeau@teleworm.us</t>
  </si>
  <si>
    <t>56 Rue St Ferréol</t>
  </si>
  <si>
    <t>92360</t>
  </si>
  <si>
    <t>MEUDON-LA-FORÊT</t>
  </si>
  <si>
    <t>OlympiaForest@rhyta.com</t>
  </si>
  <si>
    <t>33 rue Pierre De Coubertin</t>
  </si>
  <si>
    <t>MusetteLaliberte@cuvox.de</t>
  </si>
  <si>
    <t>49 rue des Soeurs</t>
  </si>
  <si>
    <t>13600</t>
  </si>
  <si>
    <t>LA CIOTAT</t>
  </si>
  <si>
    <t>RaymondRossignol@teleworm.us</t>
  </si>
  <si>
    <t>80 rue La Boétie</t>
  </si>
  <si>
    <t>75016</t>
  </si>
  <si>
    <t>HonoreGuedry@einrot.com</t>
  </si>
  <si>
    <t>46 rue Isambard</t>
  </si>
  <si>
    <t>83600</t>
  </si>
  <si>
    <t>FRÉJUS</t>
  </si>
  <si>
    <t>AmedeeBabin@einrot.com</t>
  </si>
  <si>
    <t>87 Boulevard de Normandie</t>
  </si>
  <si>
    <t>BartlettGendron@jourrapide.com</t>
  </si>
  <si>
    <t>92 rue du Paillle en queue</t>
  </si>
  <si>
    <t>92300</t>
  </si>
  <si>
    <t>LEVALLOIS-PERRET</t>
  </si>
  <si>
    <t>PhilippineChartier@jourrapide.com</t>
  </si>
  <si>
    <t>73 Avenue des Pr'es</t>
  </si>
  <si>
    <t>GasparDucharme@cuvox.de</t>
  </si>
  <si>
    <t>90 rue Charles Corbeau</t>
  </si>
  <si>
    <t>27000</t>
  </si>
  <si>
    <t>ÉVREUX</t>
  </si>
  <si>
    <t>IsaacMartel@gustr.com</t>
  </si>
  <si>
    <t>29 Chemin Du Lavarin Sud</t>
  </si>
  <si>
    <t>62100</t>
  </si>
  <si>
    <t>CALAIS</t>
  </si>
  <si>
    <t>PatienceChabot@jourrapide.com</t>
  </si>
  <si>
    <t>90 rue des six frères Ruellan</t>
  </si>
  <si>
    <t>CreissantMethot@gustr.com</t>
  </si>
  <si>
    <t>97 route de Lyon</t>
  </si>
  <si>
    <t>ParnellaMeunier@rhyta.com</t>
  </si>
  <si>
    <t>8 avenue de l'Amandier</t>
  </si>
  <si>
    <t>93140</t>
  </si>
  <si>
    <t>BONDY</t>
  </si>
  <si>
    <t>MarjolaineBilodeau@superrito.com</t>
  </si>
  <si>
    <t>56 Cours Marechal-Joffre</t>
  </si>
  <si>
    <t>NicolasLafontaine@superrito.com</t>
  </si>
  <si>
    <t>80 rue Nationale</t>
  </si>
  <si>
    <t>75007</t>
  </si>
  <si>
    <t>LanceDucharme@gustr.com</t>
  </si>
  <si>
    <t>24 Rue Bonnet</t>
  </si>
  <si>
    <t>OgierDuhamel@fleckens.hu</t>
  </si>
  <si>
    <t>30 rue Michel Ange</t>
  </si>
  <si>
    <t>76610</t>
  </si>
  <si>
    <t>AmauryFongemie@rhyta.com</t>
  </si>
  <si>
    <t>6 Avenue Millies Lacroix</t>
  </si>
  <si>
    <t>VerneyDionne@fleckens.hu</t>
  </si>
  <si>
    <t>17 route de Lyon</t>
  </si>
  <si>
    <t>67400</t>
  </si>
  <si>
    <t>ILLKIRCH-GRAFFENSTADEN</t>
  </si>
  <si>
    <t>HuguesDeLaRonde@dayrep.com</t>
  </si>
  <si>
    <t>76 rue des six frères Ruellan</t>
  </si>
  <si>
    <t>95110</t>
  </si>
  <si>
    <t>SANNOIS</t>
  </si>
  <si>
    <t>VictoireLetourneau@dayrep.com</t>
  </si>
  <si>
    <t>30 rue de Penthièvre</t>
  </si>
  <si>
    <t>95300</t>
  </si>
  <si>
    <t>FanchonSt-Pierre@rhyta.com</t>
  </si>
  <si>
    <t>8 Chemin des Bateliers</t>
  </si>
  <si>
    <t>20000</t>
  </si>
  <si>
    <t>AJACCIO</t>
  </si>
  <si>
    <t>PenelopeSoucy@rhyta.com</t>
  </si>
  <si>
    <t>53 rue des six frères Ruellan</t>
  </si>
  <si>
    <t>AgnesArtois@dayrep.com</t>
  </si>
  <si>
    <t>79 avenue de Provence</t>
  </si>
  <si>
    <t>59300</t>
  </si>
  <si>
    <t>VALENCIENNES</t>
  </si>
  <si>
    <t>EmileDuffet@fleckens.hu</t>
  </si>
  <si>
    <t>21 Avenue De Marlioz</t>
  </si>
  <si>
    <t>06600</t>
  </si>
  <si>
    <t>ANTIBES</t>
  </si>
  <si>
    <t>PrunellaRichard@gustr.com</t>
  </si>
  <si>
    <t>62 rue des Coudriers</t>
  </si>
  <si>
    <t>03000</t>
  </si>
  <si>
    <t>MOULINS</t>
  </si>
  <si>
    <t>NormanddeBrisay@teleworm.us</t>
  </si>
  <si>
    <t>44 Cours Marechal-Joffre</t>
  </si>
  <si>
    <t>95170</t>
  </si>
  <si>
    <t>DEUIL-LA-BARRE</t>
  </si>
  <si>
    <t>RosemarieBerard@gustr.com</t>
  </si>
  <si>
    <t>80 Rue du Palais</t>
  </si>
  <si>
    <t>SatordiPaiement@dayrep.com</t>
  </si>
  <si>
    <t>66 rue du Château</t>
  </si>
  <si>
    <t>44800</t>
  </si>
  <si>
    <t>SAINT-HERBLAIN</t>
  </si>
  <si>
    <t>ArtusGervais@gustr.com</t>
  </si>
  <si>
    <t>43 Rue de Verdun</t>
  </si>
  <si>
    <t>FavorMarseau@fleckens.hu</t>
  </si>
  <si>
    <t>29 boulevard Bryas</t>
  </si>
  <si>
    <t>60100</t>
  </si>
  <si>
    <t>CREIL</t>
  </si>
  <si>
    <t>XarlesBreton@fleckens.hu</t>
  </si>
  <si>
    <t>75 avenue Ferdinand de Lesseps</t>
  </si>
  <si>
    <t>59760</t>
  </si>
  <si>
    <t>GRANDE-SYNTHE</t>
  </si>
  <si>
    <t>MarveilleArnoux@gustr.com</t>
  </si>
  <si>
    <t>37 rue de l'Aigle</t>
  </si>
  <si>
    <t>17000</t>
  </si>
  <si>
    <t>LA ROCHELLE</t>
  </si>
  <si>
    <t>DavidLeduc@superrito.com</t>
  </si>
  <si>
    <t>63 avenue de l'Amandier</t>
  </si>
  <si>
    <t>93000</t>
  </si>
  <si>
    <t>BOBIGNY</t>
  </si>
  <si>
    <t>EugeniaMasse@armyspy.com</t>
  </si>
  <si>
    <t>28 rue de l'Aigle</t>
  </si>
  <si>
    <t>CherPetrie@cuvox.de</t>
  </si>
  <si>
    <t>65 Place Charles de Gaulle</t>
  </si>
  <si>
    <t>VickDemers@superrito.com</t>
  </si>
  <si>
    <t>87 rue Cazade</t>
  </si>
  <si>
    <t>59240</t>
  </si>
  <si>
    <t>DUNKERQUE</t>
  </si>
  <si>
    <t>SearlaitDubois@jourrapide.com</t>
  </si>
  <si>
    <t>84 rue de Groussay</t>
  </si>
  <si>
    <t>93230</t>
  </si>
  <si>
    <t>ROMAINVILLE</t>
  </si>
  <si>
    <t>BertrandRicard@teleworm.us</t>
  </si>
  <si>
    <t>79 place de Miremont</t>
  </si>
  <si>
    <t>MorganaDurepos@teleworm.us</t>
  </si>
  <si>
    <t>26 Rue Frédéric Chopin</t>
  </si>
  <si>
    <t>MedoroLeduc@armyspy.com</t>
  </si>
  <si>
    <t>62 Rue de Verdun</t>
  </si>
  <si>
    <t>LothairGervais@fleckens.hu</t>
  </si>
  <si>
    <t>2 rue Charles Corbeau</t>
  </si>
  <si>
    <t>CorettePinette@einrot.com</t>
  </si>
  <si>
    <t>47 rue Saint Germain</t>
  </si>
  <si>
    <t>BurnellArtois@superrito.com</t>
  </si>
  <si>
    <t>65 avenue Jules Ferry</t>
  </si>
  <si>
    <t>ArchaimbauAudibert@superrito.com</t>
  </si>
  <si>
    <t>98 rue Marguerite</t>
  </si>
  <si>
    <t>BelisardaBourgeois@superrito.com</t>
  </si>
  <si>
    <t>40 rue des lieutemants Thomazo</t>
  </si>
  <si>
    <t>04000</t>
  </si>
  <si>
    <t>DIGNE-LES-BAINS</t>
  </si>
  <si>
    <t>ClaudeDuLin@rhyta.com</t>
  </si>
  <si>
    <t>11 avenue de Provence</t>
  </si>
  <si>
    <t>FayetteCoulombe@dayrep.com</t>
  </si>
  <si>
    <t>23</t>
  </si>
  <si>
    <t>36 Avenue des Pr'es</t>
  </si>
  <si>
    <t>34000</t>
  </si>
  <si>
    <t>RosamondeMousseau@rhyta.com</t>
  </si>
  <si>
    <t>37 rue des Soeurs</t>
  </si>
  <si>
    <t>78170</t>
  </si>
  <si>
    <t>LA CELLE-SAINT-CLOUD</t>
  </si>
  <si>
    <t>NoelCressac@armyspy.com</t>
  </si>
  <si>
    <t>29 rue de l'Epeule</t>
  </si>
  <si>
    <t>76100</t>
  </si>
  <si>
    <t>ROUEN</t>
  </si>
  <si>
    <t>AvenallAchin@jourrapide.com</t>
  </si>
  <si>
    <t>53 place de Miremont</t>
  </si>
  <si>
    <t>MandelFaucher@cuvox.de</t>
  </si>
  <si>
    <t>45 rue de Geneve</t>
  </si>
  <si>
    <t>80080</t>
  </si>
  <si>
    <t>AMIENS</t>
  </si>
  <si>
    <t>ThierryDufour@einrot.com</t>
  </si>
  <si>
    <t>90 rue Goya</t>
  </si>
  <si>
    <t>97160</t>
  </si>
  <si>
    <t>LE MOULE</t>
  </si>
  <si>
    <t>NatalieBussiere@jourrapide.com</t>
  </si>
  <si>
    <t>82 rue du Château</t>
  </si>
  <si>
    <t>78100</t>
  </si>
  <si>
    <t>SAINT-GERMAIN-EN-LAYE</t>
  </si>
  <si>
    <t>CelineGabriaux@rhyta.com</t>
  </si>
  <si>
    <t>43 Quai des Belges</t>
  </si>
  <si>
    <t>59600</t>
  </si>
  <si>
    <t>MAUBEUGE</t>
  </si>
  <si>
    <t>AubertBusson@armyspy.com</t>
  </si>
  <si>
    <t>45 boulevard Aristide Briand</t>
  </si>
  <si>
    <t>MalagigiCloutier@armyspy.com</t>
  </si>
  <si>
    <t>50 place Maurice-Charretier</t>
  </si>
  <si>
    <t>ArchaimbauBoisclair@cuvox.de</t>
  </si>
  <si>
    <t>35 rue de Geneve</t>
  </si>
  <si>
    <t>94140</t>
  </si>
  <si>
    <t>ALFORTVILLE</t>
  </si>
  <si>
    <t>ClaudeBourgeois@rhyta.com</t>
  </si>
  <si>
    <t>13 Square de la Couronne</t>
  </si>
  <si>
    <t>91120</t>
  </si>
  <si>
    <t>PALAISEAU</t>
  </si>
  <si>
    <t>AmiteeChretien@superrito.com</t>
  </si>
  <si>
    <t>41 rue de Raymond Poincaré</t>
  </si>
  <si>
    <t>92200</t>
  </si>
  <si>
    <t>NEUILLY-SUR-SEINE</t>
  </si>
  <si>
    <t>PierreHachee@gustr.com</t>
  </si>
  <si>
    <t>79 cours Franklin Roosevelt</t>
  </si>
  <si>
    <t>ValerieCovillon@jourrapide.com</t>
  </si>
  <si>
    <t>76 Avenue De Marlioz</t>
  </si>
  <si>
    <t>NadineCantin@dayrep.com</t>
  </si>
  <si>
    <t>3 rue du Gue Jacquet</t>
  </si>
  <si>
    <t>LoringGamelin@teleworm.us</t>
  </si>
  <si>
    <t>11 Place du Jeu de Paume</t>
  </si>
  <si>
    <t>CarolineSavoie@dayrep.com</t>
  </si>
  <si>
    <t>8 Rue Marie De Médicis</t>
  </si>
  <si>
    <t>AzuraMarcil@teleworm.us</t>
  </si>
  <si>
    <t>41 rue Gontier-Patin</t>
  </si>
  <si>
    <t>BernardPaquette@jourrapide.com</t>
  </si>
  <si>
    <t>38 Avenue des Tuileries</t>
  </si>
  <si>
    <t>23000</t>
  </si>
  <si>
    <t>GUÉRET</t>
  </si>
  <si>
    <t>ChristienLafreniere@einrot.com</t>
  </si>
  <si>
    <t>46 rue des six frères Ruellan</t>
  </si>
  <si>
    <t>FaymeGagne@teleworm.us</t>
  </si>
  <si>
    <t>76 rue des Dunes</t>
  </si>
  <si>
    <t>38400</t>
  </si>
  <si>
    <t>SAINT-MARTIN-D'HÈRES</t>
  </si>
  <si>
    <t>FranceDeblois@gustr.com</t>
  </si>
  <si>
    <t>40 rue du Général Ailleret</t>
  </si>
  <si>
    <t>97139</t>
  </si>
  <si>
    <t>LES ABYMES</t>
  </si>
  <si>
    <t>RubyLeclerc@jourrapide.com</t>
  </si>
  <si>
    <t>44 Rue Roussy</t>
  </si>
  <si>
    <t>LoyalMartineau@jourrapide.com</t>
  </si>
  <si>
    <t>10 rue Jean Vilar</t>
  </si>
  <si>
    <t>MatildaDesjardins@dayrep.com</t>
  </si>
  <si>
    <t>26 avenue Jules Ferry</t>
  </si>
  <si>
    <t>CurtisBerie@jourrapide.com</t>
  </si>
  <si>
    <t>50 boulevard Aristide Briand</t>
  </si>
  <si>
    <t>33110</t>
  </si>
  <si>
    <t>LE BOUSCAT</t>
  </si>
  <si>
    <t>DixieGarnier@fleckens.hu</t>
  </si>
  <si>
    <t>45 rue de la Mare aux Carats</t>
  </si>
  <si>
    <t>JavierRicher@cuvox.de</t>
  </si>
  <si>
    <t>87 Place de la Madeleine</t>
  </si>
  <si>
    <t>75009</t>
  </si>
  <si>
    <t>DanielPinette@teleworm.us</t>
  </si>
  <si>
    <t>49 Cours Marechal-Joffre</t>
  </si>
  <si>
    <t>DoreneLazure@superrito.com</t>
  </si>
  <si>
    <t>58 avenue de Provence</t>
  </si>
  <si>
    <t>LeonVernadeau@cuvox.de</t>
  </si>
  <si>
    <t>5 avenue Voltaire</t>
  </si>
  <si>
    <t>SearlaitPoirier@cuvox.de</t>
  </si>
  <si>
    <t>15 rue Adolphe Wurtz</t>
  </si>
  <si>
    <t>43000</t>
  </si>
  <si>
    <t>LE PUY-EN-VELAY</t>
  </si>
  <si>
    <t>FaunaMichaud@dayrep.com</t>
  </si>
  <si>
    <t>13400</t>
  </si>
  <si>
    <t>AUBAGNE</t>
  </si>
  <si>
    <t>FanchonBler@teleworm.us</t>
  </si>
  <si>
    <t>17 rue Isambard</t>
  </si>
  <si>
    <t>95130</t>
  </si>
  <si>
    <t>FRANCONVILLE-LA-GARENNE</t>
  </si>
  <si>
    <t>NamoGarreau@cuvox.de</t>
  </si>
  <si>
    <t>24 Place Napoléon</t>
  </si>
  <si>
    <t>93150</t>
  </si>
  <si>
    <t>LE BLANC-MESNIL</t>
  </si>
  <si>
    <t>LoyalVilleneuve@dayrep.com</t>
  </si>
  <si>
    <t>43 rue des lieutemants Thomazo</t>
  </si>
  <si>
    <t>LaurenceGilbert@rhyta.com</t>
  </si>
  <si>
    <t>41 rue Lenotre</t>
  </si>
  <si>
    <t>DielleMireault@gustr.com</t>
  </si>
  <si>
    <t>45 Place Napoléon</t>
  </si>
  <si>
    <t>MadeleineAudet@superrito.com</t>
  </si>
  <si>
    <t>77 Square de la Couronne</t>
  </si>
  <si>
    <t>BrierDuTrieux@teleworm.us</t>
  </si>
  <si>
    <t>95160</t>
  </si>
  <si>
    <t>MONTMORENCY</t>
  </si>
  <si>
    <t>HenryGirard@einrot.com</t>
  </si>
  <si>
    <t>70 boulevard d'Alsace</t>
  </si>
  <si>
    <t>69200</t>
  </si>
  <si>
    <t>VÉNISSIEUX</t>
  </si>
  <si>
    <t>MelodieLevasseur@einrot.com</t>
  </si>
  <si>
    <t>78 boulevard de la Liberation</t>
  </si>
  <si>
    <t>13013</t>
  </si>
  <si>
    <t>AimeeSimon@jourrapide.com</t>
  </si>
  <si>
    <t>47 Place Napoléon</t>
  </si>
  <si>
    <t>LucRaymond@fleckens.hu</t>
  </si>
  <si>
    <t>36 rue Victor Hugo</t>
  </si>
  <si>
    <t>MooreDouffet@dayrep.com</t>
  </si>
  <si>
    <t>85 rue Charles Corbeau</t>
  </si>
  <si>
    <t>ÉVRY</t>
  </si>
  <si>
    <t>JosetteBourgeau@fleckens.hu</t>
  </si>
  <si>
    <t>88 route de Lyon</t>
  </si>
  <si>
    <t>SimoneBatard@superrito.com</t>
  </si>
  <si>
    <t>13 avenue Voltaire</t>
  </si>
  <si>
    <t>78600</t>
  </si>
  <si>
    <t>MAISONS-LAFFITTE</t>
  </si>
  <si>
    <t>CammileGoddu@einrot.com</t>
  </si>
  <si>
    <t>81 rue Sébastopol</t>
  </si>
  <si>
    <t>97438</t>
  </si>
  <si>
    <t>FranceLetourneau@cuvox.de</t>
  </si>
  <si>
    <t>87 Place Charles de Gaulle</t>
  </si>
  <si>
    <t>33140</t>
  </si>
  <si>
    <t>VILLENAVE-D'ORNON</t>
  </si>
  <si>
    <t>MarsiliusDaviau@superrito.com</t>
  </si>
  <si>
    <t>84 rue Sadi Carnot</t>
  </si>
  <si>
    <t>HortenseRobillard@cuvox.de</t>
  </si>
  <si>
    <t>66 Quai des Belges</t>
  </si>
  <si>
    <t>FantinaBrisebois@teleworm.us</t>
  </si>
  <si>
    <t>27 boulevard Albin Durand</t>
  </si>
  <si>
    <t>ArnaudSanschagrin@rhyta.com</t>
  </si>
  <si>
    <t>19 rue de la Mare aux Carats</t>
  </si>
  <si>
    <t>ClaireAngelil@cuvox.de</t>
  </si>
  <si>
    <t>88 rue Gustave Eiffel</t>
  </si>
  <si>
    <t>44400</t>
  </si>
  <si>
    <t>REZÉ</t>
  </si>
  <si>
    <t>AyaTrudeau@einrot.com</t>
  </si>
  <si>
    <t>21 rue Jean Vilar</t>
  </si>
  <si>
    <t>24100</t>
  </si>
  <si>
    <t>BERGERAC</t>
  </si>
  <si>
    <t>FusbertaChatigny@dayrep.com</t>
  </si>
  <si>
    <t>36 rue Grande Fusterie</t>
  </si>
  <si>
    <t>19100</t>
  </si>
  <si>
    <t>BRIVE-LA-GAILLARDE</t>
  </si>
  <si>
    <t>ChristianeSimon@teleworm.us</t>
  </si>
  <si>
    <t>80 rue du Faubourg National</t>
  </si>
  <si>
    <t>GauthierCinq-Mars@fleckens.hu</t>
  </si>
  <si>
    <t>99 rue des Dunes</t>
  </si>
  <si>
    <t>HarrietteLagueux@armyspy.com</t>
  </si>
  <si>
    <t>BartlettMorneau@teleworm.us</t>
  </si>
  <si>
    <t>8 avenue Ferdinand de Lesseps</t>
  </si>
  <si>
    <t>GustaveReault@rhyta.com</t>
  </si>
  <si>
    <t>65 rue de Raymond Poincaré</t>
  </si>
  <si>
    <t>JulesCartier@superrito.com</t>
  </si>
  <si>
    <t>68 rue Cazade</t>
  </si>
  <si>
    <t>59140</t>
  </si>
  <si>
    <t>LorraineCaisse@superrito.com</t>
  </si>
  <si>
    <t>37 Chemin Challet</t>
  </si>
  <si>
    <t>59800</t>
  </si>
  <si>
    <t>CharlotteFavreau@rhyta.com</t>
  </si>
  <si>
    <t>1 rue Descartes</t>
  </si>
  <si>
    <t>EugeneGarceau@cuvox.de</t>
  </si>
  <si>
    <t>3 Square de la Couronne</t>
  </si>
  <si>
    <t>93500</t>
  </si>
  <si>
    <t>PANTIN</t>
  </si>
  <si>
    <t>ClariceLHeureux@armyspy.com</t>
  </si>
  <si>
    <t>94 rue des Lacs</t>
  </si>
  <si>
    <t>FabiennePinette@einrot.com</t>
  </si>
  <si>
    <t>91700</t>
  </si>
  <si>
    <t>SAINTE-GENEVIÈVE-DES-BOIS</t>
  </si>
  <si>
    <t>TempesteBlanchard@fleckens.hu</t>
  </si>
  <si>
    <t>76 rue des Nations Unies</t>
  </si>
  <si>
    <t>93200</t>
  </si>
  <si>
    <t>SAINT-DENIS</t>
  </si>
  <si>
    <t>BeltaneGauthier@cuvox.de</t>
  </si>
  <si>
    <t>5 Place de la Gare</t>
  </si>
  <si>
    <t>31770</t>
  </si>
  <si>
    <t>COLOMIERS</t>
  </si>
  <si>
    <t>MillicentCarriere@jourrapide.com</t>
  </si>
  <si>
    <t>92250</t>
  </si>
  <si>
    <t>LA GARENNE-COLOMBES</t>
  </si>
  <si>
    <t>NathalieCharrette@gustr.com</t>
  </si>
  <si>
    <t>53 rue Gontier-Patin</t>
  </si>
  <si>
    <t>13090</t>
  </si>
  <si>
    <t>ElitaChalifour@dayrep.com</t>
  </si>
  <si>
    <t>30 rue Isambard</t>
  </si>
  <si>
    <t>TalonBrochu@dayrep.com</t>
  </si>
  <si>
    <t>40 rue du Clair Bocage</t>
  </si>
  <si>
    <t>ThomasLaframboise@teleworm.us</t>
  </si>
  <si>
    <t>32 rue Pierre De Coubertin</t>
  </si>
  <si>
    <t>VoletaPatry@einrot.com</t>
  </si>
  <si>
    <t>12 rue Grande Fusterie</t>
  </si>
  <si>
    <t>91220</t>
  </si>
  <si>
    <t>BRÉTIGNY-SUR-ORGE</t>
  </si>
  <si>
    <t>RubyCuillerier@teleworm.us</t>
  </si>
  <si>
    <t>63 rue La Boétie</t>
  </si>
  <si>
    <t>KarlottaBarjavel@dayrep.com</t>
  </si>
  <si>
    <t>91 rue du Château</t>
  </si>
  <si>
    <t>NormandGivry@superrito.com</t>
  </si>
  <si>
    <t>81 rue Adolphe Wurtz</t>
  </si>
  <si>
    <t>76140</t>
  </si>
  <si>
    <t>LE PETIT-QUEVILLY</t>
  </si>
  <si>
    <t>ArnouLabrie@cuvox.de</t>
  </si>
  <si>
    <t>27 rue de Lille</t>
  </si>
  <si>
    <t>FusbertaAllaire@rhyta.com</t>
  </si>
  <si>
    <t>61 boulevard Albin Durand</t>
  </si>
  <si>
    <t>JeanneAilleboust@armyspy.com</t>
  </si>
  <si>
    <t>1 rue du Paillle en queue</t>
  </si>
  <si>
    <t>78130</t>
  </si>
  <si>
    <t>LES MUREAUX</t>
  </si>
  <si>
    <t>AlexandrieChaussee@armyspy.com</t>
  </si>
  <si>
    <t>53 rue de la Boétie</t>
  </si>
  <si>
    <t>78370</t>
  </si>
  <si>
    <t>PLAISIR</t>
  </si>
  <si>
    <t>SomervilleNorbert@teleworm.us</t>
  </si>
  <si>
    <t>58 Avenue Millies Lacroix</t>
  </si>
  <si>
    <t>AmaranteCote@fleckens.hu</t>
  </si>
  <si>
    <t>88 Rue du Limas</t>
  </si>
  <si>
    <t>21200</t>
  </si>
  <si>
    <t>BEAUNE</t>
  </si>
  <si>
    <t>GanoGrignon@teleworm.us</t>
  </si>
  <si>
    <t>97 rue du Château</t>
  </si>
  <si>
    <t>MignonetteMetivier@rhyta.com</t>
  </si>
  <si>
    <t>89 rue Gouin de Beauchesne</t>
  </si>
  <si>
    <t>93400</t>
  </si>
  <si>
    <t>SAINT-OUEN</t>
  </si>
  <si>
    <t>GastonGuedry@gustr.com</t>
  </si>
  <si>
    <t>17300</t>
  </si>
  <si>
    <t>ROCHEFORT</t>
  </si>
  <si>
    <t>ArnaudSauve@armyspy.com</t>
  </si>
  <si>
    <t>29 boulevard de la Liberation</t>
  </si>
  <si>
    <t>ArnaudBisson@einrot.com</t>
  </si>
  <si>
    <t>50 place de Miremont</t>
  </si>
  <si>
    <t>AmelieBusque@rhyta.com</t>
  </si>
  <si>
    <t>31 rue Petite Fusterie</t>
  </si>
  <si>
    <t>ThieryThivierge@teleworm.us</t>
  </si>
  <si>
    <t>14 Faubourg Saint Honoré</t>
  </si>
  <si>
    <t>HarcourtDrouin@einrot.com</t>
  </si>
  <si>
    <t>88 rue Petite Fusterie</t>
  </si>
  <si>
    <t>FavorChauvet@fleckens.hu</t>
  </si>
  <si>
    <t>88 cours Franklin Roosevelt</t>
  </si>
  <si>
    <t>13007</t>
  </si>
  <si>
    <t>MarcelBabin@superrito.com</t>
  </si>
  <si>
    <t>11 rue Gontier-Patin</t>
  </si>
  <si>
    <t>NouelFranchet@rhyta.com</t>
  </si>
  <si>
    <t>8 rue Pierre Motte</t>
  </si>
  <si>
    <t>JacquelineBaron@teleworm.us</t>
  </si>
  <si>
    <t>90 rue Victor Hugo</t>
  </si>
  <si>
    <t>59210</t>
  </si>
  <si>
    <t>COUDEKERQUE-BRANCHE</t>
  </si>
  <si>
    <t>LucasRobillard@teleworm.us</t>
  </si>
  <si>
    <t>32 avenue de l'Amandier</t>
  </si>
  <si>
    <t>RoyceLaGarde@rhyta.com</t>
  </si>
  <si>
    <t>8 rue Nationale</t>
  </si>
  <si>
    <t>FlorismartFaucher@rhyta.com</t>
  </si>
  <si>
    <t>46 place Maurice-Charretier</t>
  </si>
  <si>
    <t>EtienneDesjardins@armyspy.com</t>
  </si>
  <si>
    <t>32 boulevard d'Alsace</t>
  </si>
  <si>
    <t>FletcherLHiver@armyspy.com</t>
  </si>
  <si>
    <t>16 rue Saint Germain</t>
  </si>
  <si>
    <t>91190</t>
  </si>
  <si>
    <t>GIF-SUR-YVETTE</t>
  </si>
  <si>
    <t>ArminaTheberge@armyspy.com</t>
  </si>
  <si>
    <t>36 rue Jean Vilar</t>
  </si>
  <si>
    <t>90000</t>
  </si>
  <si>
    <t>BELFORT</t>
  </si>
  <si>
    <t>ZaraGiguere@dayrep.com</t>
  </si>
  <si>
    <t>44 Chemin Du Lavarin Sud</t>
  </si>
  <si>
    <t>46000</t>
  </si>
  <si>
    <t>CAHORS</t>
  </si>
  <si>
    <t>AgatheLamontagne@fleckens.hu</t>
  </si>
  <si>
    <t>41 Place de la Madeleine</t>
  </si>
  <si>
    <t>75008</t>
  </si>
  <si>
    <t>SergeMethot@teleworm.us</t>
  </si>
  <si>
    <t>57 avenue Jules Ferry</t>
  </si>
  <si>
    <t>AviceLeroux@rhyta.com</t>
  </si>
  <si>
    <t>94 rue de la République</t>
  </si>
  <si>
    <t>VailLaforge@jourrapide.com</t>
  </si>
  <si>
    <t>22 Rue Hubert de Lisle</t>
  </si>
  <si>
    <t>RomaineReault@jourrapide.com</t>
  </si>
  <si>
    <t>19 boulevard d'Alsace</t>
  </si>
  <si>
    <t>AstolphoPoissonnier@einrot.com</t>
  </si>
  <si>
    <t>42 rue Descartes</t>
  </si>
  <si>
    <t>FealtySaurel@armyspy.com</t>
  </si>
  <si>
    <t>40 rue Léon Dierx</t>
  </si>
  <si>
    <t>BlancheBeaujolie@jourrapide.com</t>
  </si>
  <si>
    <t>80 Rue de la Pompe</t>
  </si>
  <si>
    <t>04100</t>
  </si>
  <si>
    <t>MANOSQUE</t>
  </si>
  <si>
    <t>DelmarGuimond@rhyta.com</t>
  </si>
  <si>
    <t>82 Place Charles de Gaulle</t>
  </si>
  <si>
    <t>59493</t>
  </si>
  <si>
    <t>DoreneQuerry@einrot.com</t>
  </si>
  <si>
    <t>82 rue Pierre Motte</t>
  </si>
  <si>
    <t>97400</t>
  </si>
  <si>
    <t>EliotHarquin@einrot.com</t>
  </si>
  <si>
    <t>53 avenue de l'Amandier</t>
  </si>
  <si>
    <t>ArnoLamothe@jourrapide.com</t>
  </si>
  <si>
    <t>31 Rue de la Pompe</t>
  </si>
  <si>
    <t>FrontinoJacques@dayrep.com</t>
  </si>
  <si>
    <t>2 Chemin des Bateliers</t>
  </si>
  <si>
    <t>81000</t>
  </si>
  <si>
    <t>ALBI</t>
  </si>
  <si>
    <t>AurivilleDuffet@einrot.com</t>
  </si>
  <si>
    <t>86 place Maurice-Charretier</t>
  </si>
  <si>
    <t>MarcCinq-Mars@teleworm.us</t>
  </si>
  <si>
    <t>35 rue de la Mare aux Carats</t>
  </si>
  <si>
    <t>93100</t>
  </si>
  <si>
    <t>MONTREUIL</t>
  </si>
  <si>
    <t>EsmeraudeTessier@teleworm.us</t>
  </si>
  <si>
    <t>70 rue Porte d'Orange</t>
  </si>
  <si>
    <t>33150</t>
  </si>
  <si>
    <t>CENON</t>
  </si>
  <si>
    <t>JacquelineDostie@teleworm.us</t>
  </si>
  <si>
    <t>20 rue Gontier-Patin</t>
  </si>
  <si>
    <t>VickCaisse@cuvox.de</t>
  </si>
  <si>
    <t>19 rue de Groussay</t>
  </si>
  <si>
    <t>BurkettMiron@rhyta.com</t>
  </si>
  <si>
    <t>71 Boulevard de Normandie</t>
  </si>
  <si>
    <t>RiveAsselin@fleckens.hu</t>
  </si>
  <si>
    <t>34 avenue Voltaire</t>
  </si>
  <si>
    <t>06520</t>
  </si>
  <si>
    <t>MAGAGNOSC</t>
  </si>
  <si>
    <t>VoletaDAubigne@armyspy.com</t>
  </si>
  <si>
    <t>36 rue des Coudriers</t>
  </si>
  <si>
    <t>PatienceDodier@einrot.com</t>
  </si>
  <si>
    <t>28 Boulevard de Normandie</t>
  </si>
  <si>
    <t>57600</t>
  </si>
  <si>
    <t>FORBACH</t>
  </si>
  <si>
    <t>CrescentAube@teleworm.us</t>
  </si>
  <si>
    <t>47 rue Adolphe Wurtz</t>
  </si>
  <si>
    <t>HarrietteDAvis@rhyta.com</t>
  </si>
  <si>
    <t>75 rue des Soeurs</t>
  </si>
  <si>
    <t>LianeMajory@jourrapide.com</t>
  </si>
  <si>
    <t>43 rue des Lacs</t>
  </si>
  <si>
    <t>62110</t>
  </si>
  <si>
    <t>HÉNIN-BEAUMONT</t>
  </si>
  <si>
    <t>CosetteBondy@fleckens.hu</t>
  </si>
  <si>
    <t>42 rue des six frères Ruellan</t>
  </si>
  <si>
    <t>ArchaimbauTrottier@rhyta.com</t>
  </si>
  <si>
    <t>13002</t>
  </si>
  <si>
    <t>PaulineSt-Jacques@teleworm.us</t>
  </si>
  <si>
    <t>80 boulevard Bryas</t>
  </si>
  <si>
    <t>InesLabrecque@dayrep.com</t>
  </si>
  <si>
    <t>80 avenue de l'Amandier</t>
  </si>
  <si>
    <t>AntoineRiviere@teleworm.us</t>
  </si>
  <si>
    <t>7 rue des Nations Unies</t>
  </si>
  <si>
    <t>CampbellMichel@superrito.com</t>
  </si>
  <si>
    <t>30 rue Gustave Eiffel</t>
  </si>
  <si>
    <t>ArthurMorel@gustr.com</t>
  </si>
  <si>
    <t>42 Avenue De Marlioz</t>
  </si>
  <si>
    <t>74100</t>
  </si>
  <si>
    <t>ANNEMASSE</t>
  </si>
  <si>
    <t>GerardChauvin@gustr.com</t>
  </si>
  <si>
    <t>58 rue Clement Marot</t>
  </si>
  <si>
    <t>SebastienBler@einrot.com</t>
  </si>
  <si>
    <t>31 avenue Ferdinand de Lesseps</t>
  </si>
  <si>
    <t>JesperLamoureux@superrito.com</t>
  </si>
  <si>
    <t>89 rue Sadi Carnot</t>
  </si>
  <si>
    <t>CecilePaquin@fleckens.hu</t>
  </si>
  <si>
    <t>81 rue Jean-Monnet</t>
  </si>
  <si>
    <t>95190</t>
  </si>
  <si>
    <t>GOUSSAINVILLE</t>
  </si>
  <si>
    <t>GrosvenorRochon@teleworm.us</t>
  </si>
  <si>
    <t>69 avenue de Provence</t>
  </si>
  <si>
    <t>EsmeraudeMartel@cuvox.de</t>
  </si>
  <si>
    <t>31 rue Sadi Carnot</t>
  </si>
  <si>
    <t>89000</t>
  </si>
  <si>
    <t>AUXERRE</t>
  </si>
  <si>
    <t>KarlottaDAoust@jourrapide.com</t>
  </si>
  <si>
    <t>34 place Stanislas</t>
  </si>
  <si>
    <t>FelicienLeroy@gustr.com</t>
  </si>
  <si>
    <t>1 rue Isambard</t>
  </si>
  <si>
    <t>MarcelRobillard@armyspy.com</t>
  </si>
  <si>
    <t>76 rue Goya</t>
  </si>
  <si>
    <t>ByronTrepanier@cuvox.de</t>
  </si>
  <si>
    <t>52 Place de la Madeleine</t>
  </si>
  <si>
    <t>75011</t>
  </si>
  <si>
    <t>WyattLafreniere@rhyta.com</t>
  </si>
  <si>
    <t>66 rue Goya</t>
  </si>
  <si>
    <t>MauriceDevost@armyspy.com</t>
  </si>
  <si>
    <t>80 Chemin des Bateliers</t>
  </si>
  <si>
    <t>AubreyBoncoeur@gustr.com</t>
  </si>
  <si>
    <t>14 Chemin Du Lavarin Sud</t>
  </si>
  <si>
    <t>AyaCliche@armyspy.com</t>
  </si>
  <si>
    <t>4 rue des Dunes</t>
  </si>
  <si>
    <t>MartheDuranseau@superrito.com</t>
  </si>
  <si>
    <t>96 place Stanislas</t>
  </si>
  <si>
    <t>92000</t>
  </si>
  <si>
    <t>NANTERRE</t>
  </si>
  <si>
    <t>FiacrePerillard@armyspy.com</t>
  </si>
  <si>
    <t>62 Rue Joseph Vernet</t>
  </si>
  <si>
    <t>RogerLarocque@cuvox.de</t>
  </si>
  <si>
    <t>65 Rue du Palais</t>
  </si>
  <si>
    <t>KermanHoude@rhyta.com</t>
  </si>
  <si>
    <t>88 Faubourg Saint Honoré</t>
  </si>
  <si>
    <t>75019</t>
  </si>
  <si>
    <t>SenapusGoddu@jourrapide.com</t>
  </si>
  <si>
    <t>56 rue du Clair Bocage</t>
  </si>
  <si>
    <t>94210</t>
  </si>
  <si>
    <t>LA VARENNE-SAINT-HILAIRE</t>
  </si>
  <si>
    <t>LyleGagne@teleworm.us</t>
  </si>
  <si>
    <t>68 rue Beauvau</t>
  </si>
  <si>
    <t>SearlasGaudreau@armyspy.com</t>
  </si>
  <si>
    <t>21 Place du Jeu de Paume</t>
  </si>
  <si>
    <t>18100</t>
  </si>
  <si>
    <t>VIERZON</t>
  </si>
  <si>
    <t>ChanningTrottier@rhyta.com</t>
  </si>
  <si>
    <t>5 rue Banaudon</t>
  </si>
  <si>
    <t>BurnellLepicier@fleckens.hu</t>
  </si>
  <si>
    <t>56 rue des lieutemants Thomazo</t>
  </si>
  <si>
    <t>ThereseLavallee@jourrapide.com</t>
  </si>
  <si>
    <t>82 Rue Roussy</t>
  </si>
  <si>
    <t>45160</t>
  </si>
  <si>
    <t>OLIVET</t>
  </si>
  <si>
    <t>FredericdeChateaub@cuvox.de</t>
  </si>
  <si>
    <t>67 rue de l'Aigle</t>
  </si>
  <si>
    <t>AviceParadis@superrito.com</t>
  </si>
  <si>
    <t>24 rue des Lacs</t>
  </si>
  <si>
    <t>FantinaProulx@cuvox.de</t>
  </si>
  <si>
    <t>92 boulevard de la Liberation</t>
  </si>
  <si>
    <t>13012</t>
  </si>
  <si>
    <t>PierreLAnglais@superrito.com</t>
  </si>
  <si>
    <t>64 rue Jean Vilar</t>
  </si>
  <si>
    <t>25000</t>
  </si>
  <si>
    <t>BESANÇON</t>
  </si>
  <si>
    <t>GilbertPaulet@fleckens.hu</t>
  </si>
  <si>
    <t>27 rue des Coudriers</t>
  </si>
  <si>
    <t>ClaireRocheleau@cuvox.de</t>
  </si>
  <si>
    <t>65 Rue Hubert de Lisle</t>
  </si>
  <si>
    <t>39000</t>
  </si>
  <si>
    <t>LONS-LE-SAUNIER</t>
  </si>
  <si>
    <t>JoannaDesaulniers@superrito.com</t>
  </si>
  <si>
    <t>38 rue des Nations Unies</t>
  </si>
  <si>
    <t>22000</t>
  </si>
  <si>
    <t>SAINT-BRIEUC</t>
  </si>
  <si>
    <t>MaureenDesnoyer@rhyta.com</t>
  </si>
  <si>
    <t>61 Faubourg Saint Honoré</t>
  </si>
  <si>
    <t>75018</t>
  </si>
  <si>
    <t>ArthurHuppe@armyspy.com</t>
  </si>
  <si>
    <t>89 rue Bonneterie</t>
  </si>
  <si>
    <t>RouxArnoux@jourrapide.com</t>
  </si>
  <si>
    <t>23 rue Lenotre</t>
  </si>
  <si>
    <t>35000</t>
  </si>
  <si>
    <t>NadineGuibord@jourrapide.com</t>
  </si>
  <si>
    <t>11 rue Porte d'Orange</t>
  </si>
  <si>
    <t>84300</t>
  </si>
  <si>
    <t>CAVAILLON</t>
  </si>
  <si>
    <t>PaulinePatel@fleckens.hu</t>
  </si>
  <si>
    <t>55 Chemin des Bateliers</t>
  </si>
  <si>
    <t>FleurCyr@einrot.com</t>
  </si>
  <si>
    <t>71 avenue du Marechal Juin</t>
  </si>
  <si>
    <t>50000</t>
  </si>
  <si>
    <t>SAINT-LÔ</t>
  </si>
  <si>
    <t>BruceGiroux@fleckens.hu</t>
  </si>
  <si>
    <t>4 rue des Soeurs</t>
  </si>
  <si>
    <t>83130</t>
  </si>
  <si>
    <t>LA GARDE</t>
  </si>
  <si>
    <t>ManonBordeleau@armyspy.com</t>
  </si>
  <si>
    <t>19 rue du Clair Bocage</t>
  </si>
  <si>
    <t>PascalGrivois@fleckens.hu</t>
  </si>
  <si>
    <t>55 rue Petite Fusterie</t>
  </si>
  <si>
    <t>InesSevier@fleckens.hu</t>
  </si>
  <si>
    <t>54 boulevard Amiral Courbet</t>
  </si>
  <si>
    <t>PercyPoisson@cuvox.de</t>
  </si>
  <si>
    <t>92 rue Isambard</t>
  </si>
  <si>
    <t>94260</t>
  </si>
  <si>
    <t>FRESNES</t>
  </si>
  <si>
    <t>PorterBois@superrito.com</t>
  </si>
  <si>
    <t>3 rue de la République</t>
  </si>
  <si>
    <t>ReneCartier@armyspy.com</t>
  </si>
  <si>
    <t>97234</t>
  </si>
  <si>
    <t>PaigeGoudreau@dayrep.com</t>
  </si>
  <si>
    <t>26 rue Banaudon</t>
  </si>
  <si>
    <t>69006</t>
  </si>
  <si>
    <t>FletcherGadbois@jourrapide.com</t>
  </si>
  <si>
    <t>91 Boulevard de Normandie</t>
  </si>
  <si>
    <t>94120</t>
  </si>
  <si>
    <t>FONTENAY-SOUS-BOIS</t>
  </si>
  <si>
    <t>DamianeCaron@gustr.com</t>
  </si>
  <si>
    <t>89 Rue Frédéric Chopin</t>
  </si>
  <si>
    <t>44120</t>
  </si>
  <si>
    <t>VERTOU</t>
  </si>
  <si>
    <t>GustaveBaron@teleworm.us</t>
  </si>
  <si>
    <t>58 Rue Hubert de Lisle</t>
  </si>
  <si>
    <t>VirginiePouliotte@gustr.com</t>
  </si>
  <si>
    <t>69 Place de la Gare</t>
  </si>
  <si>
    <t>68000</t>
  </si>
  <si>
    <t>COLMAR</t>
  </si>
  <si>
    <t>EdouardMonjeau@dayrep.com</t>
  </si>
  <si>
    <t>51 place Maurice-Charretier</t>
  </si>
  <si>
    <t>94500</t>
  </si>
  <si>
    <t>CHAMPIGNY-SUR-MARNE</t>
  </si>
  <si>
    <t>AgatheDesnoyer@cuvox.de</t>
  </si>
  <si>
    <t>96 rue Charles Corbeau</t>
  </si>
  <si>
    <t>AnceloteTremblay@rhyta.com</t>
  </si>
  <si>
    <t>76 rue de Penthièvre</t>
  </si>
  <si>
    <t>07000</t>
  </si>
  <si>
    <t>PRIVAS</t>
  </si>
  <si>
    <t>MatildaTachel@fleckens.hu</t>
  </si>
  <si>
    <t>6 rue de Raymond Poincaré</t>
  </si>
  <si>
    <t>11100</t>
  </si>
  <si>
    <t>NARBONNE</t>
  </si>
  <si>
    <t>NorrisMeunier@jourrapide.com</t>
  </si>
  <si>
    <t>17 rue Sébastopol</t>
  </si>
  <si>
    <t>AudaClavette@dayrep.com</t>
  </si>
  <si>
    <t>95 rue Isambard</t>
  </si>
  <si>
    <t>TimotheeSimard@jourrapide.com</t>
  </si>
  <si>
    <t>26 rue de Groussay</t>
  </si>
  <si>
    <t>AmberRatte@dayrep.com</t>
  </si>
  <si>
    <t>29000</t>
  </si>
  <si>
    <t>QUIMPER</t>
  </si>
  <si>
    <t>CeriseBabin@gustr.com</t>
  </si>
  <si>
    <t>76 place Stanislas</t>
  </si>
  <si>
    <t>VernonDoucet@rhyta.com</t>
  </si>
  <si>
    <t>56 rue Marguerite</t>
  </si>
  <si>
    <t>94300</t>
  </si>
  <si>
    <t>VINCENNES</t>
  </si>
  <si>
    <t>AubertDupuy@jourrapide.com</t>
  </si>
  <si>
    <t>10 rue Bonneterie</t>
  </si>
  <si>
    <t>13140</t>
  </si>
  <si>
    <t>MIRAMAS</t>
  </si>
  <si>
    <t>PrunellaVerreau@rhyta.com</t>
  </si>
  <si>
    <t>52 avenue de l'Amandier</t>
  </si>
  <si>
    <t>92270</t>
  </si>
  <si>
    <t>BOIS-COLOMBES</t>
  </si>
  <si>
    <t>BriceDaigneault@einrot.com</t>
  </si>
  <si>
    <t>93 rue Porte d'Orange</t>
  </si>
  <si>
    <t>JacquesPichette@rhyta.com</t>
  </si>
  <si>
    <t>MarmionSevier@gustr.com</t>
  </si>
  <si>
    <t>92 Rue Bonnet</t>
  </si>
  <si>
    <t>91330</t>
  </si>
  <si>
    <t>YERRES</t>
  </si>
  <si>
    <t>AlfredDostie@fleckens.hu</t>
  </si>
  <si>
    <t>31 rue Jean Vilar</t>
  </si>
  <si>
    <t>XavierreBarriere@armyspy.com</t>
  </si>
  <si>
    <t>30 rue des Soeurs</t>
  </si>
  <si>
    <t>ViolletteFaure@jourrapide.com</t>
  </si>
  <si>
    <t>45 Chemin Du Lavarin Sud</t>
  </si>
  <si>
    <t>14000</t>
  </si>
  <si>
    <t>CAEN</t>
  </si>
  <si>
    <t>MartheLAngelier@fleckens.hu</t>
  </si>
  <si>
    <t>64 Avenue des Tuileries</t>
  </si>
  <si>
    <t>MarcArsenault@jourrapide.com</t>
  </si>
  <si>
    <t>38 rue Porte d'Orange</t>
  </si>
  <si>
    <t>97300</t>
  </si>
  <si>
    <t>CAYENNE</t>
  </si>
  <si>
    <t>EugeneMireault@jourrapide.com</t>
  </si>
  <si>
    <t>81 rue de Groussay</t>
  </si>
  <si>
    <t>RayPicard@fleckens.hu</t>
  </si>
  <si>
    <t>26 rue Grande Fusterie</t>
  </si>
  <si>
    <t>62700</t>
  </si>
  <si>
    <t>BRUAY-LA-BUISSIÈRE</t>
  </si>
  <si>
    <t>OpheliaAuclair@einrot.com</t>
  </si>
  <si>
    <t>64 Chemin Des Bateliers</t>
  </si>
  <si>
    <t>AimePomerleau@einrot.com</t>
  </si>
  <si>
    <t>23 avenue de Bouvines</t>
  </si>
  <si>
    <t>AmauryBeaule@jourrapide.com</t>
  </si>
  <si>
    <t>15 Rue St Ferréol</t>
  </si>
  <si>
    <t>TimotheeQuessy@jourrapide.com</t>
  </si>
  <si>
    <t>47 Chemin Des Bateliers</t>
  </si>
  <si>
    <t>CecileMazuret@superrito.com</t>
  </si>
  <si>
    <t>42 rue Gontier-Patin</t>
  </si>
  <si>
    <t>AurelieMartin@einrot.com</t>
  </si>
  <si>
    <t>85 rue du Faubourg National</t>
  </si>
  <si>
    <t>94320</t>
  </si>
  <si>
    <t>THIAIS</t>
  </si>
  <si>
    <t>OdettePerreault@einrot.com</t>
  </si>
  <si>
    <t>68 Rue Roussy</t>
  </si>
  <si>
    <t>HollyCamus@cuvox.de</t>
  </si>
  <si>
    <t>15 Place de la Gare</t>
  </si>
  <si>
    <t>16100</t>
  </si>
  <si>
    <t>COGNAC</t>
  </si>
  <si>
    <t>TheodoreBureau@einrot.com</t>
  </si>
  <si>
    <t>75 Square de la Couronne</t>
  </si>
  <si>
    <t>MarietteCourtemanche@superrito.com</t>
  </si>
  <si>
    <t>92 Place Charles de Gaulle</t>
  </si>
  <si>
    <t>BlancheLereau@teleworm.us</t>
  </si>
  <si>
    <t>43 rue Sadi Carnot</t>
  </si>
  <si>
    <t>15000</t>
  </si>
  <si>
    <t>AURILLAC</t>
  </si>
  <si>
    <t>FiacreVachon@dayrep.com</t>
  </si>
  <si>
    <t>3 rue Reine Elisabeth</t>
  </si>
  <si>
    <t>33700</t>
  </si>
  <si>
    <t>MÉRIGNAC</t>
  </si>
  <si>
    <t>MarphisaRoux@fleckens.hu</t>
  </si>
  <si>
    <t>6 avenue Jean Portalis</t>
  </si>
  <si>
    <t>78190</t>
  </si>
  <si>
    <t>TRAPPES</t>
  </si>
  <si>
    <t>NoelleChauvin@rhyta.com</t>
  </si>
  <si>
    <t>84 Chemin des Bateliers</t>
  </si>
  <si>
    <t>PhilippeAuclair@armyspy.com</t>
  </si>
  <si>
    <t>78150</t>
  </si>
  <si>
    <t>LE CHESNAY</t>
  </si>
  <si>
    <t>RaoulThibault@armyspy.com</t>
  </si>
  <si>
    <t>EtienneJobin@teleworm.us</t>
  </si>
  <si>
    <t>97 avenue de Bouvines</t>
  </si>
  <si>
    <t>34200</t>
  </si>
  <si>
    <t>SÈTE</t>
  </si>
  <si>
    <t>BenjaminMeunier@superrito.com</t>
  </si>
  <si>
    <t>25 rue des lieutemants Thomazo</t>
  </si>
  <si>
    <t>MoniqueSirois@dayrep.com</t>
  </si>
  <si>
    <t>25 rue Adolphe Wurtz</t>
  </si>
  <si>
    <t>EleonoreLariviere@gustr.com</t>
  </si>
  <si>
    <t>91 place Maurice-Charretier</t>
  </si>
  <si>
    <t>94220</t>
  </si>
  <si>
    <t>CHARENTON-LE-PONT</t>
  </si>
  <si>
    <t>ZaraMailloux@teleworm.us</t>
  </si>
  <si>
    <t>66 boulevard de la Liberation</t>
  </si>
  <si>
    <t>TraversBousquet@teleworm.us</t>
  </si>
  <si>
    <t>27 Rue Joseph Vernet</t>
  </si>
  <si>
    <t>ArletteRenaud@teleworm.us</t>
  </si>
  <si>
    <t>11 rue Beauvau</t>
  </si>
  <si>
    <t>13004</t>
  </si>
  <si>
    <t>DanielleGrenier@gustr.com</t>
  </si>
  <si>
    <t>45 rue Banaudon</t>
  </si>
  <si>
    <t>69007</t>
  </si>
  <si>
    <t>EvrardAllaire@einrot.com</t>
  </si>
  <si>
    <t>63 rue du Clair Bocage</t>
  </si>
  <si>
    <t>MarveilleViens@teleworm.us</t>
  </si>
  <si>
    <t>29 Avenue De Marlioz</t>
  </si>
  <si>
    <t>AdorleeRaymond@dayrep.com</t>
  </si>
  <si>
    <t>62 Place de la Madeleine</t>
  </si>
  <si>
    <t>75012</t>
  </si>
  <si>
    <t>FabienLazure@fleckens.hu</t>
  </si>
  <si>
    <t>82 rue de la Hulotais</t>
  </si>
  <si>
    <t>DelmarClavette@dayrep.com</t>
  </si>
  <si>
    <t>50 rue du Président Roosevelt</t>
  </si>
  <si>
    <t>91600</t>
  </si>
  <si>
    <t>SAVIGNY-SUR-ORGE</t>
  </si>
  <si>
    <t>AlbertinePaquin@dayrep.com</t>
  </si>
  <si>
    <t>15 rue Saint Germain</t>
  </si>
  <si>
    <t>ArnaudPelchat@armyspy.com</t>
  </si>
  <si>
    <t>52 Avenue des Pr'es</t>
  </si>
  <si>
    <t>ClaireRouthier@cuvox.de</t>
  </si>
  <si>
    <t>57 Avenue Millies Lacroix</t>
  </si>
  <si>
    <t>95600</t>
  </si>
  <si>
    <t>EAUBONNE</t>
  </si>
  <si>
    <t>AmelieGarreau@dayrep.com</t>
  </si>
  <si>
    <t>16 rue Gustave Eiffel</t>
  </si>
  <si>
    <t>FiacreChalut@cuvox.de</t>
  </si>
  <si>
    <t>45 Chemin des Bateliers</t>
  </si>
  <si>
    <t>20090</t>
  </si>
  <si>
    <t>IsaacPotvin@rhyta.com</t>
  </si>
  <si>
    <t>36 rue des Nations Unies</t>
  </si>
  <si>
    <t>97470</t>
  </si>
  <si>
    <t>SAINT-BENOÎT</t>
  </si>
  <si>
    <t>FleuretteNadeau@cuvox.de</t>
  </si>
  <si>
    <t>14 rue de Lille</t>
  </si>
  <si>
    <t>91200</t>
  </si>
  <si>
    <t>ATHIS-MONS</t>
  </si>
  <si>
    <t>HilaireBrousse@gustr.com</t>
  </si>
  <si>
    <t>78 rue de l'Aigle</t>
  </si>
  <si>
    <t>97419</t>
  </si>
  <si>
    <t>LA POSSESSION</t>
  </si>
  <si>
    <t>TroyBordeaux@rhyta.com</t>
  </si>
  <si>
    <t>76 rue de la Hulotais</t>
  </si>
  <si>
    <t>FaustinGosselin@rhyta.com</t>
  </si>
  <si>
    <t>96 Rue du Limas</t>
  </si>
  <si>
    <t>GabrielProvencher@dayrep.com</t>
  </si>
  <si>
    <t>35 rue Banaudon</t>
  </si>
  <si>
    <t>PenseePelchat@rhyta.com</t>
  </si>
  <si>
    <t>34 Rue Frédéric Chopin</t>
  </si>
  <si>
    <t>BellamyPirouet@gustr.com</t>
  </si>
  <si>
    <t>37 cours Jean Jaures</t>
  </si>
  <si>
    <t>TristanLaforge@jourrapide.com</t>
  </si>
  <si>
    <t>75 rue Lenotre</t>
  </si>
  <si>
    <t>35700</t>
  </si>
  <si>
    <t>GillesLesage@einrot.com</t>
  </si>
  <si>
    <t>88 boulevard Albin Durand</t>
  </si>
  <si>
    <t>JoannaLagace@cuvox.de</t>
  </si>
  <si>
    <t>95 avenue du Marechal Juin</t>
  </si>
  <si>
    <t>97436</t>
  </si>
  <si>
    <t>SAINT-LEU</t>
  </si>
  <si>
    <t>OrielEmond@superrito.com</t>
  </si>
  <si>
    <t>51 Quai des Belges</t>
  </si>
  <si>
    <t>77100</t>
  </si>
  <si>
    <t>MEAUX</t>
  </si>
  <si>
    <t>RosemarieCroquetaigne@superrito.com</t>
  </si>
  <si>
    <t>73 rue Victor Hugo</t>
  </si>
  <si>
    <t>29900</t>
  </si>
  <si>
    <t>CONCARNEAU</t>
  </si>
  <si>
    <t>CharlotteFlamand@jourrapide.com</t>
  </si>
  <si>
    <t>88 rue des Lacs</t>
  </si>
  <si>
    <t>MichelJobin@dayrep.com</t>
  </si>
  <si>
    <t>3 rue de Raymond Poincaré</t>
  </si>
  <si>
    <t>44200</t>
  </si>
  <si>
    <t>BurnellLanteigne@cuvox.de</t>
  </si>
  <si>
    <t>96 rue du Fossé des Tanneurs</t>
  </si>
  <si>
    <t>83000</t>
  </si>
  <si>
    <t>OlivierBolduc@gustr.com</t>
  </si>
  <si>
    <t>LouiseRobillard@gustr.com</t>
  </si>
  <si>
    <t>48 quai Saint-Nicolas</t>
  </si>
  <si>
    <t>OctaveMarcil@jourrapide.com</t>
  </si>
  <si>
    <t>35 avenue Voltaire</t>
  </si>
  <si>
    <t>ChristelleBeauchamp@gustr.com</t>
  </si>
  <si>
    <t>88 Avenue Millies Lacroix</t>
  </si>
  <si>
    <t>BruceDurand@teleworm.us</t>
  </si>
  <si>
    <t>49 rue Sadi Carnot</t>
  </si>
  <si>
    <t>BruceMasse@teleworm.us</t>
  </si>
  <si>
    <t>66 rue Marie de Médicis</t>
  </si>
  <si>
    <t>31700</t>
  </si>
  <si>
    <t>BLAGNAC</t>
  </si>
  <si>
    <t>EmmelineLajoie@rhyta.com</t>
  </si>
  <si>
    <t>13 Place Charles de Gaulle</t>
  </si>
  <si>
    <t>AlainQuiron@dayrep.com</t>
  </si>
  <si>
    <t>36 rue La Boétie</t>
  </si>
  <si>
    <t>StephanieLanglois@rhyta.com</t>
  </si>
  <si>
    <t>42 rue de l'Epeule</t>
  </si>
  <si>
    <t>76000</t>
  </si>
  <si>
    <t>ChantalChauvet@einrot.com</t>
  </si>
  <si>
    <t>29 rue Sébastopol</t>
  </si>
  <si>
    <t>HonoreBourdette@rhyta.com</t>
  </si>
  <si>
    <t>36 rue Pierre De Coubertin</t>
  </si>
  <si>
    <t>31100</t>
  </si>
  <si>
    <t>JesperCadieux@teleworm.us</t>
  </si>
  <si>
    <t>5 Rue Joseph Vernet</t>
  </si>
  <si>
    <t>SergeMarier@fleckens.hu</t>
  </si>
  <si>
    <t>56 rue des Lacs</t>
  </si>
  <si>
    <t>ForrestLapointe@rhyta.com</t>
  </si>
  <si>
    <t>75 Avenue des Pr'es</t>
  </si>
  <si>
    <t>AurivilleLaderoute@fleckens.hu</t>
  </si>
  <si>
    <t>41 rue Banaudon</t>
  </si>
  <si>
    <t>69005</t>
  </si>
  <si>
    <t>AventDeserres@teleworm.us</t>
  </si>
  <si>
    <t>2 Rue St Ferréol</t>
  </si>
  <si>
    <t>69330</t>
  </si>
  <si>
    <t>MEYZIEU</t>
  </si>
  <si>
    <t>AmberVadnais@teleworm.us</t>
  </si>
  <si>
    <t>64 rue des Soeurs</t>
  </si>
  <si>
    <t>AstolphoBourdette@rhyta.com</t>
  </si>
  <si>
    <t>61 rue Nationale</t>
  </si>
  <si>
    <t>AudreyMothe@cuvox.de</t>
  </si>
  <si>
    <t>7 rue Saint Germain</t>
  </si>
  <si>
    <t>RobinetteRochon@cuvox.de</t>
  </si>
  <si>
    <t>2 boulevard Amiral Courbet</t>
  </si>
  <si>
    <t>69600</t>
  </si>
  <si>
    <t>OULLINS</t>
  </si>
  <si>
    <t>NoemiBaron@armyspy.com</t>
  </si>
  <si>
    <t>4 rue Léon Dierx</t>
  </si>
  <si>
    <t>14100</t>
  </si>
  <si>
    <t>LISIEUX</t>
  </si>
  <si>
    <t>RosamondeNadeau@einrot.com</t>
  </si>
  <si>
    <t>7 rue de Raymond Poincaré</t>
  </si>
  <si>
    <t>44300</t>
  </si>
  <si>
    <t>FealtyGrivois@armyspy.com</t>
  </si>
  <si>
    <t>48 Avenue des Tuileries</t>
  </si>
  <si>
    <t>67500</t>
  </si>
  <si>
    <t>HAGUENAU</t>
  </si>
  <si>
    <t>ArnaudeChalifour@dayrep.com</t>
  </si>
  <si>
    <t>10 rue Adolphe Wurtz</t>
  </si>
  <si>
    <t>MarcBellemare@cuvox.de</t>
  </si>
  <si>
    <t>17 Place Charles de Gaulle</t>
  </si>
  <si>
    <t>59491</t>
  </si>
  <si>
    <t>FleurAuclair@cuvox.de</t>
  </si>
  <si>
    <t>44 rue Pierre Motte</t>
  </si>
  <si>
    <t>DaisiBarrette@rhyta.com</t>
  </si>
  <si>
    <t>52 rue du Paillle en queue</t>
  </si>
  <si>
    <t>91940</t>
  </si>
  <si>
    <t>LES ULIS</t>
  </si>
  <si>
    <t>AgatheGrignon@teleworm.us</t>
  </si>
  <si>
    <t>44 rue Jean Vilar</t>
  </si>
  <si>
    <t>FabienneBourassa@cuvox.de</t>
  </si>
  <si>
    <t>93 rue du Président Roosevelt</t>
  </si>
  <si>
    <t>67300</t>
  </si>
  <si>
    <t>SCHILTIGHEIM</t>
  </si>
  <si>
    <t>FelicienneGaudreau@gustr.com</t>
  </si>
  <si>
    <t>16 rue du Fossé des Tanneurs</t>
  </si>
  <si>
    <t>74200</t>
  </si>
  <si>
    <t>THONON-LES-BAINS</t>
  </si>
  <si>
    <t>FealtyChasse@einrot.com</t>
  </si>
  <si>
    <t>48 cours Jean Jaures</t>
  </si>
  <si>
    <t>EugeniaBoulanger@einrot.com</t>
  </si>
  <si>
    <t>33 Square de la Couronne</t>
  </si>
  <si>
    <t>AstridGiguere@einrot.com</t>
  </si>
  <si>
    <t>38 Square de la Couronne</t>
  </si>
  <si>
    <t>BeaufortLaisne@dayrep.com</t>
  </si>
  <si>
    <t>28 rue Bonneterie</t>
  </si>
  <si>
    <t>LyleDuhamel@rhyta.com</t>
  </si>
  <si>
    <t>3 rue du Général Ailleret</t>
  </si>
  <si>
    <t>93260</t>
  </si>
  <si>
    <t>LES LILAS</t>
  </si>
  <si>
    <t>JeromeDuperre@fleckens.hu</t>
  </si>
  <si>
    <t>69 rue de Lille</t>
  </si>
  <si>
    <t>FabienTessier@jourrapide.com</t>
  </si>
  <si>
    <t>46 route de Lyon</t>
  </si>
  <si>
    <t>VincentMichel@superrito.com</t>
  </si>
  <si>
    <t>99 Rue Bonnet</t>
  </si>
  <si>
    <t>94400</t>
  </si>
  <si>
    <t>VITRY-SUR-SEINE</t>
  </si>
  <si>
    <t>EstelleFavreau@armyspy.com</t>
  </si>
  <si>
    <t>29 rue du Gue Jacquet</t>
  </si>
  <si>
    <t>92290</t>
  </si>
  <si>
    <t>CHÂTENAY-MALABRY</t>
  </si>
  <si>
    <t>GaetaneBerube@rhyta.com</t>
  </si>
  <si>
    <t>91 rue Gustave Eiffel</t>
  </si>
  <si>
    <t>SearlasChouinard@superrito.com</t>
  </si>
  <si>
    <t>64 rue Lenotre</t>
  </si>
  <si>
    <t>DorotheeBordeleau@dayrep.com</t>
  </si>
  <si>
    <t>30 avenue de Bouvines</t>
  </si>
  <si>
    <t>97233</t>
  </si>
  <si>
    <t>SCHOELCHER</t>
  </si>
  <si>
    <t>EtoileDufour@einrot.com</t>
  </si>
  <si>
    <t>28 rue du Clair Bocage</t>
  </si>
  <si>
    <t>ToussaintGilbert@dayrep.com</t>
  </si>
  <si>
    <t>15 boulevard de la Liberation</t>
  </si>
  <si>
    <t>DArcyGarceau@fleckens.hu</t>
  </si>
  <si>
    <t>MarsiliusLemaitre@jourrapide.com</t>
  </si>
  <si>
    <t>45 place de Miremont</t>
  </si>
  <si>
    <t>94190</t>
  </si>
  <si>
    <t>VILLENEUVE-SAINT-GEORGES</t>
  </si>
  <si>
    <t>AstolphoDeschamps@dayrep.com</t>
  </si>
  <si>
    <t>44 rue des Dunes</t>
  </si>
  <si>
    <t>33160</t>
  </si>
  <si>
    <t>SAINT-MÉDARD-EN-JALLES</t>
  </si>
  <si>
    <t>GayBonsaint@teleworm.us</t>
  </si>
  <si>
    <t>18 Square de la Couronne</t>
  </si>
  <si>
    <t>MasonTremblay@cuvox.de</t>
  </si>
  <si>
    <t>16 avenue du Marechal Juin</t>
  </si>
  <si>
    <t>MedoroGarceau@einrot.com</t>
  </si>
  <si>
    <t>98 rue Clement Marot</t>
  </si>
  <si>
    <t>66100</t>
  </si>
  <si>
    <t>PERPIGNAN</t>
  </si>
  <si>
    <t>OdeletteBordeleau@rhyta.com</t>
  </si>
  <si>
    <t>21 rue des Chaligny</t>
  </si>
  <si>
    <t>ArnoLebel@fleckens.hu</t>
  </si>
  <si>
    <t>59700</t>
  </si>
  <si>
    <t>MARCQ-EN-BAROEUL</t>
  </si>
  <si>
    <t>LucePinneau@fleckens.hu</t>
  </si>
  <si>
    <t>30 boulevard Aristide Briand</t>
  </si>
  <si>
    <t>KarelPaquet@superrito.com</t>
  </si>
  <si>
    <t>74 boulevard Bryas</t>
  </si>
  <si>
    <t>77190</t>
  </si>
  <si>
    <t>DAMMARIE-LES-LYS</t>
  </si>
  <si>
    <t>VignettePaquet@cuvox.de</t>
  </si>
  <si>
    <t>51 rue du Clair Bocage</t>
  </si>
  <si>
    <t>85000</t>
  </si>
  <si>
    <t>LA ROCHE-SUR-YON</t>
  </si>
  <si>
    <t>VallisGuibord@fleckens.hu</t>
  </si>
  <si>
    <t>68 Cours Marechal-Joffre</t>
  </si>
  <si>
    <t>69150</t>
  </si>
  <si>
    <t>DÉCINES-CHARPIEU</t>
  </si>
  <si>
    <t>AstolphoAustin@fleckens.hu</t>
  </si>
  <si>
    <t>4 Place du Jeu de Paume</t>
  </si>
  <si>
    <t>FranckClavette@teleworm.us</t>
  </si>
  <si>
    <t>97440</t>
  </si>
  <si>
    <t>SAINT-ANDRÉ</t>
  </si>
  <si>
    <t>GustavePaulet@superrito.com</t>
  </si>
  <si>
    <t>12 rue Pierre De Coubertin</t>
  </si>
  <si>
    <t>PatriciaLeBatelier@jourrapide.com</t>
  </si>
  <si>
    <t>14 boulevard Bryas</t>
  </si>
  <si>
    <t>TheophileMarleau@dayrep.com</t>
  </si>
  <si>
    <t>68 boulevard Amiral Courbet</t>
  </si>
  <si>
    <t>FanetteBilodeau@einrot.com</t>
  </si>
  <si>
    <t>78 rue Grande Fusterie</t>
  </si>
  <si>
    <t>69500</t>
  </si>
  <si>
    <t>BRON</t>
  </si>
  <si>
    <t>EmmelinePariseau@rhyta.com</t>
  </si>
  <si>
    <t>33200</t>
  </si>
  <si>
    <t>DixieAbril@cuvox.de</t>
  </si>
  <si>
    <t>69 Rue Hubert de Lisle</t>
  </si>
  <si>
    <t>EugeneSaindon@fleckens.hu</t>
  </si>
  <si>
    <t>3 Rue du Palais</t>
  </si>
  <si>
    <t>HeleneNeufville@einrot.com</t>
  </si>
  <si>
    <t>18 place de Miremont</t>
  </si>
  <si>
    <t>ElodieBarriere@gustr.com</t>
  </si>
  <si>
    <t>38 Cours Marechal-Joffre</t>
  </si>
  <si>
    <t>EugeneDubeau@jourrapide.com</t>
  </si>
  <si>
    <t>82 rue de Groussay</t>
  </si>
  <si>
    <t>JewelBreton@einrot.com</t>
  </si>
  <si>
    <t>29 rue Sadi Carnot</t>
  </si>
  <si>
    <t>BelisardaFaucher@teleworm.us</t>
  </si>
  <si>
    <t>37 rue de Lille</t>
  </si>
  <si>
    <t>NadineRouthier@armyspy.com</t>
  </si>
  <si>
    <t>68 rue Reine Elisabeth</t>
  </si>
  <si>
    <t>48000</t>
  </si>
  <si>
    <t>MENDE</t>
  </si>
  <si>
    <t>ArnoRuais@gustr.com</t>
  </si>
  <si>
    <t>79 rue Gontier-Patin</t>
  </si>
  <si>
    <t>NatalieSt-Jacques@teleworm.us</t>
  </si>
  <si>
    <t>9 boulevard Aristide Briand</t>
  </si>
  <si>
    <t>CharmainePoissonnier@jourrapide.com</t>
  </si>
  <si>
    <t>45 cours Jean Jaures</t>
  </si>
  <si>
    <t>ValentineLeblanc@einrot.com</t>
  </si>
  <si>
    <t>75 Place Napoléon</t>
  </si>
  <si>
    <t>53000</t>
  </si>
  <si>
    <t>LAVAL</t>
  </si>
  <si>
    <t>AlexandreBrochu@cuvox.de</t>
  </si>
  <si>
    <t>12 rue du Clair Bocage</t>
  </si>
  <si>
    <t>PeppinLacasse@armyspy.com</t>
  </si>
  <si>
    <t>72 quai Saint-Nicolas</t>
  </si>
  <si>
    <t>59200</t>
  </si>
  <si>
    <t>TOURCOING</t>
  </si>
  <si>
    <t>FortunRenaud@jourrapide.com</t>
  </si>
  <si>
    <t>HollySanschagrin@gustr.com</t>
  </si>
  <si>
    <t>71 rue Jean Vilar</t>
  </si>
  <si>
    <t>ChapinParenteau@rhyta.com</t>
  </si>
  <si>
    <t>77 rue Pierre Motte</t>
  </si>
  <si>
    <t>PascalineMazuret@armyspy.com</t>
  </si>
  <si>
    <t>15 rue des Lacs</t>
  </si>
  <si>
    <t>DeniseLepicier@einrot.com</t>
  </si>
  <si>
    <t>96 boulevard Albin Durand</t>
  </si>
  <si>
    <t>DamianeRuais@einrot.com</t>
  </si>
  <si>
    <t>70 rue de l'Aigle</t>
  </si>
  <si>
    <t>NoemiSeguin@gustr.com</t>
  </si>
  <si>
    <t>86 rue La Boétie</t>
  </si>
  <si>
    <t>75013</t>
  </si>
  <si>
    <t>TalonPellerin@superrito.com</t>
  </si>
  <si>
    <t>38 Rue de la Pompe</t>
  </si>
  <si>
    <t>AubinCharrette@jourrapide.com</t>
  </si>
  <si>
    <t>61 rue du Fossé des Tanneurs</t>
  </si>
  <si>
    <t>AubretteLanctot@jourrapide.com</t>
  </si>
  <si>
    <t>84 avenue de Provence</t>
  </si>
  <si>
    <t>GeoffreyGrivois@gustr.com</t>
  </si>
  <si>
    <t>LeroyMelanson@jourrapide.com</t>
  </si>
  <si>
    <t>68 rue Lenotre</t>
  </si>
  <si>
    <t>SomervilleFortin@teleworm.us</t>
  </si>
  <si>
    <t>8 rue du Fossé des Tanneurs</t>
  </si>
  <si>
    <t>EugeneCuillerier@armyspy.com</t>
  </si>
  <si>
    <t>70 Place de la Gare</t>
  </si>
  <si>
    <t>92700</t>
  </si>
  <si>
    <t>COLOMBES</t>
  </si>
  <si>
    <t>EmmanuelleLessard@armyspy.com</t>
  </si>
  <si>
    <t>38 rue du Clair Bocage</t>
  </si>
  <si>
    <t>83160</t>
  </si>
  <si>
    <t>LA VALETTE-DU-VAR</t>
  </si>
  <si>
    <t>IsaacDostie@armyspy.com</t>
  </si>
  <si>
    <t>19 rue Clement Marot</t>
  </si>
  <si>
    <t>MoniqueChevrette@einrot.com</t>
  </si>
  <si>
    <t>58 rue Saint Germain</t>
  </si>
  <si>
    <t>EdouardEtoile@jourrapide.com</t>
  </si>
  <si>
    <t>7 rue Léon Dierx</t>
  </si>
  <si>
    <t>SomervilleMireault@dayrep.com</t>
  </si>
  <si>
    <t>4 rue du Général Ailleret</t>
  </si>
  <si>
    <t>AlgernonBois@armyspy.com</t>
  </si>
  <si>
    <t>48 rue Grande Fusterie</t>
  </si>
  <si>
    <t>TheodoreAllain@fleckens.hu</t>
  </si>
  <si>
    <t>46 boulevard d'Alsace</t>
  </si>
  <si>
    <t>78140</t>
  </si>
  <si>
    <t>VÉLIZY-VILLACOUBLAY</t>
  </si>
  <si>
    <t>FlordelisDuffet@gustr.com</t>
  </si>
  <si>
    <t>89 boulevard Bryas</t>
  </si>
  <si>
    <t>ChristelleLaGarde@cuvox.de</t>
  </si>
  <si>
    <t>69001</t>
  </si>
  <si>
    <t>ParfaitPelletier@gustr.com</t>
  </si>
  <si>
    <t>96 Avenue De Marlioz</t>
  </si>
  <si>
    <t>92160</t>
  </si>
  <si>
    <t>ANTONY</t>
  </si>
  <si>
    <t>OlivierBoileau@armyspy.com</t>
  </si>
  <si>
    <t>34 rue de Penthièvre</t>
  </si>
  <si>
    <t>JeannineGareau@fleckens.hu</t>
  </si>
  <si>
    <t>58 rue Descartes</t>
  </si>
  <si>
    <t>EtoileDeGrasse@gustr.com</t>
  </si>
  <si>
    <t>86 rue Gustave Eiffel</t>
  </si>
  <si>
    <t>91130</t>
  </si>
  <si>
    <t>RoydenQuenneville@einrot.com</t>
  </si>
  <si>
    <t>61 avenue Voltaire</t>
  </si>
  <si>
    <t>OlivieLacroix@rhyta.com</t>
  </si>
  <si>
    <t>16 avenue Voltaire</t>
  </si>
  <si>
    <t>71000</t>
  </si>
  <si>
    <t>MÂCON</t>
  </si>
  <si>
    <t>TysonChevrette@superrito.com</t>
  </si>
  <si>
    <t>39 boulevard de la Liberation</t>
  </si>
  <si>
    <t>13014</t>
  </si>
  <si>
    <t>LucasAuclair@armyspy.com</t>
  </si>
  <si>
    <t>63 rue de l'Epeule</t>
  </si>
  <si>
    <t>92500</t>
  </si>
  <si>
    <t>RUEIL-MALMAISON</t>
  </si>
  <si>
    <t>BeaufortLAngelier@teleworm.us</t>
  </si>
  <si>
    <t>28 Rue de Verdun</t>
  </si>
  <si>
    <t>71300</t>
  </si>
  <si>
    <t>MONTCEAU-LES-MINES</t>
  </si>
  <si>
    <t>AlaineParenteau@jourrapide.com</t>
  </si>
  <si>
    <t>33 Rue Roussy</t>
  </si>
  <si>
    <t>RangerBrisebois@fleckens.hu</t>
  </si>
  <si>
    <t>70 rue Charles Corbeau</t>
  </si>
  <si>
    <t>GabrielleFranchet@jourrapide.com</t>
  </si>
  <si>
    <t>86 rue Victor Hugo</t>
  </si>
  <si>
    <t>PryorTessier@dayrep.com</t>
  </si>
  <si>
    <t>66 rue Léon Dierx</t>
  </si>
  <si>
    <t>91160</t>
  </si>
  <si>
    <t>LONGJUMEAU</t>
  </si>
  <si>
    <t>HarbinCharpie@jourrapide.com</t>
  </si>
  <si>
    <t>91 rue Cazade</t>
  </si>
  <si>
    <t>28100</t>
  </si>
  <si>
    <t>DREUX</t>
  </si>
  <si>
    <t>BeltaneBonenfant@gustr.com</t>
  </si>
  <si>
    <t>13 rue Victor Hugo</t>
  </si>
  <si>
    <t>FavorBoulanger@cuvox.de</t>
  </si>
  <si>
    <t>AlfredEdouard@teleworm.us</t>
  </si>
  <si>
    <t>DianeFranchet@gustr.com</t>
  </si>
  <si>
    <t>EdouardMarcheterre@einrot.com</t>
  </si>
  <si>
    <t>10 rue Léon Dierx</t>
  </si>
  <si>
    <t>AntoineClavet@jourrapide.com</t>
  </si>
  <si>
    <t>68 rue de Penthièvre</t>
  </si>
  <si>
    <t>DidierBerube@teleworm.us</t>
  </si>
  <si>
    <t>ElisabethLafreniere@rhyta.com</t>
  </si>
  <si>
    <t>61 Chemin Des Bateliers</t>
  </si>
  <si>
    <t>16000</t>
  </si>
  <si>
    <t>ANGOULÊME</t>
  </si>
  <si>
    <t>RoxanneCouet@einrot.com</t>
  </si>
  <si>
    <t>18 rue Lenotre</t>
  </si>
  <si>
    <t>PercyBelanger@superrito.com</t>
  </si>
  <si>
    <t>57 rue de Raymond Poincaré</t>
  </si>
  <si>
    <t>JeromeBegin@cuvox.de</t>
  </si>
  <si>
    <t>58 rue Adolphe Wurtz</t>
  </si>
  <si>
    <t>QuincyLHeureux@fleckens.hu</t>
  </si>
  <si>
    <t>93 rue des Soeurs</t>
  </si>
  <si>
    <t>JulienMarleau@superrito.com</t>
  </si>
  <si>
    <t>99 place Stanislas</t>
  </si>
  <si>
    <t>HardouinBoucher@rhyta.com</t>
  </si>
  <si>
    <t>99 cours Franklin Roosevelt</t>
  </si>
  <si>
    <t>BurrellDescoteaux@cuvox.de</t>
  </si>
  <si>
    <t>9 rue Gontier-Patin</t>
  </si>
  <si>
    <t>CloridanSirois@armyspy.com</t>
  </si>
  <si>
    <t>85 rue de Penthièvre</t>
  </si>
  <si>
    <t>PenseeDucharme@teleworm.us</t>
  </si>
  <si>
    <t>35 rue Clement Marot</t>
  </si>
  <si>
    <t>BrierAbril@einrot.com</t>
  </si>
  <si>
    <t>37 avenue de Bouvines</t>
  </si>
  <si>
    <t>RoyaleDoucet@superrito.com</t>
  </si>
  <si>
    <t>35 rue Ernest Renan</t>
  </si>
  <si>
    <t>FletcherBoisclair@jourrapide.com</t>
  </si>
  <si>
    <t>78 avenue Jules Ferry</t>
  </si>
  <si>
    <t>GenevreBeauchamp@dayrep.com</t>
  </si>
  <si>
    <t>93 Cours Marechal-Joffre</t>
  </si>
  <si>
    <t>76200</t>
  </si>
  <si>
    <t>DIEPPE</t>
  </si>
  <si>
    <t>YvetteLamour@einrot.com</t>
  </si>
  <si>
    <t>27 rue du Clair Bocage</t>
  </si>
  <si>
    <t>ReneeQuerry@teleworm.us</t>
  </si>
  <si>
    <t>50 rue Clement Marot</t>
  </si>
  <si>
    <t>PatrickAupry@teleworm.us</t>
  </si>
  <si>
    <t>23 rue Michel Ange</t>
  </si>
  <si>
    <t>CurtisBusson@gustr.com</t>
  </si>
  <si>
    <t>24 Faubourg Saint Honoré</t>
  </si>
  <si>
    <t>75020</t>
  </si>
  <si>
    <t>AleronAbril@fleckens.hu</t>
  </si>
  <si>
    <t>77 Place de la Gare</t>
  </si>
  <si>
    <t>ArridanoGregoire@armyspy.com</t>
  </si>
  <si>
    <t>59 boulevard Albin Durand</t>
  </si>
  <si>
    <t>EsperanzaLaisne@superrito.com</t>
  </si>
  <si>
    <t>55 Rue Bonnet</t>
  </si>
  <si>
    <t>13127</t>
  </si>
  <si>
    <t>VITROLLES</t>
  </si>
  <si>
    <t>BeaufortBeland@cuvox.de</t>
  </si>
  <si>
    <t>86 rue de la Hulotais</t>
  </si>
  <si>
    <t>YvesMailhot@jourrapide.com</t>
  </si>
  <si>
    <t>55 rue Michel Ange</t>
  </si>
  <si>
    <t>DixieDurand@gustr.com</t>
  </si>
  <si>
    <t>93 rue de l'Aigle</t>
  </si>
  <si>
    <t>AudricHoude@gustr.com</t>
  </si>
  <si>
    <t>32 cours Franklin Roosevelt</t>
  </si>
  <si>
    <t>FlorenceArtois@jourrapide.com</t>
  </si>
  <si>
    <t>99 boulevard de la Liberation</t>
  </si>
  <si>
    <t>TearlachLouis@superrito.com</t>
  </si>
  <si>
    <t>32 rue des Nations Unies</t>
  </si>
  <si>
    <t>CelineAuthier@rhyta.com</t>
  </si>
  <si>
    <t>59 Quai des Belges</t>
  </si>
  <si>
    <t>ColetteSansouci@teleworm.us</t>
  </si>
  <si>
    <t>55 avenue de Provence</t>
  </si>
  <si>
    <t>06220</t>
  </si>
  <si>
    <t>VALLAURIS</t>
  </si>
  <si>
    <t>AloinNadeau@armyspy.com</t>
  </si>
  <si>
    <t>6 rue Porte d'Orange</t>
  </si>
  <si>
    <t>84200</t>
  </si>
  <si>
    <t>CARPENTRAS</t>
  </si>
  <si>
    <t>CinderellaDeLaRonde@teleworm.us</t>
  </si>
  <si>
    <t>JoyFontaine@einrot.com</t>
  </si>
  <si>
    <t>36 rue du Faubourg National</t>
  </si>
  <si>
    <t>95150</t>
  </si>
  <si>
    <t>TAVERNY</t>
  </si>
  <si>
    <t>QuennelGaulin@superrito.com</t>
  </si>
  <si>
    <t>99 rue Porte d'Orange</t>
  </si>
  <si>
    <t>AudaBler@superrito.com</t>
  </si>
  <si>
    <t>20 rue Gustave Eiffel</t>
  </si>
  <si>
    <t>FantinaDufresne@fleckens.hu</t>
  </si>
  <si>
    <t>45 Boulevard de Normandie</t>
  </si>
  <si>
    <t>FrontinoBoutot@rhyta.com</t>
  </si>
  <si>
    <t>58 Place Charles de Gaulle</t>
  </si>
  <si>
    <t>BrigliadorGuimond@superrito.com</t>
  </si>
  <si>
    <t>66 boulevard de Prague</t>
  </si>
  <si>
    <t>AnastasieMarquis@superrito.com</t>
  </si>
  <si>
    <t>51 rue des Nations Unies</t>
  </si>
  <si>
    <t>JulietteDemers@fleckens.hu</t>
  </si>
  <si>
    <t>6 rue Adolphe Wurtz</t>
  </si>
  <si>
    <t>BeldaJalbert@jourrapide.com</t>
  </si>
  <si>
    <t>87 avenue Jean Portalis</t>
  </si>
  <si>
    <t>37200</t>
  </si>
  <si>
    <t>XarlesPelchat@rhyta.com</t>
  </si>
  <si>
    <t>31 rue Banaudon</t>
  </si>
  <si>
    <t>ArridanoRicard@rhyta.com</t>
  </si>
  <si>
    <t>95 Rue Marie De Médicis</t>
  </si>
  <si>
    <t>CeriseLabbe@dayrep.com</t>
  </si>
  <si>
    <t>94 rue de la Mare aux Carats</t>
  </si>
  <si>
    <t>ColettePoirier@teleworm.us</t>
  </si>
  <si>
    <t>69 Rue Marie De Médicis</t>
  </si>
  <si>
    <t>06150</t>
  </si>
  <si>
    <t>CANNES-LA-BOCCA</t>
  </si>
  <si>
    <t>GanoNadeau@fleckens.hu</t>
  </si>
  <si>
    <t>80 avenue de Bouvines</t>
  </si>
  <si>
    <t>89100</t>
  </si>
  <si>
    <t>SENS</t>
  </si>
  <si>
    <t>AntoinetteDesilets@superrito.com</t>
  </si>
  <si>
    <t>35 Chemin Du Lavarin Sud</t>
  </si>
  <si>
    <t>94230</t>
  </si>
  <si>
    <t>CACHAN</t>
  </si>
  <si>
    <t>WarraneJobin@armyspy.com</t>
  </si>
  <si>
    <t>GiffordBellemare@fleckens.hu</t>
  </si>
  <si>
    <t>NoelleCollin@fleckens.hu</t>
  </si>
  <si>
    <t>20 rue Petite Fusterie</t>
  </si>
  <si>
    <t>CoralieMontminy@fleckens.hu</t>
  </si>
  <si>
    <t>13 rue Beauvau</t>
  </si>
  <si>
    <t>BertrandLetourneau@superrito.com</t>
  </si>
  <si>
    <t>32 boulevard Aristide Briand</t>
  </si>
  <si>
    <t>LandersDeschamps@einrot.com</t>
  </si>
  <si>
    <t>62 rue du Fossé des Tanneurs</t>
  </si>
  <si>
    <t>AurivilleLeveille@gustr.com</t>
  </si>
  <si>
    <t>28 Place Charles de Gaulle</t>
  </si>
  <si>
    <t>ThieryTanguay@dayrep.com</t>
  </si>
  <si>
    <t>DanielDeschamps@jourrapide.com</t>
  </si>
  <si>
    <t>60 rue de l'Epeule</t>
  </si>
  <si>
    <t>IsaacDaviau@fleckens.hu</t>
  </si>
  <si>
    <t>98 rue Reine Elisabeth</t>
  </si>
  <si>
    <t>57000</t>
  </si>
  <si>
    <t>METZ</t>
  </si>
  <si>
    <t>ChapinMarcil@dayrep.com</t>
  </si>
  <si>
    <t>52 rue Sébastopol</t>
  </si>
  <si>
    <t>SomerGagnon@superrito.com</t>
  </si>
  <si>
    <t>23 rue Marguerite</t>
  </si>
  <si>
    <t>AllyrianeLemelin@dayrep.com</t>
  </si>
  <si>
    <t>59 rue de Penthièvre</t>
  </si>
  <si>
    <t>ConstanceVadnais@rhyta.com</t>
  </si>
  <si>
    <t>3 rue des Lacs</t>
  </si>
  <si>
    <t>RachelleDesaulniers@fleckens.hu</t>
  </si>
  <si>
    <t>9 avenue du Marechal Juin</t>
  </si>
  <si>
    <t>ArmandSeguin@armyspy.com</t>
  </si>
  <si>
    <t>28 rue Gontier-Patin</t>
  </si>
  <si>
    <t>JosepheBellemare@gustr.com</t>
  </si>
  <si>
    <t>38 place Stanislas</t>
  </si>
  <si>
    <t>SacripantLeBatelier@jourrapide.com</t>
  </si>
  <si>
    <t>64 rue des Coudriers</t>
  </si>
  <si>
    <t>PlattPichette@teleworm.us</t>
  </si>
  <si>
    <t>44 rue Sadi Carnot</t>
  </si>
  <si>
    <t>AventPlaisance@dayrep.com</t>
  </si>
  <si>
    <t>65 boulevard Bryas</t>
  </si>
  <si>
    <t>AubineLapointe@armyspy.com</t>
  </si>
  <si>
    <t>46 rue Petite Fusterie</t>
  </si>
  <si>
    <t>LealFresne@jourrapide.com</t>
  </si>
  <si>
    <t>52 Chemin Challet</t>
  </si>
  <si>
    <t>GabrielleGirard@teleworm.us</t>
  </si>
  <si>
    <t>57 rue du Paillle en queue</t>
  </si>
  <si>
    <t>GregoireEtoile@dayrep.com</t>
  </si>
  <si>
    <t>34 Avenue des Tuileries</t>
  </si>
  <si>
    <t>ArminaJolicoeur@armyspy.com</t>
  </si>
  <si>
    <t>84 rue La Boétie</t>
  </si>
  <si>
    <t>DoreneBeland@rhyta.com</t>
  </si>
  <si>
    <t>49 rue du Gue Jacquet</t>
  </si>
  <si>
    <t>HortenseVaillancour@einrot.com</t>
  </si>
  <si>
    <t>40 Place Charles de Gaulle</t>
  </si>
  <si>
    <t>LaureChastain@armyspy.com</t>
  </si>
  <si>
    <t>74 boulevard Albin Durand</t>
  </si>
  <si>
    <t>GradassoBusque@einrot.com</t>
  </si>
  <si>
    <t>83 Place de la Madeleine</t>
  </si>
  <si>
    <t>CarolineJodoin@gustr.com</t>
  </si>
  <si>
    <t>48 rue Cazade</t>
  </si>
  <si>
    <t>AymonRousseau@rhyta.com</t>
  </si>
  <si>
    <t>75010</t>
  </si>
  <si>
    <t>SennetArchambault@einrot.com</t>
  </si>
  <si>
    <t>37 rue de la République</t>
  </si>
  <si>
    <t>ColetteThivierge@superrito.com</t>
  </si>
  <si>
    <t>50 place Stanislas</t>
  </si>
  <si>
    <t>54100</t>
  </si>
  <si>
    <t>JolieRuais@jourrapide.com</t>
  </si>
  <si>
    <t>86 Avenue des Pr'es</t>
  </si>
  <si>
    <t>RoydenQuessy@dayrep.com</t>
  </si>
  <si>
    <t>46 avenue de Provence</t>
  </si>
  <si>
    <t>26000</t>
  </si>
  <si>
    <t>VALENCE</t>
  </si>
  <si>
    <t>BerangariaSaurel@jourrapide.com</t>
  </si>
  <si>
    <t>63 Rue de Verdun</t>
  </si>
  <si>
    <t>JuliettePelchat@rhyta.com</t>
  </si>
  <si>
    <t>95 avenue de Bouvines</t>
  </si>
  <si>
    <t>JulieBoule@rhyta.com</t>
  </si>
  <si>
    <t>32 rue de l'Epeule</t>
  </si>
  <si>
    <t>IgnaceThibault@jourrapide.com</t>
  </si>
  <si>
    <t>ArridanoGoguen@cuvox.de</t>
  </si>
  <si>
    <t>32 Rue de Verdun</t>
  </si>
  <si>
    <t>TurnerSavoie@dayrep.com</t>
  </si>
  <si>
    <t>96 rue Gontier-Patin</t>
  </si>
  <si>
    <t>AimeeFavreau@teleworm.us</t>
  </si>
  <si>
    <t>78 rue Clement Marot</t>
  </si>
  <si>
    <t>24000</t>
  </si>
  <si>
    <t>PÉRIGUEUX</t>
  </si>
  <si>
    <t>ReneeCotuand@armyspy.com</t>
  </si>
  <si>
    <t>47 rue du Fossé des Tanneurs</t>
  </si>
  <si>
    <t>AngeliqueBoileau@superrito.com</t>
  </si>
  <si>
    <t>91 Chemin des Bateliers</t>
  </si>
  <si>
    <t>AudreyVernadeau@superrito.com</t>
  </si>
  <si>
    <t>11 rue Descartes</t>
  </si>
  <si>
    <t>67000</t>
  </si>
  <si>
    <t>ArtusSylvain@cuvox.de</t>
  </si>
  <si>
    <t>25 Quai des Belges</t>
  </si>
  <si>
    <t>GenevieveLanctot@fleckens.hu</t>
  </si>
  <si>
    <t>71 rue Grande Fusterie</t>
  </si>
  <si>
    <t>PatrickLeroy@dayrep.com</t>
  </si>
  <si>
    <t>91 rue de l'Aigle</t>
  </si>
  <si>
    <t>PierpontTougas@cuvox.de</t>
  </si>
  <si>
    <t>95 rue Beauvau</t>
  </si>
  <si>
    <t>RoyaleBazin@superrito.com</t>
  </si>
  <si>
    <t>61 rue Ernest Renan</t>
  </si>
  <si>
    <t>QuennelMailhot@cuvox.de</t>
  </si>
  <si>
    <t>VernonMaheu@armyspy.com</t>
  </si>
  <si>
    <t>98 rue Cazade</t>
  </si>
  <si>
    <t>LanceBedard@superrito.com</t>
  </si>
  <si>
    <t>2 rue du Faubourg National</t>
  </si>
  <si>
    <t>DeniseCantin@gustr.com</t>
  </si>
  <si>
    <t>89 rue Adolphe Wurtz</t>
  </si>
  <si>
    <t>WyattVertefeuille@superrito.com</t>
  </si>
  <si>
    <t>AnneCadieux@teleworm.us</t>
  </si>
  <si>
    <t>31 rue Clement Marot</t>
  </si>
  <si>
    <t>PhilippeRocher@dayrep.com</t>
  </si>
  <si>
    <t>26 rue de Geneve</t>
  </si>
  <si>
    <t>TheophilePirouet@teleworm.us</t>
  </si>
  <si>
    <t>54 rue du Gue Jacquet</t>
  </si>
  <si>
    <t>SlainieLesage@einrot.com</t>
  </si>
  <si>
    <t>65 rue des Chaligny</t>
  </si>
  <si>
    <t>EricBelisle@einrot.com</t>
  </si>
  <si>
    <t>53 Chemin Challet</t>
  </si>
  <si>
    <t>87000</t>
  </si>
  <si>
    <t>JulienClement@teleworm.us</t>
  </si>
  <si>
    <t>34 rue Jean Vilar</t>
  </si>
  <si>
    <t>AlaineSalmons@rhyta.com</t>
  </si>
  <si>
    <t>55 rue du Fossé des Tanneurs</t>
  </si>
  <si>
    <t>83100</t>
  </si>
  <si>
    <t>MarcelDaoust@superrito.com</t>
  </si>
  <si>
    <t>35 rue Gouin de Beauchesne</t>
  </si>
  <si>
    <t>BenoitLoiselle@rhyta.com</t>
  </si>
  <si>
    <t>98 rue Nationale</t>
  </si>
  <si>
    <t>LianeDeGrasse@gustr.com</t>
  </si>
  <si>
    <t>49 Faubourg Saint Honoré</t>
  </si>
  <si>
    <t>FranceDesjardins@cuvox.de</t>
  </si>
  <si>
    <t>45 rue des lieutemants Thomazo</t>
  </si>
  <si>
    <t>WarraneMiron@superrito.com</t>
  </si>
  <si>
    <t>23 rue Reine Elisabeth</t>
  </si>
  <si>
    <t>EleonoreLamoureux@einrot.com</t>
  </si>
  <si>
    <t>6 Place de la Gare</t>
  </si>
  <si>
    <t>CharlesBrasseur@dayrep.com</t>
  </si>
  <si>
    <t>59 rue des lieutemants Thomazo</t>
  </si>
  <si>
    <t>21000</t>
  </si>
  <si>
    <t>DIJON</t>
  </si>
  <si>
    <t>BrieCharrette@dayrep.com</t>
  </si>
  <si>
    <t>28 rue des six frères Ruellan</t>
  </si>
  <si>
    <t>95200</t>
  </si>
  <si>
    <t>SARCELLES</t>
  </si>
  <si>
    <t>MethenaBisaillon@fleckens.hu</t>
  </si>
  <si>
    <t>84 rue du Gue Jacquet</t>
  </si>
  <si>
    <t>HedvigeVernadeau@einrot.com</t>
  </si>
  <si>
    <t>1 avenue de l'Amandier</t>
  </si>
  <si>
    <t>HollyMouet@cuvox.de</t>
  </si>
  <si>
    <t>8 place Maurice-Charretier</t>
  </si>
  <si>
    <t>AnselBrunelle@superrito.com</t>
  </si>
  <si>
    <t>59 boulevard Bryas</t>
  </si>
  <si>
    <t>VailLamontagne@superrito.com</t>
  </si>
  <si>
    <t>66 rue Gustave Eiffel</t>
  </si>
  <si>
    <t>ThereseCorbeil@dayrep.com</t>
  </si>
  <si>
    <t>14 route de Lyon</t>
  </si>
  <si>
    <t>LouiseLafontaine@teleworm.us</t>
  </si>
  <si>
    <t>7 Rue Frédéric Chopin</t>
  </si>
  <si>
    <t>LucilleBerthiaume@fleckens.hu</t>
  </si>
  <si>
    <t>89 rue Pierre Motte</t>
  </si>
  <si>
    <t>88100</t>
  </si>
  <si>
    <t>SAINT-DIÉ</t>
  </si>
  <si>
    <t>HamiltonBinet@dayrep.com</t>
  </si>
  <si>
    <t>94 cours Jean Jaures</t>
  </si>
  <si>
    <t>ElisabethPlaisance@einrot.com</t>
  </si>
  <si>
    <t>8 Rue Frédéric Chopin</t>
  </si>
  <si>
    <t>78000</t>
  </si>
  <si>
    <t>VERSAILLES</t>
  </si>
  <si>
    <t>BurnellLagrange@rhyta.com</t>
  </si>
  <si>
    <t>81 boulevard Albin Durand</t>
  </si>
  <si>
    <t>AndreLongpre@armyspy.com</t>
  </si>
  <si>
    <t>3 Avenue des Tuileries</t>
  </si>
  <si>
    <t>SavilleBonneville@teleworm.us</t>
  </si>
  <si>
    <t>18 Place de la Gare</t>
  </si>
  <si>
    <t>HonoreBois@cuvox.de</t>
  </si>
  <si>
    <t>28 Rue de Strasbourg</t>
  </si>
  <si>
    <t>AmaranteRobert@cuvox.de</t>
  </si>
  <si>
    <t>86 rue de Raymond Poincaré</t>
  </si>
  <si>
    <t>GermaineDodier@armyspy.com</t>
  </si>
  <si>
    <t>44 Rue Frédéric Chopin</t>
  </si>
  <si>
    <t>HuguesAllain@jourrapide.com</t>
  </si>
  <si>
    <t>66 Rue de Verdun</t>
  </si>
  <si>
    <t>NouelChalifour@superrito.com</t>
  </si>
  <si>
    <t>61 boulevard Aristide Briand</t>
  </si>
  <si>
    <t>ForrestPariseau@cuvox.de</t>
  </si>
  <si>
    <t>45 Place de la Gare</t>
  </si>
  <si>
    <t>VictoireBrodeur@cuvox.de</t>
  </si>
  <si>
    <t>22 rue de Lille</t>
  </si>
  <si>
    <t>92600</t>
  </si>
  <si>
    <t>ASNIÈRES-SUR-SEINE</t>
  </si>
  <si>
    <t>ChandlerDuLin@superrito.com</t>
  </si>
  <si>
    <t>47 Place de la Madeleine</t>
  </si>
  <si>
    <t>SylvieRacicot@dayrep.com</t>
  </si>
  <si>
    <t>82 rue Adolphe Wurtz</t>
  </si>
  <si>
    <t>DominiqueLaisne@superrito.com</t>
  </si>
  <si>
    <t>44 avenue de Bouvines</t>
  </si>
  <si>
    <t>YolandeDoiron@cuvox.de</t>
  </si>
  <si>
    <t>27 Rue de la Pompe</t>
  </si>
  <si>
    <t>SacripantCantin@teleworm.us</t>
  </si>
  <si>
    <t>54 Rue Marie De Médicis</t>
  </si>
  <si>
    <t>MarveilleArpin@teleworm.us</t>
  </si>
  <si>
    <t>42 rue de Penthièvre</t>
  </si>
  <si>
    <t>HedvigeJoly@teleworm.us</t>
  </si>
  <si>
    <t>14 place de Miremont</t>
  </si>
  <si>
    <t>47300</t>
  </si>
  <si>
    <t>VILLENEUVE-SUR-LOT</t>
  </si>
  <si>
    <t>OrvaQuerry@armyspy.com</t>
  </si>
  <si>
    <t>71 avenue de l'Amandier</t>
  </si>
  <si>
    <t>33000</t>
  </si>
  <si>
    <t>RachelleReault@einrot.com</t>
  </si>
  <si>
    <t>85 rue du Général Ailleret</t>
  </si>
  <si>
    <t>WilliamChretien@superrito.com</t>
  </si>
  <si>
    <t>61 Cours Marechal-Joffre</t>
  </si>
  <si>
    <t>DixieDuplessis@gustr.com</t>
  </si>
  <si>
    <t>37 route de Lyon</t>
  </si>
  <si>
    <t>BriceBeriault@jourrapide.com</t>
  </si>
  <si>
    <t>92 cours Jean Jaures</t>
  </si>
  <si>
    <t>GustaveParadis@rhyta.com</t>
  </si>
  <si>
    <t>81 Rue de la Pompe</t>
  </si>
  <si>
    <t>GarlandBeaudoin@gustr.com</t>
  </si>
  <si>
    <t>43 rue Michel Ange</t>
  </si>
  <si>
    <t>JulienneDennis@einrot.com</t>
  </si>
  <si>
    <t>35 rue Bonneterie</t>
  </si>
  <si>
    <t>12100</t>
  </si>
  <si>
    <t>MILLAU</t>
  </si>
  <si>
    <t>ThierryViens@einrot.com</t>
  </si>
  <si>
    <t>60 rue Banaudon</t>
  </si>
  <si>
    <t>MedoroGadbois@armyspy.com</t>
  </si>
  <si>
    <t>55 Faubourg Saint Honoré</t>
  </si>
  <si>
    <t>PeverellHerve@cuvox.de</t>
  </si>
  <si>
    <t>88 rue Pierre Motte</t>
  </si>
  <si>
    <t>ElitaLazure@cuvox.de</t>
  </si>
  <si>
    <t>73 Chemin Des Bateliers</t>
  </si>
  <si>
    <t>SebastienBienvenue@fleckens.hu</t>
  </si>
  <si>
    <t>51 Square de la Couronne</t>
  </si>
  <si>
    <t>SavilleDemers@dayrep.com</t>
  </si>
  <si>
    <t>59 rue Petite Fusterie</t>
  </si>
  <si>
    <t>18000</t>
  </si>
  <si>
    <t>BOURGES</t>
  </si>
  <si>
    <t>DreuxDAvis@einrot.com</t>
  </si>
  <si>
    <t>33 Rue Joseph Vernet</t>
  </si>
  <si>
    <t>BlanchefleBisson@jourrapide.com</t>
  </si>
  <si>
    <t>34 rue Isambard</t>
  </si>
  <si>
    <t>MoniqueCharette@superrito.com</t>
  </si>
  <si>
    <t>18 Faubourg Saint Honoré</t>
  </si>
  <si>
    <t>ZerbinoSeguin@rhyta.com</t>
  </si>
  <si>
    <t>95 rue des Nations Unies</t>
  </si>
  <si>
    <t>42400</t>
  </si>
  <si>
    <t>SAINT-CHAMOND</t>
  </si>
  <si>
    <t>JosepheBolduc@armyspy.com</t>
  </si>
  <si>
    <t>89 rue Reine Elisabeth</t>
  </si>
  <si>
    <t>MooreLanctot@superrito.com</t>
  </si>
  <si>
    <t>15 Avenue De Marlioz</t>
  </si>
  <si>
    <t>EtoileTrepanier@cuvox.de</t>
  </si>
  <si>
    <t>RouxJoly@armyspy.com</t>
  </si>
  <si>
    <t>OrsonDuperre@einrot.com</t>
  </si>
  <si>
    <t>33 boulevard Aristide Briand</t>
  </si>
  <si>
    <t>AnaisVaillancourt@einrot.com</t>
  </si>
  <si>
    <t>59 Rue Joseph Vernet</t>
  </si>
  <si>
    <t>MaurelleVernadeau@fleckens.hu</t>
  </si>
  <si>
    <t>91 place Stanislas</t>
  </si>
  <si>
    <t>DanielleDesnoyers@superrito.com</t>
  </si>
  <si>
    <t>31 place Stanislas</t>
  </si>
  <si>
    <t>SargentPaquette@fleckens.hu</t>
  </si>
  <si>
    <t>28 rue Michel Ange</t>
  </si>
  <si>
    <t>LeroyBisson@gustr.com</t>
  </si>
  <si>
    <t>47 Avenue De Marlioz</t>
  </si>
  <si>
    <t>EglantineChartre@cuvox.de</t>
  </si>
  <si>
    <t>23 rue Gouin de Beauchesne</t>
  </si>
  <si>
    <t>DenisSaindon@einrot.com</t>
  </si>
  <si>
    <t>71 avenue Jean Portalis</t>
  </si>
  <si>
    <t>MauriceDesnoyers@rhyta.com</t>
  </si>
  <si>
    <t>97 Avenue des Pr'es</t>
  </si>
  <si>
    <t>DanielTardif@armyspy.com</t>
  </si>
  <si>
    <t>96 avenue du Marechal Juin</t>
  </si>
  <si>
    <t>NormandTrepanier@rhyta.com</t>
  </si>
  <si>
    <t>50 Boulevard de Normandie</t>
  </si>
  <si>
    <t>MarcLemaitre@jourrapide.com</t>
  </si>
  <si>
    <t>81 Rue St Ferréol</t>
  </si>
  <si>
    <t>57050</t>
  </si>
  <si>
    <t>VardenSicard@armyspy.com</t>
  </si>
  <si>
    <t>67 route de Lyon</t>
  </si>
  <si>
    <t>AurelieAllain@superrito.com</t>
  </si>
  <si>
    <t>74 rue de la République</t>
  </si>
  <si>
    <t>ClaudetteSacre@cuvox.de</t>
  </si>
  <si>
    <t>57 rue Sébastopol</t>
  </si>
  <si>
    <t>OnfroiBlais@armyspy.com</t>
  </si>
  <si>
    <t>70 rue de la République</t>
  </si>
  <si>
    <t>RomainLabrie@dayrep.com</t>
  </si>
  <si>
    <t>1 rue Nationale</t>
  </si>
  <si>
    <t>HollyBusson@einrot.com</t>
  </si>
  <si>
    <t>MayhewNoel@rhyta.com</t>
  </si>
  <si>
    <t>53 Place de la Madeleine</t>
  </si>
  <si>
    <t>SydneyRoussel@armyspy.com</t>
  </si>
  <si>
    <t>72 avenue de l'Amandier</t>
  </si>
  <si>
    <t>PomeroyBeauchemin@fleckens.hu</t>
  </si>
  <si>
    <t>21 rue des six frères Ruellan</t>
  </si>
  <si>
    <t>RainaGladu@cuvox.de</t>
  </si>
  <si>
    <t>30 Place Charles de Gaulle</t>
  </si>
  <si>
    <t>AngeletteLeclerc@teleworm.us</t>
  </si>
  <si>
    <t>FredericSoucy@teleworm.us</t>
  </si>
  <si>
    <t>6 place Maurice-Charretier</t>
  </si>
  <si>
    <t>EmmelineGagne@teleworm.us</t>
  </si>
  <si>
    <t>44 boulevard Bryas</t>
  </si>
  <si>
    <t>JeannineCharrette@fleckens.hu</t>
  </si>
  <si>
    <t>17 Place Napoléon</t>
  </si>
  <si>
    <t>ElodieDoiron@einrot.com</t>
  </si>
  <si>
    <t>52 avenue Voltaire</t>
  </si>
  <si>
    <t>LaurenceLabrosse@jourrapide.com</t>
  </si>
  <si>
    <t>59 rue Pierre De Coubertin</t>
  </si>
  <si>
    <t>FredericDAoust@gustr.com</t>
  </si>
  <si>
    <t>44 rue du Château</t>
  </si>
  <si>
    <t>OliverMouet@jourrapide.com</t>
  </si>
  <si>
    <t>86000</t>
  </si>
  <si>
    <t>POITIERS</t>
  </si>
  <si>
    <t>VictoireDesforges@teleworm.us</t>
  </si>
  <si>
    <t>73 rue du Gue Jacquet</t>
  </si>
  <si>
    <t>LealLachapelle@cuvox.de</t>
  </si>
  <si>
    <t>20 rue Michel Ange</t>
  </si>
  <si>
    <t>CoretteRocher@gustr.com</t>
  </si>
  <si>
    <t>52 boulevard d'Alsace</t>
  </si>
  <si>
    <t>92170</t>
  </si>
  <si>
    <t>VANVES</t>
  </si>
  <si>
    <t>BrunellaTardif@cuvox.de</t>
  </si>
  <si>
    <t>33 quai Saint-Nicolas</t>
  </si>
  <si>
    <t>BartlettSylvain@cuvox.de</t>
  </si>
  <si>
    <t>56 rue Lenotre</t>
  </si>
  <si>
    <t>CharlesCoudert@fleckens.hu</t>
  </si>
  <si>
    <t>74 Rue de Strasbourg</t>
  </si>
  <si>
    <t>BenjaminBeaudoin@cuvox.de</t>
  </si>
  <si>
    <t>91 rue Lenotre</t>
  </si>
  <si>
    <t>AnoukLabonte@gustr.com</t>
  </si>
  <si>
    <t>73 Chemin Du Lavarin Sud</t>
  </si>
  <si>
    <t>AudricCadieux@rhyta.com</t>
  </si>
  <si>
    <t>88 rue des Soeurs</t>
  </si>
  <si>
    <t>PomeroyDaigle@superrito.com</t>
  </si>
  <si>
    <t>81 rue Marguerite</t>
  </si>
  <si>
    <t>91170</t>
  </si>
  <si>
    <t>VIRY-CHÂTILLON</t>
  </si>
  <si>
    <t>GemmaClavet@gustr.com</t>
  </si>
  <si>
    <t>EtienneDodier@armyspy.com</t>
  </si>
  <si>
    <t>30 rue du Fossé des Tanneurs</t>
  </si>
  <si>
    <t>AubinGervais@armyspy.com</t>
  </si>
  <si>
    <t>98 rue de Geneve</t>
  </si>
  <si>
    <t>MelvilleHachee@cuvox.de</t>
  </si>
  <si>
    <t>9 rue La Boétie</t>
  </si>
  <si>
    <t>OrsonBoucher@superrito.com</t>
  </si>
  <si>
    <t>AlfredLecuyer@dayrep.com</t>
  </si>
  <si>
    <t>98 place Stanislas</t>
  </si>
  <si>
    <t>InesLaGarde@armyspy.com</t>
  </si>
  <si>
    <t>53 Avenue Millies Lacroix</t>
  </si>
  <si>
    <t>MarjolaineGabriaux@teleworm.us</t>
  </si>
  <si>
    <t>49 rue Léon Dierx</t>
  </si>
  <si>
    <t>LaureneDodier@armyspy.com</t>
  </si>
  <si>
    <t>27 boulevard Aristide Briand</t>
  </si>
  <si>
    <t>ReneeLabelle@rhyta.com</t>
  </si>
  <si>
    <t>OceaneDeserres@gustr.com</t>
  </si>
  <si>
    <t>62 rue Cazade</t>
  </si>
  <si>
    <t>MillardRiviere@cuvox.de</t>
  </si>
  <si>
    <t>71 boulevard Aristide Briand</t>
  </si>
  <si>
    <t>GalateeLepicier@rhyta.com</t>
  </si>
  <si>
    <t>JavierLang@jourrapide.com</t>
  </si>
  <si>
    <t>35 rue des Nations Unies</t>
  </si>
  <si>
    <t>AmauryEmond@gustr.com</t>
  </si>
  <si>
    <t>AnneLeclair@teleworm.us</t>
  </si>
  <si>
    <t>49 Rue de Verdun</t>
  </si>
  <si>
    <t>CaresseBeaupre@cuvox.de</t>
  </si>
  <si>
    <t>ValentineBernier@fleckens.hu</t>
  </si>
  <si>
    <t>5 Chemin Des Bateliers</t>
  </si>
  <si>
    <t>BevisChauvet@rhyta.com</t>
  </si>
  <si>
    <t>76 rue des Coudriers</t>
  </si>
  <si>
    <t>68200</t>
  </si>
  <si>
    <t>MULHOUSE</t>
  </si>
  <si>
    <t>ArmandLeblanc@cuvox.de</t>
  </si>
  <si>
    <t>59 rue de Raymond Poincaré</t>
  </si>
  <si>
    <t>VilletteGiroux@rhyta.com</t>
  </si>
  <si>
    <t>34 Rue Joseph Vernet</t>
  </si>
  <si>
    <t>FelicienMiron@rhyta.com</t>
  </si>
  <si>
    <t>65 rue Grande Fusterie</t>
  </si>
  <si>
    <t>91800</t>
  </si>
  <si>
    <t>BRUNOY</t>
  </si>
  <si>
    <t>FayeSalois@fleckens.hu</t>
  </si>
  <si>
    <t>11 cours Franklin Roosevelt</t>
  </si>
  <si>
    <t>HenrietteBoulanger@gustr.com</t>
  </si>
  <si>
    <t>70 Rue Marie De Médicis</t>
  </si>
  <si>
    <t>ChristelleNoel@dayrep.com</t>
  </si>
  <si>
    <t>14 Square de la Couronne</t>
  </si>
  <si>
    <t>FranckGour@jourrapide.com</t>
  </si>
  <si>
    <t>50 rue du Gue Jacquet</t>
  </si>
  <si>
    <t>StephanieSenneville@cuvox.de</t>
  </si>
  <si>
    <t>56 rue Porte d'Orange</t>
  </si>
  <si>
    <t>QuincyDesMeaux@rhyta.com</t>
  </si>
  <si>
    <t>91 rue Michel Ange</t>
  </si>
  <si>
    <t>ArnoBinet@fleckens.hu</t>
  </si>
  <si>
    <t>33 Rue de Strasbourg</t>
  </si>
  <si>
    <t>ThierryJalbert@cuvox.de</t>
  </si>
  <si>
    <t>6 rue du Gue Jacquet</t>
  </si>
  <si>
    <t>AloinPlaisance@einrot.com</t>
  </si>
  <si>
    <t>13 rue du Château</t>
  </si>
  <si>
    <t>GranvilleRobillard@dayrep.com</t>
  </si>
  <si>
    <t>36 rue de Geneve</t>
  </si>
  <si>
    <t>80000</t>
  </si>
  <si>
    <t>AubertGiroux@superrito.com</t>
  </si>
  <si>
    <t>88000</t>
  </si>
  <si>
    <t>ÉPINAL</t>
  </si>
  <si>
    <t>JacquelineBazin@dayrep.com</t>
  </si>
  <si>
    <t>71 Rue Joseph Vernet</t>
  </si>
  <si>
    <t>FaymeHenrichon@rhyta.com</t>
  </si>
  <si>
    <t>62 avenue de Provence</t>
  </si>
  <si>
    <t>VictoirePelletier@fleckens.hu</t>
  </si>
  <si>
    <t>3 Rue Marie De Médicis</t>
  </si>
  <si>
    <t>AlacoqueFecteau@armyspy.com</t>
  </si>
  <si>
    <t>89 boulevard de la Liberation</t>
  </si>
  <si>
    <t>DonatienLachapelle@armyspy.com</t>
  </si>
  <si>
    <t>13 rue de Raymond Poincaré</t>
  </si>
  <si>
    <t>YvetteDevoe@einrot.com</t>
  </si>
  <si>
    <t>16 Chemin Des Bateliers</t>
  </si>
  <si>
    <t>DreuxRiviere@fleckens.hu</t>
  </si>
  <si>
    <t>14 Avenue De Marlioz</t>
  </si>
  <si>
    <t>JacquenettFontaine@dayrep.com</t>
  </si>
  <si>
    <t>FantinaLatourelle@armyspy.com</t>
  </si>
  <si>
    <t>Florus Lang</t>
  </si>
  <si>
    <t>Aleron Monrency</t>
  </si>
  <si>
    <t>Gay Aucoin</t>
  </si>
  <si>
    <t>Blondelle David</t>
  </si>
  <si>
    <t>Pascaline Coulombe</t>
  </si>
  <si>
    <t>Ambra Pichette</t>
  </si>
  <si>
    <t>Searlait Plante</t>
  </si>
  <si>
    <t>Pascal de Chateaub</t>
  </si>
  <si>
    <t>Didiane Marchesseault</t>
  </si>
  <si>
    <t>Philip Desnoyer</t>
  </si>
  <si>
    <t>Guerin Royer</t>
  </si>
  <si>
    <t>Medoro Paquette</t>
  </si>
  <si>
    <t>Mayhew Rouleau</t>
  </si>
  <si>
    <t>Leala Gauthier</t>
  </si>
  <si>
    <t>Fletcher Goddu</t>
  </si>
  <si>
    <t>Émilie Babin</t>
  </si>
  <si>
    <t>Creissant Hachée</t>
  </si>
  <si>
    <t>Margaux Hébert</t>
  </si>
  <si>
    <t>Vincent Gadbois</t>
  </si>
  <si>
    <t>Orson Rivard</t>
  </si>
  <si>
    <t>Chapin Abril</t>
  </si>
  <si>
    <t>Creissant Théberge</t>
  </si>
  <si>
    <t>Geneviève Giroux</t>
  </si>
  <si>
    <t>Donat Duclos</t>
  </si>
  <si>
    <t>Karlotta Poisson</t>
  </si>
  <si>
    <t>Astolpho Cailot</t>
  </si>
  <si>
    <t>Warrane Fréchette</t>
  </si>
  <si>
    <t>Dominic Pichette</t>
  </si>
  <si>
    <t>Beltane St-Jean</t>
  </si>
  <si>
    <t>Carolos Laux</t>
  </si>
  <si>
    <t>Patience Durand</t>
  </si>
  <si>
    <t>Bruno Trottier</t>
  </si>
  <si>
    <t>Raison Provencher</t>
  </si>
  <si>
    <t>Bradamate Souplet</t>
  </si>
  <si>
    <t>Maurice Begin</t>
  </si>
  <si>
    <t>Medoro Goguen</t>
  </si>
  <si>
    <t>Avice Émond</t>
  </si>
  <si>
    <t>Josette Lacombe</t>
  </si>
  <si>
    <t>Stéphane St-Jacques</t>
  </si>
  <si>
    <t>Royce Desrosiers</t>
  </si>
  <si>
    <t>Ranger Moïse</t>
  </si>
  <si>
    <t>Natalie Rodrigue</t>
  </si>
  <si>
    <t>Harriette Jacques</t>
  </si>
  <si>
    <t>Édouard Robert</t>
  </si>
  <si>
    <t>Raison Tanguay</t>
  </si>
  <si>
    <t>Fiacre Quessy</t>
  </si>
  <si>
    <t>Favor Hervé</t>
  </si>
  <si>
    <t>Pénélope Turcotte</t>
  </si>
  <si>
    <t>Kerman Denis</t>
  </si>
  <si>
    <t>Verrill Proulx</t>
  </si>
  <si>
    <t>Amaury Dumoulin</t>
  </si>
  <si>
    <t>Geneviève Cousteau</t>
  </si>
  <si>
    <t>Patrice Charrette</t>
  </si>
  <si>
    <t>Bellamy Guertin</t>
  </si>
  <si>
    <t>Legget Sirois</t>
  </si>
  <si>
    <t>Tabor Gamelin</t>
  </si>
  <si>
    <t>Artus Chartier</t>
  </si>
  <si>
    <t>Martin Lajoie</t>
  </si>
  <si>
    <t>D'Arcy Pirouet</t>
  </si>
  <si>
    <t>Adorlee Auger</t>
  </si>
  <si>
    <t>Soren Daoust</t>
  </si>
  <si>
    <t>Aubine Chassé</t>
  </si>
  <si>
    <t>Geoffrey Desnoyers</t>
  </si>
  <si>
    <t>Rémy Rhéaume</t>
  </si>
  <si>
    <t>Holly Massé</t>
  </si>
  <si>
    <t>Gaetan Fresne</t>
  </si>
  <si>
    <t>Royden Grondin</t>
  </si>
  <si>
    <t>Zara Austin</t>
  </si>
  <si>
    <t>Granville Sirois</t>
  </si>
  <si>
    <t>Alfred Busque</t>
  </si>
  <si>
    <t>Talon Dufour</t>
  </si>
  <si>
    <t>Mariette Hervé</t>
  </si>
  <si>
    <t>Marine Mercier</t>
  </si>
  <si>
    <t>Verrill St-Jacques</t>
  </si>
  <si>
    <t>Rosamonde Bédard</t>
  </si>
  <si>
    <t>Adèle Poissonnier</t>
  </si>
  <si>
    <t>Faustin Beaulé</t>
  </si>
  <si>
    <t>Musette Martin</t>
  </si>
  <si>
    <t>Clarice Fremont</t>
  </si>
  <si>
    <t>Wyatt Rivière</t>
  </si>
  <si>
    <t>Vedette Tisserand</t>
  </si>
  <si>
    <t>Nicholas Duplessis</t>
  </si>
  <si>
    <t>Millard Desrosiers</t>
  </si>
  <si>
    <t>Chantal Méthot</t>
  </si>
  <si>
    <t>Natalie Lagueux</t>
  </si>
  <si>
    <t>Lothair Bellefeuille</t>
  </si>
  <si>
    <t>Parnella Lemelin</t>
  </si>
  <si>
    <t>Martine Sauvé</t>
  </si>
  <si>
    <t>Pascaline Daigle</t>
  </si>
  <si>
    <t>Alfred Jomphe</t>
  </si>
  <si>
    <t>Francis Chalifour</t>
  </si>
  <si>
    <t>Céline Giroux</t>
  </si>
  <si>
    <t>Isabelle Aucoin</t>
  </si>
  <si>
    <t>Roger Saucier</t>
  </si>
  <si>
    <t>Zara Jetté</t>
  </si>
  <si>
    <t>Mirabelle Beaudoin</t>
  </si>
  <si>
    <t>Mireille Poirier</t>
  </si>
  <si>
    <t>Gilbert Laux</t>
  </si>
  <si>
    <t>Belda Tremblay</t>
  </si>
  <si>
    <t>Corette Breton</t>
  </si>
  <si>
    <t>Véronique Grivois</t>
  </si>
  <si>
    <t>Marcelle Charlesbois</t>
  </si>
  <si>
    <t>Anton Guay</t>
  </si>
  <si>
    <t>Lyle Chauvin</t>
  </si>
  <si>
    <t>Tabor Franchet</t>
  </si>
  <si>
    <t>Louis Lessard</t>
  </si>
  <si>
    <t>Gauthier Pépin</t>
  </si>
  <si>
    <t>Éléonore Chnadonnet</t>
  </si>
  <si>
    <t>Burrell Tanguay</t>
  </si>
  <si>
    <t>Somer Lajoie</t>
  </si>
  <si>
    <t>Théophile Simon</t>
  </si>
  <si>
    <t>Sophie Lussier</t>
  </si>
  <si>
    <t>Desire Faure</t>
  </si>
  <si>
    <t>Kerman L'Angelier</t>
  </si>
  <si>
    <t>Raymond Marois</t>
  </si>
  <si>
    <t>Mignonette Therrien</t>
  </si>
  <si>
    <t>Senapus Giguère</t>
  </si>
  <si>
    <t>Alphonse Huot</t>
  </si>
  <si>
    <t>Amitee Daoust</t>
  </si>
  <si>
    <t>Slainie Auger</t>
  </si>
  <si>
    <t>Bernard Salmons</t>
  </si>
  <si>
    <t>Amabella Lizotte</t>
  </si>
  <si>
    <t>Neville Nadeau</t>
  </si>
  <si>
    <t>Faye Mireault</t>
  </si>
  <si>
    <t>Franck Lamarre</t>
  </si>
  <si>
    <t>Ogier Vertefeuille</t>
  </si>
  <si>
    <t>Barry Boucher</t>
  </si>
  <si>
    <t>Tabor Paimboeuf</t>
  </si>
  <si>
    <t>Emmeline Bellefeuille</t>
  </si>
  <si>
    <t>Senior Beaudoin</t>
  </si>
  <si>
    <t>Soren Auberjonois</t>
  </si>
  <si>
    <t>Jolie Lacharité</t>
  </si>
  <si>
    <t>Searlait Bergeron</t>
  </si>
  <si>
    <t>Patience St-Jacques</t>
  </si>
  <si>
    <t>Pierrette Bellemare</t>
  </si>
  <si>
    <t>Vail Doucet</t>
  </si>
  <si>
    <t>Louise Margand</t>
  </si>
  <si>
    <t>Catherine Therriault</t>
  </si>
  <si>
    <t>Angelique Laderoute</t>
  </si>
  <si>
    <t>Clothilde Lespérance</t>
  </si>
  <si>
    <t>Laurence Brousseau</t>
  </si>
  <si>
    <t>Carole Lapresse</t>
  </si>
  <si>
    <t>Camille Richard</t>
  </si>
  <si>
    <t>Paul Beaudoin</t>
  </si>
  <si>
    <t>Virginie Boisclair</t>
  </si>
  <si>
    <t>Peppin Pitre</t>
  </si>
  <si>
    <t>Olivie Bordeleau</t>
  </si>
  <si>
    <t>Nanna Authier</t>
  </si>
  <si>
    <t>Sacripant Lanoie</t>
  </si>
  <si>
    <t>Rémy Bertrand</t>
  </si>
  <si>
    <t>Montague Robert</t>
  </si>
  <si>
    <t>Troy Durepos</t>
  </si>
  <si>
    <t>Thiery Auclair</t>
  </si>
  <si>
    <t>Frédéric Senneville</t>
  </si>
  <si>
    <t>Raina Beauchamp</t>
  </si>
  <si>
    <t>Leal Charlesbois</t>
  </si>
  <si>
    <t>Tearlach Monjeau</t>
  </si>
  <si>
    <t>Gifford Lavallée</t>
  </si>
  <si>
    <t>Christophe Lamothe</t>
  </si>
  <si>
    <t>Campbell Labossière</t>
  </si>
  <si>
    <t>Eleanor Lereau</t>
  </si>
  <si>
    <t>Faustin Goulet</t>
  </si>
  <si>
    <t>Musette Gousse</t>
  </si>
  <si>
    <t>Aimé Lavoie</t>
  </si>
  <si>
    <t>Leroy Lereau</t>
  </si>
  <si>
    <t>Mandel Loiselle</t>
  </si>
  <si>
    <t>Galatee Blanchard</t>
  </si>
  <si>
    <t>Creissant Leclerc</t>
  </si>
  <si>
    <t>Pascal Fresne</t>
  </si>
  <si>
    <t>Philippe Soucy</t>
  </si>
  <si>
    <t>Rosamonde Bonsaint</t>
  </si>
  <si>
    <t>Senior Legault</t>
  </si>
  <si>
    <t>Aimée Duclos</t>
  </si>
  <si>
    <t>Avent Senneville</t>
  </si>
  <si>
    <t>Galatee Brousse</t>
  </si>
  <si>
    <t>Bernadette Croquetaigne</t>
  </si>
  <si>
    <t>Hortense Louis</t>
  </si>
  <si>
    <t>Gradasso Garnier</t>
  </si>
  <si>
    <t>Tabor Bondy</t>
  </si>
  <si>
    <t>Falerina Rouleau</t>
  </si>
  <si>
    <t>Anastasie Dupuy</t>
  </si>
  <si>
    <t>Garland Henrichon</t>
  </si>
  <si>
    <t>Bruno Couet</t>
  </si>
  <si>
    <t>Fusberta Bolduc</t>
  </si>
  <si>
    <t>Georges Collin</t>
  </si>
  <si>
    <t>Melville Audibert</t>
  </si>
  <si>
    <t>Diane Giguère</t>
  </si>
  <si>
    <t>Burrell Doiron</t>
  </si>
  <si>
    <t>Chantal Picard</t>
  </si>
  <si>
    <t>Marthe Brochu</t>
  </si>
  <si>
    <t>Ray Brian</t>
  </si>
  <si>
    <t>Laurene Riquier</t>
  </si>
  <si>
    <t>Anne Briard</t>
  </si>
  <si>
    <t>Jacquenett Dagenais</t>
  </si>
  <si>
    <t>Matilda Grivois</t>
  </si>
  <si>
    <t>Diane St-Jean</t>
  </si>
  <si>
    <t>Cheney Guay</t>
  </si>
  <si>
    <t>Byron Dupont</t>
  </si>
  <si>
    <t>Bertrand Duval</t>
  </si>
  <si>
    <t>Louis Couturier</t>
  </si>
  <si>
    <t>Aubrette Daigle</t>
  </si>
  <si>
    <t>Faustin Turcotte</t>
  </si>
  <si>
    <t>Thiery Jardine</t>
  </si>
  <si>
    <t>Denise Marceau</t>
  </si>
  <si>
    <t>Luc Goddu</t>
  </si>
  <si>
    <t>Marshall Beaulieu</t>
  </si>
  <si>
    <t>Théodore Monjeau</t>
  </si>
  <si>
    <t>David Hervé</t>
  </si>
  <si>
    <t>Constance Lebrun</t>
  </si>
  <si>
    <t>Fifine Jetté</t>
  </si>
  <si>
    <t>Dreux Dagenais</t>
  </si>
  <si>
    <t>Solaine Desforges</t>
  </si>
  <si>
    <t>Holly Saucier</t>
  </si>
  <si>
    <t>Margaux Angélil</t>
  </si>
  <si>
    <t>Genevre Rocher</t>
  </si>
  <si>
    <t>Vignette Simard</t>
  </si>
  <si>
    <t>Clarice Champagne</t>
  </si>
  <si>
    <t>Jesper Duplanty</t>
  </si>
  <si>
    <t>Satordi Ferland</t>
  </si>
  <si>
    <t>Jeoffroi Chauvet</t>
  </si>
  <si>
    <t>Orville Paiement</t>
  </si>
  <si>
    <t>Madeleine Jardine</t>
  </si>
  <si>
    <t>Elita Grimard</t>
  </si>
  <si>
    <t>Amarante Plaisance</t>
  </si>
  <si>
    <t>Robert Sirois</t>
  </si>
  <si>
    <t>Geoffrey Allain</t>
  </si>
  <si>
    <t>Arnaud Harquin</t>
  </si>
  <si>
    <t>Ermengardi Lazure</t>
  </si>
  <si>
    <t>Babette Sacré</t>
  </si>
  <si>
    <t>Quincy Lebel</t>
  </si>
  <si>
    <t>Percy Lampron</t>
  </si>
  <si>
    <t>Manon Quirion</t>
  </si>
  <si>
    <t>Margaux Therriault</t>
  </si>
  <si>
    <t>Searlas Asselin</t>
  </si>
  <si>
    <t>Zoé Quinn</t>
  </si>
  <si>
    <t>René Giroux</t>
  </si>
  <si>
    <t>Matthieu Desruisseaux</t>
  </si>
  <si>
    <t>Jay LaCaille</t>
  </si>
  <si>
    <t>Eleanor Chartier</t>
  </si>
  <si>
    <t>Seymour Perrault</t>
  </si>
  <si>
    <t>Didier Compagnon</t>
  </si>
  <si>
    <t>Somer Cotuand</t>
  </si>
  <si>
    <t>Bradamate Chalut</t>
  </si>
  <si>
    <t>Hélène Drouin</t>
  </si>
  <si>
    <t>Chapin Beaudry</t>
  </si>
  <si>
    <t>Frédéric Pomerleau</t>
  </si>
  <si>
    <t>Xavierre Tanguay</t>
  </si>
  <si>
    <t>Chapin Chenard</t>
  </si>
  <si>
    <t>Gallia Lajeunesse</t>
  </si>
  <si>
    <t>Arianne Savard</t>
  </si>
  <si>
    <t>Henri Moreau</t>
  </si>
  <si>
    <t>Beltane Lafond</t>
  </si>
  <si>
    <t>Blanchefle Beauchesne</t>
  </si>
  <si>
    <t>Margaux Goulet</t>
  </si>
  <si>
    <t>Saber Gougeon</t>
  </si>
  <si>
    <t>Cécile Lamy</t>
  </si>
  <si>
    <t>Marc Dumont</t>
  </si>
  <si>
    <t>Fletcher Veilleux</t>
  </si>
  <si>
    <t>Xavierre Pelletier</t>
  </si>
  <si>
    <t>Amaury Fournier</t>
  </si>
  <si>
    <t>Onfroi Brian</t>
  </si>
  <si>
    <t>Vallis Arnoux</t>
  </si>
  <si>
    <t>Christian Cressac</t>
  </si>
  <si>
    <t>Felicien Lagueux</t>
  </si>
  <si>
    <t>Joanna Auclair</t>
  </si>
  <si>
    <t>Alita Goguen</t>
  </si>
  <si>
    <t>Afrodille Bizier</t>
  </si>
  <si>
    <t>Cinderella Deschamps</t>
  </si>
  <si>
    <t>Audrey Ratté</t>
  </si>
  <si>
    <t>Neville Harquin</t>
  </si>
  <si>
    <t>Yseult Quinn</t>
  </si>
  <si>
    <t>Montague Sorel</t>
  </si>
  <si>
    <t>Céline Mercure</t>
  </si>
  <si>
    <t>Éric Turgeon</t>
  </si>
  <si>
    <t>Esmeraude Lanoie</t>
  </si>
  <si>
    <t>Agrican Quenneville</t>
  </si>
  <si>
    <t>Gilbert Dubois</t>
  </si>
  <si>
    <t>Stéphane Chrétien</t>
  </si>
  <si>
    <t>Claudette Duranseau</t>
  </si>
  <si>
    <t>David Barteaux</t>
  </si>
  <si>
    <t>Fanchon Durepos</t>
  </si>
  <si>
    <t>Marguerite Béland</t>
  </si>
  <si>
    <t>Desire Simard</t>
  </si>
  <si>
    <t>Raymond Lussier</t>
  </si>
  <si>
    <t>Aimé Séguin</t>
  </si>
  <si>
    <t>Jesper Fongemie</t>
  </si>
  <si>
    <t>Crescent Babin</t>
  </si>
  <si>
    <t>Laetitia Bonami</t>
  </si>
  <si>
    <t>Jacques Leclerc</t>
  </si>
  <si>
    <t>Philippine Daviau</t>
  </si>
  <si>
    <t>Chappell Chassé</t>
  </si>
  <si>
    <t>Lucille Drouin</t>
  </si>
  <si>
    <t>Azura Bussière</t>
  </si>
  <si>
    <t>Annot Veilleux</t>
  </si>
  <si>
    <t>D'Arcy Cinq-Mars</t>
  </si>
  <si>
    <t>Joséphine Cloutier</t>
  </si>
  <si>
    <t>Belda Fouquet</t>
  </si>
  <si>
    <t>Josephe Lebrun</t>
  </si>
  <si>
    <t>Adrienne Quenneville</t>
  </si>
  <si>
    <t>Marshall Berthelette</t>
  </si>
  <si>
    <t>Lotye Déziel</t>
  </si>
  <si>
    <t>Varden Brousse</t>
  </si>
  <si>
    <t>Alexis Faure</t>
  </si>
  <si>
    <t>Rosemarie Fresne</t>
  </si>
  <si>
    <t>Julienne Bourgeois</t>
  </si>
  <si>
    <t>Yvon de Chateaub</t>
  </si>
  <si>
    <t>Aimée Lanteigne</t>
  </si>
  <si>
    <t>Byron Grenier</t>
  </si>
  <si>
    <t>Mayhew Chartier</t>
  </si>
  <si>
    <t>Aceline Bourget</t>
  </si>
  <si>
    <t>Algernon Fréchette</t>
  </si>
  <si>
    <t>Geoffrey Lafontaine</t>
  </si>
  <si>
    <t>Ferrau Dupéré</t>
  </si>
  <si>
    <t>Frédéric Carignan</t>
  </si>
  <si>
    <t>Luc Bélair</t>
  </si>
  <si>
    <t>Marc D'Aubigné</t>
  </si>
  <si>
    <t>Joanna Chrétien</t>
  </si>
  <si>
    <t>William Lachapelle</t>
  </si>
  <si>
    <t>Norris Majory</t>
  </si>
  <si>
    <t>Linette Fortin</t>
  </si>
  <si>
    <t>Danielle Duclos</t>
  </si>
  <si>
    <t>Isaac Piedalue</t>
  </si>
  <si>
    <t>Methena Beausoleil</t>
  </si>
  <si>
    <t>Constance L'Anglais</t>
  </si>
  <si>
    <t>Arnaude Duclos</t>
  </si>
  <si>
    <t>Michel Majory</t>
  </si>
  <si>
    <t>Linette Grenier</t>
  </si>
  <si>
    <t>Georgette Crête</t>
  </si>
  <si>
    <t>Royale Thibodeau</t>
  </si>
  <si>
    <t>Olympia Forest</t>
  </si>
  <si>
    <t>Musette Laliberté</t>
  </si>
  <si>
    <t>Raymond Rossignol</t>
  </si>
  <si>
    <t>Honore Guédry</t>
  </si>
  <si>
    <t>Amedee Babin</t>
  </si>
  <si>
    <t>Bartlett Gendron</t>
  </si>
  <si>
    <t>Philippine Chartier</t>
  </si>
  <si>
    <t>Gaspar Ducharme</t>
  </si>
  <si>
    <t>Isaac Martel</t>
  </si>
  <si>
    <t>Patience Chabot</t>
  </si>
  <si>
    <t>Creissant Méthot</t>
  </si>
  <si>
    <t>Parnella Meunier</t>
  </si>
  <si>
    <t>Marjolaine Bilodeau</t>
  </si>
  <si>
    <t>Nicolas Lafontaine</t>
  </si>
  <si>
    <t>Lance Ducharme</t>
  </si>
  <si>
    <t>Ogier Duhamel</t>
  </si>
  <si>
    <t>Amaury Fongemie</t>
  </si>
  <si>
    <t>Verney Dionne</t>
  </si>
  <si>
    <t>Hugues De La Ronde</t>
  </si>
  <si>
    <t>Victoire Létourneau</t>
  </si>
  <si>
    <t>Fanchon St-Pierre</t>
  </si>
  <si>
    <t>Pénélope Soucy</t>
  </si>
  <si>
    <t>Agnès Artois</t>
  </si>
  <si>
    <t>Émile Duffet</t>
  </si>
  <si>
    <t>Prunella Richard</t>
  </si>
  <si>
    <t>Normand de Brisay</t>
  </si>
  <si>
    <t>Rosemarie Bérard</t>
  </si>
  <si>
    <t>Satordi Paiement</t>
  </si>
  <si>
    <t>Artus Gervais</t>
  </si>
  <si>
    <t>Favor Marseau</t>
  </si>
  <si>
    <t>Xarles Breton</t>
  </si>
  <si>
    <t>Marveille Arnoux</t>
  </si>
  <si>
    <t>David Leduc</t>
  </si>
  <si>
    <t>Eugenia Massé</t>
  </si>
  <si>
    <t>Cher Petrie</t>
  </si>
  <si>
    <t>Vick Demers</t>
  </si>
  <si>
    <t>Searlait Dubois</t>
  </si>
  <si>
    <t>Bertrand Ricard</t>
  </si>
  <si>
    <t>Morgana Durepos</t>
  </si>
  <si>
    <t>Medoro Leduc</t>
  </si>
  <si>
    <t>Lothair Gervais</t>
  </si>
  <si>
    <t>Corette Pinette</t>
  </si>
  <si>
    <t>Burnell Artois</t>
  </si>
  <si>
    <t>Archaimbau Audibert</t>
  </si>
  <si>
    <t>Belisarda Bourgeois</t>
  </si>
  <si>
    <t>Claude DuLin</t>
  </si>
  <si>
    <t>Fayette Coulombe</t>
  </si>
  <si>
    <t>Rosamonde Mousseau</t>
  </si>
  <si>
    <t>Noël Cressac</t>
  </si>
  <si>
    <t>Avenall Achin</t>
  </si>
  <si>
    <t>Mandel Faucher</t>
  </si>
  <si>
    <t>Thierry Dufour</t>
  </si>
  <si>
    <t>Natalie Bussière</t>
  </si>
  <si>
    <t>Céline Gabriaux</t>
  </si>
  <si>
    <t>Aubert Busson</t>
  </si>
  <si>
    <t>Malagigi Cloutier</t>
  </si>
  <si>
    <t>Archaimbau Boisclair</t>
  </si>
  <si>
    <t>Claude Bourgeois</t>
  </si>
  <si>
    <t>Amitee Chrétien</t>
  </si>
  <si>
    <t>Pierre Hachée</t>
  </si>
  <si>
    <t>Valérie Covillon</t>
  </si>
  <si>
    <t>Nadine Cantin</t>
  </si>
  <si>
    <t>Loring Gamelin</t>
  </si>
  <si>
    <t>Caroline Savoie</t>
  </si>
  <si>
    <t>Azura Marcil</t>
  </si>
  <si>
    <t>Bernard Paquette</t>
  </si>
  <si>
    <t>Christien Lafrenière</t>
  </si>
  <si>
    <t>Fayme Gagné</t>
  </si>
  <si>
    <t>France Deblois</t>
  </si>
  <si>
    <t>Ruby Leclerc</t>
  </si>
  <si>
    <t>Loyal Martineau</t>
  </si>
  <si>
    <t>Matilda Desjardins</t>
  </si>
  <si>
    <t>Curtis Berie</t>
  </si>
  <si>
    <t>Dixie Garnier</t>
  </si>
  <si>
    <t>Javier Richer</t>
  </si>
  <si>
    <t>Daniel Pinette</t>
  </si>
  <si>
    <t>Dorene Lazure</t>
  </si>
  <si>
    <t>Léon Vernadeau</t>
  </si>
  <si>
    <t>Searlait Poirier</t>
  </si>
  <si>
    <t>Fauna Michaud</t>
  </si>
  <si>
    <t>Fanchon Bler</t>
  </si>
  <si>
    <t>Namo Garreau</t>
  </si>
  <si>
    <t>Loyal Villeneuve</t>
  </si>
  <si>
    <t>Laurence Gilbert</t>
  </si>
  <si>
    <t>Dielle Mireault</t>
  </si>
  <si>
    <t>Madeleine Audet</t>
  </si>
  <si>
    <t>Brier Du Trieux</t>
  </si>
  <si>
    <t>Henry Girard</t>
  </si>
  <si>
    <t>Melodie Levasseur</t>
  </si>
  <si>
    <t>Aimée Simon</t>
  </si>
  <si>
    <t>Luc Raymond</t>
  </si>
  <si>
    <t>Moore Douffet</t>
  </si>
  <si>
    <t>Josette Bourgeau</t>
  </si>
  <si>
    <t>Simone Batard</t>
  </si>
  <si>
    <t>Cammile Goddu</t>
  </si>
  <si>
    <t>France Létourneau</t>
  </si>
  <si>
    <t>Marsilius Daviau</t>
  </si>
  <si>
    <t>Hortense Robillard</t>
  </si>
  <si>
    <t>Fantina Brisebois</t>
  </si>
  <si>
    <t>Arnaud Sanschagrin</t>
  </si>
  <si>
    <t>Claire Angélil</t>
  </si>
  <si>
    <t>Aya Trudeau</t>
  </si>
  <si>
    <t>Fusberta Chatigny</t>
  </si>
  <si>
    <t>Christiane Simon</t>
  </si>
  <si>
    <t>Gauthier Cinq-Mars</t>
  </si>
  <si>
    <t>Harriette Lagueux</t>
  </si>
  <si>
    <t>Bartlett Morneau</t>
  </si>
  <si>
    <t>Gustave Reault</t>
  </si>
  <si>
    <t>Jules Cartier</t>
  </si>
  <si>
    <t>Lorraine Caisse</t>
  </si>
  <si>
    <t>Charlotte Favreau</t>
  </si>
  <si>
    <t>Eugène Garceau</t>
  </si>
  <si>
    <t>Clarice L'Heureux</t>
  </si>
  <si>
    <t>Fabienne Pinette</t>
  </si>
  <si>
    <t>Tempeste Blanchard</t>
  </si>
  <si>
    <t>Beltane Gauthier</t>
  </si>
  <si>
    <t>Millicent Carrière</t>
  </si>
  <si>
    <t>Nathalie Charrette</t>
  </si>
  <si>
    <t>Elita Chalifour</t>
  </si>
  <si>
    <t>Talon Brochu</t>
  </si>
  <si>
    <t>Thomas Laframboise</t>
  </si>
  <si>
    <t>Voleta Patry</t>
  </si>
  <si>
    <t>Ruby Cuillerier</t>
  </si>
  <si>
    <t>Karlotta Barjavel</t>
  </si>
  <si>
    <t>Normand Givry</t>
  </si>
  <si>
    <t>Arnou Labrie</t>
  </si>
  <si>
    <t>Fusberta Allaire</t>
  </si>
  <si>
    <t>Jeanne Ailleboust</t>
  </si>
  <si>
    <t>Alexandrie Chaussée</t>
  </si>
  <si>
    <t>Somerville Norbert</t>
  </si>
  <si>
    <t>Amarante Côté</t>
  </si>
  <si>
    <t>Gano Grignon</t>
  </si>
  <si>
    <t>Mignonette Metivier</t>
  </si>
  <si>
    <t>Gaston Guédry</t>
  </si>
  <si>
    <t>Arnaud Sauvé</t>
  </si>
  <si>
    <t>Arnaud Bisson</t>
  </si>
  <si>
    <t>Amélie Busque</t>
  </si>
  <si>
    <t>Thiery Thivierge</t>
  </si>
  <si>
    <t>Harcourt Drouin</t>
  </si>
  <si>
    <t>Favor Chauvet</t>
  </si>
  <si>
    <t>Marcel Babin</t>
  </si>
  <si>
    <t>Nouel Franchet</t>
  </si>
  <si>
    <t>Jacqueline Baron</t>
  </si>
  <si>
    <t>Lucas Robillard</t>
  </si>
  <si>
    <t>Royce LaGarde</t>
  </si>
  <si>
    <t>Florismart Faucher</t>
  </si>
  <si>
    <t>Étienne Desjardins</t>
  </si>
  <si>
    <t>Fletcher L'Hiver</t>
  </si>
  <si>
    <t>Armina Théberge</t>
  </si>
  <si>
    <t>Zara Giguère</t>
  </si>
  <si>
    <t>Agathe Lamontagne</t>
  </si>
  <si>
    <t>Serge Méthot</t>
  </si>
  <si>
    <t>Avice Leroux</t>
  </si>
  <si>
    <t>Vail Laforge</t>
  </si>
  <si>
    <t>Romaine Reault</t>
  </si>
  <si>
    <t>Astolpho Poissonnier</t>
  </si>
  <si>
    <t>Fealty Saurel</t>
  </si>
  <si>
    <t>Blanche Beaujolie</t>
  </si>
  <si>
    <t>Delmar Guimond</t>
  </si>
  <si>
    <t>Dorene Querry</t>
  </si>
  <si>
    <t>Eliot Harquin</t>
  </si>
  <si>
    <t>Arno Lamothe</t>
  </si>
  <si>
    <t>Frontino Jacques</t>
  </si>
  <si>
    <t>Auriville Duffet</t>
  </si>
  <si>
    <t>Marc Cinq-Mars</t>
  </si>
  <si>
    <t>Esmeraude Tessier</t>
  </si>
  <si>
    <t>Jacqueline Dostie</t>
  </si>
  <si>
    <t>Vick Caisse</t>
  </si>
  <si>
    <t>Burkett Miron</t>
  </si>
  <si>
    <t>Rive Asselin</t>
  </si>
  <si>
    <t>Voleta D'Aubigné</t>
  </si>
  <si>
    <t>Patience Dodier</t>
  </si>
  <si>
    <t>Crescent Aubé</t>
  </si>
  <si>
    <t>Harriette D'Avis</t>
  </si>
  <si>
    <t>Liane Majory</t>
  </si>
  <si>
    <t>Cosette Bondy</t>
  </si>
  <si>
    <t>Archaimbau Trottier</t>
  </si>
  <si>
    <t>Pauline St-Jacques</t>
  </si>
  <si>
    <t>Inès Labrecque</t>
  </si>
  <si>
    <t>Antoine Rivière</t>
  </si>
  <si>
    <t>Campbell Michel</t>
  </si>
  <si>
    <t>Arthur Morel</t>
  </si>
  <si>
    <t>Gérard Chauvin</t>
  </si>
  <si>
    <t>Sébastien Bler</t>
  </si>
  <si>
    <t>Jesper Lamoureux</t>
  </si>
  <si>
    <t>Cécile Paquin</t>
  </si>
  <si>
    <t>Grosvenor Rochon</t>
  </si>
  <si>
    <t>Esmeraude Martel</t>
  </si>
  <si>
    <t>Karlotta D'Aoust</t>
  </si>
  <si>
    <t>Felicien Leroy</t>
  </si>
  <si>
    <t>Marcel Robillard</t>
  </si>
  <si>
    <t>Byron Trépanier</t>
  </si>
  <si>
    <t>Wyatt Lafrenière</t>
  </si>
  <si>
    <t>Maurice Devost</t>
  </si>
  <si>
    <t>Aubrey Boncoeur</t>
  </si>
  <si>
    <t>Aya Cliche</t>
  </si>
  <si>
    <t>Marthe Duranseau</t>
  </si>
  <si>
    <t>Fiacre Perillard</t>
  </si>
  <si>
    <t>Roger Larocque</t>
  </si>
  <si>
    <t>Kerman Houde</t>
  </si>
  <si>
    <t>Senapus Goddu</t>
  </si>
  <si>
    <t>Lyle Gagné</t>
  </si>
  <si>
    <t>Searlas Gaudreau</t>
  </si>
  <si>
    <t>Channing Trottier</t>
  </si>
  <si>
    <t>Burnell Lépicier</t>
  </si>
  <si>
    <t>Thérèse Lavallée</t>
  </si>
  <si>
    <t>Frédéric de Chateaub</t>
  </si>
  <si>
    <t>Avice Paradis</t>
  </si>
  <si>
    <t>Fantina Proulx</t>
  </si>
  <si>
    <t>Pierre L'Anglais</t>
  </si>
  <si>
    <t>Gilbert Paulet</t>
  </si>
  <si>
    <t>Claire Rocheleau</t>
  </si>
  <si>
    <t>Joanna Desaulniers</t>
  </si>
  <si>
    <t>Maureen Desnoyer</t>
  </si>
  <si>
    <t>Arthur Huppé</t>
  </si>
  <si>
    <t>Roux Arnoux</t>
  </si>
  <si>
    <t>Nadine Guibord</t>
  </si>
  <si>
    <t>Pauline Patel</t>
  </si>
  <si>
    <t>Fleur Cyr</t>
  </si>
  <si>
    <t>Bruce Giroux</t>
  </si>
  <si>
    <t>Manon Bordeleau</t>
  </si>
  <si>
    <t>Pascal Grivois</t>
  </si>
  <si>
    <t>Inès Sevier</t>
  </si>
  <si>
    <t>Percy Poisson</t>
  </si>
  <si>
    <t>Porter Bois</t>
  </si>
  <si>
    <t>René Cartier</t>
  </si>
  <si>
    <t>Paige Goudreau</t>
  </si>
  <si>
    <t>Fletcher Gadbois</t>
  </si>
  <si>
    <t>Damiane Caron</t>
  </si>
  <si>
    <t>Gustave Baron</t>
  </si>
  <si>
    <t>Virginie Pouliotte</t>
  </si>
  <si>
    <t>Édouard Monjeau</t>
  </si>
  <si>
    <t>Agathe Desnoyer</t>
  </si>
  <si>
    <t>Ancelote Tremblay</t>
  </si>
  <si>
    <t>Matilda Tachel</t>
  </si>
  <si>
    <t>Norris Meunier</t>
  </si>
  <si>
    <t>Auda Clavette</t>
  </si>
  <si>
    <t>Timothée Simard</t>
  </si>
  <si>
    <t>Amber Ratté</t>
  </si>
  <si>
    <t>Cerise Babin</t>
  </si>
  <si>
    <t>Vernon Doucet</t>
  </si>
  <si>
    <t>Aubert Dupuy</t>
  </si>
  <si>
    <t>Prunella Verreau</t>
  </si>
  <si>
    <t>Brice Daigneault</t>
  </si>
  <si>
    <t>Jacques Pichette</t>
  </si>
  <si>
    <t>Marmion Sevier</t>
  </si>
  <si>
    <t>Alfred Dostie</t>
  </si>
  <si>
    <t>Xavierre Barrière</t>
  </si>
  <si>
    <t>Viollette Faure</t>
  </si>
  <si>
    <t>Marthe L'Angelier</t>
  </si>
  <si>
    <t>Marc Arsenault</t>
  </si>
  <si>
    <t>Eugène Mireault</t>
  </si>
  <si>
    <t>Ray Picard</t>
  </si>
  <si>
    <t>Ophelia Auclair</t>
  </si>
  <si>
    <t>Aimé Pomerleau</t>
  </si>
  <si>
    <t>Amaury Beaulé</t>
  </si>
  <si>
    <t>Timothée Quessy</t>
  </si>
  <si>
    <t>Cécile Mazuret</t>
  </si>
  <si>
    <t>Aurélie Martin</t>
  </si>
  <si>
    <t>Odette Perreault</t>
  </si>
  <si>
    <t>Holly Camus</t>
  </si>
  <si>
    <t>Théodore Bureau</t>
  </si>
  <si>
    <t>Mariette Courtemanche</t>
  </si>
  <si>
    <t>Blanche Lereau</t>
  </si>
  <si>
    <t>Fiacre Vachon</t>
  </si>
  <si>
    <t>Marphisa Roux</t>
  </si>
  <si>
    <t>Noelle Chauvin</t>
  </si>
  <si>
    <t>Philippe Auclair</t>
  </si>
  <si>
    <t>Raoul Thibault</t>
  </si>
  <si>
    <t>Étienne Jobin</t>
  </si>
  <si>
    <t>Benjamin Meunier</t>
  </si>
  <si>
    <t>Monique Sirois</t>
  </si>
  <si>
    <t>Éléonore Larivière</t>
  </si>
  <si>
    <t>Zara Mailloux</t>
  </si>
  <si>
    <t>Travers Bousquet</t>
  </si>
  <si>
    <t>Arlette Renaud</t>
  </si>
  <si>
    <t>Danielle Grenier</t>
  </si>
  <si>
    <t>Evrard Allaire</t>
  </si>
  <si>
    <t>Marveille Viens</t>
  </si>
  <si>
    <t>Adorlee Raymond</t>
  </si>
  <si>
    <t>Fabien Lazure</t>
  </si>
  <si>
    <t>Delmar Clavette</t>
  </si>
  <si>
    <t>Albertine Paquin</t>
  </si>
  <si>
    <t>Arnaud Pelchat</t>
  </si>
  <si>
    <t>Claire Routhier</t>
  </si>
  <si>
    <t>Amélie Garreau</t>
  </si>
  <si>
    <t>Fiacre Chalut</t>
  </si>
  <si>
    <t>Isaac Potvin</t>
  </si>
  <si>
    <t>Fleurette Nadeau</t>
  </si>
  <si>
    <t>Hilaire Brousse</t>
  </si>
  <si>
    <t>Troy Bordeaux</t>
  </si>
  <si>
    <t>Faustin Gosselin</t>
  </si>
  <si>
    <t>Gabriel Provencher</t>
  </si>
  <si>
    <t>Pensee Pelchat</t>
  </si>
  <si>
    <t>Bellamy Pirouet</t>
  </si>
  <si>
    <t>Tristan Laforge</t>
  </si>
  <si>
    <t>Gilles Lesage</t>
  </si>
  <si>
    <t>Joanna Lagacé</t>
  </si>
  <si>
    <t>Oriel Émond</t>
  </si>
  <si>
    <t>Rosemarie Croquetaigne</t>
  </si>
  <si>
    <t>Charlotte Flamand</t>
  </si>
  <si>
    <t>Michel Jobin</t>
  </si>
  <si>
    <t>Burnell Lanteigne</t>
  </si>
  <si>
    <t>Olivier Bolduc</t>
  </si>
  <si>
    <t>Louise Robillard</t>
  </si>
  <si>
    <t>Octave Marcil</t>
  </si>
  <si>
    <t>Christelle Beauchamp</t>
  </si>
  <si>
    <t>Bruce Durand</t>
  </si>
  <si>
    <t>Bruce Massé</t>
  </si>
  <si>
    <t>Emmeline Lajoie</t>
  </si>
  <si>
    <t>Alain Quiron</t>
  </si>
  <si>
    <t>Stéphanie Langlois</t>
  </si>
  <si>
    <t>Chantal Chauvet</t>
  </si>
  <si>
    <t>Honore Bourdette</t>
  </si>
  <si>
    <t>Jesper Cadieux</t>
  </si>
  <si>
    <t>Serge Marier</t>
  </si>
  <si>
    <t>Forrest Lapointe</t>
  </si>
  <si>
    <t>Auriville Laderoute</t>
  </si>
  <si>
    <t>Avent Deserres</t>
  </si>
  <si>
    <t>Amber Vadnais</t>
  </si>
  <si>
    <t>Astolpho Bourdette</t>
  </si>
  <si>
    <t>Audrey Mothé</t>
  </si>
  <si>
    <t>Robinette Rochon</t>
  </si>
  <si>
    <t>Noémi Baron</t>
  </si>
  <si>
    <t>Rosamonde Nadeau</t>
  </si>
  <si>
    <t>Fealty Grivois</t>
  </si>
  <si>
    <t>Arnaude Chalifour</t>
  </si>
  <si>
    <t>Marc Bellemare</t>
  </si>
  <si>
    <t>Fleur Auclair</t>
  </si>
  <si>
    <t>Daisi Barrette</t>
  </si>
  <si>
    <t>Agathe Grignon</t>
  </si>
  <si>
    <t>Fabienne Bourassa</t>
  </si>
  <si>
    <t>Felicienne Gaudreau</t>
  </si>
  <si>
    <t>Fealty Chassé</t>
  </si>
  <si>
    <t>Eugenia Boulanger</t>
  </si>
  <si>
    <t>Astrid Giguère</t>
  </si>
  <si>
    <t>Beaufort Laisné</t>
  </si>
  <si>
    <t>Lyle Duhamel</t>
  </si>
  <si>
    <t>Jérôme Duperré</t>
  </si>
  <si>
    <t>Fabien Tessier</t>
  </si>
  <si>
    <t>Vincent Michel</t>
  </si>
  <si>
    <t>Estelle Favreau</t>
  </si>
  <si>
    <t>Gaetane Bérubé</t>
  </si>
  <si>
    <t>Searlas Chouinard</t>
  </si>
  <si>
    <t>Dorothée Bordeleau</t>
  </si>
  <si>
    <t>Etoile Dufour</t>
  </si>
  <si>
    <t>Toussaint Gilbert</t>
  </si>
  <si>
    <t>D'Arcy Garceau</t>
  </si>
  <si>
    <t>Marsilius Lemaître</t>
  </si>
  <si>
    <t>Astolpho Deschamps</t>
  </si>
  <si>
    <t>Gay Bonsaint</t>
  </si>
  <si>
    <t>Mason Tremblay</t>
  </si>
  <si>
    <t>Medoro Garceau</t>
  </si>
  <si>
    <t>Odelette Bordeleau</t>
  </si>
  <si>
    <t>Arno Lebel</t>
  </si>
  <si>
    <t>Luce Pinneau</t>
  </si>
  <si>
    <t>Karel Paquet</t>
  </si>
  <si>
    <t>Vignette Paquet</t>
  </si>
  <si>
    <t>Vallis Guibord</t>
  </si>
  <si>
    <t>Astolpho Austin</t>
  </si>
  <si>
    <t>Franck Clavette</t>
  </si>
  <si>
    <t>Gustave Paulet</t>
  </si>
  <si>
    <t>Patricia LeBatelier</t>
  </si>
  <si>
    <t>Théophile Marleau</t>
  </si>
  <si>
    <t>Fanette Bilodeau</t>
  </si>
  <si>
    <t>Emmeline Pariseau</t>
  </si>
  <si>
    <t>Dixie Abril</t>
  </si>
  <si>
    <t>Eugène Saindon</t>
  </si>
  <si>
    <t>Hélène Neufville</t>
  </si>
  <si>
    <t>Élodie Barrière</t>
  </si>
  <si>
    <t>Eugène Dubeau</t>
  </si>
  <si>
    <t>Jewel Breton</t>
  </si>
  <si>
    <t>Belisarda Faucher</t>
  </si>
  <si>
    <t>Nadine Routhier</t>
  </si>
  <si>
    <t>Arno Ruais</t>
  </si>
  <si>
    <t>Natalie St-Jacques</t>
  </si>
  <si>
    <t>Charmaine Poissonnier</t>
  </si>
  <si>
    <t>Valentine Leblanc</t>
  </si>
  <si>
    <t>Alexandre Brochu</t>
  </si>
  <si>
    <t>Peppin Lacasse</t>
  </si>
  <si>
    <t>Fortun Renaud</t>
  </si>
  <si>
    <t>Holly Sanschagrin</t>
  </si>
  <si>
    <t>Chapin Parenteau</t>
  </si>
  <si>
    <t>Pascaline Mazuret</t>
  </si>
  <si>
    <t>Denise Lépicier</t>
  </si>
  <si>
    <t>Damiane Ruais</t>
  </si>
  <si>
    <t>Noémi Séguin</t>
  </si>
  <si>
    <t>Talon Pellerin</t>
  </si>
  <si>
    <t>Aubin Charrette</t>
  </si>
  <si>
    <t>Aubrette Lanctot</t>
  </si>
  <si>
    <t>Geoffrey Grivois</t>
  </si>
  <si>
    <t>Leroy Melanson</t>
  </si>
  <si>
    <t>Somerville Fortin</t>
  </si>
  <si>
    <t>Eugène Cuillerier</t>
  </si>
  <si>
    <t>Emmanuelle Lessard</t>
  </si>
  <si>
    <t>Isaac Dostie</t>
  </si>
  <si>
    <t>Monique Chevrette</t>
  </si>
  <si>
    <t>Édouard Étoile</t>
  </si>
  <si>
    <t>Somerville Mireault</t>
  </si>
  <si>
    <t>Algernon Bois</t>
  </si>
  <si>
    <t>Théodore Allain</t>
  </si>
  <si>
    <t>Flordelis Duffet</t>
  </si>
  <si>
    <t>Christelle LaGarde</t>
  </si>
  <si>
    <t>Parfait Pelletier</t>
  </si>
  <si>
    <t>Olivier Boileau</t>
  </si>
  <si>
    <t>Jeannine Gareau</t>
  </si>
  <si>
    <t>Etoile DeGrasse</t>
  </si>
  <si>
    <t>Royden Quenneville</t>
  </si>
  <si>
    <t>Olivie Lacroix</t>
  </si>
  <si>
    <t>Tyson Chevrette</t>
  </si>
  <si>
    <t>Lucas Auclair</t>
  </si>
  <si>
    <t>Beaufort L'Angelier</t>
  </si>
  <si>
    <t>Alaine Parenteau</t>
  </si>
  <si>
    <t>Ranger Brisebois</t>
  </si>
  <si>
    <t>Gabrielle Franchet</t>
  </si>
  <si>
    <t>Pryor Tessier</t>
  </si>
  <si>
    <t>Harbin Charpie</t>
  </si>
  <si>
    <t>Beltane Bonenfant</t>
  </si>
  <si>
    <t>Favor Boulanger</t>
  </si>
  <si>
    <t>Alfred Édouard</t>
  </si>
  <si>
    <t>Diane Franchet</t>
  </si>
  <si>
    <t>Édouard Marcheterre</t>
  </si>
  <si>
    <t>Antoine Clavet</t>
  </si>
  <si>
    <t>Didier Bérubé</t>
  </si>
  <si>
    <t>Élisabeth Lafrenière</t>
  </si>
  <si>
    <t>Roxanne Couet</t>
  </si>
  <si>
    <t>Percy Bélanger</t>
  </si>
  <si>
    <t>Jérôme Begin</t>
  </si>
  <si>
    <t>Quincy L'Heureux</t>
  </si>
  <si>
    <t>Julien Marleau</t>
  </si>
  <si>
    <t>Hardouin Boucher</t>
  </si>
  <si>
    <t>Burrell Descoteaux</t>
  </si>
  <si>
    <t>Cloridan Sirois</t>
  </si>
  <si>
    <t>Pensee Ducharme</t>
  </si>
  <si>
    <t>Brier Abril</t>
  </si>
  <si>
    <t>Royale Doucet</t>
  </si>
  <si>
    <t>Fletcher Boisclair</t>
  </si>
  <si>
    <t>Genevre Beauchamp</t>
  </si>
  <si>
    <t>Yvette Lamour</t>
  </si>
  <si>
    <t>Renée Querry</t>
  </si>
  <si>
    <t>Patrick Aupry</t>
  </si>
  <si>
    <t>Curtis Busson</t>
  </si>
  <si>
    <t>Aleron Abril</t>
  </si>
  <si>
    <t>Arridano Gregoire</t>
  </si>
  <si>
    <t>Esperanza Laisné</t>
  </si>
  <si>
    <t>Beaufort Béland</t>
  </si>
  <si>
    <t>Yves Mailhot</t>
  </si>
  <si>
    <t>Dixie Durand</t>
  </si>
  <si>
    <t>Audric Houde</t>
  </si>
  <si>
    <t>Florence Artois</t>
  </si>
  <si>
    <t>Tearlach Louis</t>
  </si>
  <si>
    <t>Céline Authier</t>
  </si>
  <si>
    <t>Colette Sansouci</t>
  </si>
  <si>
    <t>Aloin Nadeau</t>
  </si>
  <si>
    <t>Cinderella De La Ronde</t>
  </si>
  <si>
    <t>Joy Fontaine</t>
  </si>
  <si>
    <t>Quennel Gaulin</t>
  </si>
  <si>
    <t>Auda Bler</t>
  </si>
  <si>
    <t>Fantina Dufresne</t>
  </si>
  <si>
    <t>Frontino Boutot</t>
  </si>
  <si>
    <t>Brigliador Guimond</t>
  </si>
  <si>
    <t>Anastasie Marquis</t>
  </si>
  <si>
    <t>Juliette Demers</t>
  </si>
  <si>
    <t>Belda Jalbert</t>
  </si>
  <si>
    <t>Xarles Pelchat</t>
  </si>
  <si>
    <t>Arridano Ricard</t>
  </si>
  <si>
    <t>Cerise Labbé</t>
  </si>
  <si>
    <t>Colette Poirier</t>
  </si>
  <si>
    <t>Gano Nadeau</t>
  </si>
  <si>
    <t>Antoinette Desilets</t>
  </si>
  <si>
    <t>Warrane Jobin</t>
  </si>
  <si>
    <t>Gifford Bellemare</t>
  </si>
  <si>
    <t>Noelle Collin</t>
  </si>
  <si>
    <t>Coralie Montminy</t>
  </si>
  <si>
    <t>Bertrand Létourneau</t>
  </si>
  <si>
    <t>Landers Deschamps</t>
  </si>
  <si>
    <t>Auriville Léveillé</t>
  </si>
  <si>
    <t>Thiery Tanguay</t>
  </si>
  <si>
    <t>Daniel Deschamps</t>
  </si>
  <si>
    <t>Isaac Daviau</t>
  </si>
  <si>
    <t>Chapin Marcil</t>
  </si>
  <si>
    <t>Somer Gagnon</t>
  </si>
  <si>
    <t>Allyriane Lemelin</t>
  </si>
  <si>
    <t>Constance Vadnais</t>
  </si>
  <si>
    <t>Rachelle Desaulniers</t>
  </si>
  <si>
    <t>Armand Séguin</t>
  </si>
  <si>
    <t>Josephe Bellemare</t>
  </si>
  <si>
    <t>Sacripant LeBatelier</t>
  </si>
  <si>
    <t>Platt Pichette</t>
  </si>
  <si>
    <t>Avent Plaisance</t>
  </si>
  <si>
    <t>Aubine Lapointe</t>
  </si>
  <si>
    <t>Leal Fresne</t>
  </si>
  <si>
    <t>Gabrielle Girard</t>
  </si>
  <si>
    <t>Grégoire Étoile</t>
  </si>
  <si>
    <t>Armina Jolicoeur</t>
  </si>
  <si>
    <t>Dorene Béland</t>
  </si>
  <si>
    <t>Hortense Vaillancour</t>
  </si>
  <si>
    <t>Laure Chastain</t>
  </si>
  <si>
    <t>Gradasso Busque</t>
  </si>
  <si>
    <t>Caroline Jodoin</t>
  </si>
  <si>
    <t>Aymon Rousseau</t>
  </si>
  <si>
    <t>Sennet Archambault</t>
  </si>
  <si>
    <t>Colette Thivierge</t>
  </si>
  <si>
    <t>Jolie Ruais</t>
  </si>
  <si>
    <t>Royden Quessy</t>
  </si>
  <si>
    <t>Berangaria Saurel</t>
  </si>
  <si>
    <t>Juliette Pelchat</t>
  </si>
  <si>
    <t>Julie Boulé</t>
  </si>
  <si>
    <t>Ignace Thibault</t>
  </si>
  <si>
    <t>Arridano Goguen</t>
  </si>
  <si>
    <t>Turner Savoie</t>
  </si>
  <si>
    <t>Aimée Favreau</t>
  </si>
  <si>
    <t>Renée Cotuand</t>
  </si>
  <si>
    <t>Angelique Boileau</t>
  </si>
  <si>
    <t>Audrey Vernadeau</t>
  </si>
  <si>
    <t>Artus Sylvain</t>
  </si>
  <si>
    <t>Geneviève Lanctot</t>
  </si>
  <si>
    <t>Patrick Leroy</t>
  </si>
  <si>
    <t>Pierpont Tougas</t>
  </si>
  <si>
    <t>Royale Bazin</t>
  </si>
  <si>
    <t>Quennel Mailhot</t>
  </si>
  <si>
    <t>Vernon Maheu</t>
  </si>
  <si>
    <t>Lance Bédard</t>
  </si>
  <si>
    <t>Denise Cantin</t>
  </si>
  <si>
    <t>Wyatt Vertefeuille</t>
  </si>
  <si>
    <t>Anne Cadieux</t>
  </si>
  <si>
    <t>Philippe Rocher</t>
  </si>
  <si>
    <t>Théophile Pirouet</t>
  </si>
  <si>
    <t>Slainie Lesage</t>
  </si>
  <si>
    <t>Éric Belisle</t>
  </si>
  <si>
    <t>Julien Clément</t>
  </si>
  <si>
    <t>Alaine Salmons</t>
  </si>
  <si>
    <t>Marcel Daoust</t>
  </si>
  <si>
    <t>Benoît Loiselle</t>
  </si>
  <si>
    <t>Liane DeGrasse</t>
  </si>
  <si>
    <t>France Desjardins</t>
  </si>
  <si>
    <t>Warrane Miron</t>
  </si>
  <si>
    <t>Éléonore Lamoureux</t>
  </si>
  <si>
    <t>Charles Brasseur</t>
  </si>
  <si>
    <t>Brie Charrette</t>
  </si>
  <si>
    <t>Methena Bisaillon</t>
  </si>
  <si>
    <t>Hedvige Vernadeau</t>
  </si>
  <si>
    <t>Holly Mouet</t>
  </si>
  <si>
    <t>Ansel Brunelle</t>
  </si>
  <si>
    <t>Vail Lamontagne</t>
  </si>
  <si>
    <t>Thérèse Corbeil</t>
  </si>
  <si>
    <t>Louise Lafontaine</t>
  </si>
  <si>
    <t>Lucille Berthiaume</t>
  </si>
  <si>
    <t>Hamilton Binet</t>
  </si>
  <si>
    <t>Élisabeth Plaisance</t>
  </si>
  <si>
    <t>Burnell Lagrange</t>
  </si>
  <si>
    <t>André Longpré</t>
  </si>
  <si>
    <t>Saville Bonneville</t>
  </si>
  <si>
    <t>Honore Bois</t>
  </si>
  <si>
    <t>Amarante Robert</t>
  </si>
  <si>
    <t>Germaine Dodier</t>
  </si>
  <si>
    <t>Hugues Allain</t>
  </si>
  <si>
    <t>Nouel Chalifour</t>
  </si>
  <si>
    <t>Forrest Pariseau</t>
  </si>
  <si>
    <t>Victoire Brodeur</t>
  </si>
  <si>
    <t>Chandler DuLin</t>
  </si>
  <si>
    <t>Sylvie Racicot</t>
  </si>
  <si>
    <t>Dominique Laisné</t>
  </si>
  <si>
    <t>Yolande Doiron</t>
  </si>
  <si>
    <t>Sacripant Cantin</t>
  </si>
  <si>
    <t>Marveille Arpin</t>
  </si>
  <si>
    <t>Hedvige Joly</t>
  </si>
  <si>
    <t>Orva Querry</t>
  </si>
  <si>
    <t>Rachelle Reault</t>
  </si>
  <si>
    <t>William Chrétien</t>
  </si>
  <si>
    <t>Dixie Duplessis</t>
  </si>
  <si>
    <t>Brice Bériault</t>
  </si>
  <si>
    <t>Gustave Paradis</t>
  </si>
  <si>
    <t>Garland Beaudoin</t>
  </si>
  <si>
    <t>Julienne Dennis</t>
  </si>
  <si>
    <t>Thierry Viens</t>
  </si>
  <si>
    <t>Medoro Gadbois</t>
  </si>
  <si>
    <t>Peverell Hervé</t>
  </si>
  <si>
    <t>Elita Lazure</t>
  </si>
  <si>
    <t>Sébastien Bienvenue</t>
  </si>
  <si>
    <t>Saville Demers</t>
  </si>
  <si>
    <t>Dreux D'Avis</t>
  </si>
  <si>
    <t>Blanchefle Bisson</t>
  </si>
  <si>
    <t>Monique Charette</t>
  </si>
  <si>
    <t>Zerbino Séguin</t>
  </si>
  <si>
    <t>Josephe Bolduc</t>
  </si>
  <si>
    <t>Moore Lanctot</t>
  </si>
  <si>
    <t>Etoile Trépanier</t>
  </si>
  <si>
    <t>Roux Joly</t>
  </si>
  <si>
    <t>Orson Duperré</t>
  </si>
  <si>
    <t>Anaïs Vaillancourt</t>
  </si>
  <si>
    <t>Maurelle Vernadeau</t>
  </si>
  <si>
    <t>Danielle Desnoyers</t>
  </si>
  <si>
    <t>Sargent Paquette</t>
  </si>
  <si>
    <t>Leroy Bisson</t>
  </si>
  <si>
    <t>Eglantine Chartré</t>
  </si>
  <si>
    <t>Denis Saindon</t>
  </si>
  <si>
    <t>Maurice Desnoyers</t>
  </si>
  <si>
    <t>Daniel Tardif</t>
  </si>
  <si>
    <t>Normand Trépanier</t>
  </si>
  <si>
    <t>Marc Lemaître</t>
  </si>
  <si>
    <t>Varden Sicard</t>
  </si>
  <si>
    <t>Aurélie Allain</t>
  </si>
  <si>
    <t>Claudette Sacré</t>
  </si>
  <si>
    <t>Onfroi Blais</t>
  </si>
  <si>
    <t>Romain Labrie</t>
  </si>
  <si>
    <t>Holly Busson</t>
  </si>
  <si>
    <t>Mayhew Noël</t>
  </si>
  <si>
    <t>Sydney Roussel</t>
  </si>
  <si>
    <t>Pomeroy Beauchemin</t>
  </si>
  <si>
    <t>Raina Gladu</t>
  </si>
  <si>
    <t>Angelette Leclerc</t>
  </si>
  <si>
    <t>Frédéric Soucy</t>
  </si>
  <si>
    <t>Emmeline Gagné</t>
  </si>
  <si>
    <t>Jeannine Charrette</t>
  </si>
  <si>
    <t>Élodie Doiron</t>
  </si>
  <si>
    <t>Laurence Labrosse</t>
  </si>
  <si>
    <t>Frédéric D'Aoust</t>
  </si>
  <si>
    <t>Oliver Mouet</t>
  </si>
  <si>
    <t>Victoire Desforges</t>
  </si>
  <si>
    <t>Leal Lachapelle</t>
  </si>
  <si>
    <t>Corette Rocher</t>
  </si>
  <si>
    <t>Brunella Tardif</t>
  </si>
  <si>
    <t>Bartlett Sylvain</t>
  </si>
  <si>
    <t>Charles Coudert</t>
  </si>
  <si>
    <t>Benjamin Beaudoin</t>
  </si>
  <si>
    <t>Anouk Labonté</t>
  </si>
  <si>
    <t>Audric Cadieux</t>
  </si>
  <si>
    <t>Pomeroy Daigle</t>
  </si>
  <si>
    <t>Gemma Clavet</t>
  </si>
  <si>
    <t>Étienne Dodier</t>
  </si>
  <si>
    <t>Aubin Gervais</t>
  </si>
  <si>
    <t>Melville Hachée</t>
  </si>
  <si>
    <t>Orson Boucher</t>
  </si>
  <si>
    <t>Alfred Lécuyer</t>
  </si>
  <si>
    <t>Inès LaGarde</t>
  </si>
  <si>
    <t>Marjolaine Gabriaux</t>
  </si>
  <si>
    <t>Laurene Dodier</t>
  </si>
  <si>
    <t>Renée Labelle</t>
  </si>
  <si>
    <t>Océane Deserres</t>
  </si>
  <si>
    <t>Millard Rivière</t>
  </si>
  <si>
    <t>Galatee Lépicier</t>
  </si>
  <si>
    <t>Javier Lang</t>
  </si>
  <si>
    <t>Amaury Émond</t>
  </si>
  <si>
    <t>Anne Leclair</t>
  </si>
  <si>
    <t>Caresse Beaupré</t>
  </si>
  <si>
    <t>Valentine Bernier</t>
  </si>
  <si>
    <t>Bevis Chauvet</t>
  </si>
  <si>
    <t>Armand Leblanc</t>
  </si>
  <si>
    <t>Villette Giroux</t>
  </si>
  <si>
    <t>Felicien Miron</t>
  </si>
  <si>
    <t>Faye Salois</t>
  </si>
  <si>
    <t>Henriette Boulanger</t>
  </si>
  <si>
    <t>Christelle Noël</t>
  </si>
  <si>
    <t>Franck Gour</t>
  </si>
  <si>
    <t>Stéphanie Senneville</t>
  </si>
  <si>
    <t>Quincy Des Meaux</t>
  </si>
  <si>
    <t>Arno Binet</t>
  </si>
  <si>
    <t>Thierry Jalbert</t>
  </si>
  <si>
    <t>Aloin Plaisance</t>
  </si>
  <si>
    <t>Granville Robillard</t>
  </si>
  <si>
    <t>Aubert Giroux</t>
  </si>
  <si>
    <t>Jacqueline Bazin</t>
  </si>
  <si>
    <t>Fayme Henrichon</t>
  </si>
  <si>
    <t>Victoire Pelletier</t>
  </si>
  <si>
    <t>Alacoque Fecteau</t>
  </si>
  <si>
    <t>Donatien Lachapelle</t>
  </si>
  <si>
    <t>Yvette Devoe</t>
  </si>
  <si>
    <t>Dreux Rivière</t>
  </si>
  <si>
    <t>Jacquenett Fontaine</t>
  </si>
  <si>
    <t>Fantina Latourelle</t>
  </si>
  <si>
    <t>NameSurname</t>
  </si>
  <si>
    <t>LISTE_A</t>
  </si>
  <si>
    <t>ID_COMPTA</t>
  </si>
  <si>
    <t>C1640</t>
  </si>
  <si>
    <t>C165</t>
  </si>
  <si>
    <t>C1</t>
  </si>
  <si>
    <t>C10</t>
  </si>
  <si>
    <t>C100</t>
  </si>
  <si>
    <t>C1000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</si>
  <si>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</si>
  <si>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</si>
  <si>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</si>
  <si>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</si>
  <si>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</si>
  <si>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</si>
  <si>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</si>
  <si>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</si>
  <si>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</si>
  <si>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</si>
  <si>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</si>
  <si>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</si>
  <si>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</si>
  <si>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</si>
  <si>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</si>
  <si>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</si>
  <si>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</si>
  <si>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</si>
  <si>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</si>
  <si>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</si>
  <si>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</si>
  <si>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</si>
  <si>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</si>
  <si>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</si>
  <si>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</si>
  <si>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</si>
  <si>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</si>
  <si>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</si>
  <si>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</si>
  <si>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</si>
  <si>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</si>
  <si>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C103</t>
  </si>
  <si>
    <t>C1030</t>
  </si>
  <si>
    <t>C1031</t>
  </si>
  <si>
    <t>C1032</t>
  </si>
  <si>
    <t>C1033</t>
  </si>
  <si>
    <t>C1034</t>
  </si>
  <si>
    <t>C1035</t>
  </si>
  <si>
    <t>C1036</t>
  </si>
  <si>
    <t>C1037</t>
  </si>
  <si>
    <t>C1038</t>
  </si>
  <si>
    <t>C1039</t>
  </si>
  <si>
    <t>C104</t>
  </si>
  <si>
    <t>C1040</t>
  </si>
  <si>
    <t>C1041</t>
  </si>
  <si>
    <t>C1042</t>
  </si>
  <si>
    <t>C1043</t>
  </si>
  <si>
    <t>C1044</t>
  </si>
  <si>
    <t>C1045</t>
  </si>
  <si>
    <t>C1046</t>
  </si>
  <si>
    <t>C1047</t>
  </si>
  <si>
    <t>C1048</t>
  </si>
  <si>
    <t>C1049</t>
  </si>
  <si>
    <t>C105</t>
  </si>
  <si>
    <t>C1050</t>
  </si>
  <si>
    <t>C1051</t>
  </si>
  <si>
    <t>C1052</t>
  </si>
  <si>
    <t>C1053</t>
  </si>
  <si>
    <t>C1054</t>
  </si>
  <si>
    <t>C1055</t>
  </si>
  <si>
    <t>C1056</t>
  </si>
  <si>
    <t>C1057</t>
  </si>
  <si>
    <t>C1058</t>
  </si>
  <si>
    <t>C1059</t>
  </si>
  <si>
    <t>C1060</t>
  </si>
  <si>
    <t>C1061</t>
  </si>
  <si>
    <t>C1062</t>
  </si>
  <si>
    <t>C1063</t>
  </si>
  <si>
    <t>C1064</t>
  </si>
  <si>
    <t>C1065</t>
  </si>
  <si>
    <t>C1066</t>
  </si>
  <si>
    <t>C1067</t>
  </si>
  <si>
    <t>C1068</t>
  </si>
  <si>
    <t>C1069</t>
  </si>
  <si>
    <t>C1070</t>
  </si>
  <si>
    <t>C1071</t>
  </si>
  <si>
    <t>C1072</t>
  </si>
  <si>
    <t>C1073</t>
  </si>
  <si>
    <t>C1074</t>
  </si>
  <si>
    <t>C1075</t>
  </si>
  <si>
    <t>C1076</t>
  </si>
  <si>
    <t>C1077</t>
  </si>
  <si>
    <t>C1078</t>
  </si>
  <si>
    <t>C1079</t>
  </si>
  <si>
    <t>C108</t>
  </si>
  <si>
    <t>C1080</t>
  </si>
  <si>
    <t>C1081</t>
  </si>
  <si>
    <t>C1082</t>
  </si>
  <si>
    <t>C1083</t>
  </si>
  <si>
    <t>C1084</t>
  </si>
  <si>
    <t>C1085</t>
  </si>
  <si>
    <t>C1086</t>
  </si>
  <si>
    <t>C1087</t>
  </si>
  <si>
    <t>C1088</t>
  </si>
  <si>
    <t>C1089</t>
  </si>
  <si>
    <t>C109</t>
  </si>
  <si>
    <t>C1090</t>
  </si>
  <si>
    <t>C1091</t>
  </si>
  <si>
    <t>C1092</t>
  </si>
  <si>
    <t>C1093</t>
  </si>
  <si>
    <t>C1094</t>
  </si>
  <si>
    <t>C1095</t>
  </si>
  <si>
    <t>C1096</t>
  </si>
  <si>
    <t>C1097</t>
  </si>
  <si>
    <t>C1098</t>
  </si>
  <si>
    <t>C1099</t>
  </si>
  <si>
    <t>C1100</t>
  </si>
  <si>
    <t>C1101</t>
  </si>
  <si>
    <t>C1102</t>
  </si>
  <si>
    <t>C1103</t>
  </si>
  <si>
    <t>C1104</t>
  </si>
  <si>
    <t>C1105</t>
  </si>
  <si>
    <t>C1106</t>
  </si>
  <si>
    <t>C1107</t>
  </si>
  <si>
    <t>C1108</t>
  </si>
  <si>
    <t>C1109</t>
  </si>
  <si>
    <t>C111</t>
  </si>
  <si>
    <t>C1110</t>
  </si>
  <si>
    <t>C1111</t>
  </si>
  <si>
    <t>C1112</t>
  </si>
  <si>
    <t>C1113</t>
  </si>
  <si>
    <t>C1114</t>
  </si>
  <si>
    <t>C1115</t>
  </si>
  <si>
    <t>C1116</t>
  </si>
  <si>
    <t>C1117</t>
  </si>
  <si>
    <t>C1118</t>
  </si>
  <si>
    <t>C1119</t>
  </si>
  <si>
    <t>C112</t>
  </si>
  <si>
    <t>C1120</t>
  </si>
  <si>
    <t>C1121</t>
  </si>
  <si>
    <t>C1122</t>
  </si>
  <si>
    <t>C1123</t>
  </si>
  <si>
    <t>C1124</t>
  </si>
  <si>
    <t>C1125</t>
  </si>
  <si>
    <t>C1126</t>
  </si>
  <si>
    <t>C1127</t>
  </si>
  <si>
    <t>C1128</t>
  </si>
  <si>
    <t>C1129</t>
  </si>
  <si>
    <t>C113</t>
  </si>
  <si>
    <t>C1130</t>
  </si>
  <si>
    <t>C1131</t>
  </si>
  <si>
    <t>C1132</t>
  </si>
  <si>
    <t>C1133</t>
  </si>
  <si>
    <t>C1134</t>
  </si>
  <si>
    <t>C1135</t>
  </si>
  <si>
    <t>C1136</t>
  </si>
  <si>
    <t>C1137</t>
  </si>
  <si>
    <t>C1138</t>
  </si>
  <si>
    <t>C1139</t>
  </si>
  <si>
    <t>C114</t>
  </si>
  <si>
    <t>C1140</t>
  </si>
  <si>
    <t>C1141</t>
  </si>
  <si>
    <t>C1142</t>
  </si>
  <si>
    <t>C1143</t>
  </si>
  <si>
    <t>C1144</t>
  </si>
  <si>
    <t>C1145</t>
  </si>
  <si>
    <t>C1146</t>
  </si>
  <si>
    <t>C1147</t>
  </si>
  <si>
    <t>C1148</t>
  </si>
  <si>
    <t>C1149</t>
  </si>
  <si>
    <t>C115</t>
  </si>
  <si>
    <t>C1150</t>
  </si>
  <si>
    <t>C1151</t>
  </si>
  <si>
    <t>C1152</t>
  </si>
  <si>
    <t>C1153</t>
  </si>
  <si>
    <t>C1154</t>
  </si>
  <si>
    <t>C1155</t>
  </si>
  <si>
    <t>C1156</t>
  </si>
  <si>
    <t>C1157</t>
  </si>
  <si>
    <t>C1158</t>
  </si>
  <si>
    <t>C1159</t>
  </si>
  <si>
    <t>C1160</t>
  </si>
  <si>
    <t>C1161</t>
  </si>
  <si>
    <t>C1162</t>
  </si>
  <si>
    <t>C1163</t>
  </si>
  <si>
    <t>C1164</t>
  </si>
  <si>
    <t>C1165</t>
  </si>
  <si>
    <t>C1166</t>
  </si>
  <si>
    <t>C1167</t>
  </si>
  <si>
    <t>C1168</t>
  </si>
  <si>
    <t>C1169</t>
  </si>
  <si>
    <t>C117</t>
  </si>
  <si>
    <t>C1170</t>
  </si>
  <si>
    <t>C1171</t>
  </si>
  <si>
    <t>C1172</t>
  </si>
  <si>
    <t>C1173</t>
  </si>
  <si>
    <t>C1174</t>
  </si>
  <si>
    <t>C1175</t>
  </si>
  <si>
    <t>C1176</t>
  </si>
  <si>
    <t>C1177</t>
  </si>
  <si>
    <t>C1178</t>
  </si>
  <si>
    <t>C1179</t>
  </si>
  <si>
    <t>C118</t>
  </si>
  <si>
    <t>C1180</t>
  </si>
  <si>
    <t>C1181</t>
  </si>
  <si>
    <t>C1182</t>
  </si>
  <si>
    <t>C1183</t>
  </si>
  <si>
    <t>C1184</t>
  </si>
  <si>
    <t>C1185</t>
  </si>
  <si>
    <t>C1186</t>
  </si>
  <si>
    <t>C1187</t>
  </si>
  <si>
    <t>C1188</t>
  </si>
  <si>
    <t>C1189</t>
  </si>
  <si>
    <t>C119</t>
  </si>
  <si>
    <t>C1190</t>
  </si>
  <si>
    <t>C1191</t>
  </si>
  <si>
    <t>C1192</t>
  </si>
  <si>
    <t>C1193</t>
  </si>
  <si>
    <t>C1194</t>
  </si>
  <si>
    <t>C1195</t>
  </si>
  <si>
    <t>C1196</t>
  </si>
  <si>
    <t>C1197</t>
  </si>
  <si>
    <t>C1198</t>
  </si>
  <si>
    <t>C1199</t>
  </si>
  <si>
    <t>C12</t>
  </si>
  <si>
    <t>C120</t>
  </si>
  <si>
    <t>C1200</t>
  </si>
  <si>
    <t>C1201</t>
  </si>
  <si>
    <t>C1202</t>
  </si>
  <si>
    <t>C1203</t>
  </si>
  <si>
    <t>C1204</t>
  </si>
  <si>
    <t>C1205</t>
  </si>
  <si>
    <t>C1206</t>
  </si>
  <si>
    <t>C1207</t>
  </si>
  <si>
    <t>C1208</t>
  </si>
  <si>
    <t>C1209</t>
  </si>
  <si>
    <t>C121</t>
  </si>
  <si>
    <t>C1210</t>
  </si>
  <si>
    <t>C1211</t>
  </si>
  <si>
    <t>C1212</t>
  </si>
  <si>
    <t>C1213</t>
  </si>
  <si>
    <t>C1214</t>
  </si>
  <si>
    <t>C1215</t>
  </si>
  <si>
    <t>C1216</t>
  </si>
  <si>
    <t>C1217</t>
  </si>
  <si>
    <t>C1218</t>
  </si>
  <si>
    <t>C1219</t>
  </si>
  <si>
    <t>C1220</t>
  </si>
  <si>
    <t>C1221</t>
  </si>
  <si>
    <t>C1222</t>
  </si>
  <si>
    <t>C1223</t>
  </si>
  <si>
    <t>C1224</t>
  </si>
  <si>
    <t>C1225</t>
  </si>
  <si>
    <t>C1226</t>
  </si>
  <si>
    <t>C1227</t>
  </si>
  <si>
    <t>C1228</t>
  </si>
  <si>
    <t>C1229</t>
  </si>
  <si>
    <t>C123</t>
  </si>
  <si>
    <t>C1230</t>
  </si>
  <si>
    <t>C1231</t>
  </si>
  <si>
    <t>C1232</t>
  </si>
  <si>
    <t>C1233</t>
  </si>
  <si>
    <t>C1234</t>
  </si>
  <si>
    <t>C1235</t>
  </si>
  <si>
    <t>C1236</t>
  </si>
  <si>
    <t>C1237</t>
  </si>
  <si>
    <t>C1238</t>
  </si>
  <si>
    <t>C1239</t>
  </si>
  <si>
    <t>C124</t>
  </si>
  <si>
    <t>C1240</t>
  </si>
  <si>
    <t>C1241</t>
  </si>
  <si>
    <t>C1242</t>
  </si>
  <si>
    <t>C1243</t>
  </si>
  <si>
    <t>C1244</t>
  </si>
  <si>
    <t>C1245</t>
  </si>
  <si>
    <t>C1246</t>
  </si>
  <si>
    <t>C1247</t>
  </si>
  <si>
    <t>C1248</t>
  </si>
  <si>
    <t>C1249</t>
  </si>
  <si>
    <t>C125</t>
  </si>
  <si>
    <t>C1250</t>
  </si>
  <si>
    <t>C1251</t>
  </si>
  <si>
    <t>C1252</t>
  </si>
  <si>
    <t>C1253</t>
  </si>
  <si>
    <t>C1254</t>
  </si>
  <si>
    <t>C1255</t>
  </si>
  <si>
    <t>C1256</t>
  </si>
  <si>
    <t>C1257</t>
  </si>
  <si>
    <t>C1258</t>
  </si>
  <si>
    <t>C1259</t>
  </si>
  <si>
    <t>C1260</t>
  </si>
  <si>
    <t>C1261</t>
  </si>
  <si>
    <t>C1262</t>
  </si>
  <si>
    <t>C1263</t>
  </si>
  <si>
    <t>C1264</t>
  </si>
  <si>
    <t>C1265</t>
  </si>
  <si>
    <t>C1266</t>
  </si>
  <si>
    <t>C1267</t>
  </si>
  <si>
    <t>C1268</t>
  </si>
  <si>
    <t>C1269</t>
  </si>
  <si>
    <t>C127</t>
  </si>
  <si>
    <t>C1270</t>
  </si>
  <si>
    <t>C1271</t>
  </si>
  <si>
    <t>C1272</t>
  </si>
  <si>
    <t>C1273</t>
  </si>
  <si>
    <t>C1274</t>
  </si>
  <si>
    <t>C1275</t>
  </si>
  <si>
    <t>C1276</t>
  </si>
  <si>
    <t>C1277</t>
  </si>
  <si>
    <t>C1278</t>
  </si>
  <si>
    <t>C1279</t>
  </si>
  <si>
    <t>C128</t>
  </si>
  <si>
    <t>C1280</t>
  </si>
  <si>
    <t>C1281</t>
  </si>
  <si>
    <t>C1282</t>
  </si>
  <si>
    <t>C1283</t>
  </si>
  <si>
    <t>C1284</t>
  </si>
  <si>
    <t>C1285</t>
  </si>
  <si>
    <t>C1286</t>
  </si>
  <si>
    <t>C1287</t>
  </si>
  <si>
    <t>C1288</t>
  </si>
  <si>
    <t>C1289</t>
  </si>
  <si>
    <t>C129</t>
  </si>
  <si>
    <t>C1290</t>
  </si>
  <si>
    <t>C1291</t>
  </si>
  <si>
    <t>C1292</t>
  </si>
  <si>
    <t>C1293</t>
  </si>
  <si>
    <t>C1294</t>
  </si>
  <si>
    <t>C1295</t>
  </si>
  <si>
    <t>C1296</t>
  </si>
  <si>
    <t>C1297</t>
  </si>
  <si>
    <t>C1298</t>
  </si>
  <si>
    <t>C1299</t>
  </si>
  <si>
    <t>C13</t>
  </si>
  <si>
    <t>C130</t>
  </si>
  <si>
    <t>C1300</t>
  </si>
  <si>
    <t>C1301</t>
  </si>
  <si>
    <t>C1302</t>
  </si>
  <si>
    <t>C1303</t>
  </si>
  <si>
    <t>C1304</t>
  </si>
  <si>
    <t>C1305</t>
  </si>
  <si>
    <t>C1306</t>
  </si>
  <si>
    <t>C1307</t>
  </si>
  <si>
    <t>C1308</t>
  </si>
  <si>
    <t>C1309</t>
  </si>
  <si>
    <t>C131</t>
  </si>
  <si>
    <t>C1310</t>
  </si>
  <si>
    <t>C1311</t>
  </si>
  <si>
    <t>C1312</t>
  </si>
  <si>
    <t>C1313</t>
  </si>
  <si>
    <t>C1314</t>
  </si>
  <si>
    <t>C1315</t>
  </si>
  <si>
    <t>C1316</t>
  </si>
  <si>
    <t>C1317</t>
  </si>
  <si>
    <t>C1318</t>
  </si>
  <si>
    <t>C1319</t>
  </si>
  <si>
    <t>C132</t>
  </si>
  <si>
    <t>C1320</t>
  </si>
  <si>
    <t>C1321</t>
  </si>
  <si>
    <t>C1322</t>
  </si>
  <si>
    <t>C1323</t>
  </si>
  <si>
    <t>C1324</t>
  </si>
  <si>
    <t>C1325</t>
  </si>
  <si>
    <t>C1326</t>
  </si>
  <si>
    <t>C1327</t>
  </si>
  <si>
    <t>C1328</t>
  </si>
  <si>
    <t>C1329</t>
  </si>
  <si>
    <t>C133</t>
  </si>
  <si>
    <t>C1330</t>
  </si>
  <si>
    <t>C1331</t>
  </si>
  <si>
    <t>C1332</t>
  </si>
  <si>
    <t>C1333</t>
  </si>
  <si>
    <t>C1334</t>
  </si>
  <si>
    <t>C1335</t>
  </si>
  <si>
    <t>C1336</t>
  </si>
  <si>
    <t>C1337</t>
  </si>
  <si>
    <t>C1338</t>
  </si>
  <si>
    <t>C1339</t>
  </si>
  <si>
    <t>C134</t>
  </si>
  <si>
    <t>C1340</t>
  </si>
  <si>
    <t>C1341</t>
  </si>
  <si>
    <t>C1342</t>
  </si>
  <si>
    <t>C1343</t>
  </si>
  <si>
    <t>C1344</t>
  </si>
  <si>
    <t>C1345</t>
  </si>
  <si>
    <t>C1346</t>
  </si>
  <si>
    <t>C1347</t>
  </si>
  <si>
    <t>C1348</t>
  </si>
  <si>
    <t>C1349</t>
  </si>
  <si>
    <t>C135</t>
  </si>
  <si>
    <t>C1350</t>
  </si>
  <si>
    <t>C1351</t>
  </si>
  <si>
    <t>C1352</t>
  </si>
  <si>
    <t>C1353</t>
  </si>
  <si>
    <t>C1354</t>
  </si>
  <si>
    <t>C1355</t>
  </si>
  <si>
    <t>C1356</t>
  </si>
  <si>
    <t>C1357</t>
  </si>
  <si>
    <t>C1358</t>
  </si>
  <si>
    <t>C1359</t>
  </si>
  <si>
    <t>C136</t>
  </si>
  <si>
    <t>C1360</t>
  </si>
  <si>
    <t>C1361</t>
  </si>
  <si>
    <t>C1362</t>
  </si>
  <si>
    <t>C1363</t>
  </si>
  <si>
    <t>C1364</t>
  </si>
  <si>
    <t>C1365</t>
  </si>
  <si>
    <t>C1366</t>
  </si>
  <si>
    <t>C1367</t>
  </si>
  <si>
    <t>C1368</t>
  </si>
  <si>
    <t>C1369</t>
  </si>
  <si>
    <t>C137</t>
  </si>
  <si>
    <t>C1370</t>
  </si>
  <si>
    <t>C1371</t>
  </si>
  <si>
    <t>C1372</t>
  </si>
  <si>
    <t>C1373</t>
  </si>
  <si>
    <t>C1374</t>
  </si>
  <si>
    <t>C1375</t>
  </si>
  <si>
    <t>C1376</t>
  </si>
  <si>
    <t>C1377</t>
  </si>
  <si>
    <t>C1378</t>
  </si>
  <si>
    <t>C1379</t>
  </si>
  <si>
    <t>C138</t>
  </si>
  <si>
    <t>C1380</t>
  </si>
  <si>
    <t>C1381</t>
  </si>
  <si>
    <t>C1382</t>
  </si>
  <si>
    <t>C1383</t>
  </si>
  <si>
    <t>C1384</t>
  </si>
  <si>
    <t>C1385</t>
  </si>
  <si>
    <t>C1386</t>
  </si>
  <si>
    <t>C1387</t>
  </si>
  <si>
    <t>C1388</t>
  </si>
  <si>
    <t>C1389</t>
  </si>
  <si>
    <t>C139</t>
  </si>
  <si>
    <t>C1390</t>
  </si>
  <si>
    <t>C1391</t>
  </si>
  <si>
    <t>C1392</t>
  </si>
  <si>
    <t>C1393</t>
  </si>
  <si>
    <t>C1394</t>
  </si>
  <si>
    <t>C1395</t>
  </si>
  <si>
    <t>C1396</t>
  </si>
  <si>
    <t>C1397</t>
  </si>
  <si>
    <t>C1398</t>
  </si>
  <si>
    <t>C1399</t>
  </si>
  <si>
    <t>C14</t>
  </si>
  <si>
    <t>C140</t>
  </si>
  <si>
    <t>C1400</t>
  </si>
  <si>
    <t>C1401</t>
  </si>
  <si>
    <t>C1402</t>
  </si>
  <si>
    <t>C1403</t>
  </si>
  <si>
    <t>C1404</t>
  </si>
  <si>
    <t>C1405</t>
  </si>
  <si>
    <t>C1406</t>
  </si>
  <si>
    <t>C1407</t>
  </si>
  <si>
    <t>C1408</t>
  </si>
  <si>
    <t>C1409</t>
  </si>
  <si>
    <t>C1410</t>
  </si>
  <si>
    <t>C1411</t>
  </si>
  <si>
    <t>C1412</t>
  </si>
  <si>
    <t>C1413</t>
  </si>
  <si>
    <t>C1414</t>
  </si>
  <si>
    <t>C1415</t>
  </si>
  <si>
    <t>C1416</t>
  </si>
  <si>
    <t>C1417</t>
  </si>
  <si>
    <t>C1418</t>
  </si>
  <si>
    <t>C1419</t>
  </si>
  <si>
    <t>C142</t>
  </si>
  <si>
    <t>C1420</t>
  </si>
  <si>
    <t>C1421</t>
  </si>
  <si>
    <t>C1422</t>
  </si>
  <si>
    <t>C1423</t>
  </si>
  <si>
    <t>C1424</t>
  </si>
  <si>
    <t>C1425</t>
  </si>
  <si>
    <t>C1426</t>
  </si>
  <si>
    <t>C1427</t>
  </si>
  <si>
    <t>C1428</t>
  </si>
  <si>
    <t>C1429</t>
  </si>
  <si>
    <t>C143</t>
  </si>
  <si>
    <t>C1430</t>
  </si>
  <si>
    <t>C1431</t>
  </si>
  <si>
    <t>C1432</t>
  </si>
  <si>
    <t>C1433</t>
  </si>
  <si>
    <t>C1434</t>
  </si>
  <si>
    <t>C1435</t>
  </si>
  <si>
    <t>C1436</t>
  </si>
  <si>
    <t>C1437</t>
  </si>
  <si>
    <t>C1438</t>
  </si>
  <si>
    <t>C1439</t>
  </si>
  <si>
    <t>C144</t>
  </si>
  <si>
    <t>C1440</t>
  </si>
  <si>
    <t>C1441</t>
  </si>
  <si>
    <t>C1442</t>
  </si>
  <si>
    <t>C1443</t>
  </si>
  <si>
    <t>C1444</t>
  </si>
  <si>
    <t>C1445</t>
  </si>
  <si>
    <t>C1446</t>
  </si>
  <si>
    <t>C1447</t>
  </si>
  <si>
    <t>C1448</t>
  </si>
  <si>
    <t>C1449</t>
  </si>
  <si>
    <t>C145</t>
  </si>
  <si>
    <t>C1450</t>
  </si>
  <si>
    <t>C1451</t>
  </si>
  <si>
    <t>C1452</t>
  </si>
  <si>
    <t>C1453</t>
  </si>
  <si>
    <t>C1454</t>
  </si>
  <si>
    <t>C1455</t>
  </si>
  <si>
    <t>C1456</t>
  </si>
  <si>
    <t>C1457</t>
  </si>
  <si>
    <t>C1458</t>
  </si>
  <si>
    <t>C1459</t>
  </si>
  <si>
    <t>C146</t>
  </si>
  <si>
    <t>C1460</t>
  </si>
  <si>
    <t>C1461</t>
  </si>
  <si>
    <t>C1462</t>
  </si>
  <si>
    <t>C1463</t>
  </si>
  <si>
    <t>C1464</t>
  </si>
  <si>
    <t>C1465</t>
  </si>
  <si>
    <t>C1466</t>
  </si>
  <si>
    <t>C1467</t>
  </si>
  <si>
    <t>C1468</t>
  </si>
  <si>
    <t>C1469</t>
  </si>
  <si>
    <t>C147</t>
  </si>
  <si>
    <t>C1470</t>
  </si>
  <si>
    <t>C1471</t>
  </si>
  <si>
    <t>C1472</t>
  </si>
  <si>
    <t>C1473</t>
  </si>
  <si>
    <t>C1474</t>
  </si>
  <si>
    <t>C1475</t>
  </si>
  <si>
    <t>C1476</t>
  </si>
  <si>
    <t>C1477</t>
  </si>
  <si>
    <t>C1478</t>
  </si>
  <si>
    <t>C1479</t>
  </si>
  <si>
    <t>C148</t>
  </si>
  <si>
    <t>C1480</t>
  </si>
  <si>
    <t>C1481</t>
  </si>
  <si>
    <t>C1482</t>
  </si>
  <si>
    <t>C1483</t>
  </si>
  <si>
    <t>C1484</t>
  </si>
  <si>
    <t>C1485</t>
  </si>
  <si>
    <t>C1486</t>
  </si>
  <si>
    <t>C1487</t>
  </si>
  <si>
    <t>C1488</t>
  </si>
  <si>
    <t>C1489</t>
  </si>
  <si>
    <t>C149</t>
  </si>
  <si>
    <t>C1490</t>
  </si>
  <si>
    <t>C1491</t>
  </si>
  <si>
    <t>C1492</t>
  </si>
  <si>
    <t>C1493</t>
  </si>
  <si>
    <t>C1494</t>
  </si>
  <si>
    <t>C1495</t>
  </si>
  <si>
    <t>C1496</t>
  </si>
  <si>
    <t>C1497</t>
  </si>
  <si>
    <t>C1498</t>
  </si>
  <si>
    <t>C1499</t>
  </si>
  <si>
    <t>C15</t>
  </si>
  <si>
    <t>C150</t>
  </si>
  <si>
    <t>C1500</t>
  </si>
  <si>
    <t>C1501</t>
  </si>
  <si>
    <t>C1502</t>
  </si>
  <si>
    <t>C1503</t>
  </si>
  <si>
    <t>C1504</t>
  </si>
  <si>
    <t>C1505</t>
  </si>
  <si>
    <t>C1506</t>
  </si>
  <si>
    <t>C1507</t>
  </si>
  <si>
    <t>C1508</t>
  </si>
  <si>
    <t>C1509</t>
  </si>
  <si>
    <t>C1510</t>
  </si>
  <si>
    <t>C1511</t>
  </si>
  <si>
    <t>C1512</t>
  </si>
  <si>
    <t>C1513</t>
  </si>
  <si>
    <t>C1514</t>
  </si>
  <si>
    <t>C1515</t>
  </si>
  <si>
    <t>C1516</t>
  </si>
  <si>
    <t>C1517</t>
  </si>
  <si>
    <t>C1518</t>
  </si>
  <si>
    <t>C1519</t>
  </si>
  <si>
    <t>C1520</t>
  </si>
  <si>
    <t>C1521</t>
  </si>
  <si>
    <t>C1522</t>
  </si>
  <si>
    <t>C1523</t>
  </si>
  <si>
    <t>C1524</t>
  </si>
  <si>
    <t>C1525</t>
  </si>
  <si>
    <t>C1526</t>
  </si>
  <si>
    <t>C1527</t>
  </si>
  <si>
    <t>C1528</t>
  </si>
  <si>
    <t>C1529</t>
  </si>
  <si>
    <t>C153</t>
  </si>
  <si>
    <t>C1530</t>
  </si>
  <si>
    <t>C1531</t>
  </si>
  <si>
    <t>C1532</t>
  </si>
  <si>
    <t>C1533</t>
  </si>
  <si>
    <t>C1534</t>
  </si>
  <si>
    <t>C1535</t>
  </si>
  <si>
    <t>C1536</t>
  </si>
  <si>
    <t>C1537</t>
  </si>
  <si>
    <t>C1538</t>
  </si>
  <si>
    <t>C1539</t>
  </si>
  <si>
    <t>C1540</t>
  </si>
  <si>
    <t>C1541</t>
  </si>
  <si>
    <t>C1542</t>
  </si>
  <si>
    <t>C1543</t>
  </si>
  <si>
    <t>C1544</t>
  </si>
  <si>
    <t>C1545</t>
  </si>
  <si>
    <t>C1546</t>
  </si>
  <si>
    <t>C1547</t>
  </si>
  <si>
    <t>C1548</t>
  </si>
  <si>
    <t>C1549</t>
  </si>
  <si>
    <t>C155</t>
  </si>
  <si>
    <t>C1550</t>
  </si>
  <si>
    <t>C1551</t>
  </si>
  <si>
    <t>C1552</t>
  </si>
  <si>
    <t>C1553</t>
  </si>
  <si>
    <t>C1554</t>
  </si>
  <si>
    <t>C1555</t>
  </si>
  <si>
    <t>C1556</t>
  </si>
  <si>
    <t>C1557</t>
  </si>
  <si>
    <t>C1558</t>
  </si>
  <si>
    <t>C1559</t>
  </si>
  <si>
    <t>C156</t>
  </si>
  <si>
    <t>C1560</t>
  </si>
  <si>
    <t>C1561</t>
  </si>
  <si>
    <t>C1562</t>
  </si>
  <si>
    <t>C1563</t>
  </si>
  <si>
    <t>C1564</t>
  </si>
  <si>
    <t>C1565</t>
  </si>
  <si>
    <t>C1566</t>
  </si>
  <si>
    <t>C1567</t>
  </si>
  <si>
    <t>C1568</t>
  </si>
  <si>
    <t>C1569</t>
  </si>
  <si>
    <t>C157</t>
  </si>
  <si>
    <t>C1570</t>
  </si>
  <si>
    <t>C1571</t>
  </si>
  <si>
    <t>C1572</t>
  </si>
  <si>
    <t>C1573</t>
  </si>
  <si>
    <t>C1574</t>
  </si>
  <si>
    <t>C1575</t>
  </si>
  <si>
    <t>C1576</t>
  </si>
  <si>
    <t>C1577</t>
  </si>
  <si>
    <t>C1578</t>
  </si>
  <si>
    <t>C1579</t>
  </si>
  <si>
    <t>C158</t>
  </si>
  <si>
    <t>C1580</t>
  </si>
  <si>
    <t>C1581</t>
  </si>
  <si>
    <t>C1582</t>
  </si>
  <si>
    <t>C1583</t>
  </si>
  <si>
    <t>C1584</t>
  </si>
  <si>
    <t>C1585</t>
  </si>
  <si>
    <t>C1586</t>
  </si>
  <si>
    <t>C1587</t>
  </si>
  <si>
    <t>C1588</t>
  </si>
  <si>
    <t>C1589</t>
  </si>
  <si>
    <t>C159</t>
  </si>
  <si>
    <t>C1590</t>
  </si>
  <si>
    <t>C1591</t>
  </si>
  <si>
    <t>C1592</t>
  </si>
  <si>
    <t>C1593</t>
  </si>
  <si>
    <t>C1594</t>
  </si>
  <si>
    <t>C1595</t>
  </si>
  <si>
    <t>C1596</t>
  </si>
  <si>
    <t>C1597</t>
  </si>
  <si>
    <t>C1598</t>
  </si>
  <si>
    <t>C1599</t>
  </si>
  <si>
    <t>C160</t>
  </si>
  <si>
    <t>C1600</t>
  </si>
  <si>
    <t>C1601</t>
  </si>
  <si>
    <t>C1602</t>
  </si>
  <si>
    <t>C1603</t>
  </si>
  <si>
    <t>C1604</t>
  </si>
  <si>
    <t>C1605</t>
  </si>
  <si>
    <t>C1606</t>
  </si>
  <si>
    <t>C1607</t>
  </si>
  <si>
    <t>C1608</t>
  </si>
  <si>
    <t>C1609</t>
  </si>
  <si>
    <t>C161</t>
  </si>
  <si>
    <t>C1610</t>
  </si>
  <si>
    <t>C1611</t>
  </si>
  <si>
    <t>C1612</t>
  </si>
  <si>
    <t>C1613</t>
  </si>
  <si>
    <t>C1614</t>
  </si>
  <si>
    <t>C1615</t>
  </si>
  <si>
    <t>C1616</t>
  </si>
  <si>
    <t>C1617</t>
  </si>
  <si>
    <t>C1618</t>
  </si>
  <si>
    <t>C1619</t>
  </si>
  <si>
    <t>C162</t>
  </si>
  <si>
    <t>C1620</t>
  </si>
  <si>
    <t>C1621</t>
  </si>
  <si>
    <t>C1622</t>
  </si>
  <si>
    <t>C1623</t>
  </si>
  <si>
    <t>C1624</t>
  </si>
  <si>
    <t>C1625</t>
  </si>
  <si>
    <t>C1626</t>
  </si>
  <si>
    <t>C1627</t>
  </si>
  <si>
    <t>C1628</t>
  </si>
  <si>
    <t>C1629</t>
  </si>
  <si>
    <t>C163</t>
  </si>
  <si>
    <t>C1630</t>
  </si>
  <si>
    <t>C1631</t>
  </si>
  <si>
    <t>C1632</t>
  </si>
  <si>
    <t>C1633</t>
  </si>
  <si>
    <t>C1634</t>
  </si>
  <si>
    <t>C1635</t>
  </si>
  <si>
    <t>C1636</t>
  </si>
  <si>
    <t>C1637</t>
  </si>
  <si>
    <t>C1638</t>
  </si>
  <si>
    <t>C1639</t>
  </si>
  <si>
    <t>C166</t>
  </si>
  <si>
    <t>C167</t>
  </si>
  <si>
    <t>C168</t>
  </si>
  <si>
    <t>C169</t>
  </si>
  <si>
    <t>C17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</si>
  <si>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</si>
  <si>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</si>
  <si>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</si>
  <si>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</si>
  <si>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</si>
  <si>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</si>
  <si>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</si>
  <si>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</si>
  <si>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</si>
  <si>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</si>
  <si>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C181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</si>
  <si>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</si>
  <si>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</si>
  <si>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</si>
  <si>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</si>
  <si>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</si>
  <si>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</si>
  <si>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</si>
  <si>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</si>
  <si>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</si>
  <si>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</si>
  <si>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</si>
  <si>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</si>
  <si>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</si>
  <si>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</si>
  <si>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</si>
  <si>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</si>
  <si>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</si>
  <si>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</t>
  </si>
  <si>
    <t>C200</t>
  </si>
  <si>
    <t>C203</t>
  </si>
  <si>
    <t>C204</t>
  </si>
  <si>
    <t>C205</t>
  </si>
  <si>
    <t>C207</t>
  </si>
  <si>
    <t>C208</t>
  </si>
  <si>
    <t>C209</t>
  </si>
  <si>
    <t>C210</t>
  </si>
  <si>
    <t>C212</t>
  </si>
  <si>
    <t>C214</t>
  </si>
  <si>
    <t>C215</t>
  </si>
  <si>
    <t>C217</t>
  </si>
  <si>
    <t>C218</t>
  </si>
  <si>
    <t>C219</t>
  </si>
  <si>
    <t>C22</t>
  </si>
  <si>
    <t>C221</t>
  </si>
  <si>
    <t>C222</t>
  </si>
  <si>
    <t>C223</t>
  </si>
  <si>
    <t>C224</t>
  </si>
  <si>
    <t>C225</t>
  </si>
  <si>
    <t>C226</t>
  </si>
  <si>
    <t>C227</t>
  </si>
  <si>
    <t>C229</t>
  </si>
  <si>
    <t>C231</t>
  </si>
  <si>
    <t>C232</t>
  </si>
  <si>
    <t>C234</t>
  </si>
  <si>
    <t>C235</t>
  </si>
  <si>
    <t>C236</t>
  </si>
  <si>
    <t>C237</t>
  </si>
  <si>
    <t>C238</t>
  </si>
  <si>
    <t>C239</t>
  </si>
  <si>
    <t>C24</t>
  </si>
  <si>
    <t>C240</t>
  </si>
  <si>
    <t>C242</t>
  </si>
  <si>
    <t>C243</t>
  </si>
  <si>
    <t>C244</t>
  </si>
  <si>
    <t>C245</t>
  </si>
  <si>
    <t>C246</t>
  </si>
  <si>
    <t>C247</t>
  </si>
  <si>
    <t>C248</t>
  </si>
  <si>
    <t>C249</t>
  </si>
  <si>
    <t>C25</t>
  </si>
  <si>
    <t>C250</t>
  </si>
  <si>
    <t>C251</t>
  </si>
  <si>
    <t>C253</t>
  </si>
  <si>
    <t>C254</t>
  </si>
  <si>
    <t>C255</t>
  </si>
  <si>
    <t>C256</t>
  </si>
  <si>
    <t>C257</t>
  </si>
  <si>
    <t>C258</t>
  </si>
  <si>
    <t>C259</t>
  </si>
  <si>
    <t>C26</t>
  </si>
  <si>
    <t>C260</t>
  </si>
  <si>
    <t>C261</t>
  </si>
  <si>
    <t>C262</t>
  </si>
  <si>
    <t>C263</t>
  </si>
  <si>
    <t>C264</t>
  </si>
  <si>
    <t>C265</t>
  </si>
  <si>
    <t>C266</t>
  </si>
  <si>
    <t>C267</t>
  </si>
  <si>
    <t>C268</t>
  </si>
  <si>
    <t>C269</t>
  </si>
  <si>
    <t>C27</t>
  </si>
  <si>
    <t>C270</t>
  </si>
  <si>
    <t>C271</t>
  </si>
  <si>
    <t>C272</t>
  </si>
  <si>
    <t>C273</t>
  </si>
  <si>
    <t>C274</t>
  </si>
  <si>
    <t>C275</t>
  </si>
  <si>
    <t>C276</t>
  </si>
  <si>
    <t>C277</t>
  </si>
  <si>
    <t>C278</t>
  </si>
  <si>
    <t>C279</t>
  </si>
  <si>
    <t>C280</t>
  </si>
  <si>
    <t>C281</t>
  </si>
  <si>
    <t>C282</t>
  </si>
  <si>
    <t>C283</t>
  </si>
  <si>
    <t>C284</t>
  </si>
  <si>
    <t>C285</t>
  </si>
  <si>
    <t>C286</t>
  </si>
  <si>
    <t>C287</t>
  </si>
  <si>
    <t>C288</t>
  </si>
  <si>
    <t>C289</t>
  </si>
  <si>
    <t>C290</t>
  </si>
  <si>
    <t>C291</t>
  </si>
  <si>
    <t>C292</t>
  </si>
  <si>
    <t>C293</t>
  </si>
  <si>
    <t>C294</t>
  </si>
  <si>
    <t>C295</t>
  </si>
  <si>
    <t>C296</t>
  </si>
  <si>
    <t>C297</t>
  </si>
  <si>
    <t>C298</t>
  </si>
  <si>
    <t>C299</t>
  </si>
  <si>
    <t>C3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</si>
  <si>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</si>
  <si>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</si>
  <si>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</si>
  <si>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</si>
  <si>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</si>
  <si>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</si>
  <si>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</si>
  <si>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</si>
  <si>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</si>
  <si>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</si>
  <si>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</si>
  <si>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</si>
  <si>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</si>
  <si>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</si>
  <si>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</si>
  <si>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</si>
  <si>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</si>
  <si>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</si>
  <si>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</si>
  <si>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</si>
  <si>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</si>
  <si>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</si>
  <si>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</si>
  <si>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</si>
  <si>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</si>
  <si>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</si>
  <si>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</si>
  <si>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</si>
  <si>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</si>
  <si>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</si>
  <si>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</si>
  <si>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</t>
  </si>
  <si>
    <t>C330</t>
  </si>
  <si>
    <t>C331</t>
  </si>
  <si>
    <t>C332</t>
  </si>
  <si>
    <t>C333</t>
  </si>
  <si>
    <t>C334</t>
  </si>
  <si>
    <t>C335</t>
  </si>
  <si>
    <t>C336</t>
  </si>
  <si>
    <t>C337</t>
  </si>
  <si>
    <t>C338</t>
  </si>
  <si>
    <t>C339</t>
  </si>
  <si>
    <t>C34</t>
  </si>
  <si>
    <t>C340</t>
  </si>
  <si>
    <t>C341</t>
  </si>
  <si>
    <t>C342</t>
  </si>
  <si>
    <t>C343</t>
  </si>
  <si>
    <t>C344</t>
  </si>
  <si>
    <t>C345</t>
  </si>
  <si>
    <t>C346</t>
  </si>
  <si>
    <t>C347</t>
  </si>
  <si>
    <t>C348</t>
  </si>
  <si>
    <t>C349</t>
  </si>
  <si>
    <t>C35</t>
  </si>
  <si>
    <t>C350</t>
  </si>
  <si>
    <t>C351</t>
  </si>
  <si>
    <t>C352</t>
  </si>
  <si>
    <t>C353</t>
  </si>
  <si>
    <t>C354</t>
  </si>
  <si>
    <t>C355</t>
  </si>
  <si>
    <t>C356</t>
  </si>
  <si>
    <t>C357</t>
  </si>
  <si>
    <t>C358</t>
  </si>
  <si>
    <t>C359</t>
  </si>
  <si>
    <t>C360</t>
  </si>
  <si>
    <t>C361</t>
  </si>
  <si>
    <t>C362</t>
  </si>
  <si>
    <t>C363</t>
  </si>
  <si>
    <t>C364</t>
  </si>
  <si>
    <t>C365</t>
  </si>
  <si>
    <t>C366</t>
  </si>
  <si>
    <t>C367</t>
  </si>
  <si>
    <t>C368</t>
  </si>
  <si>
    <t>C369</t>
  </si>
  <si>
    <t>C37</t>
  </si>
  <si>
    <t>C370</t>
  </si>
  <si>
    <t>C371</t>
  </si>
  <si>
    <t>C372</t>
  </si>
  <si>
    <t>C373</t>
  </si>
  <si>
    <t>C374</t>
  </si>
  <si>
    <t>C375</t>
  </si>
  <si>
    <t>C376</t>
  </si>
  <si>
    <t>C377</t>
  </si>
  <si>
    <t>C378</t>
  </si>
  <si>
    <t>C379</t>
  </si>
  <si>
    <t>C380</t>
  </si>
  <si>
    <t>C381</t>
  </si>
  <si>
    <t>C382</t>
  </si>
  <si>
    <t>C383</t>
  </si>
  <si>
    <t>C384</t>
  </si>
  <si>
    <t>C385</t>
  </si>
  <si>
    <t>C386</t>
  </si>
  <si>
    <t>C387</t>
  </si>
  <si>
    <t>C388</t>
  </si>
  <si>
    <t>C389</t>
  </si>
  <si>
    <t>C390</t>
  </si>
  <si>
    <t>C391</t>
  </si>
  <si>
    <t>C392</t>
  </si>
  <si>
    <t>C393</t>
  </si>
  <si>
    <t>C394</t>
  </si>
  <si>
    <t>C395</t>
  </si>
  <si>
    <t>C396</t>
  </si>
  <si>
    <t>C397</t>
  </si>
  <si>
    <t>C398</t>
  </si>
  <si>
    <t>C399</t>
  </si>
  <si>
    <t>C400</t>
  </si>
  <si>
    <t>C401</t>
  </si>
  <si>
    <t>C402</t>
  </si>
  <si>
    <t>C403</t>
  </si>
  <si>
    <t>C404</t>
  </si>
  <si>
    <t>C405</t>
  </si>
  <si>
    <t>C406</t>
  </si>
  <si>
    <t>C407</t>
  </si>
  <si>
    <t>C408</t>
  </si>
  <si>
    <t>C409</t>
  </si>
  <si>
    <t>C41</t>
  </si>
  <si>
    <t>C410</t>
  </si>
  <si>
    <t>C411</t>
  </si>
  <si>
    <t>C412</t>
  </si>
  <si>
    <t>C413</t>
  </si>
  <si>
    <t>C414</t>
  </si>
  <si>
    <t>C415</t>
  </si>
  <si>
    <t>C416</t>
  </si>
  <si>
    <t>C417</t>
  </si>
  <si>
    <t>C418</t>
  </si>
  <si>
    <t>C419</t>
  </si>
  <si>
    <t>C42</t>
  </si>
  <si>
    <t>C420</t>
  </si>
  <si>
    <t>C421</t>
  </si>
  <si>
    <t>C422</t>
  </si>
  <si>
    <t>C423</t>
  </si>
  <si>
    <t>C424</t>
  </si>
  <si>
    <t>C425</t>
  </si>
  <si>
    <t>C426</t>
  </si>
  <si>
    <t>C427</t>
  </si>
  <si>
    <t>C428</t>
  </si>
  <si>
    <t>C429</t>
  </si>
  <si>
    <t>C43</t>
  </si>
  <si>
    <t>C430</t>
  </si>
  <si>
    <t>C431</t>
  </si>
  <si>
    <t>C432</t>
  </si>
  <si>
    <t>C433</t>
  </si>
  <si>
    <t>C434</t>
  </si>
  <si>
    <t>C435</t>
  </si>
  <si>
    <t>C436</t>
  </si>
  <si>
    <t>C438</t>
  </si>
  <si>
    <t>C439</t>
  </si>
  <si>
    <t>C44</t>
  </si>
  <si>
    <t>C440</t>
  </si>
  <si>
    <t>C441</t>
  </si>
  <si>
    <t>C442</t>
  </si>
  <si>
    <t>C443</t>
  </si>
  <si>
    <t>C444</t>
  </si>
  <si>
    <t>C445</t>
  </si>
  <si>
    <t>C446</t>
  </si>
  <si>
    <t>C447</t>
  </si>
  <si>
    <t>C448</t>
  </si>
  <si>
    <t>C449</t>
  </si>
  <si>
    <t>C45</t>
  </si>
  <si>
    <t>C450</t>
  </si>
  <si>
    <t>C451</t>
  </si>
  <si>
    <t>C452</t>
  </si>
  <si>
    <t>C453</t>
  </si>
  <si>
    <t>C454</t>
  </si>
  <si>
    <t>C455</t>
  </si>
  <si>
    <t>C456</t>
  </si>
  <si>
    <t>C457</t>
  </si>
  <si>
    <t>C458</t>
  </si>
  <si>
    <t>C459</t>
  </si>
  <si>
    <t>C46</t>
  </si>
  <si>
    <t>ID_SITE</t>
  </si>
  <si>
    <t>BASE DE DONNÉES "SITE INTERNET"</t>
  </si>
  <si>
    <t>BASE DE DONNÉES "COMPTABILITÉ"</t>
  </si>
  <si>
    <t>http://forum.excel-pratique.com/post498744.html?sid=f6c155e899f2fc3bfda318f28b9d7a81#p498744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</si>
</sst>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9">
    <xf numFmtId="0" fontId="0" fillId="0" borderId="0" xfId="0"/>
    <xf numFmtId="1" fontId="0" fillId="0" borderId="0" xfId="0" applyNumberFormat="1"/>
    <xf numFmtId="0" fontId="0" fillId="0" borderId="12" xfId="0" applyBorder="1"/>
    <xf numFmtId="0" fontId="0" fillId="0" borderId="13" xfId="0" applyBorder="1"/>
    <xf numFmtId="0" fontId="0" fillId="0" borderId="14" xfId="0" applyBorder="1"/>
    <xf numFmtId="1" fontId="0" fillId="0" borderId="15" xfId="0" applyNumberFormat="1" applyBorder="1"/>
    <xf numFmtId="0" fontId="0" fillId="0" borderId="16" xfId="0" applyBorder="1"/>
    <xf numFmtId="1" fontId="0" fillId="0" borderId="17" xfId="0" applyNumberForma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3" borderId="0" xfId="0" applyFill="1"/>
    <xf numFmtId="0" fontId="0" fillId="0" borderId="12" xfId="0" applyBorder="1" applyAlignment="1">
      <alignment horizontal="center"/>
    </xf>
    <xf numFmtId="1" fontId="0" fillId="0" borderId="12" xfId="0" applyNumberFormat="1" applyBorder="1"/>
    <xf numFmtId="0" fontId="0" fillId="0" borderId="0" xfId="0" applyFill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498744.html?sid=f6c155e899f2fc3bfda318f28b9d7a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005"/>
  <sheetViews>
    <sheetView tabSelected="1" workbookViewId="0">
      <selection activeCell="C1" sqref="C1"/>
    </sheetView>
  </sheetViews>
  <sheetFormatPr baseColWidth="10" defaultRowHeight="15" x14ac:dyDescent="0.25"/>
  <cols>
    <col min="2" max="2" width="11.5703125" bestFit="1" customWidth="1"/>
    <col min="3" max="3" width="23.7109375" bestFit="1" customWidth="1"/>
    <col min="4" max="4" width="9.28515625" customWidth="1"/>
    <col min="5" max="5" width="23.7109375" customWidth="1"/>
    <col min="6" max="6" width="12.42578125" customWidth="1"/>
    <col min="7" max="7" width="23.7109375" customWidth="1"/>
    <col min="8" max="8" width="11.7109375" customWidth="1"/>
    <col min="9" max="9" width="23.7109375" customWidth="1"/>
    <col min="10" max="10" width="37.42578125" bestFit="1" customWidth="1"/>
    <col min="11" max="11" width="7.5703125" style="14" customWidth="1"/>
    <col min="12" max="14" width="4.42578125" style="17" customWidth="1"/>
    <col min="15" max="15" width="9.7109375" bestFit="1" customWidth="1"/>
    <col min="16" max="16" width="6.7109375" bestFit="1" customWidth="1"/>
    <col min="17" max="17" width="23.7109375" bestFit="1" customWidth="1"/>
    <col min="18" max="18" width="30" bestFit="1" customWidth="1"/>
    <col min="20" max="20" width="28.42578125" bestFit="1" customWidth="1"/>
    <col min="21" max="21" width="37.42578125" bestFit="1" customWidth="1"/>
  </cols>
  <sheetData>
    <row r="1" spans="2:24" x14ac:dyDescent="0.25">
      <c r="E1" s="18" t="s">
        <v>4880</v>
      </c>
    </row>
    <row r="2" spans="2:24" ht="15.75" thickBot="1" x14ac:dyDescent="0.3"/>
    <row r="3" spans="2:24" ht="15.75" thickBot="1" x14ac:dyDescent="0.3">
      <c r="B3" s="15" t="s">
        <v>4879</v>
      </c>
      <c r="C3" s="15"/>
      <c r="D3" s="2" t="s">
        <v>4877</v>
      </c>
      <c r="E3" s="2" t="s">
        <v>0</v>
      </c>
      <c r="F3" s="2" t="s">
        <v>3874</v>
      </c>
      <c r="G3" s="2" t="s">
        <v>1</v>
      </c>
      <c r="H3" s="2" t="s">
        <v>2</v>
      </c>
      <c r="I3" s="2" t="s">
        <v>3</v>
      </c>
      <c r="J3" s="2" t="s">
        <v>4</v>
      </c>
      <c r="O3" s="11" t="s">
        <v>4878</v>
      </c>
      <c r="P3" s="13"/>
      <c r="Q3" s="13"/>
      <c r="R3" s="13"/>
      <c r="S3" s="13"/>
      <c r="T3" s="13"/>
      <c r="U3" s="12"/>
    </row>
    <row r="4" spans="2:24" x14ac:dyDescent="0.25">
      <c r="B4" s="16" t="s">
        <v>4186</v>
      </c>
      <c r="C4" s="2" t="s">
        <v>3183</v>
      </c>
      <c r="D4" s="16">
        <f>INDEX(ID_SITE,MATCH($C4,NameSurname,0))</f>
        <v>456.07052872162336</v>
      </c>
      <c r="E4" s="2" t="str">
        <f>INDEX(NameSurname,MATCH($C4,NameSurname,0))</f>
        <v>Aceline Bourget</v>
      </c>
      <c r="F4" s="2" t="str">
        <f>INDEX(NameSurname,MATCH($C4,NameSurname,0))</f>
        <v>Aceline Bourget</v>
      </c>
      <c r="G4" s="2" t="str">
        <f>INDEX(StreetAddress,MATCH($C4,NameSurname,0))</f>
        <v>49 Place du Jeu de Paume</v>
      </c>
      <c r="H4" s="2" t="str">
        <f>INDEX(ZipCode,MATCH($C4,NameSurname,0))</f>
        <v>91270</v>
      </c>
      <c r="I4" s="2" t="str">
        <f>INDEX(City,MATCH($C4,NameSurname,0))</f>
        <v>VIGNEUX-SUR-SEINE</v>
      </c>
      <c r="J4" s="2" t="str">
        <f>INDEX(EmailAddress,MATCH($C4,NameSurname,0))</f>
        <v>AcelineBourget@dayrep.com</v>
      </c>
      <c r="O4" s="3" t="s">
        <v>4877</v>
      </c>
      <c r="P4" s="9" t="s">
        <v>0</v>
      </c>
      <c r="Q4" s="9" t="s">
        <v>3874</v>
      </c>
      <c r="R4" s="9" t="s">
        <v>1</v>
      </c>
      <c r="S4" s="9" t="s">
        <v>2</v>
      </c>
      <c r="T4" s="9" t="s">
        <v>3</v>
      </c>
      <c r="U4" s="4" t="s">
        <v>4</v>
      </c>
      <c r="X4" s="1"/>
    </row>
    <row r="5" spans="2:24" x14ac:dyDescent="0.25">
      <c r="B5" s="16" t="s">
        <v>3952</v>
      </c>
      <c r="C5" s="2" t="s">
        <v>2949</v>
      </c>
      <c r="D5" s="16">
        <f>INDEX(ID_SITE,MATCH($C5,NameSurname,0))</f>
        <v>357.91493872028121</v>
      </c>
      <c r="E5" s="2" t="str">
        <f>INDEX(NameSurname,MATCH($C5,NameSurname,0))</f>
        <v>Adèle Poissonnier</v>
      </c>
      <c r="F5" s="2" t="str">
        <f>INDEX(NameSurname,MATCH($C5,NameSurname,0))</f>
        <v>Adèle Poissonnier</v>
      </c>
      <c r="G5" s="2" t="str">
        <f>INDEX(StreetAddress,MATCH($C5,NameSurname,0))</f>
        <v>16 place Stanislas</v>
      </c>
      <c r="H5" s="2" t="str">
        <f>INDEX(ZipCode,MATCH($C5,NameSurname,0))</f>
        <v>44000</v>
      </c>
      <c r="I5" s="2" t="str">
        <f>INDEX(City,MATCH($C5,NameSurname,0))</f>
        <v>NANTES</v>
      </c>
      <c r="J5" s="2" t="str">
        <f>INDEX(EmailAddress,MATCH($C5,NameSurname,0))</f>
        <v>AdelePoissonnier@teleworm.us</v>
      </c>
      <c r="O5" s="5">
        <v>456.07052872162336</v>
      </c>
      <c r="P5" s="2" t="s">
        <v>97</v>
      </c>
      <c r="Q5" s="2" t="s">
        <v>3183</v>
      </c>
      <c r="R5" s="2" t="s">
        <v>1121</v>
      </c>
      <c r="S5" s="2" t="s">
        <v>1122</v>
      </c>
      <c r="T5" s="2" t="s">
        <v>1123</v>
      </c>
      <c r="U5" s="6" t="s">
        <v>1124</v>
      </c>
      <c r="X5" s="1"/>
    </row>
    <row r="6" spans="2:24" x14ac:dyDescent="0.25">
      <c r="B6" s="16" t="s">
        <v>3936</v>
      </c>
      <c r="C6" s="2" t="s">
        <v>2933</v>
      </c>
      <c r="D6" s="16">
        <f>INDEX(ID_SITE,MATCH($C6,NameSurname,0))</f>
        <v>547.79651177630387</v>
      </c>
      <c r="E6" s="2" t="str">
        <f>INDEX(NameSurname,MATCH($C6,NameSurname,0))</f>
        <v>Adorlee Auger</v>
      </c>
      <c r="F6" s="2" t="str">
        <f>INDEX(NameSurname,MATCH($C6,NameSurname,0))</f>
        <v>Adorlee Auger</v>
      </c>
      <c r="G6" s="2" t="str">
        <f>INDEX(StreetAddress,MATCH($C6,NameSurname,0))</f>
        <v>49 Rue de Strasbourg</v>
      </c>
      <c r="H6" s="2" t="str">
        <f>INDEX(ZipCode,MATCH($C6,NameSurname,0))</f>
        <v>63000</v>
      </c>
      <c r="I6" s="2" t="str">
        <f>INDEX(City,MATCH($C6,NameSurname,0))</f>
        <v>CLERMONT-FERRAND</v>
      </c>
      <c r="J6" s="2" t="str">
        <f>INDEX(EmailAddress,MATCH($C6,NameSurname,0))</f>
        <v>AdorleeAuger@cuvox.de</v>
      </c>
      <c r="O6" s="5">
        <v>357.91493872028121</v>
      </c>
      <c r="P6" s="2" t="s">
        <v>265</v>
      </c>
      <c r="Q6" s="2" t="s">
        <v>2949</v>
      </c>
      <c r="R6" s="2" t="s">
        <v>338</v>
      </c>
      <c r="S6" s="2" t="s">
        <v>339</v>
      </c>
      <c r="T6" s="2" t="s">
        <v>321</v>
      </c>
      <c r="U6" s="6" t="s">
        <v>340</v>
      </c>
      <c r="X6" s="1"/>
    </row>
    <row r="7" spans="2:24" x14ac:dyDescent="0.25">
      <c r="B7" s="16" t="s">
        <v>4485</v>
      </c>
      <c r="C7" s="2" t="s">
        <v>3482</v>
      </c>
      <c r="D7" s="16">
        <f>INDEX(ID_SITE,MATCH($C7,NameSurname,0))</f>
        <v>19.575906009936304</v>
      </c>
      <c r="E7" s="2" t="str">
        <f>INDEX(NameSurname,MATCH($C7,NameSurname,0))</f>
        <v>Adorlee Raymond</v>
      </c>
      <c r="F7" s="2" t="str">
        <f>INDEX(NameSurname,MATCH($C7,NameSurname,0))</f>
        <v>Adorlee Raymond</v>
      </c>
      <c r="G7" s="2" t="str">
        <f>INDEX(StreetAddress,MATCH($C7,NameSurname,0))</f>
        <v>29 Avenue De Marlioz</v>
      </c>
      <c r="H7" s="2" t="str">
        <f>INDEX(ZipCode,MATCH($C7,NameSurname,0))</f>
        <v>74100</v>
      </c>
      <c r="I7" s="2" t="str">
        <f>INDEX(City,MATCH($C7,NameSurname,0))</f>
        <v>ANNEMASSE</v>
      </c>
      <c r="J7" s="2" t="str">
        <f>INDEX(EmailAddress,MATCH($C7,NameSurname,0))</f>
        <v>AdorleeRaymond@dayrep.com</v>
      </c>
      <c r="O7" s="5">
        <v>547.79651177630387</v>
      </c>
      <c r="P7" s="2" t="s">
        <v>273</v>
      </c>
      <c r="Q7" s="2" t="s">
        <v>2933</v>
      </c>
      <c r="R7" s="2" t="s">
        <v>274</v>
      </c>
      <c r="S7" s="2" t="s">
        <v>275</v>
      </c>
      <c r="T7" s="2" t="s">
        <v>276</v>
      </c>
      <c r="U7" s="6" t="s">
        <v>277</v>
      </c>
      <c r="X7" s="1"/>
    </row>
    <row r="8" spans="2:24" x14ac:dyDescent="0.25">
      <c r="B8" s="16" t="s">
        <v>4175</v>
      </c>
      <c r="C8" s="2" t="s">
        <v>3172</v>
      </c>
      <c r="D8" s="16">
        <f>INDEX(ID_SITE,MATCH($C8,NameSurname,0))</f>
        <v>350.73236380612138</v>
      </c>
      <c r="E8" s="2" t="str">
        <f>INDEX(NameSurname,MATCH($C8,NameSurname,0))</f>
        <v>Adrienne Quenneville</v>
      </c>
      <c r="F8" s="2" t="str">
        <f>INDEX(NameSurname,MATCH($C8,NameSurname,0))</f>
        <v>Adrienne Quenneville</v>
      </c>
      <c r="G8" s="2" t="str">
        <f>INDEX(StreetAddress,MATCH($C8,NameSurname,0))</f>
        <v>52 rue de Groussay</v>
      </c>
      <c r="H8" s="2" t="str">
        <f>INDEX(ZipCode,MATCH($C8,NameSurname,0))</f>
        <v>26100</v>
      </c>
      <c r="I8" s="2" t="str">
        <f>INDEX(City,MATCH($C8,NameSurname,0))</f>
        <v>ROMANS-SUR-ISÈRE</v>
      </c>
      <c r="J8" s="2" t="str">
        <f>INDEX(EmailAddress,MATCH($C8,NameSurname,0))</f>
        <v>AdrienneQuenneville@rhyta.com</v>
      </c>
      <c r="O8" s="5">
        <v>19.575906009936304</v>
      </c>
      <c r="P8" s="2" t="s">
        <v>672</v>
      </c>
      <c r="Q8" s="2" t="s">
        <v>3482</v>
      </c>
      <c r="R8" s="2" t="s">
        <v>1962</v>
      </c>
      <c r="S8" s="2" t="s">
        <v>1693</v>
      </c>
      <c r="T8" s="2" t="s">
        <v>1694</v>
      </c>
      <c r="U8" s="6" t="s">
        <v>1963</v>
      </c>
      <c r="X8" s="1"/>
    </row>
    <row r="9" spans="2:24" x14ac:dyDescent="0.25">
      <c r="B9" s="16" t="s">
        <v>4143</v>
      </c>
      <c r="C9" s="2" t="s">
        <v>3140</v>
      </c>
      <c r="D9" s="16">
        <f>INDEX(ID_SITE,MATCH($C9,NameSurname,0))</f>
        <v>672.29974865588315</v>
      </c>
      <c r="E9" s="2" t="str">
        <f>INDEX(NameSurname,MATCH($C9,NameSurname,0))</f>
        <v>Afrodille Bizier</v>
      </c>
      <c r="F9" s="2" t="str">
        <f>INDEX(NameSurname,MATCH($C9,NameSurname,0))</f>
        <v>Afrodille Bizier</v>
      </c>
      <c r="G9" s="2" t="str">
        <f>INDEX(StreetAddress,MATCH($C9,NameSurname,0))</f>
        <v>33 Rue St Ferréol</v>
      </c>
      <c r="H9" s="2" t="str">
        <f>INDEX(ZipCode,MATCH($C9,NameSurname,0))</f>
        <v>92190</v>
      </c>
      <c r="I9" s="2" t="str">
        <f>INDEX(City,MATCH($C9,NameSurname,0))</f>
        <v>MEUDON</v>
      </c>
      <c r="J9" s="2" t="str">
        <f>INDEX(EmailAddress,MATCH($C9,NameSurname,0))</f>
        <v>AfrodilleBizier@gustr.com</v>
      </c>
      <c r="O9" s="5">
        <v>350.73236380612138</v>
      </c>
      <c r="P9" s="2" t="s">
        <v>40</v>
      </c>
      <c r="Q9" s="2" t="s">
        <v>3172</v>
      </c>
      <c r="R9" s="2" t="s">
        <v>1094</v>
      </c>
      <c r="S9" s="2" t="s">
        <v>803</v>
      </c>
      <c r="T9" s="2" t="s">
        <v>804</v>
      </c>
      <c r="U9" s="6" t="s">
        <v>1095</v>
      </c>
      <c r="X9" s="1"/>
    </row>
    <row r="10" spans="2:24" x14ac:dyDescent="0.25">
      <c r="B10" s="16" t="s">
        <v>4438</v>
      </c>
      <c r="C10" s="2" t="s">
        <v>3435</v>
      </c>
      <c r="D10" s="16">
        <f>INDEX(ID_SITE,MATCH($C10,NameSurname,0))</f>
        <v>3.1093406025413106</v>
      </c>
      <c r="E10" s="2" t="str">
        <f>INDEX(NameSurname,MATCH($C10,NameSurname,0))</f>
        <v>Agathe Desnoyer</v>
      </c>
      <c r="F10" s="2" t="str">
        <f>INDEX(NameSurname,MATCH($C10,NameSurname,0))</f>
        <v>Agathe Desnoyer</v>
      </c>
      <c r="G10" s="2" t="str">
        <f>INDEX(StreetAddress,MATCH($C10,NameSurname,0))</f>
        <v>51 place Maurice-Charretier</v>
      </c>
      <c r="H10" s="2" t="str">
        <f>INDEX(ZipCode,MATCH($C10,NameSurname,0))</f>
        <v>94500</v>
      </c>
      <c r="I10" s="2" t="str">
        <f>INDEX(City,MATCH($C10,NameSurname,0))</f>
        <v>CHAMPIGNY-SUR-MARNE</v>
      </c>
      <c r="J10" s="2" t="str">
        <f>INDEX(EmailAddress,MATCH($C10,NameSurname,0))</f>
        <v>AgatheDesnoyer@cuvox.de</v>
      </c>
      <c r="O10" s="5">
        <v>672.29974865588315</v>
      </c>
      <c r="P10" s="2" t="s">
        <v>221</v>
      </c>
      <c r="Q10" s="2" t="s">
        <v>3140</v>
      </c>
      <c r="R10" s="2" t="s">
        <v>989</v>
      </c>
      <c r="S10" s="2" t="s">
        <v>990</v>
      </c>
      <c r="T10" s="2" t="s">
        <v>991</v>
      </c>
      <c r="U10" s="6" t="s">
        <v>992</v>
      </c>
      <c r="X10" s="1"/>
    </row>
    <row r="11" spans="2:24" x14ac:dyDescent="0.25">
      <c r="B11" s="16" t="s">
        <v>4536</v>
      </c>
      <c r="C11" s="2" t="s">
        <v>3533</v>
      </c>
      <c r="D11" s="16">
        <f>INDEX(ID_SITE,MATCH($C11,NameSurname,0))</f>
        <v>16.762053796700815</v>
      </c>
      <c r="E11" s="2" t="str">
        <f>INDEX(NameSurname,MATCH($C11,NameSurname,0))</f>
        <v>Agathe Grignon</v>
      </c>
      <c r="F11" s="2" t="str">
        <f>INDEX(NameSurname,MATCH($C11,NameSurname,0))</f>
        <v>Agathe Grignon</v>
      </c>
      <c r="G11" s="2" t="str">
        <f>INDEX(StreetAddress,MATCH($C11,NameSurname,0))</f>
        <v>52 rue du Paillle en queue</v>
      </c>
      <c r="H11" s="2" t="str">
        <f>INDEX(ZipCode,MATCH($C11,NameSurname,0))</f>
        <v>91940</v>
      </c>
      <c r="I11" s="2" t="str">
        <f>INDEX(City,MATCH($C11,NameSurname,0))</f>
        <v>LES ULIS</v>
      </c>
      <c r="J11" s="2" t="str">
        <f>INDEX(EmailAddress,MATCH($C11,NameSurname,0))</f>
        <v>AgatheGrignon@teleworm.us</v>
      </c>
      <c r="O11" s="5">
        <v>3.1093406025413106</v>
      </c>
      <c r="P11" s="2" t="s">
        <v>208</v>
      </c>
      <c r="Q11" s="2" t="s">
        <v>3435</v>
      </c>
      <c r="R11" s="2" t="s">
        <v>1832</v>
      </c>
      <c r="S11" s="2" t="s">
        <v>1833</v>
      </c>
      <c r="T11" s="2" t="s">
        <v>1834</v>
      </c>
      <c r="U11" s="6" t="s">
        <v>1835</v>
      </c>
      <c r="X11" s="1"/>
    </row>
    <row r="12" spans="2:24" x14ac:dyDescent="0.25">
      <c r="B12" s="16" t="s">
        <v>4356</v>
      </c>
      <c r="C12" s="2" t="s">
        <v>3353</v>
      </c>
      <c r="D12" s="16">
        <f>INDEX(ID_SITE,MATCH($C12,NameSurname,0))</f>
        <v>126.12159867608574</v>
      </c>
      <c r="E12" s="2" t="str">
        <f>INDEX(NameSurname,MATCH($C12,NameSurname,0))</f>
        <v>Agathe Lamontagne</v>
      </c>
      <c r="F12" s="2" t="str">
        <f>INDEX(NameSurname,MATCH($C12,NameSurname,0))</f>
        <v>Agathe Lamontagne</v>
      </c>
      <c r="G12" s="2" t="str">
        <f>INDEX(StreetAddress,MATCH($C12,NameSurname,0))</f>
        <v>44 Chemin Du Lavarin Sud</v>
      </c>
      <c r="H12" s="2" t="str">
        <f>INDEX(ZipCode,MATCH($C12,NameSurname,0))</f>
        <v>46000</v>
      </c>
      <c r="I12" s="2" t="str">
        <f>INDEX(City,MATCH($C12,NameSurname,0))</f>
        <v>CAHORS</v>
      </c>
      <c r="J12" s="2" t="str">
        <f>INDEX(EmailAddress,MATCH($C12,NameSurname,0))</f>
        <v>AgatheLamontagne@fleckens.hu</v>
      </c>
      <c r="O12" s="5">
        <v>16.762053796700815</v>
      </c>
      <c r="P12" s="2" t="s">
        <v>1321</v>
      </c>
      <c r="Q12" s="2" t="s">
        <v>3533</v>
      </c>
      <c r="R12" s="2" t="s">
        <v>2099</v>
      </c>
      <c r="S12" s="2" t="s">
        <v>2100</v>
      </c>
      <c r="T12" s="2" t="s">
        <v>2101</v>
      </c>
      <c r="U12" s="6" t="s">
        <v>2102</v>
      </c>
      <c r="X12" s="1"/>
    </row>
    <row r="13" spans="2:24" x14ac:dyDescent="0.25">
      <c r="B13" s="16" t="s">
        <v>4228</v>
      </c>
      <c r="C13" s="2" t="s">
        <v>3225</v>
      </c>
      <c r="D13" s="16">
        <f>INDEX(ID_SITE,MATCH($C13,NameSurname,0))</f>
        <v>805.02061848075869</v>
      </c>
      <c r="E13" s="2" t="str">
        <f>INDEX(NameSurname,MATCH($C13,NameSurname,0))</f>
        <v>Agnès Artois</v>
      </c>
      <c r="F13" s="2" t="str">
        <f>INDEX(NameSurname,MATCH($C13,NameSurname,0))</f>
        <v>Agnès Artois</v>
      </c>
      <c r="G13" s="2" t="str">
        <f>INDEX(StreetAddress,MATCH($C13,NameSurname,0))</f>
        <v>53 rue des six frères Ruellan</v>
      </c>
      <c r="H13" s="2" t="str">
        <f>INDEX(ZipCode,MATCH($C13,NameSurname,0))</f>
        <v>13300</v>
      </c>
      <c r="I13" s="2" t="str">
        <f>INDEX(City,MATCH($C13,NameSurname,0))</f>
        <v>SALON-DE-PROVENCE</v>
      </c>
      <c r="J13" s="2" t="str">
        <f>INDEX(EmailAddress,MATCH($C13,NameSurname,0))</f>
        <v>AgnesArtois@dayrep.com</v>
      </c>
      <c r="O13" s="5">
        <v>126.12159867608574</v>
      </c>
      <c r="P13" s="2" t="s">
        <v>50</v>
      </c>
      <c r="Q13" s="2" t="s">
        <v>3353</v>
      </c>
      <c r="R13" s="2" t="s">
        <v>1609</v>
      </c>
      <c r="S13" s="2" t="s">
        <v>1610</v>
      </c>
      <c r="T13" s="2" t="s">
        <v>1611</v>
      </c>
      <c r="U13" s="6" t="s">
        <v>1612</v>
      </c>
      <c r="X13" s="1"/>
    </row>
    <row r="14" spans="2:24" x14ac:dyDescent="0.25">
      <c r="B14" s="16" t="s">
        <v>4152</v>
      </c>
      <c r="C14" s="2" t="s">
        <v>3149</v>
      </c>
      <c r="D14" s="16">
        <f>INDEX(ID_SITE,MATCH($C14,NameSurname,0))</f>
        <v>995.75088407840735</v>
      </c>
      <c r="E14" s="2" t="str">
        <f>INDEX(NameSurname,MATCH($C14,NameSurname,0))</f>
        <v>Agrican Quenneville</v>
      </c>
      <c r="F14" s="2" t="str">
        <f>INDEX(NameSurname,MATCH($C14,NameSurname,0))</f>
        <v>Agrican Quenneville</v>
      </c>
      <c r="G14" s="2" t="str">
        <f>INDEX(StreetAddress,MATCH($C14,NameSurname,0))</f>
        <v>24 rue des Chaligny</v>
      </c>
      <c r="H14" s="2" t="str">
        <f>INDEX(ZipCode,MATCH($C14,NameSurname,0))</f>
        <v>06100</v>
      </c>
      <c r="I14" s="2" t="str">
        <f>INDEX(City,MATCH($C14,NameSurname,0))</f>
        <v>NICE</v>
      </c>
      <c r="J14" s="2" t="str">
        <f>INDEX(EmailAddress,MATCH($C14,NameSurname,0))</f>
        <v>AgricanQuenneville@fleckens.hu</v>
      </c>
      <c r="O14" s="5">
        <v>805.02061848075869</v>
      </c>
      <c r="P14" s="2" t="s">
        <v>176</v>
      </c>
      <c r="Q14" s="2" t="s">
        <v>3225</v>
      </c>
      <c r="R14" s="2" t="s">
        <v>1247</v>
      </c>
      <c r="S14" s="2" t="s">
        <v>974</v>
      </c>
      <c r="T14" s="2" t="s">
        <v>975</v>
      </c>
      <c r="U14" s="6" t="s">
        <v>1248</v>
      </c>
      <c r="X14" s="1"/>
    </row>
    <row r="15" spans="2:24" x14ac:dyDescent="0.25">
      <c r="B15" s="16" t="s">
        <v>4040</v>
      </c>
      <c r="C15" s="2" t="s">
        <v>3037</v>
      </c>
      <c r="D15" s="16">
        <f>INDEX(ID_SITE,MATCH($C15,NameSurname,0))</f>
        <v>324.42729188178822</v>
      </c>
      <c r="E15" s="2" t="str">
        <f>INDEX(NameSurname,MATCH($C15,NameSurname,0))</f>
        <v>Aimé Lavoie</v>
      </c>
      <c r="F15" s="2" t="str">
        <f>INDEX(NameSurname,MATCH($C15,NameSurname,0))</f>
        <v>Aimé Lavoie</v>
      </c>
      <c r="G15" s="2" t="str">
        <f>INDEX(StreetAddress,MATCH($C15,NameSurname,0))</f>
        <v>4 route de Lyon</v>
      </c>
      <c r="H15" s="2" t="str">
        <f>INDEX(ZipCode,MATCH($C15,NameSurname,0))</f>
        <v>94200</v>
      </c>
      <c r="I15" s="2" t="str">
        <f>INDEX(City,MATCH($C15,NameSurname,0))</f>
        <v>IVRY-SUR-SEINE</v>
      </c>
      <c r="J15" s="2" t="str">
        <f>INDEX(EmailAddress,MATCH($C15,NameSurname,0))</f>
        <v>AimeLavoie@rhyta.com</v>
      </c>
      <c r="O15" s="5">
        <v>995.75088407840735</v>
      </c>
      <c r="P15" s="2" t="s">
        <v>5</v>
      </c>
      <c r="Q15" s="2" t="s">
        <v>3149</v>
      </c>
      <c r="R15" s="2" t="s">
        <v>1020</v>
      </c>
      <c r="S15" s="2" t="s">
        <v>1021</v>
      </c>
      <c r="T15" s="2" t="s">
        <v>13</v>
      </c>
      <c r="U15" s="6" t="s">
        <v>1022</v>
      </c>
      <c r="X15" s="1"/>
    </row>
    <row r="16" spans="2:24" x14ac:dyDescent="0.25">
      <c r="B16" s="16" t="s">
        <v>4460</v>
      </c>
      <c r="C16" s="2" t="s">
        <v>3457</v>
      </c>
      <c r="D16" s="16">
        <f>INDEX(ID_SITE,MATCH($C16,NameSurname,0))</f>
        <v>44.343690971696439</v>
      </c>
      <c r="E16" s="2" t="str">
        <f>INDEX(NameSurname,MATCH($C16,NameSurname,0))</f>
        <v>Aimé Pomerleau</v>
      </c>
      <c r="F16" s="2" t="str">
        <f>INDEX(NameSurname,MATCH($C16,NameSurname,0))</f>
        <v>Aimé Pomerleau</v>
      </c>
      <c r="G16" s="2" t="str">
        <f>INDEX(StreetAddress,MATCH($C16,NameSurname,0))</f>
        <v>64 Chemin Des Bateliers</v>
      </c>
      <c r="H16" s="2" t="str">
        <f>INDEX(ZipCode,MATCH($C16,NameSurname,0))</f>
        <v>64600</v>
      </c>
      <c r="I16" s="2" t="str">
        <f>INDEX(City,MATCH($C16,NameSurname,0))</f>
        <v>ANGLET</v>
      </c>
      <c r="J16" s="2" t="str">
        <f>INDEX(EmailAddress,MATCH($C16,NameSurname,0))</f>
        <v>AimePomerleau@einrot.com</v>
      </c>
      <c r="O16" s="5">
        <v>324.42729188178822</v>
      </c>
      <c r="P16" s="2" t="s">
        <v>109</v>
      </c>
      <c r="Q16" s="2" t="s">
        <v>3037</v>
      </c>
      <c r="R16" s="2" t="s">
        <v>657</v>
      </c>
      <c r="S16" s="2" t="s">
        <v>187</v>
      </c>
      <c r="T16" s="2" t="s">
        <v>188</v>
      </c>
      <c r="U16" s="6" t="s">
        <v>658</v>
      </c>
      <c r="X16" s="1"/>
    </row>
    <row r="17" spans="2:24" x14ac:dyDescent="0.25">
      <c r="B17" s="16" t="s">
        <v>4161</v>
      </c>
      <c r="C17" s="2" t="s">
        <v>3158</v>
      </c>
      <c r="D17" s="16">
        <f>INDEX(ID_SITE,MATCH($C17,NameSurname,0))</f>
        <v>893.5510395464413</v>
      </c>
      <c r="E17" s="2" t="str">
        <f>INDEX(NameSurname,MATCH($C17,NameSurname,0))</f>
        <v>Aimé Séguin</v>
      </c>
      <c r="F17" s="2" t="str">
        <f>INDEX(NameSurname,MATCH($C17,NameSurname,0))</f>
        <v>Aimé Séguin</v>
      </c>
      <c r="G17" s="2" t="str">
        <f>INDEX(StreetAddress,MATCH($C17,NameSurname,0))</f>
        <v>68 rue Charles Corbeau</v>
      </c>
      <c r="H17" s="2" t="str">
        <f>INDEX(ZipCode,MATCH($C17,NameSurname,0))</f>
        <v>76400</v>
      </c>
      <c r="I17" s="2" t="str">
        <f>INDEX(City,MATCH($C17,NameSurname,0))</f>
        <v>FÉCAMP</v>
      </c>
      <c r="J17" s="2" t="str">
        <f>INDEX(EmailAddress,MATCH($C17,NameSurname,0))</f>
        <v>AimeSeguin@cuvox.de</v>
      </c>
      <c r="O17" s="5">
        <v>44.343690971696439</v>
      </c>
      <c r="P17" s="2" t="s">
        <v>707</v>
      </c>
      <c r="Q17" s="2" t="s">
        <v>3457</v>
      </c>
      <c r="R17" s="2" t="s">
        <v>1896</v>
      </c>
      <c r="S17" s="2" t="s">
        <v>765</v>
      </c>
      <c r="T17" s="2" t="s">
        <v>766</v>
      </c>
      <c r="U17" s="6" t="s">
        <v>1897</v>
      </c>
      <c r="X17" s="1"/>
    </row>
    <row r="18" spans="2:24" x14ac:dyDescent="0.25">
      <c r="B18" s="16" t="s">
        <v>4049</v>
      </c>
      <c r="C18" s="2" t="s">
        <v>3046</v>
      </c>
      <c r="D18" s="16">
        <f>INDEX(ID_SITE,MATCH($C18,NameSurname,0))</f>
        <v>876.15361443996221</v>
      </c>
      <c r="E18" s="2" t="str">
        <f>INDEX(NameSurname,MATCH($C18,NameSurname,0))</f>
        <v>Aimée Duclos</v>
      </c>
      <c r="F18" s="2" t="str">
        <f>INDEX(NameSurname,MATCH($C18,NameSurname,0))</f>
        <v>Aimée Duclos</v>
      </c>
      <c r="G18" s="2" t="str">
        <f>INDEX(StreetAddress,MATCH($C18,NameSurname,0))</f>
        <v>95 rue Saint Germain</v>
      </c>
      <c r="H18" s="2" t="str">
        <f>INDEX(ZipCode,MATCH($C18,NameSurname,0))</f>
        <v>93220</v>
      </c>
      <c r="I18" s="2" t="str">
        <f>INDEX(City,MATCH($C18,NameSurname,0))</f>
        <v>GAGNY</v>
      </c>
      <c r="J18" s="2" t="str">
        <f>INDEX(EmailAddress,MATCH($C18,NameSurname,0))</f>
        <v>AimeeDuclos@rhyta.com</v>
      </c>
      <c r="O18" s="5">
        <v>893.5510395464413</v>
      </c>
      <c r="P18" s="2" t="s">
        <v>118</v>
      </c>
      <c r="Q18" s="2" t="s">
        <v>3158</v>
      </c>
      <c r="R18" s="2" t="s">
        <v>1049</v>
      </c>
      <c r="S18" s="2" t="s">
        <v>1050</v>
      </c>
      <c r="T18" s="2" t="s">
        <v>1051</v>
      </c>
      <c r="U18" s="6" t="s">
        <v>1052</v>
      </c>
      <c r="X18" s="1"/>
    </row>
    <row r="19" spans="2:24" x14ac:dyDescent="0.25">
      <c r="B19" s="16" t="s">
        <v>4717</v>
      </c>
      <c r="C19" s="2" t="s">
        <v>3714</v>
      </c>
      <c r="D19" s="16">
        <f>INDEX(ID_SITE,MATCH($C19,NameSurname,0))</f>
        <v>124.67021178182324</v>
      </c>
      <c r="E19" s="2" t="str">
        <f>INDEX(NameSurname,MATCH($C19,NameSurname,0))</f>
        <v>Aimée Favreau</v>
      </c>
      <c r="F19" s="2" t="str">
        <f>INDEX(NameSurname,MATCH($C19,NameSurname,0))</f>
        <v>Aimée Favreau</v>
      </c>
      <c r="G19" s="2" t="str">
        <f>INDEX(StreetAddress,MATCH($C19,NameSurname,0))</f>
        <v>96 rue Gontier-Patin</v>
      </c>
      <c r="H19" s="2" t="str">
        <f>INDEX(ZipCode,MATCH($C19,NameSurname,0))</f>
        <v>13100</v>
      </c>
      <c r="I19" s="2" t="str">
        <f>INDEX(City,MATCH($C19,NameSurname,0))</f>
        <v>AIX-EN-PROVENCE</v>
      </c>
      <c r="J19" s="2" t="str">
        <f>INDEX(EmailAddress,MATCH($C19,NameSurname,0))</f>
        <v>AimeeFavreau@teleworm.us</v>
      </c>
      <c r="O19" s="5">
        <v>876.15361443996221</v>
      </c>
      <c r="P19" s="2" t="s">
        <v>118</v>
      </c>
      <c r="Q19" s="2" t="s">
        <v>3046</v>
      </c>
      <c r="R19" s="2" t="s">
        <v>683</v>
      </c>
      <c r="S19" s="2" t="s">
        <v>684</v>
      </c>
      <c r="T19" s="2" t="s">
        <v>685</v>
      </c>
      <c r="U19" s="6" t="s">
        <v>686</v>
      </c>
      <c r="X19" s="1"/>
    </row>
    <row r="20" spans="2:24" x14ac:dyDescent="0.25">
      <c r="B20" s="16" t="s">
        <v>4183</v>
      </c>
      <c r="C20" s="2" t="s">
        <v>3180</v>
      </c>
      <c r="D20" s="16">
        <f>INDEX(ID_SITE,MATCH($C20,NameSurname,0))</f>
        <v>553.68222214917</v>
      </c>
      <c r="E20" s="2" t="str">
        <f>INDEX(NameSurname,MATCH($C20,NameSurname,0))</f>
        <v>Aimée Lanteigne</v>
      </c>
      <c r="F20" s="2" t="str">
        <f>INDEX(NameSurname,MATCH($C20,NameSurname,0))</f>
        <v>Aimée Lanteigne</v>
      </c>
      <c r="G20" s="2" t="str">
        <f>INDEX(StreetAddress,MATCH($C20,NameSurname,0))</f>
        <v>56 route de Lyon</v>
      </c>
      <c r="H20" s="2" t="str">
        <f>INDEX(ZipCode,MATCH($C20,NameSurname,0))</f>
        <v>94200</v>
      </c>
      <c r="I20" s="2" t="str">
        <f>INDEX(City,MATCH($C20,NameSurname,0))</f>
        <v>IVRY-SUR-SEINE</v>
      </c>
      <c r="J20" s="2" t="str">
        <f>INDEX(EmailAddress,MATCH($C20,NameSurname,0))</f>
        <v>AimeeLanteigne@fleckens.hu</v>
      </c>
      <c r="O20" s="5">
        <v>124.67021178182324</v>
      </c>
      <c r="P20" s="2" t="s">
        <v>806</v>
      </c>
      <c r="Q20" s="2" t="s">
        <v>3714</v>
      </c>
      <c r="R20" s="2" t="s">
        <v>2531</v>
      </c>
      <c r="S20" s="2" t="s">
        <v>1101</v>
      </c>
      <c r="T20" s="2" t="s">
        <v>1102</v>
      </c>
      <c r="U20" s="6" t="s">
        <v>2532</v>
      </c>
      <c r="X20" s="1"/>
    </row>
    <row r="21" spans="2:24" x14ac:dyDescent="0.25">
      <c r="B21" s="16" t="s">
        <v>4295</v>
      </c>
      <c r="C21" s="2" t="s">
        <v>3292</v>
      </c>
      <c r="D21" s="16">
        <f>INDEX(ID_SITE,MATCH($C21,NameSurname,0))</f>
        <v>662.60628193974946</v>
      </c>
      <c r="E21" s="2" t="str">
        <f>INDEX(NameSurname,MATCH($C21,NameSurname,0))</f>
        <v>Aimée Simon</v>
      </c>
      <c r="F21" s="2" t="str">
        <f>INDEX(NameSurname,MATCH($C21,NameSurname,0))</f>
        <v>Aimée Simon</v>
      </c>
      <c r="G21" s="2" t="str">
        <f>INDEX(StreetAddress,MATCH($C21,NameSurname,0))</f>
        <v>78 boulevard de la Liberation</v>
      </c>
      <c r="H21" s="2" t="str">
        <f>INDEX(ZipCode,MATCH($C21,NameSurname,0))</f>
        <v>13013</v>
      </c>
      <c r="I21" s="2" t="str">
        <f>INDEX(City,MATCH($C21,NameSurname,0))</f>
        <v>MARSEILLE</v>
      </c>
      <c r="J21" s="2" t="str">
        <f>INDEX(EmailAddress,MATCH($C21,NameSurname,0))</f>
        <v>AimeeSimon@jourrapide.com</v>
      </c>
      <c r="O21" s="5">
        <v>553.68222214917</v>
      </c>
      <c r="P21" s="2" t="s">
        <v>534</v>
      </c>
      <c r="Q21" s="2" t="s">
        <v>3180</v>
      </c>
      <c r="R21" s="2" t="s">
        <v>1115</v>
      </c>
      <c r="S21" s="2" t="s">
        <v>187</v>
      </c>
      <c r="T21" s="2" t="s">
        <v>188</v>
      </c>
      <c r="U21" s="6" t="s">
        <v>1116</v>
      </c>
      <c r="X21" s="1"/>
    </row>
    <row r="22" spans="2:24" x14ac:dyDescent="0.25">
      <c r="B22" s="16" t="s">
        <v>4871</v>
      </c>
      <c r="C22" s="2" t="s">
        <v>3868</v>
      </c>
      <c r="D22" s="16">
        <f>INDEX(ID_SITE,MATCH($C22,NameSurname,0))</f>
        <v>244.24354619861776</v>
      </c>
      <c r="E22" s="2" t="str">
        <f>INDEX(NameSurname,MATCH($C22,NameSurname,0))</f>
        <v>Alacoque Fecteau</v>
      </c>
      <c r="F22" s="2" t="str">
        <f>INDEX(NameSurname,MATCH($C22,NameSurname,0))</f>
        <v>Alacoque Fecteau</v>
      </c>
      <c r="G22" s="2" t="str">
        <f>INDEX(StreetAddress,MATCH($C22,NameSurname,0))</f>
        <v>3 Rue Marie De Médicis</v>
      </c>
      <c r="H22" s="2" t="str">
        <f>INDEX(ZipCode,MATCH($C22,NameSurname,0))</f>
        <v>06150</v>
      </c>
      <c r="I22" s="2" t="str">
        <f>INDEX(City,MATCH($C22,NameSurname,0))</f>
        <v>CANNES-LA-BOCCA</v>
      </c>
      <c r="J22" s="2" t="str">
        <f>INDEX(EmailAddress,MATCH($C22,NameSurname,0))</f>
        <v>AlacoqueFecteau@armyspy.com</v>
      </c>
      <c r="O22" s="5">
        <v>662.60628193974946</v>
      </c>
      <c r="P22" s="2" t="s">
        <v>369</v>
      </c>
      <c r="Q22" s="2" t="s">
        <v>3292</v>
      </c>
      <c r="R22" s="2" t="s">
        <v>1444</v>
      </c>
      <c r="S22" s="2" t="s">
        <v>1445</v>
      </c>
      <c r="T22" s="2" t="s">
        <v>38</v>
      </c>
      <c r="U22" s="6" t="s">
        <v>1446</v>
      </c>
      <c r="X22" s="1"/>
    </row>
    <row r="23" spans="2:24" x14ac:dyDescent="0.25">
      <c r="B23" s="16" t="s">
        <v>4516</v>
      </c>
      <c r="C23" s="2" t="s">
        <v>3513</v>
      </c>
      <c r="D23" s="16">
        <f>INDEX(ID_SITE,MATCH($C23,NameSurname,0))</f>
        <v>830.39512549836832</v>
      </c>
      <c r="E23" s="2" t="str">
        <f>INDEX(NameSurname,MATCH($C23,NameSurname,0))</f>
        <v>Alain Quiron</v>
      </c>
      <c r="F23" s="2" t="str">
        <f>INDEX(NameSurname,MATCH($C23,NameSurname,0))</f>
        <v>Alain Quiron</v>
      </c>
      <c r="G23" s="2" t="str">
        <f>INDEX(StreetAddress,MATCH($C23,NameSurname,0))</f>
        <v>13 Place Charles de Gaulle</v>
      </c>
      <c r="H23" s="2" t="str">
        <f>INDEX(ZipCode,MATCH($C23,NameSurname,0))</f>
        <v>59493</v>
      </c>
      <c r="I23" s="2" t="str">
        <f>INDEX(City,MATCH($C23,NameSurname,0))</f>
        <v>VILLENEUVE-D'ASCQ</v>
      </c>
      <c r="J23" s="2" t="str">
        <f>INDEX(EmailAddress,MATCH($C23,NameSurname,0))</f>
        <v>AlainQuiron@dayrep.com</v>
      </c>
      <c r="O23" s="5">
        <v>244.24354619861776</v>
      </c>
      <c r="P23" s="2" t="s">
        <v>283</v>
      </c>
      <c r="Q23" s="2" t="s">
        <v>3868</v>
      </c>
      <c r="R23" s="2" t="s">
        <v>2863</v>
      </c>
      <c r="S23" s="2" t="s">
        <v>2439</v>
      </c>
      <c r="T23" s="2" t="s">
        <v>2440</v>
      </c>
      <c r="U23" s="6" t="s">
        <v>2864</v>
      </c>
      <c r="X23" s="1"/>
    </row>
    <row r="24" spans="2:24" x14ac:dyDescent="0.25">
      <c r="B24" s="16" t="s">
        <v>4618</v>
      </c>
      <c r="C24" s="2" t="s">
        <v>3615</v>
      </c>
      <c r="D24" s="16">
        <f>INDEX(ID_SITE,MATCH($C24,NameSurname,0))</f>
        <v>843.14524020779163</v>
      </c>
      <c r="E24" s="2" t="str">
        <f>INDEX(NameSurname,MATCH($C24,NameSurname,0))</f>
        <v>Alaine Parenteau</v>
      </c>
      <c r="F24" s="2" t="str">
        <f>INDEX(NameSurname,MATCH($C24,NameSurname,0))</f>
        <v>Alaine Parenteau</v>
      </c>
      <c r="G24" s="2" t="str">
        <f>INDEX(StreetAddress,MATCH($C24,NameSurname,0))</f>
        <v>28 Rue de Verdun</v>
      </c>
      <c r="H24" s="2" t="str">
        <f>INDEX(ZipCode,MATCH($C24,NameSurname,0))</f>
        <v>71300</v>
      </c>
      <c r="I24" s="2" t="str">
        <f>INDEX(City,MATCH($C24,NameSurname,0))</f>
        <v>MONTCEAU-LES-MINES</v>
      </c>
      <c r="J24" s="2" t="str">
        <f>INDEX(EmailAddress,MATCH($C24,NameSurname,0))</f>
        <v>AlaineParenteau@jourrapide.com</v>
      </c>
      <c r="O24" s="5">
        <v>830.39512549836832</v>
      </c>
      <c r="P24" s="2" t="s">
        <v>847</v>
      </c>
      <c r="Q24" s="2" t="s">
        <v>3513</v>
      </c>
      <c r="R24" s="2" t="s">
        <v>2046</v>
      </c>
      <c r="S24" s="2" t="s">
        <v>1633</v>
      </c>
      <c r="T24" s="2" t="s">
        <v>720</v>
      </c>
      <c r="U24" s="6" t="s">
        <v>2047</v>
      </c>
      <c r="X24" s="1"/>
    </row>
    <row r="25" spans="2:24" x14ac:dyDescent="0.25">
      <c r="B25" s="16" t="s">
        <v>4737</v>
      </c>
      <c r="C25" s="2" t="s">
        <v>3734</v>
      </c>
      <c r="D25" s="16">
        <f>INDEX(ID_SITE,MATCH($C25,NameSurname,0))</f>
        <v>67.910840890406774</v>
      </c>
      <c r="E25" s="2" t="str">
        <f>INDEX(NameSurname,MATCH($C25,NameSurname,0))</f>
        <v>Alaine Salmons</v>
      </c>
      <c r="F25" s="2" t="str">
        <f>INDEX(NameSurname,MATCH($C25,NameSurname,0))</f>
        <v>Alaine Salmons</v>
      </c>
      <c r="G25" s="2" t="str">
        <f>INDEX(StreetAddress,MATCH($C25,NameSurname,0))</f>
        <v>34 rue Jean Vilar</v>
      </c>
      <c r="H25" s="2" t="str">
        <f>INDEX(ZipCode,MATCH($C25,NameSurname,0))</f>
        <v>90000</v>
      </c>
      <c r="I25" s="2" t="str">
        <f>INDEX(City,MATCH($C25,NameSurname,0))</f>
        <v>BELFORT</v>
      </c>
      <c r="J25" s="2" t="str">
        <f>INDEX(EmailAddress,MATCH($C25,NameSurname,0))</f>
        <v>AlaineSalmons@rhyta.com</v>
      </c>
      <c r="O25" s="5">
        <v>843.14524020779163</v>
      </c>
      <c r="P25" s="2" t="s">
        <v>618</v>
      </c>
      <c r="Q25" s="2" t="s">
        <v>3615</v>
      </c>
      <c r="R25" s="2" t="s">
        <v>2311</v>
      </c>
      <c r="S25" s="2" t="s">
        <v>2312</v>
      </c>
      <c r="T25" s="2" t="s">
        <v>2313</v>
      </c>
      <c r="U25" s="6" t="s">
        <v>2314</v>
      </c>
      <c r="X25" s="1"/>
    </row>
    <row r="26" spans="2:24" x14ac:dyDescent="0.25">
      <c r="B26" s="16" t="s">
        <v>4488</v>
      </c>
      <c r="C26" s="2" t="s">
        <v>3485</v>
      </c>
      <c r="D26" s="16">
        <f>INDEX(ID_SITE,MATCH($C26,NameSurname,0))</f>
        <v>655.24230714672638</v>
      </c>
      <c r="E26" s="2" t="str">
        <f>INDEX(NameSurname,MATCH($C26,NameSurname,0))</f>
        <v>Albertine Paquin</v>
      </c>
      <c r="F26" s="2" t="str">
        <f>INDEX(NameSurname,MATCH($C26,NameSurname,0))</f>
        <v>Albertine Paquin</v>
      </c>
      <c r="G26" s="2" t="str">
        <f>INDEX(StreetAddress,MATCH($C26,NameSurname,0))</f>
        <v>50 rue du Président Roosevelt</v>
      </c>
      <c r="H26" s="2" t="str">
        <f>INDEX(ZipCode,MATCH($C26,NameSurname,0))</f>
        <v>91600</v>
      </c>
      <c r="I26" s="2" t="str">
        <f>INDEX(City,MATCH($C26,NameSurname,0))</f>
        <v>SAVIGNY-SUR-ORGE</v>
      </c>
      <c r="J26" s="2" t="str">
        <f>INDEX(EmailAddress,MATCH($C26,NameSurname,0))</f>
        <v>AlbertinePaquin@dayrep.com</v>
      </c>
      <c r="O26" s="5">
        <v>67.910840890406774</v>
      </c>
      <c r="P26" s="2" t="s">
        <v>156</v>
      </c>
      <c r="Q26" s="2" t="s">
        <v>3734</v>
      </c>
      <c r="R26" s="2" t="s">
        <v>2573</v>
      </c>
      <c r="S26" s="2" t="s">
        <v>1606</v>
      </c>
      <c r="T26" s="2" t="s">
        <v>1607</v>
      </c>
      <c r="U26" s="6" t="s">
        <v>2574</v>
      </c>
      <c r="X26" s="1"/>
    </row>
    <row r="27" spans="2:24" x14ac:dyDescent="0.25">
      <c r="B27" s="16" t="s">
        <v>4648</v>
      </c>
      <c r="C27" s="2" t="s">
        <v>3645</v>
      </c>
      <c r="D27" s="16">
        <f>INDEX(ID_SITE,MATCH($C27,NameSurname,0))</f>
        <v>105.86305404701557</v>
      </c>
      <c r="E27" s="2" t="str">
        <f>INDEX(NameSurname,MATCH($C27,NameSurname,0))</f>
        <v>Aleron Abril</v>
      </c>
      <c r="F27" s="2" t="str">
        <f>INDEX(NameSurname,MATCH($C27,NameSurname,0))</f>
        <v>Aleron Abril</v>
      </c>
      <c r="G27" s="2" t="str">
        <f>INDEX(StreetAddress,MATCH($C27,NameSurname,0))</f>
        <v>24 Faubourg Saint Honoré</v>
      </c>
      <c r="H27" s="2" t="str">
        <f>INDEX(ZipCode,MATCH($C27,NameSurname,0))</f>
        <v>75020</v>
      </c>
      <c r="I27" s="2" t="str">
        <f>INDEX(City,MATCH($C27,NameSurname,0))</f>
        <v>PARIS</v>
      </c>
      <c r="J27" s="2" t="str">
        <f>INDEX(EmailAddress,MATCH($C27,NameSurname,0))</f>
        <v>AleronAbril@fleckens.hu</v>
      </c>
      <c r="O27" s="5">
        <v>655.24230714672638</v>
      </c>
      <c r="P27" s="2" t="s">
        <v>707</v>
      </c>
      <c r="Q27" s="2" t="s">
        <v>3485</v>
      </c>
      <c r="R27" s="2" t="s">
        <v>1969</v>
      </c>
      <c r="S27" s="2" t="s">
        <v>1970</v>
      </c>
      <c r="T27" s="2" t="s">
        <v>1971</v>
      </c>
      <c r="U27" s="6" t="s">
        <v>1972</v>
      </c>
      <c r="X27" s="1"/>
    </row>
    <row r="28" spans="2:24" x14ac:dyDescent="0.25">
      <c r="B28" s="16" t="s">
        <v>3878</v>
      </c>
      <c r="C28" s="2" t="s">
        <v>2875</v>
      </c>
      <c r="D28" s="16">
        <f>INDEX(ID_SITE,MATCH($C28,NameSurname,0))</f>
        <v>796.50011899438789</v>
      </c>
      <c r="E28" s="2" t="str">
        <f>INDEX(NameSurname,MATCH($C28,NameSurname,0))</f>
        <v>Aleron Monrency</v>
      </c>
      <c r="F28" s="2" t="str">
        <f>INDEX(NameSurname,MATCH($C28,NameSurname,0))</f>
        <v>Aleron Monrency</v>
      </c>
      <c r="G28" s="2" t="str">
        <f>INDEX(StreetAddress,MATCH($C28,NameSurname,0))</f>
        <v>40 rue des Chaligny</v>
      </c>
      <c r="H28" s="2" t="str">
        <f>INDEX(ZipCode,MATCH($C28,NameSurname,0))</f>
        <v>06000</v>
      </c>
      <c r="I28" s="2" t="str">
        <f>INDEX(City,MATCH($C28,NameSurname,0))</f>
        <v>NICE</v>
      </c>
      <c r="J28" s="2" t="str">
        <f>INDEX(EmailAddress,MATCH($C28,NameSurname,0))</f>
        <v>AleronMonrency@gustr.com</v>
      </c>
      <c r="O28" s="5">
        <v>105.86305404701557</v>
      </c>
      <c r="P28" s="2" t="s">
        <v>806</v>
      </c>
      <c r="Q28" s="2" t="s">
        <v>3645</v>
      </c>
      <c r="R28" s="2" t="s">
        <v>2377</v>
      </c>
      <c r="S28" s="2" t="s">
        <v>2378</v>
      </c>
      <c r="T28" s="2" t="s">
        <v>130</v>
      </c>
      <c r="U28" s="6" t="s">
        <v>2379</v>
      </c>
      <c r="X28" s="1"/>
    </row>
    <row r="29" spans="2:24" x14ac:dyDescent="0.25">
      <c r="B29" s="16" t="s">
        <v>4584</v>
      </c>
      <c r="C29" s="2" t="s">
        <v>3581</v>
      </c>
      <c r="D29" s="16">
        <f>INDEX(ID_SITE,MATCH($C29,NameSurname,0))</f>
        <v>389.3086982875339</v>
      </c>
      <c r="E29" s="2" t="str">
        <f>INDEX(NameSurname,MATCH($C29,NameSurname,0))</f>
        <v>Alexandre Brochu</v>
      </c>
      <c r="F29" s="2" t="str">
        <f>INDEX(NameSurname,MATCH($C29,NameSurname,0))</f>
        <v>Alexandre Brochu</v>
      </c>
      <c r="G29" s="2" t="str">
        <f>INDEX(StreetAddress,MATCH($C29,NameSurname,0))</f>
        <v>75 Place Napoléon</v>
      </c>
      <c r="H29" s="2" t="str">
        <f>INDEX(ZipCode,MATCH($C29,NameSurname,0))</f>
        <v>53000</v>
      </c>
      <c r="I29" s="2" t="str">
        <f>INDEX(City,MATCH($C29,NameSurname,0))</f>
        <v>LAVAL</v>
      </c>
      <c r="J29" s="2" t="str">
        <f>INDEX(EmailAddress,MATCH($C29,NameSurname,0))</f>
        <v>AlexandreBrochu@cuvox.de</v>
      </c>
      <c r="O29" s="5">
        <v>796.50011899438789</v>
      </c>
      <c r="P29" s="2" t="s">
        <v>10</v>
      </c>
      <c r="Q29" s="2" t="s">
        <v>2875</v>
      </c>
      <c r="R29" s="2" t="s">
        <v>11</v>
      </c>
      <c r="S29" s="2" t="s">
        <v>12</v>
      </c>
      <c r="T29" s="2" t="s">
        <v>13</v>
      </c>
      <c r="U29" s="6" t="s">
        <v>14</v>
      </c>
      <c r="X29" s="1"/>
    </row>
    <row r="30" spans="2:24" x14ac:dyDescent="0.25">
      <c r="B30" s="16" t="s">
        <v>4334</v>
      </c>
      <c r="C30" s="2" t="s">
        <v>3331</v>
      </c>
      <c r="D30" s="16">
        <f>INDEX(ID_SITE,MATCH($C30,NameSurname,0))</f>
        <v>443.88031986509048</v>
      </c>
      <c r="E30" s="2" t="str">
        <f>INDEX(NameSurname,MATCH($C30,NameSurname,0))</f>
        <v>Alexandrie Chaussée</v>
      </c>
      <c r="F30" s="2" t="str">
        <f>INDEX(NameSurname,MATCH($C30,NameSurname,0))</f>
        <v>Alexandrie Chaussée</v>
      </c>
      <c r="G30" s="2" t="str">
        <f>INDEX(StreetAddress,MATCH($C30,NameSurname,0))</f>
        <v>1 rue du Paillle en queue</v>
      </c>
      <c r="H30" s="2" t="str">
        <f>INDEX(ZipCode,MATCH($C30,NameSurname,0))</f>
        <v>78130</v>
      </c>
      <c r="I30" s="2" t="str">
        <f>INDEX(City,MATCH($C30,NameSurname,0))</f>
        <v>LES MUREAUX</v>
      </c>
      <c r="J30" s="2" t="str">
        <f>INDEX(EmailAddress,MATCH($C30,NameSurname,0))</f>
        <v>AlexandrieChaussee@armyspy.com</v>
      </c>
      <c r="O30" s="5">
        <v>389.3086982875339</v>
      </c>
      <c r="P30" s="2" t="s">
        <v>534</v>
      </c>
      <c r="Q30" s="2" t="s">
        <v>3581</v>
      </c>
      <c r="R30" s="2" t="s">
        <v>2226</v>
      </c>
      <c r="S30" s="2" t="s">
        <v>2227</v>
      </c>
      <c r="T30" s="2" t="s">
        <v>2228</v>
      </c>
      <c r="U30" s="6" t="s">
        <v>2229</v>
      </c>
      <c r="X30" s="1"/>
    </row>
    <row r="31" spans="2:24" x14ac:dyDescent="0.25">
      <c r="B31" s="16" t="s">
        <v>4179</v>
      </c>
      <c r="C31" s="2" t="s">
        <v>3176</v>
      </c>
      <c r="D31" s="16">
        <f>INDEX(ID_SITE,MATCH($C31,NameSurname,0))</f>
        <v>295.72061671444118</v>
      </c>
      <c r="E31" s="2" t="str">
        <f>INDEX(NameSurname,MATCH($C31,NameSurname,0))</f>
        <v>Alexis Faure</v>
      </c>
      <c r="F31" s="2" t="str">
        <f>INDEX(NameSurname,MATCH($C31,NameSurname,0))</f>
        <v>Alexis Faure</v>
      </c>
      <c r="G31" s="2" t="str">
        <f>INDEX(StreetAddress,MATCH($C31,NameSurname,0))</f>
        <v>82 rue des Coudriers</v>
      </c>
      <c r="H31" s="2" t="str">
        <f>INDEX(ZipCode,MATCH($C31,NameSurname,0))</f>
        <v>31600</v>
      </c>
      <c r="I31" s="2" t="str">
        <f>INDEX(City,MATCH($C31,NameSurname,0))</f>
        <v>MURET</v>
      </c>
      <c r="J31" s="2" t="str">
        <f>INDEX(EmailAddress,MATCH($C31,NameSurname,0))</f>
        <v>AlexisFaure@rhyta.com</v>
      </c>
      <c r="O31" s="5">
        <v>443.88031986509048</v>
      </c>
      <c r="P31" s="2" t="s">
        <v>221</v>
      </c>
      <c r="Q31" s="2" t="s">
        <v>3331</v>
      </c>
      <c r="R31" s="2" t="s">
        <v>1549</v>
      </c>
      <c r="S31" s="2" t="s">
        <v>1550</v>
      </c>
      <c r="T31" s="2" t="s">
        <v>1551</v>
      </c>
      <c r="U31" s="6" t="s">
        <v>1552</v>
      </c>
      <c r="X31" s="1"/>
    </row>
    <row r="32" spans="2:24" x14ac:dyDescent="0.25">
      <c r="B32" s="16" t="s">
        <v>3946</v>
      </c>
      <c r="C32" s="2" t="s">
        <v>2943</v>
      </c>
      <c r="D32" s="16">
        <f>INDEX(ID_SITE,MATCH($C32,NameSurname,0))</f>
        <v>84.298087976274914</v>
      </c>
      <c r="E32" s="2" t="str">
        <f>INDEX(NameSurname,MATCH($C32,NameSurname,0))</f>
        <v>Alfred Busque</v>
      </c>
      <c r="F32" s="2" t="str">
        <f>INDEX(NameSurname,MATCH($C32,NameSurname,0))</f>
        <v>Alfred Busque</v>
      </c>
      <c r="G32" s="2" t="str">
        <f>INDEX(StreetAddress,MATCH($C32,NameSurname,0))</f>
        <v>34 avenue de Provence</v>
      </c>
      <c r="H32" s="2" t="str">
        <f>INDEX(ZipCode,MATCH($C32,NameSurname,0))</f>
        <v>54500</v>
      </c>
      <c r="I32" s="2" t="str">
        <f>INDEX(City,MATCH($C32,NameSurname,0))</f>
        <v>VANDOEUVRE-LÈS-NANCY</v>
      </c>
      <c r="J32" s="2" t="str">
        <f>INDEX(EmailAddress,MATCH($C32,NameSurname,0))</f>
        <v>AlfredBusque@rhyta.com</v>
      </c>
      <c r="O32" s="5">
        <v>295.72061671444118</v>
      </c>
      <c r="P32" s="2" t="s">
        <v>672</v>
      </c>
      <c r="Q32" s="2" t="s">
        <v>3176</v>
      </c>
      <c r="R32" s="2" t="s">
        <v>1104</v>
      </c>
      <c r="S32" s="2" t="s">
        <v>709</v>
      </c>
      <c r="T32" s="2" t="s">
        <v>710</v>
      </c>
      <c r="U32" s="6" t="s">
        <v>1105</v>
      </c>
      <c r="X32" s="1"/>
    </row>
    <row r="33" spans="2:24" x14ac:dyDescent="0.25">
      <c r="B33" s="16" t="s">
        <v>4452</v>
      </c>
      <c r="C33" s="2" t="s">
        <v>3449</v>
      </c>
      <c r="D33" s="16">
        <f>INDEX(ID_SITE,MATCH($C33,NameSurname,0))</f>
        <v>450.2480030426542</v>
      </c>
      <c r="E33" s="2" t="str">
        <f>INDEX(NameSurname,MATCH($C33,NameSurname,0))</f>
        <v>Alfred Dostie</v>
      </c>
      <c r="F33" s="2" t="str">
        <f>INDEX(NameSurname,MATCH($C33,NameSurname,0))</f>
        <v>Alfred Dostie</v>
      </c>
      <c r="G33" s="2" t="str">
        <f>INDEX(StreetAddress,MATCH($C33,NameSurname,0))</f>
        <v>92 Rue Bonnet</v>
      </c>
      <c r="H33" s="2" t="str">
        <f>INDEX(ZipCode,MATCH($C33,NameSurname,0))</f>
        <v>91330</v>
      </c>
      <c r="I33" s="2" t="str">
        <f>INDEX(City,MATCH($C33,NameSurname,0))</f>
        <v>YERRES</v>
      </c>
      <c r="J33" s="2" t="str">
        <f>INDEX(EmailAddress,MATCH($C33,NameSurname,0))</f>
        <v>AlfredDostie@fleckens.hu</v>
      </c>
      <c r="O33" s="5">
        <v>84.298087976274914</v>
      </c>
      <c r="P33" s="2" t="s">
        <v>30</v>
      </c>
      <c r="Q33" s="2" t="s">
        <v>2943</v>
      </c>
      <c r="R33" s="2" t="s">
        <v>315</v>
      </c>
      <c r="S33" s="2" t="s">
        <v>316</v>
      </c>
      <c r="T33" s="2" t="s">
        <v>317</v>
      </c>
      <c r="U33" s="6" t="s">
        <v>318</v>
      </c>
      <c r="X33" s="1"/>
    </row>
    <row r="34" spans="2:24" x14ac:dyDescent="0.25">
      <c r="B34" s="16" t="s">
        <v>4625</v>
      </c>
      <c r="C34" s="2" t="s">
        <v>3622</v>
      </c>
      <c r="D34" s="16">
        <f>INDEX(ID_SITE,MATCH($C34,NameSurname,0))</f>
        <v>286.04248028081423</v>
      </c>
      <c r="E34" s="2" t="str">
        <f>INDEX(NameSurname,MATCH($C34,NameSurname,0))</f>
        <v>Alfred Édouard</v>
      </c>
      <c r="F34" s="2" t="str">
        <f>INDEX(NameSurname,MATCH($C34,NameSurname,0))</f>
        <v>Alfred Édouard</v>
      </c>
      <c r="G34" s="2" t="str">
        <f>INDEX(StreetAddress,MATCH($C34,NameSurname,0))</f>
        <v>75 Square de la Couronne</v>
      </c>
      <c r="H34" s="2" t="str">
        <f>INDEX(ZipCode,MATCH($C34,NameSurname,0))</f>
        <v>91120</v>
      </c>
      <c r="I34" s="2" t="str">
        <f>INDEX(City,MATCH($C34,NameSurname,0))</f>
        <v>PALAISEAU</v>
      </c>
      <c r="J34" s="2" t="str">
        <f>INDEX(EmailAddress,MATCH($C34,NameSurname,0))</f>
        <v>AlfredEdouard@teleworm.us</v>
      </c>
      <c r="O34" s="5">
        <v>450.2480030426542</v>
      </c>
      <c r="P34" s="2" t="s">
        <v>433</v>
      </c>
      <c r="Q34" s="2" t="s">
        <v>3449</v>
      </c>
      <c r="R34" s="2" t="s">
        <v>1872</v>
      </c>
      <c r="S34" s="2" t="s">
        <v>1873</v>
      </c>
      <c r="T34" s="2" t="s">
        <v>1874</v>
      </c>
      <c r="U34" s="6" t="s">
        <v>1875</v>
      </c>
      <c r="X34" s="1"/>
    </row>
    <row r="35" spans="2:24" x14ac:dyDescent="0.25">
      <c r="B35" s="16" t="s">
        <v>3966</v>
      </c>
      <c r="C35" s="2" t="s">
        <v>2963</v>
      </c>
      <c r="D35" s="16">
        <f>INDEX(ID_SITE,MATCH($C35,NameSurname,0))</f>
        <v>168.23230542282397</v>
      </c>
      <c r="E35" s="2" t="str">
        <f>INDEX(NameSurname,MATCH($C35,NameSurname,0))</f>
        <v>Alfred Jomphe</v>
      </c>
      <c r="F35" s="2" t="str">
        <f>INDEX(NameSurname,MATCH($C35,NameSurname,0))</f>
        <v>Alfred Jomphe</v>
      </c>
      <c r="G35" s="2" t="str">
        <f>INDEX(StreetAddress,MATCH($C35,NameSurname,0))</f>
        <v>21 Avenue des Pr'es</v>
      </c>
      <c r="H35" s="2" t="str">
        <f>INDEX(ZipCode,MATCH($C35,NameSurname,0))</f>
        <v>78180</v>
      </c>
      <c r="I35" s="2" t="str">
        <f>INDEX(City,MATCH($C35,NameSurname,0))</f>
        <v>MONTIGNY-LE-BRETONNEUX</v>
      </c>
      <c r="J35" s="2" t="str">
        <f>INDEX(EmailAddress,MATCH($C35,NameSurname,0))</f>
        <v>AlfredJomphe@teleworm.us</v>
      </c>
      <c r="O35" s="5">
        <v>286.04248028081423</v>
      </c>
      <c r="P35" s="2" t="s">
        <v>433</v>
      </c>
      <c r="Q35" s="2" t="s">
        <v>3622</v>
      </c>
      <c r="R35" s="2" t="s">
        <v>1916</v>
      </c>
      <c r="S35" s="2" t="s">
        <v>1360</v>
      </c>
      <c r="T35" s="2" t="s">
        <v>1361</v>
      </c>
      <c r="U35" s="6" t="s">
        <v>2331</v>
      </c>
      <c r="X35" s="1"/>
    </row>
    <row r="36" spans="2:24" x14ac:dyDescent="0.25">
      <c r="B36" s="16" t="s">
        <v>4840</v>
      </c>
      <c r="C36" s="2" t="s">
        <v>3837</v>
      </c>
      <c r="D36" s="16">
        <f>INDEX(ID_SITE,MATCH($C36,NameSurname,0))</f>
        <v>998.72628863650516</v>
      </c>
      <c r="E36" s="2" t="str">
        <f>INDEX(NameSurname,MATCH($C36,NameSurname,0))</f>
        <v>Alfred Lécuyer</v>
      </c>
      <c r="F36" s="2" t="str">
        <f>INDEX(NameSurname,MATCH($C36,NameSurname,0))</f>
        <v>Alfred Lécuyer</v>
      </c>
      <c r="G36" s="2" t="str">
        <f>INDEX(StreetAddress,MATCH($C36,NameSurname,0))</f>
        <v>78 Rue Joseph Vernet</v>
      </c>
      <c r="H36" s="2" t="str">
        <f>INDEX(ZipCode,MATCH($C36,NameSurname,0))</f>
        <v>97122</v>
      </c>
      <c r="I36" s="2" t="str">
        <f>INDEX(City,MATCH($C36,NameSurname,0))</f>
        <v>BAIE-MAHAULT</v>
      </c>
      <c r="J36" s="2" t="str">
        <f>INDEX(EmailAddress,MATCH($C36,NameSurname,0))</f>
        <v>AlfredLecuyer@dayrep.com</v>
      </c>
      <c r="O36" s="5">
        <v>168.23230542282397</v>
      </c>
      <c r="P36" s="2" t="s">
        <v>78</v>
      </c>
      <c r="Q36" s="2" t="s">
        <v>2963</v>
      </c>
      <c r="R36" s="2" t="s">
        <v>384</v>
      </c>
      <c r="S36" s="2" t="s">
        <v>98</v>
      </c>
      <c r="T36" s="2" t="s">
        <v>99</v>
      </c>
      <c r="U36" s="6" t="s">
        <v>385</v>
      </c>
      <c r="X36" s="1"/>
    </row>
    <row r="37" spans="2:24" x14ac:dyDescent="0.25">
      <c r="B37" s="16" t="s">
        <v>4605</v>
      </c>
      <c r="C37" s="2" t="s">
        <v>3602</v>
      </c>
      <c r="D37" s="16">
        <f>INDEX(ID_SITE,MATCH($C37,NameSurname,0))</f>
        <v>935.51106196768126</v>
      </c>
      <c r="E37" s="2" t="str">
        <f>INDEX(NameSurname,MATCH($C37,NameSurname,0))</f>
        <v>Algernon Bois</v>
      </c>
      <c r="F37" s="2" t="str">
        <f>INDEX(NameSurname,MATCH($C37,NameSurname,0))</f>
        <v>Algernon Bois</v>
      </c>
      <c r="G37" s="2" t="str">
        <f>INDEX(StreetAddress,MATCH($C37,NameSurname,0))</f>
        <v>4 rue du Général Ailleret</v>
      </c>
      <c r="H37" s="2" t="str">
        <f>INDEX(ZipCode,MATCH($C37,NameSurname,0))</f>
        <v>62300</v>
      </c>
      <c r="I37" s="2" t="str">
        <f>INDEX(City,MATCH($C37,NameSurname,0))</f>
        <v>LENS</v>
      </c>
      <c r="J37" s="2" t="str">
        <f>INDEX(EmailAddress,MATCH($C37,NameSurname,0))</f>
        <v>AlgernonBois@armyspy.com</v>
      </c>
      <c r="O37" s="5">
        <v>998.72628863650516</v>
      </c>
      <c r="P37" s="2" t="s">
        <v>123</v>
      </c>
      <c r="Q37" s="2" t="s">
        <v>3837</v>
      </c>
      <c r="R37" s="2" t="s">
        <v>526</v>
      </c>
      <c r="S37" s="2" t="s">
        <v>527</v>
      </c>
      <c r="T37" s="2" t="s">
        <v>528</v>
      </c>
      <c r="U37" s="6" t="s">
        <v>2800</v>
      </c>
      <c r="X37" s="1"/>
    </row>
    <row r="38" spans="2:24" x14ac:dyDescent="0.25">
      <c r="B38" s="16" t="s">
        <v>4187</v>
      </c>
      <c r="C38" s="2" t="s">
        <v>3184</v>
      </c>
      <c r="D38" s="16">
        <f>INDEX(ID_SITE,MATCH($C38,NameSurname,0))</f>
        <v>893.43609769186844</v>
      </c>
      <c r="E38" s="2" t="str">
        <f>INDEX(NameSurname,MATCH($C38,NameSurname,0))</f>
        <v>Algernon Fréchette</v>
      </c>
      <c r="F38" s="2" t="str">
        <f>INDEX(NameSurname,MATCH($C38,NameSurname,0))</f>
        <v>Algernon Fréchette</v>
      </c>
      <c r="G38" s="2" t="str">
        <f>INDEX(StreetAddress,MATCH($C38,NameSurname,0))</f>
        <v>38 rue Sébastopol</v>
      </c>
      <c r="H38" s="2" t="str">
        <f>INDEX(ZipCode,MATCH($C38,NameSurname,0))</f>
        <v>97230</v>
      </c>
      <c r="I38" s="2" t="str">
        <f>INDEX(City,MATCH($C38,NameSurname,0))</f>
        <v>SAINTE-MARIE</v>
      </c>
      <c r="J38" s="2" t="str">
        <f>INDEX(EmailAddress,MATCH($C38,NameSurname,0))</f>
        <v>AlgernonFrechette@gustr.com</v>
      </c>
      <c r="O38" s="5">
        <v>935.51106196768126</v>
      </c>
      <c r="P38" s="2" t="s">
        <v>468</v>
      </c>
      <c r="Q38" s="2" t="s">
        <v>3602</v>
      </c>
      <c r="R38" s="2" t="s">
        <v>2275</v>
      </c>
      <c r="S38" s="2" t="s">
        <v>178</v>
      </c>
      <c r="T38" s="2" t="s">
        <v>179</v>
      </c>
      <c r="U38" s="6" t="s">
        <v>2276</v>
      </c>
      <c r="X38" s="1"/>
    </row>
    <row r="39" spans="2:24" x14ac:dyDescent="0.25">
      <c r="B39" s="16" t="s">
        <v>4142</v>
      </c>
      <c r="C39" s="2" t="s">
        <v>3139</v>
      </c>
      <c r="D39" s="16">
        <f>INDEX(ID_SITE,MATCH($C39,NameSurname,0))</f>
        <v>356.13886435886985</v>
      </c>
      <c r="E39" s="2" t="str">
        <f>INDEX(NameSurname,MATCH($C39,NameSurname,0))</f>
        <v>Alita Goguen</v>
      </c>
      <c r="F39" s="2" t="str">
        <f>INDEX(NameSurname,MATCH($C39,NameSurname,0))</f>
        <v>Alita Goguen</v>
      </c>
      <c r="G39" s="2" t="str">
        <f>INDEX(StreetAddress,MATCH($C39,NameSurname,0))</f>
        <v>39 Chemin Challet</v>
      </c>
      <c r="H39" s="2" t="str">
        <f>INDEX(ZipCode,MATCH($C39,NameSurname,0))</f>
        <v>59000</v>
      </c>
      <c r="I39" s="2" t="str">
        <f>INDEX(City,MATCH($C39,NameSurname,0))</f>
        <v>LILLE</v>
      </c>
      <c r="J39" s="2" t="str">
        <f>INDEX(EmailAddress,MATCH($C39,NameSurname,0))</f>
        <v>AlitaGoguen@fleckens.hu</v>
      </c>
      <c r="O39" s="5">
        <v>893.43609769186844</v>
      </c>
      <c r="P39" s="2" t="s">
        <v>20</v>
      </c>
      <c r="Q39" s="2" t="s">
        <v>3184</v>
      </c>
      <c r="R39" s="2" t="s">
        <v>1125</v>
      </c>
      <c r="S39" s="2" t="s">
        <v>548</v>
      </c>
      <c r="T39" s="2" t="s">
        <v>549</v>
      </c>
      <c r="U39" s="6" t="s">
        <v>1126</v>
      </c>
      <c r="X39" s="1"/>
    </row>
    <row r="40" spans="2:24" x14ac:dyDescent="0.25">
      <c r="B40" s="16" t="s">
        <v>4688</v>
      </c>
      <c r="C40" s="2" t="s">
        <v>3685</v>
      </c>
      <c r="D40" s="16">
        <f>INDEX(ID_SITE,MATCH($C40,NameSurname,0))</f>
        <v>7.2973691707342025</v>
      </c>
      <c r="E40" s="2" t="str">
        <f>INDEX(NameSurname,MATCH($C40,NameSurname,0))</f>
        <v>Allyriane Lemelin</v>
      </c>
      <c r="F40" s="2" t="str">
        <f>INDEX(NameSurname,MATCH($C40,NameSurname,0))</f>
        <v>Allyriane Lemelin</v>
      </c>
      <c r="G40" s="2" t="str">
        <f>INDEX(StreetAddress,MATCH($C40,NameSurname,0))</f>
        <v>23 rue Marguerite</v>
      </c>
      <c r="H40" s="2" t="str">
        <f>INDEX(ZipCode,MATCH($C40,NameSurname,0))</f>
        <v>95400</v>
      </c>
      <c r="I40" s="2" t="str">
        <f>INDEX(City,MATCH($C40,NameSurname,0))</f>
        <v>VILLIERS-LE-BEL</v>
      </c>
      <c r="J40" s="2" t="str">
        <f>INDEX(EmailAddress,MATCH($C40,NameSurname,0))</f>
        <v>AllyrianeLemelin@dayrep.com</v>
      </c>
      <c r="O40" s="5">
        <v>356.13886435886985</v>
      </c>
      <c r="P40" s="2" t="s">
        <v>40</v>
      </c>
      <c r="Q40" s="2" t="s">
        <v>3139</v>
      </c>
      <c r="R40" s="2" t="s">
        <v>987</v>
      </c>
      <c r="S40" s="2" t="s">
        <v>895</v>
      </c>
      <c r="T40" s="2" t="s">
        <v>896</v>
      </c>
      <c r="U40" s="6" t="s">
        <v>988</v>
      </c>
      <c r="X40" s="1"/>
    </row>
    <row r="41" spans="2:24" x14ac:dyDescent="0.25">
      <c r="B41" s="16" t="s">
        <v>4659</v>
      </c>
      <c r="C41" s="2" t="s">
        <v>3656</v>
      </c>
      <c r="D41" s="16">
        <f>INDEX(ID_SITE,MATCH($C41,NameSurname,0))</f>
        <v>487.57675414904611</v>
      </c>
      <c r="E41" s="2" t="str">
        <f>INDEX(NameSurname,MATCH($C41,NameSurname,0))</f>
        <v>Aloin Nadeau</v>
      </c>
      <c r="F41" s="2" t="str">
        <f>INDEX(NameSurname,MATCH($C41,NameSurname,0))</f>
        <v>Aloin Nadeau</v>
      </c>
      <c r="G41" s="2" t="str">
        <f>INDEX(StreetAddress,MATCH($C41,NameSurname,0))</f>
        <v>55 avenue de Provence</v>
      </c>
      <c r="H41" s="2" t="str">
        <f>INDEX(ZipCode,MATCH($C41,NameSurname,0))</f>
        <v>06220</v>
      </c>
      <c r="I41" s="2" t="str">
        <f>INDEX(City,MATCH($C41,NameSurname,0))</f>
        <v>VALLAURIS</v>
      </c>
      <c r="J41" s="2" t="str">
        <f>INDEX(EmailAddress,MATCH($C41,NameSurname,0))</f>
        <v>AloinNadeau@armyspy.com</v>
      </c>
      <c r="O41" s="5">
        <v>7.2973691707342025</v>
      </c>
      <c r="P41" s="2" t="s">
        <v>164</v>
      </c>
      <c r="Q41" s="2" t="s">
        <v>3685</v>
      </c>
      <c r="R41" s="2" t="s">
        <v>2471</v>
      </c>
      <c r="S41" s="2" t="s">
        <v>727</v>
      </c>
      <c r="T41" s="2" t="s">
        <v>728</v>
      </c>
      <c r="U41" s="6" t="s">
        <v>2472</v>
      </c>
      <c r="X41" s="1"/>
    </row>
    <row r="42" spans="2:24" x14ac:dyDescent="0.25">
      <c r="B42" s="16" t="s">
        <v>4865</v>
      </c>
      <c r="C42" s="2" t="s">
        <v>3862</v>
      </c>
      <c r="D42" s="16">
        <f>INDEX(ID_SITE,MATCH($C42,NameSurname,0))</f>
        <v>269.72910422806007</v>
      </c>
      <c r="E42" s="2" t="str">
        <f>INDEX(NameSurname,MATCH($C42,NameSurname,0))</f>
        <v>Aloin Plaisance</v>
      </c>
      <c r="F42" s="2" t="str">
        <f>INDEX(NameSurname,MATCH($C42,NameSurname,0))</f>
        <v>Aloin Plaisance</v>
      </c>
      <c r="G42" s="2" t="str">
        <f>INDEX(StreetAddress,MATCH($C42,NameSurname,0))</f>
        <v>6 rue du Gue Jacquet</v>
      </c>
      <c r="H42" s="2" t="str">
        <f>INDEX(ZipCode,MATCH($C42,NameSurname,0))</f>
        <v>92290</v>
      </c>
      <c r="I42" s="2" t="str">
        <f>INDEX(City,MATCH($C42,NameSurname,0))</f>
        <v>CHÂTENAY-MALABRY</v>
      </c>
      <c r="J42" s="2" t="str">
        <f>INDEX(EmailAddress,MATCH($C42,NameSurname,0))</f>
        <v>AloinPlaisance@einrot.com</v>
      </c>
      <c r="O42" s="5">
        <v>487.57675414904611</v>
      </c>
      <c r="P42" s="2" t="s">
        <v>142</v>
      </c>
      <c r="Q42" s="2" t="s">
        <v>3656</v>
      </c>
      <c r="R42" s="2" t="s">
        <v>2402</v>
      </c>
      <c r="S42" s="2" t="s">
        <v>2403</v>
      </c>
      <c r="T42" s="2" t="s">
        <v>2404</v>
      </c>
      <c r="U42" s="6" t="s">
        <v>2405</v>
      </c>
      <c r="X42" s="1"/>
    </row>
    <row r="43" spans="2:24" x14ac:dyDescent="0.25">
      <c r="B43" s="16" t="s">
        <v>3994</v>
      </c>
      <c r="C43" s="2" t="s">
        <v>2991</v>
      </c>
      <c r="D43" s="16">
        <f>INDEX(ID_SITE,MATCH($C43,NameSurname,0))</f>
        <v>61.268434030744444</v>
      </c>
      <c r="E43" s="2" t="str">
        <f>INDEX(NameSurname,MATCH($C43,NameSurname,0))</f>
        <v>Alphonse Huot</v>
      </c>
      <c r="F43" s="2" t="str">
        <f>INDEX(NameSurname,MATCH($C43,NameSurname,0))</f>
        <v>Alphonse Huot</v>
      </c>
      <c r="G43" s="2" t="str">
        <f>INDEX(StreetAddress,MATCH($C43,NameSurname,0))</f>
        <v>82 boulevard de Prague</v>
      </c>
      <c r="H43" s="2" t="str">
        <f>INDEX(ZipCode,MATCH($C43,NameSurname,0))</f>
        <v>93160</v>
      </c>
      <c r="I43" s="2" t="str">
        <f>INDEX(City,MATCH($C43,NameSurname,0))</f>
        <v>NOISY-LE-GRAND</v>
      </c>
      <c r="J43" s="2" t="str">
        <f>INDEX(EmailAddress,MATCH($C43,NameSurname,0))</f>
        <v>AlphonseHuot@jourrapide.com</v>
      </c>
      <c r="O43" s="5">
        <v>269.72910422806007</v>
      </c>
      <c r="P43" s="2" t="s">
        <v>293</v>
      </c>
      <c r="Q43" s="2" t="s">
        <v>3862</v>
      </c>
      <c r="R43" s="2" t="s">
        <v>2849</v>
      </c>
      <c r="S43" s="2" t="s">
        <v>2134</v>
      </c>
      <c r="T43" s="2" t="s">
        <v>2135</v>
      </c>
      <c r="U43" s="6" t="s">
        <v>2850</v>
      </c>
      <c r="X43" s="1"/>
    </row>
    <row r="44" spans="2:24" x14ac:dyDescent="0.25">
      <c r="B44" s="16" t="s">
        <v>3998</v>
      </c>
      <c r="C44" s="2" t="s">
        <v>2995</v>
      </c>
      <c r="D44" s="16">
        <f>INDEX(ID_SITE,MATCH($C44,NameSurname,0))</f>
        <v>385.67494790435484</v>
      </c>
      <c r="E44" s="2" t="str">
        <f>INDEX(NameSurname,MATCH($C44,NameSurname,0))</f>
        <v>Amabella Lizotte</v>
      </c>
      <c r="F44" s="2" t="str">
        <f>INDEX(NameSurname,MATCH($C44,NameSurname,0))</f>
        <v>Amabella Lizotte</v>
      </c>
      <c r="G44" s="2" t="str">
        <f>INDEX(StreetAddress,MATCH($C44,NameSurname,0))</f>
        <v>78 Avenue des Tuileries</v>
      </c>
      <c r="H44" s="2" t="str">
        <f>INDEX(ZipCode,MATCH($C44,NameSurname,0))</f>
        <v>59190</v>
      </c>
      <c r="I44" s="2" t="str">
        <f>INDEX(City,MATCH($C44,NameSurname,0))</f>
        <v>HAZEBROUCK</v>
      </c>
      <c r="J44" s="2" t="str">
        <f>INDEX(EmailAddress,MATCH($C44,NameSurname,0))</f>
        <v>AmabellaLizotte@jourrapide.com</v>
      </c>
      <c r="O44" s="5">
        <v>61.268434030744444</v>
      </c>
      <c r="P44" s="2" t="s">
        <v>97</v>
      </c>
      <c r="Q44" s="2" t="s">
        <v>2991</v>
      </c>
      <c r="R44" s="2" t="s">
        <v>489</v>
      </c>
      <c r="S44" s="2" t="s">
        <v>490</v>
      </c>
      <c r="T44" s="2" t="s">
        <v>491</v>
      </c>
      <c r="U44" s="6" t="s">
        <v>492</v>
      </c>
      <c r="X44" s="1"/>
    </row>
    <row r="45" spans="2:24" x14ac:dyDescent="0.25">
      <c r="B45" s="16" t="s">
        <v>4336</v>
      </c>
      <c r="C45" s="2" t="s">
        <v>3333</v>
      </c>
      <c r="D45" s="16">
        <f>INDEX(ID_SITE,MATCH($C45,NameSurname,0))</f>
        <v>272.88818543814244</v>
      </c>
      <c r="E45" s="2" t="str">
        <f>INDEX(NameSurname,MATCH($C45,NameSurname,0))</f>
        <v>Amarante Côté</v>
      </c>
      <c r="F45" s="2" t="str">
        <f>INDEX(NameSurname,MATCH($C45,NameSurname,0))</f>
        <v>Amarante Côté</v>
      </c>
      <c r="G45" s="2" t="str">
        <f>INDEX(StreetAddress,MATCH($C45,NameSurname,0))</f>
        <v>58 Avenue Millies Lacroix</v>
      </c>
      <c r="H45" s="2" t="str">
        <f>INDEX(ZipCode,MATCH($C45,NameSurname,0))</f>
        <v>38130</v>
      </c>
      <c r="I45" s="2" t="str">
        <f>INDEX(City,MATCH($C45,NameSurname,0))</f>
        <v>ÉCHIROLLES</v>
      </c>
      <c r="J45" s="2" t="str">
        <f>INDEX(EmailAddress,MATCH($C45,NameSurname,0))</f>
        <v>AmaranteCote@fleckens.hu</v>
      </c>
      <c r="O45" s="5">
        <v>385.67494790435484</v>
      </c>
      <c r="P45" s="2" t="s">
        <v>503</v>
      </c>
      <c r="Q45" s="2" t="s">
        <v>2995</v>
      </c>
      <c r="R45" s="2" t="s">
        <v>504</v>
      </c>
      <c r="S45" s="2" t="s">
        <v>505</v>
      </c>
      <c r="T45" s="2" t="s">
        <v>506</v>
      </c>
      <c r="U45" s="6" t="s">
        <v>507</v>
      </c>
      <c r="X45" s="1"/>
    </row>
    <row r="46" spans="2:24" x14ac:dyDescent="0.25">
      <c r="B46" s="16" t="s">
        <v>4100</v>
      </c>
      <c r="C46" s="2" t="s">
        <v>3097</v>
      </c>
      <c r="D46" s="16">
        <f>INDEX(ID_SITE,MATCH($C46,NameSurname,0))</f>
        <v>158.14117265445969</v>
      </c>
      <c r="E46" s="2" t="str">
        <f>INDEX(NameSurname,MATCH($C46,NameSurname,0))</f>
        <v>Amarante Plaisance</v>
      </c>
      <c r="F46" s="2" t="str">
        <f>INDEX(NameSurname,MATCH($C46,NameSurname,0))</f>
        <v>Amarante Plaisance</v>
      </c>
      <c r="G46" s="2" t="str">
        <f>INDEX(StreetAddress,MATCH($C46,NameSurname,0))</f>
        <v>84 rue Michel Ange</v>
      </c>
      <c r="H46" s="2" t="str">
        <f>INDEX(ZipCode,MATCH($C46,NameSurname,0))</f>
        <v>97232</v>
      </c>
      <c r="I46" s="2" t="str">
        <f>INDEX(City,MATCH($C46,NameSurname,0))</f>
        <v>LE LAMENTIN</v>
      </c>
      <c r="J46" s="2" t="str">
        <f>INDEX(EmailAddress,MATCH($C46,NameSurname,0))</f>
        <v>AmarantePlaisance@gustr.com</v>
      </c>
      <c r="O46" s="5">
        <v>272.88818543814244</v>
      </c>
      <c r="P46" s="2" t="s">
        <v>40</v>
      </c>
      <c r="Q46" s="2" t="s">
        <v>3333</v>
      </c>
      <c r="R46" s="2" t="s">
        <v>1557</v>
      </c>
      <c r="S46" s="2" t="s">
        <v>879</v>
      </c>
      <c r="T46" s="2" t="s">
        <v>880</v>
      </c>
      <c r="U46" s="6" t="s">
        <v>1558</v>
      </c>
      <c r="X46" s="1"/>
    </row>
    <row r="47" spans="2:24" x14ac:dyDescent="0.25">
      <c r="B47" s="16" t="s">
        <v>4760</v>
      </c>
      <c r="C47" s="2" t="s">
        <v>3757</v>
      </c>
      <c r="D47" s="16">
        <f>INDEX(ID_SITE,MATCH($C47,NameSurname,0))</f>
        <v>386.20465983033347</v>
      </c>
      <c r="E47" s="2" t="str">
        <f>INDEX(NameSurname,MATCH($C47,NameSurname,0))</f>
        <v>Amarante Robert</v>
      </c>
      <c r="F47" s="2" t="str">
        <f>INDEX(NameSurname,MATCH($C47,NameSurname,0))</f>
        <v>Amarante Robert</v>
      </c>
      <c r="G47" s="2" t="str">
        <f>INDEX(StreetAddress,MATCH($C47,NameSurname,0))</f>
        <v>28 Rue de Strasbourg</v>
      </c>
      <c r="H47" s="2" t="str">
        <f>INDEX(ZipCode,MATCH($C47,NameSurname,0))</f>
        <v>92140</v>
      </c>
      <c r="I47" s="2" t="str">
        <f>INDEX(City,MATCH($C47,NameSurname,0))</f>
        <v>CLAMART</v>
      </c>
      <c r="J47" s="2" t="str">
        <f>INDEX(EmailAddress,MATCH($C47,NameSurname,0))</f>
        <v>AmaranteRobert@cuvox.de</v>
      </c>
      <c r="O47" s="5">
        <v>158.14117265445969</v>
      </c>
      <c r="P47" s="2" t="s">
        <v>118</v>
      </c>
      <c r="Q47" s="2" t="s">
        <v>3097</v>
      </c>
      <c r="R47" s="2" t="s">
        <v>855</v>
      </c>
      <c r="S47" s="2" t="s">
        <v>509</v>
      </c>
      <c r="T47" s="2" t="s">
        <v>510</v>
      </c>
      <c r="U47" s="6" t="s">
        <v>856</v>
      </c>
      <c r="X47" s="1"/>
    </row>
    <row r="48" spans="2:24" x14ac:dyDescent="0.25">
      <c r="B48" s="16" t="s">
        <v>4461</v>
      </c>
      <c r="C48" s="2" t="s">
        <v>3458</v>
      </c>
      <c r="D48" s="16">
        <f>INDEX(ID_SITE,MATCH($C48,NameSurname,0))</f>
        <v>415.2686919573668</v>
      </c>
      <c r="E48" s="2" t="str">
        <f>INDEX(NameSurname,MATCH($C48,NameSurname,0))</f>
        <v>Amaury Beaulé</v>
      </c>
      <c r="F48" s="2" t="str">
        <f>INDEX(NameSurname,MATCH($C48,NameSurname,0))</f>
        <v>Amaury Beaulé</v>
      </c>
      <c r="G48" s="2" t="str">
        <f>INDEX(StreetAddress,MATCH($C48,NameSurname,0))</f>
        <v>23 avenue de Bouvines</v>
      </c>
      <c r="H48" s="2" t="str">
        <f>INDEX(ZipCode,MATCH($C48,NameSurname,0))</f>
        <v>93270</v>
      </c>
      <c r="I48" s="2" t="str">
        <f>INDEX(City,MATCH($C48,NameSurname,0))</f>
        <v>SEVRAN</v>
      </c>
      <c r="J48" s="2" t="str">
        <f>INDEX(EmailAddress,MATCH($C48,NameSurname,0))</f>
        <v>AmauryBeaule@jourrapide.com</v>
      </c>
      <c r="O48" s="5">
        <v>386.20465983033347</v>
      </c>
      <c r="P48" s="2" t="s">
        <v>69</v>
      </c>
      <c r="Q48" s="2" t="s">
        <v>3757</v>
      </c>
      <c r="R48" s="2" t="s">
        <v>2628</v>
      </c>
      <c r="S48" s="2" t="s">
        <v>134</v>
      </c>
      <c r="T48" s="2" t="s">
        <v>135</v>
      </c>
      <c r="U48" s="6" t="s">
        <v>2629</v>
      </c>
      <c r="X48" s="1"/>
    </row>
    <row r="49" spans="2:24" x14ac:dyDescent="0.25">
      <c r="B49" s="16" t="s">
        <v>3927</v>
      </c>
      <c r="C49" s="2" t="s">
        <v>2924</v>
      </c>
      <c r="D49" s="16">
        <f>INDEX(ID_SITE,MATCH($C49,NameSurname,0))</f>
        <v>802.82198617424308</v>
      </c>
      <c r="E49" s="2" t="str">
        <f>INDEX(NameSurname,MATCH($C49,NameSurname,0))</f>
        <v>Amaury Dumoulin</v>
      </c>
      <c r="F49" s="2" t="str">
        <f>INDEX(NameSurname,MATCH($C49,NameSurname,0))</f>
        <v>Amaury Dumoulin</v>
      </c>
      <c r="G49" s="2" t="str">
        <f>INDEX(StreetAddress,MATCH($C49,NameSurname,0))</f>
        <v>86 Rue Roussy</v>
      </c>
      <c r="H49" s="2" t="str">
        <f>INDEX(ZipCode,MATCH($C49,NameSurname,0))</f>
        <v>93130</v>
      </c>
      <c r="I49" s="2" t="str">
        <f>INDEX(City,MATCH($C49,NameSurname,0))</f>
        <v>NOISY-LE-SEC</v>
      </c>
      <c r="J49" s="2" t="str">
        <f>INDEX(EmailAddress,MATCH($C49,NameSurname,0))</f>
        <v>AmauryDumoulin@armyspy.com</v>
      </c>
      <c r="O49" s="5">
        <v>415.2686919573668</v>
      </c>
      <c r="P49" s="2" t="s">
        <v>640</v>
      </c>
      <c r="Q49" s="2" t="s">
        <v>3458</v>
      </c>
      <c r="R49" s="2" t="s">
        <v>1898</v>
      </c>
      <c r="S49" s="2" t="s">
        <v>927</v>
      </c>
      <c r="T49" s="2" t="s">
        <v>928</v>
      </c>
      <c r="U49" s="6" t="s">
        <v>1899</v>
      </c>
      <c r="X49" s="1"/>
    </row>
    <row r="50" spans="2:24" x14ac:dyDescent="0.25">
      <c r="B50" s="16" t="s">
        <v>4849</v>
      </c>
      <c r="C50" s="2" t="s">
        <v>3846</v>
      </c>
      <c r="D50" s="16">
        <f>INDEX(ID_SITE,MATCH($C50,NameSurname,0))</f>
        <v>531.69686363007338</v>
      </c>
      <c r="E50" s="2" t="str">
        <f>INDEX(NameSurname,MATCH($C50,NameSurname,0))</f>
        <v>Amaury Émond</v>
      </c>
      <c r="F50" s="2" t="str">
        <f>INDEX(NameSurname,MATCH($C50,NameSurname,0))</f>
        <v>Amaury Émond</v>
      </c>
      <c r="G50" s="2" t="str">
        <f>INDEX(StreetAddress,MATCH($C50,NameSurname,0))</f>
        <v>35 rue des Nations Unies</v>
      </c>
      <c r="H50" s="2" t="str">
        <f>INDEX(ZipCode,MATCH($C50,NameSurname,0))</f>
        <v>92210</v>
      </c>
      <c r="I50" s="2" t="str">
        <f>INDEX(City,MATCH($C50,NameSurname,0))</f>
        <v>SAINT-CLOUD</v>
      </c>
      <c r="J50" s="2" t="str">
        <f>INDEX(EmailAddress,MATCH($C50,NameSurname,0))</f>
        <v>AmauryEmond@gustr.com</v>
      </c>
      <c r="O50" s="5">
        <v>802.82198617424308</v>
      </c>
      <c r="P50" s="2" t="s">
        <v>156</v>
      </c>
      <c r="Q50" s="2" t="s">
        <v>2924</v>
      </c>
      <c r="R50" s="2" t="s">
        <v>235</v>
      </c>
      <c r="S50" s="2" t="s">
        <v>236</v>
      </c>
      <c r="T50" s="2" t="s">
        <v>237</v>
      </c>
      <c r="U50" s="6" t="s">
        <v>238</v>
      </c>
      <c r="X50" s="1"/>
    </row>
    <row r="51" spans="2:24" x14ac:dyDescent="0.25">
      <c r="B51" s="16" t="s">
        <v>4222</v>
      </c>
      <c r="C51" s="2" t="s">
        <v>3219</v>
      </c>
      <c r="D51" s="16">
        <f>INDEX(ID_SITE,MATCH($C51,NameSurname,0))</f>
        <v>60.405225372597961</v>
      </c>
      <c r="E51" s="2" t="str">
        <f>INDEX(NameSurname,MATCH($C51,NameSurname,0))</f>
        <v>Amaury Fongemie</v>
      </c>
      <c r="F51" s="2" t="str">
        <f>INDEX(NameSurname,MATCH($C51,NameSurname,0))</f>
        <v>Amaury Fongemie</v>
      </c>
      <c r="G51" s="2" t="str">
        <f>INDEX(StreetAddress,MATCH($C51,NameSurname,0))</f>
        <v>30 rue Michel Ange</v>
      </c>
      <c r="H51" s="2" t="str">
        <f>INDEX(ZipCode,MATCH($C51,NameSurname,0))</f>
        <v>76610</v>
      </c>
      <c r="I51" s="2" t="str">
        <f>INDEX(City,MATCH($C51,NameSurname,0))</f>
        <v>LE HAVRE</v>
      </c>
      <c r="J51" s="2" t="str">
        <f>INDEX(EmailAddress,MATCH($C51,NameSurname,0))</f>
        <v>AmauryFongemie@rhyta.com</v>
      </c>
      <c r="O51" s="5">
        <v>531.69686363007338</v>
      </c>
      <c r="P51" s="2" t="s">
        <v>20</v>
      </c>
      <c r="Q51" s="2" t="s">
        <v>3846</v>
      </c>
      <c r="R51" s="2" t="s">
        <v>2815</v>
      </c>
      <c r="S51" s="2" t="s">
        <v>280</v>
      </c>
      <c r="T51" s="2" t="s">
        <v>281</v>
      </c>
      <c r="U51" s="6" t="s">
        <v>2816</v>
      </c>
      <c r="X51" s="1"/>
    </row>
    <row r="52" spans="2:24" x14ac:dyDescent="0.25">
      <c r="B52" s="16" t="s">
        <v>4136</v>
      </c>
      <c r="C52" s="2" t="s">
        <v>3133</v>
      </c>
      <c r="D52" s="16">
        <f>INDEX(ID_SITE,MATCH($C52,NameSurname,0))</f>
        <v>687.49144508121924</v>
      </c>
      <c r="E52" s="2" t="str">
        <f>INDEX(NameSurname,MATCH($C52,NameSurname,0))</f>
        <v>Amaury Fournier</v>
      </c>
      <c r="F52" s="2" t="str">
        <f>INDEX(NameSurname,MATCH($C52,NameSurname,0))</f>
        <v>Amaury Fournier</v>
      </c>
      <c r="G52" s="2" t="str">
        <f>INDEX(StreetAddress,MATCH($C52,NameSurname,0))</f>
        <v>87 rue de la Hulotais</v>
      </c>
      <c r="H52" s="2" t="str">
        <f>INDEX(ZipCode,MATCH($C52,NameSurname,0))</f>
        <v>83700</v>
      </c>
      <c r="I52" s="2" t="str">
        <f>INDEX(City,MATCH($C52,NameSurname,0))</f>
        <v>SAINT-RAPHAËL</v>
      </c>
      <c r="J52" s="2" t="str">
        <f>INDEX(EmailAddress,MATCH($C52,NameSurname,0))</f>
        <v>AmauryFournier@dayrep.com</v>
      </c>
      <c r="O52" s="5">
        <v>60.405225372597961</v>
      </c>
      <c r="P52" s="2" t="s">
        <v>50</v>
      </c>
      <c r="Q52" s="2" t="s">
        <v>3219</v>
      </c>
      <c r="R52" s="2" t="s">
        <v>1227</v>
      </c>
      <c r="S52" s="2" t="s">
        <v>1228</v>
      </c>
      <c r="T52" s="2" t="s">
        <v>447</v>
      </c>
      <c r="U52" s="6" t="s">
        <v>1229</v>
      </c>
      <c r="X52" s="1"/>
    </row>
    <row r="53" spans="2:24" x14ac:dyDescent="0.25">
      <c r="B53" s="16" t="s">
        <v>4444</v>
      </c>
      <c r="C53" s="2" t="s">
        <v>3441</v>
      </c>
      <c r="D53" s="16">
        <f>INDEX(ID_SITE,MATCH($C53,NameSurname,0))</f>
        <v>271.38719792376918</v>
      </c>
      <c r="E53" s="2" t="str">
        <f>INDEX(NameSurname,MATCH($C53,NameSurname,0))</f>
        <v>Amber Ratté</v>
      </c>
      <c r="F53" s="2" t="str">
        <f>INDEX(NameSurname,MATCH($C53,NameSurname,0))</f>
        <v>Amber Ratté</v>
      </c>
      <c r="G53" s="2" t="str">
        <f>INDEX(StreetAddress,MATCH($C53,NameSurname,0))</f>
        <v>26 rue de Groussay</v>
      </c>
      <c r="H53" s="2" t="str">
        <f>INDEX(ZipCode,MATCH($C53,NameSurname,0))</f>
        <v>26100</v>
      </c>
      <c r="I53" s="2" t="str">
        <f>INDEX(City,MATCH($C53,NameSurname,0))</f>
        <v>ROMANS-SUR-ISÈRE</v>
      </c>
      <c r="J53" s="2" t="str">
        <f>INDEX(EmailAddress,MATCH($C53,NameSurname,0))</f>
        <v>AmberRatte@dayrep.com</v>
      </c>
      <c r="O53" s="5">
        <v>687.49144508121924</v>
      </c>
      <c r="P53" s="2" t="s">
        <v>347</v>
      </c>
      <c r="Q53" s="2" t="s">
        <v>3133</v>
      </c>
      <c r="R53" s="2" t="s">
        <v>965</v>
      </c>
      <c r="S53" s="2" t="s">
        <v>966</v>
      </c>
      <c r="T53" s="2" t="s">
        <v>967</v>
      </c>
      <c r="U53" s="6" t="s">
        <v>968</v>
      </c>
      <c r="X53" s="1"/>
    </row>
    <row r="54" spans="2:24" x14ac:dyDescent="0.25">
      <c r="B54" s="16" t="s">
        <v>4525</v>
      </c>
      <c r="C54" s="2" t="s">
        <v>3522</v>
      </c>
      <c r="D54" s="16">
        <f>INDEX(ID_SITE,MATCH($C54,NameSurname,0))</f>
        <v>780.77603917641477</v>
      </c>
      <c r="E54" s="2" t="str">
        <f>INDEX(NameSurname,MATCH($C54,NameSurname,0))</f>
        <v>Amber Vadnais</v>
      </c>
      <c r="F54" s="2" t="str">
        <f>INDEX(NameSurname,MATCH($C54,NameSurname,0))</f>
        <v>Amber Vadnais</v>
      </c>
      <c r="G54" s="2" t="str">
        <f>INDEX(StreetAddress,MATCH($C54,NameSurname,0))</f>
        <v>2 Rue St Ferréol</v>
      </c>
      <c r="H54" s="2" t="str">
        <f>INDEX(ZipCode,MATCH($C54,NameSurname,0))</f>
        <v>69330</v>
      </c>
      <c r="I54" s="2" t="str">
        <f>INDEX(City,MATCH($C54,NameSurname,0))</f>
        <v>MEYZIEU</v>
      </c>
      <c r="J54" s="2" t="str">
        <f>INDEX(EmailAddress,MATCH($C54,NameSurname,0))</f>
        <v>AmberVadnais@teleworm.us</v>
      </c>
      <c r="O54" s="5">
        <v>271.38719792376918</v>
      </c>
      <c r="P54" s="2" t="s">
        <v>518</v>
      </c>
      <c r="Q54" s="2" t="s">
        <v>3441</v>
      </c>
      <c r="R54" s="2" t="s">
        <v>1850</v>
      </c>
      <c r="S54" s="2" t="s">
        <v>803</v>
      </c>
      <c r="T54" s="2" t="s">
        <v>804</v>
      </c>
      <c r="U54" s="6" t="s">
        <v>1851</v>
      </c>
      <c r="X54" s="1"/>
    </row>
    <row r="55" spans="2:24" x14ac:dyDescent="0.25">
      <c r="B55" s="16" t="s">
        <v>3882</v>
      </c>
      <c r="C55" s="2" t="s">
        <v>2879</v>
      </c>
      <c r="D55" s="16">
        <f>INDEX(ID_SITE,MATCH($C55,NameSurname,0))</f>
        <v>815.88327645203367</v>
      </c>
      <c r="E55" s="2" t="str">
        <f>INDEX(NameSurname,MATCH($C55,NameSurname,0))</f>
        <v>Ambra Pichette</v>
      </c>
      <c r="F55" s="2" t="str">
        <f>INDEX(NameSurname,MATCH($C55,NameSurname,0))</f>
        <v>Ambra Pichette</v>
      </c>
      <c r="G55" s="2" t="str">
        <f>INDEX(StreetAddress,MATCH($C55,NameSurname,0))</f>
        <v>88 Rue de Verdun</v>
      </c>
      <c r="H55" s="2" t="str">
        <f>INDEX(ZipCode,MATCH($C55,NameSurname,0))</f>
        <v>93370</v>
      </c>
      <c r="I55" s="2" t="str">
        <f>INDEX(City,MATCH($C55,NameSurname,0))</f>
        <v>MONTFERMEIL</v>
      </c>
      <c r="J55" s="2" t="str">
        <f>INDEX(EmailAddress,MATCH($C55,NameSurname,0))</f>
        <v>AmbraPichette@superrito.com</v>
      </c>
      <c r="O55" s="5">
        <v>780.77603917641477</v>
      </c>
      <c r="P55" s="2" t="s">
        <v>707</v>
      </c>
      <c r="Q55" s="2" t="s">
        <v>3522</v>
      </c>
      <c r="R55" s="2" t="s">
        <v>2067</v>
      </c>
      <c r="S55" s="2" t="s">
        <v>2068</v>
      </c>
      <c r="T55" s="2" t="s">
        <v>2069</v>
      </c>
      <c r="U55" s="6" t="s">
        <v>2070</v>
      </c>
      <c r="X55" s="1"/>
    </row>
    <row r="56" spans="2:24" x14ac:dyDescent="0.25">
      <c r="B56" s="16" t="s">
        <v>4210</v>
      </c>
      <c r="C56" s="2" t="s">
        <v>3207</v>
      </c>
      <c r="D56" s="16">
        <f>INDEX(ID_SITE,MATCH($C56,NameSurname,0))</f>
        <v>443.46313346744972</v>
      </c>
      <c r="E56" s="2" t="str">
        <f>INDEX(NameSurname,MATCH($C56,NameSurname,0))</f>
        <v>Amedee Babin</v>
      </c>
      <c r="F56" s="2" t="str">
        <f>INDEX(NameSurname,MATCH($C56,NameSurname,0))</f>
        <v>Amedee Babin</v>
      </c>
      <c r="G56" s="2" t="str">
        <f>INDEX(StreetAddress,MATCH($C56,NameSurname,0))</f>
        <v>46 rue Isambard</v>
      </c>
      <c r="H56" s="2" t="str">
        <f>INDEX(ZipCode,MATCH($C56,NameSurname,0))</f>
        <v>83600</v>
      </c>
      <c r="I56" s="2" t="str">
        <f>INDEX(City,MATCH($C56,NameSurname,0))</f>
        <v>FRÉJUS</v>
      </c>
      <c r="J56" s="2" t="str">
        <f>INDEX(EmailAddress,MATCH($C56,NameSurname,0))</f>
        <v>AmedeeBabin@einrot.com</v>
      </c>
      <c r="O56" s="5">
        <v>815.88327645203367</v>
      </c>
      <c r="P56" s="2" t="s">
        <v>30</v>
      </c>
      <c r="Q56" s="2" t="s">
        <v>2879</v>
      </c>
      <c r="R56" s="2" t="s">
        <v>31</v>
      </c>
      <c r="S56" s="2" t="s">
        <v>32</v>
      </c>
      <c r="T56" s="2" t="s">
        <v>33</v>
      </c>
      <c r="U56" s="6" t="s">
        <v>34</v>
      </c>
      <c r="X56" s="1"/>
    </row>
    <row r="57" spans="2:24" x14ac:dyDescent="0.25">
      <c r="B57" s="16" t="s">
        <v>4342</v>
      </c>
      <c r="C57" s="2" t="s">
        <v>3339</v>
      </c>
      <c r="D57" s="16">
        <f>INDEX(ID_SITE,MATCH($C57,NameSurname,0))</f>
        <v>246.56378601167572</v>
      </c>
      <c r="E57" s="2" t="str">
        <f>INDEX(NameSurname,MATCH($C57,NameSurname,0))</f>
        <v>Amélie Busque</v>
      </c>
      <c r="F57" s="2" t="str">
        <f>INDEX(NameSurname,MATCH($C57,NameSurname,0))</f>
        <v>Amélie Busque</v>
      </c>
      <c r="G57" s="2" t="str">
        <f>INDEX(StreetAddress,MATCH($C57,NameSurname,0))</f>
        <v>50 place de Miremont</v>
      </c>
      <c r="H57" s="2" t="str">
        <f>INDEX(ZipCode,MATCH($C57,NameSurname,0))</f>
        <v>77270</v>
      </c>
      <c r="I57" s="2" t="str">
        <f>INDEX(City,MATCH($C57,NameSurname,0))</f>
        <v>VILLEPARISIS</v>
      </c>
      <c r="J57" s="2" t="str">
        <f>INDEX(EmailAddress,MATCH($C57,NameSurname,0))</f>
        <v>AmelieBusque@rhyta.com</v>
      </c>
      <c r="O57" s="5">
        <v>443.46313346744972</v>
      </c>
      <c r="P57" s="2" t="s">
        <v>631</v>
      </c>
      <c r="Q57" s="2" t="s">
        <v>3207</v>
      </c>
      <c r="R57" s="2" t="s">
        <v>1192</v>
      </c>
      <c r="S57" s="2" t="s">
        <v>1193</v>
      </c>
      <c r="T57" s="2" t="s">
        <v>1194</v>
      </c>
      <c r="U57" s="6" t="s">
        <v>1195</v>
      </c>
      <c r="X57" s="1"/>
    </row>
    <row r="58" spans="2:24" x14ac:dyDescent="0.25">
      <c r="B58" s="16" t="s">
        <v>4491</v>
      </c>
      <c r="C58" s="2" t="s">
        <v>3488</v>
      </c>
      <c r="D58" s="16">
        <f>INDEX(ID_SITE,MATCH($C58,NameSurname,0))</f>
        <v>486.9903918884313</v>
      </c>
      <c r="E58" s="2" t="str">
        <f>INDEX(NameSurname,MATCH($C58,NameSurname,0))</f>
        <v>Amélie Garreau</v>
      </c>
      <c r="F58" s="2" t="str">
        <f>INDEX(NameSurname,MATCH($C58,NameSurname,0))</f>
        <v>Amélie Garreau</v>
      </c>
      <c r="G58" s="2" t="str">
        <f>INDEX(StreetAddress,MATCH($C58,NameSurname,0))</f>
        <v>57 Avenue Millies Lacroix</v>
      </c>
      <c r="H58" s="2" t="str">
        <f>INDEX(ZipCode,MATCH($C58,NameSurname,0))</f>
        <v>95600</v>
      </c>
      <c r="I58" s="2" t="str">
        <f>INDEX(City,MATCH($C58,NameSurname,0))</f>
        <v>EAUBONNE</v>
      </c>
      <c r="J58" s="2" t="str">
        <f>INDEX(EmailAddress,MATCH($C58,NameSurname,0))</f>
        <v>AmelieGarreau@dayrep.com</v>
      </c>
      <c r="O58" s="5">
        <v>246.56378601167572</v>
      </c>
      <c r="P58" s="2" t="s">
        <v>251</v>
      </c>
      <c r="Q58" s="2" t="s">
        <v>3339</v>
      </c>
      <c r="R58" s="2" t="s">
        <v>1574</v>
      </c>
      <c r="S58" s="2" t="s">
        <v>89</v>
      </c>
      <c r="T58" s="2" t="s">
        <v>90</v>
      </c>
      <c r="U58" s="6" t="s">
        <v>1575</v>
      </c>
      <c r="X58" s="1"/>
    </row>
    <row r="59" spans="2:24" x14ac:dyDescent="0.25">
      <c r="B59" s="16" t="s">
        <v>4264</v>
      </c>
      <c r="C59" s="2" t="s">
        <v>3261</v>
      </c>
      <c r="D59" s="16">
        <f>INDEX(ID_SITE,MATCH($C59,NameSurname,0))</f>
        <v>546.40195379278589</v>
      </c>
      <c r="E59" s="2" t="str">
        <f>INDEX(NameSurname,MATCH($C59,NameSurname,0))</f>
        <v>Amitee Chrétien</v>
      </c>
      <c r="F59" s="2" t="str">
        <f>INDEX(NameSurname,MATCH($C59,NameSurname,0))</f>
        <v>Amitee Chrétien</v>
      </c>
      <c r="G59" s="2" t="str">
        <f>INDEX(StreetAddress,MATCH($C59,NameSurname,0))</f>
        <v>13 Square de la Couronne</v>
      </c>
      <c r="H59" s="2" t="str">
        <f>INDEX(ZipCode,MATCH($C59,NameSurname,0))</f>
        <v>91120</v>
      </c>
      <c r="I59" s="2" t="str">
        <f>INDEX(City,MATCH($C59,NameSurname,0))</f>
        <v>PALAISEAU</v>
      </c>
      <c r="J59" s="2" t="str">
        <f>INDEX(EmailAddress,MATCH($C59,NameSurname,0))</f>
        <v>AmiteeChretien@superrito.com</v>
      </c>
      <c r="O59" s="5">
        <v>486.9903918884313</v>
      </c>
      <c r="P59" s="2" t="s">
        <v>97</v>
      </c>
      <c r="Q59" s="2" t="s">
        <v>3488</v>
      </c>
      <c r="R59" s="2" t="s">
        <v>1977</v>
      </c>
      <c r="S59" s="2" t="s">
        <v>1978</v>
      </c>
      <c r="T59" s="2" t="s">
        <v>1979</v>
      </c>
      <c r="U59" s="6" t="s">
        <v>1980</v>
      </c>
      <c r="X59" s="1"/>
    </row>
    <row r="60" spans="2:24" x14ac:dyDescent="0.25">
      <c r="B60" s="16" t="s">
        <v>3995</v>
      </c>
      <c r="C60" s="2" t="s">
        <v>2992</v>
      </c>
      <c r="D60" s="16">
        <f>INDEX(ID_SITE,MATCH($C60,NameSurname,0))</f>
        <v>20.957463790716389</v>
      </c>
      <c r="E60" s="2" t="str">
        <f>INDEX(NameSurname,MATCH($C60,NameSurname,0))</f>
        <v>Amitee Daoust</v>
      </c>
      <c r="F60" s="2" t="str">
        <f>INDEX(NameSurname,MATCH($C60,NameSurname,0))</f>
        <v>Amitee Daoust</v>
      </c>
      <c r="G60" s="2" t="str">
        <f>INDEX(StreetAddress,MATCH($C60,NameSurname,0))</f>
        <v>58 rue des Lacs</v>
      </c>
      <c r="H60" s="2" t="str">
        <f>INDEX(ZipCode,MATCH($C60,NameSurname,0))</f>
        <v>14200</v>
      </c>
      <c r="I60" s="2" t="str">
        <f>INDEX(City,MATCH($C60,NameSurname,0))</f>
        <v>HÉROUVILLE-SAINT-CLAIR</v>
      </c>
      <c r="J60" s="2" t="str">
        <f>INDEX(EmailAddress,MATCH($C60,NameSurname,0))</f>
        <v>AmiteeDaoust@fleckens.hu</v>
      </c>
      <c r="O60" s="5">
        <v>546.40195379278589</v>
      </c>
      <c r="P60" s="2" t="s">
        <v>55</v>
      </c>
      <c r="Q60" s="2" t="s">
        <v>3261</v>
      </c>
      <c r="R60" s="2" t="s">
        <v>1359</v>
      </c>
      <c r="S60" s="2" t="s">
        <v>1360</v>
      </c>
      <c r="T60" s="2" t="s">
        <v>1361</v>
      </c>
      <c r="U60" s="6" t="s">
        <v>1362</v>
      </c>
      <c r="X60" s="1"/>
    </row>
    <row r="61" spans="2:24" x14ac:dyDescent="0.25">
      <c r="B61" s="16" t="s">
        <v>4796</v>
      </c>
      <c r="C61" s="2" t="s">
        <v>3793</v>
      </c>
      <c r="D61" s="16">
        <f>INDEX(ID_SITE,MATCH($C61,NameSurname,0))</f>
        <v>426.67190808803747</v>
      </c>
      <c r="E61" s="2" t="str">
        <f>INDEX(NameSurname,MATCH($C61,NameSurname,0))</f>
        <v>Anaïs Vaillancourt</v>
      </c>
      <c r="F61" s="2" t="str">
        <f>INDEX(NameSurname,MATCH($C61,NameSurname,0))</f>
        <v>Anaïs Vaillancourt</v>
      </c>
      <c r="G61" s="2" t="str">
        <f>INDEX(StreetAddress,MATCH($C61,NameSurname,0))</f>
        <v>33 boulevard Aristide Briand</v>
      </c>
      <c r="H61" s="2" t="str">
        <f>INDEX(ZipCode,MATCH($C61,NameSurname,0))</f>
        <v>33110</v>
      </c>
      <c r="I61" s="2" t="str">
        <f>INDEX(City,MATCH($C61,NameSurname,0))</f>
        <v>LE BOUSCAT</v>
      </c>
      <c r="J61" s="2" t="str">
        <f>INDEX(EmailAddress,MATCH($C61,NameSurname,0))</f>
        <v>AnaisVaillancourt@einrot.com</v>
      </c>
      <c r="O61" s="5">
        <v>20.957463790716389</v>
      </c>
      <c r="P61" s="2" t="s">
        <v>390</v>
      </c>
      <c r="Q61" s="2" t="s">
        <v>2992</v>
      </c>
      <c r="R61" s="2" t="s">
        <v>493</v>
      </c>
      <c r="S61" s="2" t="s">
        <v>494</v>
      </c>
      <c r="T61" s="2" t="s">
        <v>495</v>
      </c>
      <c r="U61" s="6" t="s">
        <v>496</v>
      </c>
      <c r="X61" s="1"/>
    </row>
    <row r="62" spans="2:24" x14ac:dyDescent="0.25">
      <c r="B62" s="16" t="s">
        <v>4057</v>
      </c>
      <c r="C62" s="2" t="s">
        <v>3054</v>
      </c>
      <c r="D62" s="16">
        <f>INDEX(ID_SITE,MATCH($C62,NameSurname,0))</f>
        <v>18.679639568924934</v>
      </c>
      <c r="E62" s="2" t="str">
        <f>INDEX(NameSurname,MATCH($C62,NameSurname,0))</f>
        <v>Anastasie Dupuy</v>
      </c>
      <c r="F62" s="2" t="str">
        <f>INDEX(NameSurname,MATCH($C62,NameSurname,0))</f>
        <v>Anastasie Dupuy</v>
      </c>
      <c r="G62" s="2" t="str">
        <f>INDEX(StreetAddress,MATCH($C62,NameSurname,0))</f>
        <v>12 Rue Hubert de Lisle</v>
      </c>
      <c r="H62" s="2" t="str">
        <f>INDEX(ZipCode,MATCH($C62,NameSurname,0))</f>
        <v>34400</v>
      </c>
      <c r="I62" s="2" t="str">
        <f>INDEX(City,MATCH($C62,NameSurname,0))</f>
        <v>LUNEL</v>
      </c>
      <c r="J62" s="2" t="str">
        <f>INDEX(EmailAddress,MATCH($C62,NameSurname,0))</f>
        <v>AnastasieDupuy@einrot.com</v>
      </c>
      <c r="O62" s="5">
        <v>426.67190808803747</v>
      </c>
      <c r="P62" s="2" t="s">
        <v>181</v>
      </c>
      <c r="Q62" s="2" t="s">
        <v>3793</v>
      </c>
      <c r="R62" s="2" t="s">
        <v>2709</v>
      </c>
      <c r="S62" s="2" t="s">
        <v>1400</v>
      </c>
      <c r="T62" s="2" t="s">
        <v>1401</v>
      </c>
      <c r="U62" s="6" t="s">
        <v>2710</v>
      </c>
      <c r="X62" s="1"/>
    </row>
    <row r="63" spans="2:24" x14ac:dyDescent="0.25">
      <c r="B63" s="16" t="s">
        <v>4667</v>
      </c>
      <c r="C63" s="2" t="s">
        <v>3664</v>
      </c>
      <c r="D63" s="16">
        <f>INDEX(ID_SITE,MATCH($C63,NameSurname,0))</f>
        <v>383.00293395676823</v>
      </c>
      <c r="E63" s="2" t="str">
        <f>INDEX(NameSurname,MATCH($C63,NameSurname,0))</f>
        <v>Anastasie Marquis</v>
      </c>
      <c r="F63" s="2" t="str">
        <f>INDEX(NameSurname,MATCH($C63,NameSurname,0))</f>
        <v>Anastasie Marquis</v>
      </c>
      <c r="G63" s="2" t="str">
        <f>INDEX(StreetAddress,MATCH($C63,NameSurname,0))</f>
        <v>66 boulevard de Prague</v>
      </c>
      <c r="H63" s="2" t="str">
        <f>INDEX(ZipCode,MATCH($C63,NameSurname,0))</f>
        <v>93160</v>
      </c>
      <c r="I63" s="2" t="str">
        <f>INDEX(City,MATCH($C63,NameSurname,0))</f>
        <v>NOISY-LE-GRAND</v>
      </c>
      <c r="J63" s="2" t="str">
        <f>INDEX(EmailAddress,MATCH($C63,NameSurname,0))</f>
        <v>AnastasieMarquis@superrito.com</v>
      </c>
      <c r="O63" s="5">
        <v>18.679639568924934</v>
      </c>
      <c r="P63" s="2" t="s">
        <v>640</v>
      </c>
      <c r="Q63" s="2" t="s">
        <v>3054</v>
      </c>
      <c r="R63" s="2" t="s">
        <v>716</v>
      </c>
      <c r="S63" s="2" t="s">
        <v>688</v>
      </c>
      <c r="T63" s="2" t="s">
        <v>689</v>
      </c>
      <c r="U63" s="6" t="s">
        <v>717</v>
      </c>
      <c r="X63" s="1"/>
    </row>
    <row r="64" spans="2:24" x14ac:dyDescent="0.25">
      <c r="B64" s="16" t="s">
        <v>4439</v>
      </c>
      <c r="C64" s="2" t="s">
        <v>3436</v>
      </c>
      <c r="D64" s="16">
        <f>INDEX(ID_SITE,MATCH($C64,NameSurname,0))</f>
        <v>19.266234463094278</v>
      </c>
      <c r="E64" s="2" t="str">
        <f>INDEX(NameSurname,MATCH($C64,NameSurname,0))</f>
        <v>Ancelote Tremblay</v>
      </c>
      <c r="F64" s="2" t="str">
        <f>INDEX(NameSurname,MATCH($C64,NameSurname,0))</f>
        <v>Ancelote Tremblay</v>
      </c>
      <c r="G64" s="2" t="str">
        <f>INDEX(StreetAddress,MATCH($C64,NameSurname,0))</f>
        <v>96 rue Charles Corbeau</v>
      </c>
      <c r="H64" s="2" t="str">
        <f>INDEX(ZipCode,MATCH($C64,NameSurname,0))</f>
        <v>91000</v>
      </c>
      <c r="I64" s="2" t="str">
        <f>INDEX(City,MATCH($C64,NameSurname,0))</f>
        <v>ÉVRY</v>
      </c>
      <c r="J64" s="2" t="str">
        <f>INDEX(EmailAddress,MATCH($C64,NameSurname,0))</f>
        <v>AnceloteTremblay@rhyta.com</v>
      </c>
      <c r="O64" s="5">
        <v>383.00293395676823</v>
      </c>
      <c r="P64" s="2" t="s">
        <v>626</v>
      </c>
      <c r="Q64" s="2" t="s">
        <v>3664</v>
      </c>
      <c r="R64" s="2" t="s">
        <v>2423</v>
      </c>
      <c r="S64" s="2" t="s">
        <v>490</v>
      </c>
      <c r="T64" s="2" t="s">
        <v>491</v>
      </c>
      <c r="U64" s="6" t="s">
        <v>2424</v>
      </c>
      <c r="X64" s="1"/>
    </row>
    <row r="65" spans="2:24" x14ac:dyDescent="0.25">
      <c r="B65" s="16" t="s">
        <v>4757</v>
      </c>
      <c r="C65" s="2" t="s">
        <v>3754</v>
      </c>
      <c r="D65" s="16">
        <f>INDEX(ID_SITE,MATCH($C65,NameSurname,0))</f>
        <v>979.9891605712611</v>
      </c>
      <c r="E65" s="2" t="str">
        <f>INDEX(NameSurname,MATCH($C65,NameSurname,0))</f>
        <v>André Longpré</v>
      </c>
      <c r="F65" s="2" t="str">
        <f>INDEX(NameSurname,MATCH($C65,NameSurname,0))</f>
        <v>André Longpré</v>
      </c>
      <c r="G65" s="2" t="str">
        <f>INDEX(StreetAddress,MATCH($C65,NameSurname,0))</f>
        <v>81 boulevard Albin Durand</v>
      </c>
      <c r="H65" s="2" t="str">
        <f>INDEX(ZipCode,MATCH($C65,NameSurname,0))</f>
        <v>73000</v>
      </c>
      <c r="I65" s="2" t="str">
        <f>INDEX(City,MATCH($C65,NameSurname,0))</f>
        <v>CHAMBÉRY</v>
      </c>
      <c r="J65" s="2" t="str">
        <f>INDEX(EmailAddress,MATCH($C65,NameSurname,0))</f>
        <v>AndreLongpre@armyspy.com</v>
      </c>
      <c r="O65" s="5">
        <v>19.266234463094278</v>
      </c>
      <c r="P65" s="2" t="s">
        <v>480</v>
      </c>
      <c r="Q65" s="2" t="s">
        <v>3436</v>
      </c>
      <c r="R65" s="2" t="s">
        <v>1836</v>
      </c>
      <c r="S65" s="2" t="s">
        <v>628</v>
      </c>
      <c r="T65" s="2" t="s">
        <v>1452</v>
      </c>
      <c r="U65" s="6" t="s">
        <v>1837</v>
      </c>
      <c r="X65" s="1"/>
    </row>
    <row r="66" spans="2:24" x14ac:dyDescent="0.25">
      <c r="B66" s="16" t="s">
        <v>4817</v>
      </c>
      <c r="C66" s="2" t="s">
        <v>3814</v>
      </c>
      <c r="D66" s="16">
        <f>INDEX(ID_SITE,MATCH($C66,NameSurname,0))</f>
        <v>298.09205282380577</v>
      </c>
      <c r="E66" s="2" t="str">
        <f>INDEX(NameSurname,MATCH($C66,NameSurname,0))</f>
        <v>Angelette Leclerc</v>
      </c>
      <c r="F66" s="2" t="str">
        <f>INDEX(NameSurname,MATCH($C66,NameSurname,0))</f>
        <v>Angelette Leclerc</v>
      </c>
      <c r="G66" s="2" t="str">
        <f>INDEX(StreetAddress,MATCH($C66,NameSurname,0))</f>
        <v>30 Place Charles de Gaulle</v>
      </c>
      <c r="H66" s="2" t="str">
        <f>INDEX(ZipCode,MATCH($C66,NameSurname,0))</f>
        <v>59493</v>
      </c>
      <c r="I66" s="2" t="str">
        <f>INDEX(City,MATCH($C66,NameSurname,0))</f>
        <v>VILLENEUVE-D'ASCQ</v>
      </c>
      <c r="J66" s="2" t="str">
        <f>INDEX(EmailAddress,MATCH($C66,NameSurname,0))</f>
        <v>AngeletteLeclerc@teleworm.us</v>
      </c>
      <c r="O66" s="5">
        <v>979.9891605712611</v>
      </c>
      <c r="P66" s="2" t="s">
        <v>181</v>
      </c>
      <c r="Q66" s="2" t="s">
        <v>3754</v>
      </c>
      <c r="R66" s="2" t="s">
        <v>2622</v>
      </c>
      <c r="S66" s="2" t="s">
        <v>873</v>
      </c>
      <c r="T66" s="2" t="s">
        <v>874</v>
      </c>
      <c r="U66" s="6" t="s">
        <v>2623</v>
      </c>
      <c r="X66" s="1"/>
    </row>
    <row r="67" spans="2:24" x14ac:dyDescent="0.25">
      <c r="B67" s="16" t="s">
        <v>4719</v>
      </c>
      <c r="C67" s="2" t="s">
        <v>3716</v>
      </c>
      <c r="D67" s="16">
        <f>INDEX(ID_SITE,MATCH($C67,NameSurname,0))</f>
        <v>760.28891289706985</v>
      </c>
      <c r="E67" s="2" t="str">
        <f>INDEX(NameSurname,MATCH($C67,NameSurname,0))</f>
        <v>Angelique Boileau</v>
      </c>
      <c r="F67" s="2" t="str">
        <f>INDEX(NameSurname,MATCH($C67,NameSurname,0))</f>
        <v>Angelique Boileau</v>
      </c>
      <c r="G67" s="2" t="str">
        <f>INDEX(StreetAddress,MATCH($C67,NameSurname,0))</f>
        <v>47 rue du Fossé des Tanneurs</v>
      </c>
      <c r="H67" s="2" t="str">
        <f>INDEX(ZipCode,MATCH($C67,NameSurname,0))</f>
        <v>74200</v>
      </c>
      <c r="I67" s="2" t="str">
        <f>INDEX(City,MATCH($C67,NameSurname,0))</f>
        <v>THONON-LES-BAINS</v>
      </c>
      <c r="J67" s="2" t="str">
        <f>INDEX(EmailAddress,MATCH($C67,NameSurname,0))</f>
        <v>AngeliqueBoileau@superrito.com</v>
      </c>
      <c r="O67" s="5">
        <v>298.09205282380577</v>
      </c>
      <c r="P67" s="2" t="s">
        <v>518</v>
      </c>
      <c r="Q67" s="2" t="s">
        <v>3814</v>
      </c>
      <c r="R67" s="2" t="s">
        <v>2751</v>
      </c>
      <c r="S67" s="2" t="s">
        <v>1633</v>
      </c>
      <c r="T67" s="2" t="s">
        <v>720</v>
      </c>
      <c r="U67" s="6" t="s">
        <v>2752</v>
      </c>
      <c r="X67" s="1"/>
    </row>
    <row r="68" spans="2:24" x14ac:dyDescent="0.25">
      <c r="B68" s="16" t="s">
        <v>4015</v>
      </c>
      <c r="C68" s="2" t="s">
        <v>3012</v>
      </c>
      <c r="D68" s="16">
        <f>INDEX(ID_SITE,MATCH($C68,NameSurname,0))</f>
        <v>490.83848977427738</v>
      </c>
      <c r="E68" s="2" t="str">
        <f>INDEX(NameSurname,MATCH($C68,NameSurname,0))</f>
        <v>Angelique Laderoute</v>
      </c>
      <c r="F68" s="2" t="str">
        <f>INDEX(NameSurname,MATCH($C68,NameSurname,0))</f>
        <v>Angelique Laderoute</v>
      </c>
      <c r="G68" s="2" t="str">
        <f>INDEX(StreetAddress,MATCH($C68,NameSurname,0))</f>
        <v>1 Square de la Couronne</v>
      </c>
      <c r="H68" s="2" t="str">
        <f>INDEX(ZipCode,MATCH($C68,NameSurname,0))</f>
        <v>77330</v>
      </c>
      <c r="I68" s="2" t="str">
        <f>INDEX(City,MATCH($C68,NameSurname,0))</f>
        <v>OZOIR-LA-FERRIÈRE</v>
      </c>
      <c r="J68" s="2" t="str">
        <f>INDEX(EmailAddress,MATCH($C68,NameSurname,0))</f>
        <v>AngeliqueLaderoute@fleckens.hu</v>
      </c>
      <c r="O68" s="5">
        <v>760.28891289706985</v>
      </c>
      <c r="P68" s="2" t="s">
        <v>859</v>
      </c>
      <c r="Q68" s="2" t="s">
        <v>3716</v>
      </c>
      <c r="R68" s="2" t="s">
        <v>2537</v>
      </c>
      <c r="S68" s="2" t="s">
        <v>2110</v>
      </c>
      <c r="T68" s="2" t="s">
        <v>2111</v>
      </c>
      <c r="U68" s="6" t="s">
        <v>2538</v>
      </c>
      <c r="X68" s="1"/>
    </row>
    <row r="69" spans="2:24" x14ac:dyDescent="0.25">
      <c r="B69" s="16" t="s">
        <v>4069</v>
      </c>
      <c r="C69" s="2" t="s">
        <v>3066</v>
      </c>
      <c r="D69" s="16">
        <f>INDEX(ID_SITE,MATCH($C69,NameSurname,0))</f>
        <v>648.97736988334555</v>
      </c>
      <c r="E69" s="2" t="str">
        <f>INDEX(NameSurname,MATCH($C69,NameSurname,0))</f>
        <v>Anne Briard</v>
      </c>
      <c r="F69" s="2" t="str">
        <f>INDEX(NameSurname,MATCH($C69,NameSurname,0))</f>
        <v>Anne Briard</v>
      </c>
      <c r="G69" s="2" t="str">
        <f>INDEX(StreetAddress,MATCH($C69,NameSurname,0))</f>
        <v>68 Avenue De Marlioz</v>
      </c>
      <c r="H69" s="2" t="str">
        <f>INDEX(ZipCode,MATCH($C69,NameSurname,0))</f>
        <v>95100</v>
      </c>
      <c r="I69" s="2" t="str">
        <f>INDEX(City,MATCH($C69,NameSurname,0))</f>
        <v>ARGENTEUIL</v>
      </c>
      <c r="J69" s="2" t="str">
        <f>INDEX(EmailAddress,MATCH($C69,NameSurname,0))</f>
        <v>AnneBriard@rhyta.com</v>
      </c>
      <c r="O69" s="5">
        <v>490.83848977427738</v>
      </c>
      <c r="P69" s="2" t="s">
        <v>15</v>
      </c>
      <c r="Q69" s="2" t="s">
        <v>3012</v>
      </c>
      <c r="R69" s="2" t="s">
        <v>569</v>
      </c>
      <c r="S69" s="2" t="s">
        <v>570</v>
      </c>
      <c r="T69" s="2" t="s">
        <v>571</v>
      </c>
      <c r="U69" s="6" t="s">
        <v>572</v>
      </c>
      <c r="X69" s="1"/>
    </row>
    <row r="70" spans="2:24" x14ac:dyDescent="0.25">
      <c r="B70" s="16" t="s">
        <v>4731</v>
      </c>
      <c r="C70" s="2" t="s">
        <v>3728</v>
      </c>
      <c r="D70" s="16">
        <f>INDEX(ID_SITE,MATCH($C70,NameSurname,0))</f>
        <v>767.76556168825755</v>
      </c>
      <c r="E70" s="2" t="str">
        <f>INDEX(NameSurname,MATCH($C70,NameSurname,0))</f>
        <v>Anne Cadieux</v>
      </c>
      <c r="F70" s="2" t="str">
        <f>INDEX(NameSurname,MATCH($C70,NameSurname,0))</f>
        <v>Anne Cadieux</v>
      </c>
      <c r="G70" s="2" t="str">
        <f>INDEX(StreetAddress,MATCH($C70,NameSurname,0))</f>
        <v>8 Rue Marie De Médicis</v>
      </c>
      <c r="H70" s="2" t="str">
        <f>INDEX(ZipCode,MATCH($C70,NameSurname,0))</f>
        <v>06400</v>
      </c>
      <c r="I70" s="2" t="str">
        <f>INDEX(City,MATCH($C70,NameSurname,0))</f>
        <v>CANNES</v>
      </c>
      <c r="J70" s="2" t="str">
        <f>INDEX(EmailAddress,MATCH($C70,NameSurname,0))</f>
        <v>AnneCadieux@teleworm.us</v>
      </c>
      <c r="O70" s="5">
        <v>648.97736988334555</v>
      </c>
      <c r="P70" s="2" t="s">
        <v>610</v>
      </c>
      <c r="Q70" s="2" t="s">
        <v>3066</v>
      </c>
      <c r="R70" s="2" t="s">
        <v>752</v>
      </c>
      <c r="S70" s="2" t="s">
        <v>7</v>
      </c>
      <c r="T70" s="2" t="s">
        <v>8</v>
      </c>
      <c r="U70" s="6" t="s">
        <v>753</v>
      </c>
      <c r="X70" s="1"/>
    </row>
    <row r="71" spans="2:24" x14ac:dyDescent="0.25">
      <c r="B71" s="16" t="s">
        <v>4850</v>
      </c>
      <c r="C71" s="2" t="s">
        <v>3847</v>
      </c>
      <c r="D71" s="16">
        <f>INDEX(ID_SITE,MATCH($C71,NameSurname,0))</f>
        <v>122.856972846613</v>
      </c>
      <c r="E71" s="2" t="str">
        <f>INDEX(NameSurname,MATCH($C71,NameSurname,0))</f>
        <v>Anne Leclair</v>
      </c>
      <c r="F71" s="2" t="str">
        <f>INDEX(NameSurname,MATCH($C71,NameSurname,0))</f>
        <v>Anne Leclair</v>
      </c>
      <c r="G71" s="2" t="str">
        <f>INDEX(StreetAddress,MATCH($C71,NameSurname,0))</f>
        <v>59 rue de Penthièvre</v>
      </c>
      <c r="H71" s="2" t="str">
        <f>INDEX(ZipCode,MATCH($C71,NameSurname,0))</f>
        <v>29000</v>
      </c>
      <c r="I71" s="2" t="str">
        <f>INDEX(City,MATCH($C71,NameSurname,0))</f>
        <v>QUIMPER</v>
      </c>
      <c r="J71" s="2" t="str">
        <f>INDEX(EmailAddress,MATCH($C71,NameSurname,0))</f>
        <v>AnneLeclair@teleworm.us</v>
      </c>
      <c r="O71" s="5">
        <v>767.76556168825755</v>
      </c>
      <c r="P71" s="2" t="s">
        <v>132</v>
      </c>
      <c r="Q71" s="2" t="s">
        <v>3728</v>
      </c>
      <c r="R71" s="2" t="s">
        <v>1375</v>
      </c>
      <c r="S71" s="2" t="s">
        <v>61</v>
      </c>
      <c r="T71" s="2" t="s">
        <v>62</v>
      </c>
      <c r="U71" s="6" t="s">
        <v>2561</v>
      </c>
      <c r="X71" s="1"/>
    </row>
    <row r="72" spans="2:24" x14ac:dyDescent="0.25">
      <c r="B72" s="16" t="s">
        <v>4170</v>
      </c>
      <c r="C72" s="2" t="s">
        <v>3167</v>
      </c>
      <c r="D72" s="16">
        <f>INDEX(ID_SITE,MATCH($C72,NameSurname,0))</f>
        <v>966.36427478043311</v>
      </c>
      <c r="E72" s="2" t="str">
        <f>INDEX(NameSurname,MATCH($C72,NameSurname,0))</f>
        <v>Annot Veilleux</v>
      </c>
      <c r="F72" s="2" t="str">
        <f>INDEX(NameSurname,MATCH($C72,NameSurname,0))</f>
        <v>Annot Veilleux</v>
      </c>
      <c r="G72" s="2" t="str">
        <f>INDEX(StreetAddress,MATCH($C72,NameSurname,0))</f>
        <v>7 Chemin Du Lavarin Sud</v>
      </c>
      <c r="H72" s="2" t="str">
        <f>INDEX(ZipCode,MATCH($C72,NameSurname,0))</f>
        <v>06800</v>
      </c>
      <c r="I72" s="2" t="str">
        <f>INDEX(City,MATCH($C72,NameSurname,0))</f>
        <v>CAGNES-SUR-MER</v>
      </c>
      <c r="J72" s="2" t="str">
        <f>INDEX(EmailAddress,MATCH($C72,NameSurname,0))</f>
        <v>AnnotVeilleux@superrito.com</v>
      </c>
      <c r="O72" s="5">
        <v>122.856972846613</v>
      </c>
      <c r="P72" s="2" t="s">
        <v>208</v>
      </c>
      <c r="Q72" s="2" t="s">
        <v>3847</v>
      </c>
      <c r="R72" s="2" t="s">
        <v>2473</v>
      </c>
      <c r="S72" s="2" t="s">
        <v>1852</v>
      </c>
      <c r="T72" s="2" t="s">
        <v>1853</v>
      </c>
      <c r="U72" s="6" t="s">
        <v>2817</v>
      </c>
      <c r="X72" s="1"/>
    </row>
    <row r="73" spans="2:24" x14ac:dyDescent="0.25">
      <c r="B73" s="16" t="s">
        <v>4832</v>
      </c>
      <c r="C73" s="2" t="s">
        <v>3829</v>
      </c>
      <c r="D73" s="16">
        <f>INDEX(ID_SITE,MATCH($C73,NameSurname,0))</f>
        <v>55.383000910630862</v>
      </c>
      <c r="E73" s="2" t="str">
        <f>INDEX(NameSurname,MATCH($C73,NameSurname,0))</f>
        <v>Anouk Labonté</v>
      </c>
      <c r="F73" s="2" t="str">
        <f>INDEX(NameSurname,MATCH($C73,NameSurname,0))</f>
        <v>Anouk Labonté</v>
      </c>
      <c r="G73" s="2" t="str">
        <f>INDEX(StreetAddress,MATCH($C73,NameSurname,0))</f>
        <v>91 rue Lenotre</v>
      </c>
      <c r="H73" s="2" t="str">
        <f>INDEX(ZipCode,MATCH($C73,NameSurname,0))</f>
        <v>51100</v>
      </c>
      <c r="I73" s="2" t="str">
        <f>INDEX(City,MATCH($C73,NameSurname,0))</f>
        <v>REIMS</v>
      </c>
      <c r="J73" s="2" t="str">
        <f>INDEX(EmailAddress,MATCH($C73,NameSurname,0))</f>
        <v>AnoukLabonte@gustr.com</v>
      </c>
      <c r="O73" s="5">
        <v>966.36427478043311</v>
      </c>
      <c r="P73" s="2" t="s">
        <v>672</v>
      </c>
      <c r="Q73" s="2" t="s">
        <v>3167</v>
      </c>
      <c r="R73" s="2" t="s">
        <v>1079</v>
      </c>
      <c r="S73" s="2" t="s">
        <v>1080</v>
      </c>
      <c r="T73" s="2" t="s">
        <v>1081</v>
      </c>
      <c r="U73" s="6" t="s">
        <v>1082</v>
      </c>
      <c r="X73" s="1"/>
    </row>
    <row r="74" spans="2:24" x14ac:dyDescent="0.25">
      <c r="B74" s="16" t="s">
        <v>4749</v>
      </c>
      <c r="C74" s="2" t="s">
        <v>3746</v>
      </c>
      <c r="D74" s="16">
        <f>INDEX(ID_SITE,MATCH($C74,NameSurname,0))</f>
        <v>22.553240009615894</v>
      </c>
      <c r="E74" s="2" t="str">
        <f>INDEX(NameSurname,MATCH($C74,NameSurname,0))</f>
        <v>Ansel Brunelle</v>
      </c>
      <c r="F74" s="2" t="str">
        <f>INDEX(NameSurname,MATCH($C74,NameSurname,0))</f>
        <v>Ansel Brunelle</v>
      </c>
      <c r="G74" s="2" t="str">
        <f>INDEX(StreetAddress,MATCH($C74,NameSurname,0))</f>
        <v>8 place Maurice-Charretier</v>
      </c>
      <c r="H74" s="2" t="str">
        <f>INDEX(ZipCode,MATCH($C74,NameSurname,0))</f>
        <v>94500</v>
      </c>
      <c r="I74" s="2" t="str">
        <f>INDEX(City,MATCH($C74,NameSurname,0))</f>
        <v>CHAMPIGNY-SUR-MARNE</v>
      </c>
      <c r="J74" s="2" t="str">
        <f>INDEX(EmailAddress,MATCH($C74,NameSurname,0))</f>
        <v>AnselBrunelle@superrito.com</v>
      </c>
      <c r="O74" s="5">
        <v>55.383000910630862</v>
      </c>
      <c r="P74" s="2" t="s">
        <v>181</v>
      </c>
      <c r="Q74" s="2" t="s">
        <v>3829</v>
      </c>
      <c r="R74" s="2" t="s">
        <v>2783</v>
      </c>
      <c r="S74" s="2" t="s">
        <v>80</v>
      </c>
      <c r="T74" s="2" t="s">
        <v>81</v>
      </c>
      <c r="U74" s="6" t="s">
        <v>2784</v>
      </c>
      <c r="X74" s="1"/>
    </row>
    <row r="75" spans="2:24" x14ac:dyDescent="0.25">
      <c r="B75" s="16" t="s">
        <v>4628</v>
      </c>
      <c r="C75" s="2" t="s">
        <v>3625</v>
      </c>
      <c r="D75" s="16">
        <f>INDEX(ID_SITE,MATCH($C75,NameSurname,0))</f>
        <v>451.84238050247581</v>
      </c>
      <c r="E75" s="2" t="str">
        <f>INDEX(NameSurname,MATCH($C75,NameSurname,0))</f>
        <v>Antoine Clavet</v>
      </c>
      <c r="F75" s="2" t="str">
        <f>INDEX(NameSurname,MATCH($C75,NameSurname,0))</f>
        <v>Antoine Clavet</v>
      </c>
      <c r="G75" s="2" t="str">
        <f>INDEX(StreetAddress,MATCH($C75,NameSurname,0))</f>
        <v>10 rue Léon Dierx</v>
      </c>
      <c r="H75" s="2" t="str">
        <f>INDEX(ZipCode,MATCH($C75,NameSurname,0))</f>
        <v>93190</v>
      </c>
      <c r="I75" s="2" t="str">
        <f>INDEX(City,MATCH($C75,NameSurname,0))</f>
        <v>LIVRY-GARGAN</v>
      </c>
      <c r="J75" s="2" t="str">
        <f>INDEX(EmailAddress,MATCH($C75,NameSurname,0))</f>
        <v>AntoineClavet@jourrapide.com</v>
      </c>
      <c r="O75" s="5">
        <v>22.553240009615894</v>
      </c>
      <c r="P75" s="2" t="s">
        <v>859</v>
      </c>
      <c r="Q75" s="2" t="s">
        <v>3746</v>
      </c>
      <c r="R75" s="2" t="s">
        <v>2602</v>
      </c>
      <c r="S75" s="2" t="s">
        <v>1833</v>
      </c>
      <c r="T75" s="2" t="s">
        <v>1834</v>
      </c>
      <c r="U75" s="6" t="s">
        <v>2603</v>
      </c>
      <c r="X75" s="1"/>
    </row>
    <row r="76" spans="2:24" x14ac:dyDescent="0.25">
      <c r="B76" s="16" t="s">
        <v>4385</v>
      </c>
      <c r="C76" s="2" t="s">
        <v>3382</v>
      </c>
      <c r="D76" s="16">
        <f>INDEX(ID_SITE,MATCH($C76,NameSurname,0))</f>
        <v>19.566533932098061</v>
      </c>
      <c r="E76" s="2" t="str">
        <f>INDEX(NameSurname,MATCH($C76,NameSurname,0))</f>
        <v>Antoine Rivière</v>
      </c>
      <c r="F76" s="2" t="str">
        <f>INDEX(NameSurname,MATCH($C76,NameSurname,0))</f>
        <v>Antoine Rivière</v>
      </c>
      <c r="G76" s="2" t="str">
        <f>INDEX(StreetAddress,MATCH($C76,NameSurname,0))</f>
        <v>80 avenue de l'Amandier</v>
      </c>
      <c r="H76" s="2" t="str">
        <f>INDEX(ZipCode,MATCH($C76,NameSurname,0))</f>
        <v>93000</v>
      </c>
      <c r="I76" s="2" t="str">
        <f>INDEX(City,MATCH($C76,NameSurname,0))</f>
        <v>BOBIGNY</v>
      </c>
      <c r="J76" s="2" t="str">
        <f>INDEX(EmailAddress,MATCH($C76,NameSurname,0))</f>
        <v>AntoineRiviere@teleworm.us</v>
      </c>
      <c r="O76" s="5">
        <v>451.84238050247581</v>
      </c>
      <c r="P76" s="2" t="s">
        <v>156</v>
      </c>
      <c r="Q76" s="2" t="s">
        <v>3625</v>
      </c>
      <c r="R76" s="2" t="s">
        <v>2334</v>
      </c>
      <c r="S76" s="2" t="s">
        <v>1026</v>
      </c>
      <c r="T76" s="2" t="s">
        <v>1027</v>
      </c>
      <c r="U76" s="6" t="s">
        <v>2335</v>
      </c>
      <c r="X76" s="1"/>
    </row>
    <row r="77" spans="2:24" x14ac:dyDescent="0.25">
      <c r="B77" s="16" t="s">
        <v>4675</v>
      </c>
      <c r="C77" s="2" t="s">
        <v>3672</v>
      </c>
      <c r="D77" s="16">
        <f>INDEX(ID_SITE,MATCH($C77,NameSurname,0))</f>
        <v>816.00012170139814</v>
      </c>
      <c r="E77" s="2" t="str">
        <f>INDEX(NameSurname,MATCH($C77,NameSurname,0))</f>
        <v>Antoinette Desilets</v>
      </c>
      <c r="F77" s="2" t="str">
        <f>INDEX(NameSurname,MATCH($C77,NameSurname,0))</f>
        <v>Antoinette Desilets</v>
      </c>
      <c r="G77" s="2" t="str">
        <f>INDEX(StreetAddress,MATCH($C77,NameSurname,0))</f>
        <v>80 avenue de Bouvines</v>
      </c>
      <c r="H77" s="2" t="str">
        <f>INDEX(ZipCode,MATCH($C77,NameSurname,0))</f>
        <v>89100</v>
      </c>
      <c r="I77" s="2" t="str">
        <f>INDEX(City,MATCH($C77,NameSurname,0))</f>
        <v>SENS</v>
      </c>
      <c r="J77" s="2" t="str">
        <f>INDEX(EmailAddress,MATCH($C77,NameSurname,0))</f>
        <v>AntoinetteDesilets@superrito.com</v>
      </c>
      <c r="O77" s="5">
        <v>19.566533932098061</v>
      </c>
      <c r="P77" s="2" t="s">
        <v>92</v>
      </c>
      <c r="Q77" s="2" t="s">
        <v>3382</v>
      </c>
      <c r="R77" s="2" t="s">
        <v>1686</v>
      </c>
      <c r="S77" s="2" t="s">
        <v>1286</v>
      </c>
      <c r="T77" s="2" t="s">
        <v>1287</v>
      </c>
      <c r="U77" s="6" t="s">
        <v>1687</v>
      </c>
      <c r="X77" s="1"/>
    </row>
    <row r="78" spans="2:24" x14ac:dyDescent="0.25">
      <c r="B78" s="16" t="s">
        <v>3979</v>
      </c>
      <c r="C78" s="2" t="s">
        <v>2976</v>
      </c>
      <c r="D78" s="16">
        <f>INDEX(ID_SITE,MATCH($C78,NameSurname,0))</f>
        <v>645.22616821619283</v>
      </c>
      <c r="E78" s="2" t="str">
        <f>INDEX(NameSurname,MATCH($C78,NameSurname,0))</f>
        <v>Anton Guay</v>
      </c>
      <c r="F78" s="2" t="str">
        <f>INDEX(NameSurname,MATCH($C78,NameSurname,0))</f>
        <v>Anton Guay</v>
      </c>
      <c r="G78" s="2" t="str">
        <f>INDEX(StreetAddress,MATCH($C78,NameSurname,0))</f>
        <v>15 avenue de Bouvines</v>
      </c>
      <c r="H78" s="2" t="str">
        <f>INDEX(ZipCode,MATCH($C78,NameSurname,0))</f>
        <v>08200</v>
      </c>
      <c r="I78" s="2" t="str">
        <f>INDEX(City,MATCH($C78,NameSurname,0))</f>
        <v>SEDAN</v>
      </c>
      <c r="J78" s="2" t="str">
        <f>INDEX(EmailAddress,MATCH($C78,NameSurname,0))</f>
        <v>AntonGuay@einrot.com</v>
      </c>
      <c r="O78" s="5">
        <v>816.00012170139814</v>
      </c>
      <c r="P78" s="2" t="s">
        <v>50</v>
      </c>
      <c r="Q78" s="2" t="s">
        <v>3672</v>
      </c>
      <c r="R78" s="2" t="s">
        <v>2442</v>
      </c>
      <c r="S78" s="2" t="s">
        <v>2443</v>
      </c>
      <c r="T78" s="2" t="s">
        <v>2444</v>
      </c>
      <c r="U78" s="6" t="s">
        <v>2445</v>
      </c>
      <c r="X78" s="1"/>
    </row>
    <row r="79" spans="2:24" x14ac:dyDescent="0.25">
      <c r="B79" s="16" t="s">
        <v>4249</v>
      </c>
      <c r="C79" s="2" t="s">
        <v>3246</v>
      </c>
      <c r="D79" s="16">
        <f>INDEX(ID_SITE,MATCH($C79,NameSurname,0))</f>
        <v>819.00620098468062</v>
      </c>
      <c r="E79" s="2" t="str">
        <f>INDEX(NameSurname,MATCH($C79,NameSurname,0))</f>
        <v>Archaimbau Audibert</v>
      </c>
      <c r="F79" s="2" t="str">
        <f>INDEX(NameSurname,MATCH($C79,NameSurname,0))</f>
        <v>Archaimbau Audibert</v>
      </c>
      <c r="G79" s="2" t="str">
        <f>INDEX(StreetAddress,MATCH($C79,NameSurname,0))</f>
        <v>65 avenue Jules Ferry</v>
      </c>
      <c r="H79" s="2" t="str">
        <f>INDEX(ZipCode,MATCH($C79,NameSurname,0))</f>
        <v>76300</v>
      </c>
      <c r="I79" s="2" t="str">
        <f>INDEX(City,MATCH($C79,NameSurname,0))</f>
        <v>SOTTEVILLE-LÈS-ROUEN</v>
      </c>
      <c r="J79" s="2" t="str">
        <f>INDEX(EmailAddress,MATCH($C79,NameSurname,0))</f>
        <v>ArchaimbauAudibert@superrito.com</v>
      </c>
      <c r="O79" s="5">
        <v>645.22616821619283</v>
      </c>
      <c r="P79" s="2" t="s">
        <v>203</v>
      </c>
      <c r="Q79" s="2" t="s">
        <v>2976</v>
      </c>
      <c r="R79" s="2" t="s">
        <v>429</v>
      </c>
      <c r="S79" s="2" t="s">
        <v>430</v>
      </c>
      <c r="T79" s="2" t="s">
        <v>431</v>
      </c>
      <c r="U79" s="6" t="s">
        <v>432</v>
      </c>
      <c r="X79" s="1"/>
    </row>
    <row r="80" spans="2:24" x14ac:dyDescent="0.25">
      <c r="B80" s="16" t="s">
        <v>4262</v>
      </c>
      <c r="C80" s="2" t="s">
        <v>3259</v>
      </c>
      <c r="D80" s="16">
        <f>INDEX(ID_SITE,MATCH($C80,NameSurname,0))</f>
        <v>97.5049939258531</v>
      </c>
      <c r="E80" s="2" t="str">
        <f>INDEX(NameSurname,MATCH($C80,NameSurname,0))</f>
        <v>Archaimbau Boisclair</v>
      </c>
      <c r="F80" s="2" t="str">
        <f>INDEX(NameSurname,MATCH($C80,NameSurname,0))</f>
        <v>Archaimbau Boisclair</v>
      </c>
      <c r="G80" s="2" t="str">
        <f>INDEX(StreetAddress,MATCH($C80,NameSurname,0))</f>
        <v>50 place Maurice-Charretier</v>
      </c>
      <c r="H80" s="2" t="str">
        <f>INDEX(ZipCode,MATCH($C80,NameSurname,0))</f>
        <v>77420</v>
      </c>
      <c r="I80" s="2" t="str">
        <f>INDEX(City,MATCH($C80,NameSurname,0))</f>
        <v>CHAMPS-SUR-MARNE</v>
      </c>
      <c r="J80" s="2" t="str">
        <f>INDEX(EmailAddress,MATCH($C80,NameSurname,0))</f>
        <v>ArchaimbauBoisclair@cuvox.de</v>
      </c>
      <c r="O80" s="5">
        <v>819.00620098468062</v>
      </c>
      <c r="P80" s="2" t="s">
        <v>45</v>
      </c>
      <c r="Q80" s="2" t="s">
        <v>3246</v>
      </c>
      <c r="R80" s="2" t="s">
        <v>1311</v>
      </c>
      <c r="S80" s="2" t="s">
        <v>642</v>
      </c>
      <c r="T80" s="2" t="s">
        <v>643</v>
      </c>
      <c r="U80" s="6" t="s">
        <v>1312</v>
      </c>
      <c r="X80" s="1"/>
    </row>
    <row r="81" spans="2:24" x14ac:dyDescent="0.25">
      <c r="B81" s="16" t="s">
        <v>4382</v>
      </c>
      <c r="C81" s="2" t="s">
        <v>3379</v>
      </c>
      <c r="D81" s="16">
        <f>INDEX(ID_SITE,MATCH($C81,NameSurname,0))</f>
        <v>811.26995332549302</v>
      </c>
      <c r="E81" s="2" t="str">
        <f>INDEX(NameSurname,MATCH($C81,NameSurname,0))</f>
        <v>Archaimbau Trottier</v>
      </c>
      <c r="F81" s="2" t="str">
        <f>INDEX(NameSurname,MATCH($C81,NameSurname,0))</f>
        <v>Archaimbau Trottier</v>
      </c>
      <c r="G81" s="2" t="str">
        <f>INDEX(StreetAddress,MATCH($C81,NameSurname,0))</f>
        <v>42 rue des six frères Ruellan</v>
      </c>
      <c r="H81" s="2" t="str">
        <f>INDEX(ZipCode,MATCH($C81,NameSurname,0))</f>
        <v>13300</v>
      </c>
      <c r="I81" s="2" t="str">
        <f>INDEX(City,MATCH($C81,NameSurname,0))</f>
        <v>SALON-DE-PROVENCE</v>
      </c>
      <c r="J81" s="2" t="str">
        <f>INDEX(EmailAddress,MATCH($C81,NameSurname,0))</f>
        <v>ArchaimbauTrottier@rhyta.com</v>
      </c>
      <c r="O81" s="5">
        <v>97.5049939258531</v>
      </c>
      <c r="P81" s="2" t="s">
        <v>283</v>
      </c>
      <c r="Q81" s="2" t="s">
        <v>3259</v>
      </c>
      <c r="R81" s="2" t="s">
        <v>1353</v>
      </c>
      <c r="S81" s="2" t="s">
        <v>344</v>
      </c>
      <c r="T81" s="2" t="s">
        <v>345</v>
      </c>
      <c r="U81" s="6" t="s">
        <v>1354</v>
      </c>
      <c r="X81" s="1"/>
    </row>
    <row r="82" spans="2:24" x14ac:dyDescent="0.25">
      <c r="B82" s="16" t="s">
        <v>4126</v>
      </c>
      <c r="C82" s="2" t="s">
        <v>3123</v>
      </c>
      <c r="D82" s="16">
        <f>INDEX(ID_SITE,MATCH($C82,NameSurname,0))</f>
        <v>269.00985937068509</v>
      </c>
      <c r="E82" s="2" t="str">
        <f>INDEX(NameSurname,MATCH($C82,NameSurname,0))</f>
        <v>Arianne Savard</v>
      </c>
      <c r="F82" s="2" t="str">
        <f>INDEX(NameSurname,MATCH($C82,NameSurname,0))</f>
        <v>Arianne Savard</v>
      </c>
      <c r="G82" s="2" t="str">
        <f>INDEX(StreetAddress,MATCH($C82,NameSurname,0))</f>
        <v>1 boulevard d'Alsace</v>
      </c>
      <c r="H82" s="2" t="str">
        <f>INDEX(ZipCode,MATCH($C82,NameSurname,0))</f>
        <v>55100</v>
      </c>
      <c r="I82" s="2" t="str">
        <f>INDEX(City,MATCH($C82,NameSurname,0))</f>
        <v>VERDUN</v>
      </c>
      <c r="J82" s="2" t="str">
        <f>INDEX(EmailAddress,MATCH($C82,NameSurname,0))</f>
        <v>ArianneSavard@fleckens.hu</v>
      </c>
      <c r="O82" s="5">
        <v>811.26995332549302</v>
      </c>
      <c r="P82" s="2" t="s">
        <v>25</v>
      </c>
      <c r="Q82" s="2" t="s">
        <v>3379</v>
      </c>
      <c r="R82" s="2" t="s">
        <v>1680</v>
      </c>
      <c r="S82" s="2" t="s">
        <v>974</v>
      </c>
      <c r="T82" s="2" t="s">
        <v>975</v>
      </c>
      <c r="U82" s="6" t="s">
        <v>1681</v>
      </c>
      <c r="X82" s="1"/>
    </row>
    <row r="83" spans="2:24" x14ac:dyDescent="0.25">
      <c r="B83" s="16" t="s">
        <v>4481</v>
      </c>
      <c r="C83" s="2" t="s">
        <v>3478</v>
      </c>
      <c r="D83" s="16">
        <f>INDEX(ID_SITE,MATCH($C83,NameSurname,0))</f>
        <v>136.16252473647106</v>
      </c>
      <c r="E83" s="2" t="str">
        <f>INDEX(NameSurname,MATCH($C83,NameSurname,0))</f>
        <v>Arlette Renaud</v>
      </c>
      <c r="F83" s="2" t="str">
        <f>INDEX(NameSurname,MATCH($C83,NameSurname,0))</f>
        <v>Arlette Renaud</v>
      </c>
      <c r="G83" s="2" t="str">
        <f>INDEX(StreetAddress,MATCH($C83,NameSurname,0))</f>
        <v>27 Rue Joseph Vernet</v>
      </c>
      <c r="H83" s="2" t="str">
        <f>INDEX(ZipCode,MATCH($C83,NameSurname,0))</f>
        <v>55000</v>
      </c>
      <c r="I83" s="2" t="str">
        <f>INDEX(City,MATCH($C83,NameSurname,0))</f>
        <v>BAR-LE-DUC</v>
      </c>
      <c r="J83" s="2" t="str">
        <f>INDEX(EmailAddress,MATCH($C83,NameSurname,0))</f>
        <v>ArletteRenaud@teleworm.us</v>
      </c>
      <c r="O83" s="5">
        <v>269.00985937068509</v>
      </c>
      <c r="P83" s="2" t="s">
        <v>97</v>
      </c>
      <c r="Q83" s="2" t="s">
        <v>3123</v>
      </c>
      <c r="R83" s="2" t="s">
        <v>935</v>
      </c>
      <c r="S83" s="2" t="s">
        <v>477</v>
      </c>
      <c r="T83" s="2" t="s">
        <v>478</v>
      </c>
      <c r="U83" s="6" t="s">
        <v>936</v>
      </c>
      <c r="X83" s="1"/>
    </row>
    <row r="84" spans="2:24" x14ac:dyDescent="0.25">
      <c r="B84" s="16" t="s">
        <v>4854</v>
      </c>
      <c r="C84" s="2" t="s">
        <v>3851</v>
      </c>
      <c r="D84" s="16">
        <f>INDEX(ID_SITE,MATCH($C84,NameSurname,0))</f>
        <v>859.08625064118985</v>
      </c>
      <c r="E84" s="2" t="str">
        <f>INDEX(NameSurname,MATCH($C84,NameSurname,0))</f>
        <v>Armand Leblanc</v>
      </c>
      <c r="F84" s="2" t="str">
        <f>INDEX(NameSurname,MATCH($C84,NameSurname,0))</f>
        <v>Armand Leblanc</v>
      </c>
      <c r="G84" s="2" t="str">
        <f>INDEX(StreetAddress,MATCH($C84,NameSurname,0))</f>
        <v>76 rue des Coudriers</v>
      </c>
      <c r="H84" s="2" t="str">
        <f>INDEX(ZipCode,MATCH($C84,NameSurname,0))</f>
        <v>68200</v>
      </c>
      <c r="I84" s="2" t="str">
        <f>INDEX(City,MATCH($C84,NameSurname,0))</f>
        <v>MULHOUSE</v>
      </c>
      <c r="J84" s="2" t="str">
        <f>INDEX(EmailAddress,MATCH($C84,NameSurname,0))</f>
        <v>ArmandLeblanc@cuvox.de</v>
      </c>
      <c r="O84" s="5">
        <v>136.16252473647106</v>
      </c>
      <c r="P84" s="2" t="s">
        <v>273</v>
      </c>
      <c r="Q84" s="2" t="s">
        <v>3478</v>
      </c>
      <c r="R84" s="2" t="s">
        <v>1952</v>
      </c>
      <c r="S84" s="2" t="s">
        <v>970</v>
      </c>
      <c r="T84" s="2" t="s">
        <v>971</v>
      </c>
      <c r="U84" s="6" t="s">
        <v>1953</v>
      </c>
      <c r="X84" s="1"/>
    </row>
    <row r="85" spans="2:24" x14ac:dyDescent="0.25">
      <c r="B85" s="16" t="s">
        <v>4691</v>
      </c>
      <c r="C85" s="2" t="s">
        <v>3688</v>
      </c>
      <c r="D85" s="16">
        <f>INDEX(ID_SITE,MATCH($C85,NameSurname,0))</f>
        <v>922.36549657126773</v>
      </c>
      <c r="E85" s="2" t="str">
        <f>INDEX(NameSurname,MATCH($C85,NameSurname,0))</f>
        <v>Armand Séguin</v>
      </c>
      <c r="F85" s="2" t="str">
        <f>INDEX(NameSurname,MATCH($C85,NameSurname,0))</f>
        <v>Armand Séguin</v>
      </c>
      <c r="G85" s="2" t="str">
        <f>INDEX(StreetAddress,MATCH($C85,NameSurname,0))</f>
        <v>9 avenue du Marechal Juin</v>
      </c>
      <c r="H85" s="2" t="str">
        <f>INDEX(ZipCode,MATCH($C85,NameSurname,0))</f>
        <v>97436</v>
      </c>
      <c r="I85" s="2" t="str">
        <f>INDEX(City,MATCH($C85,NameSurname,0))</f>
        <v>SAINT-LEU</v>
      </c>
      <c r="J85" s="2" t="str">
        <f>INDEX(EmailAddress,MATCH($C85,NameSurname,0))</f>
        <v>ArmandSeguin@armyspy.com</v>
      </c>
      <c r="O85" s="5">
        <v>859.08625064118985</v>
      </c>
      <c r="P85" s="2" t="s">
        <v>265</v>
      </c>
      <c r="Q85" s="2" t="s">
        <v>3851</v>
      </c>
      <c r="R85" s="2" t="s">
        <v>2823</v>
      </c>
      <c r="S85" s="2" t="s">
        <v>2824</v>
      </c>
      <c r="T85" s="2" t="s">
        <v>2825</v>
      </c>
      <c r="U85" s="6" t="s">
        <v>2826</v>
      </c>
      <c r="X85" s="1"/>
    </row>
    <row r="86" spans="2:24" x14ac:dyDescent="0.25">
      <c r="B86" s="16" t="s">
        <v>4700</v>
      </c>
      <c r="C86" s="2" t="s">
        <v>3697</v>
      </c>
      <c r="D86" s="16">
        <f>INDEX(ID_SITE,MATCH($C86,NameSurname,0))</f>
        <v>378.94815027544416</v>
      </c>
      <c r="E86" s="2" t="str">
        <f>INDEX(NameSurname,MATCH($C86,NameSurname,0))</f>
        <v>Armina Jolicoeur</v>
      </c>
      <c r="F86" s="2" t="str">
        <f>INDEX(NameSurname,MATCH($C86,NameSurname,0))</f>
        <v>Armina Jolicoeur</v>
      </c>
      <c r="G86" s="2" t="str">
        <f>INDEX(StreetAddress,MATCH($C86,NameSurname,0))</f>
        <v>34 Avenue des Tuileries</v>
      </c>
      <c r="H86" s="2" t="str">
        <f>INDEX(ZipCode,MATCH($C86,NameSurname,0))</f>
        <v>23000</v>
      </c>
      <c r="I86" s="2" t="str">
        <f>INDEX(City,MATCH($C86,NameSurname,0))</f>
        <v>GUÉRET</v>
      </c>
      <c r="J86" s="2" t="str">
        <f>INDEX(EmailAddress,MATCH($C86,NameSurname,0))</f>
        <v>ArminaJolicoeur@armyspy.com</v>
      </c>
      <c r="O86" s="5">
        <v>922.36549657126773</v>
      </c>
      <c r="P86" s="2" t="s">
        <v>1053</v>
      </c>
      <c r="Q86" s="2" t="s">
        <v>3688</v>
      </c>
      <c r="R86" s="2" t="s">
        <v>2477</v>
      </c>
      <c r="S86" s="2" t="s">
        <v>2014</v>
      </c>
      <c r="T86" s="2" t="s">
        <v>2015</v>
      </c>
      <c r="U86" s="6" t="s">
        <v>2478</v>
      </c>
      <c r="X86" s="1"/>
    </row>
    <row r="87" spans="2:24" x14ac:dyDescent="0.25">
      <c r="B87" s="16" t="s">
        <v>4354</v>
      </c>
      <c r="C87" s="2" t="s">
        <v>3351</v>
      </c>
      <c r="D87" s="16">
        <f>INDEX(ID_SITE,MATCH($C87,NameSurname,0))</f>
        <v>713.49186315565396</v>
      </c>
      <c r="E87" s="2" t="str">
        <f>INDEX(NameSurname,MATCH($C87,NameSurname,0))</f>
        <v>Armina Théberge</v>
      </c>
      <c r="F87" s="2" t="str">
        <f>INDEX(NameSurname,MATCH($C87,NameSurname,0))</f>
        <v>Armina Théberge</v>
      </c>
      <c r="G87" s="2" t="str">
        <f>INDEX(StreetAddress,MATCH($C87,NameSurname,0))</f>
        <v>16 rue Saint Germain</v>
      </c>
      <c r="H87" s="2" t="str">
        <f>INDEX(ZipCode,MATCH($C87,NameSurname,0))</f>
        <v>91190</v>
      </c>
      <c r="I87" s="2" t="str">
        <f>INDEX(City,MATCH($C87,NameSurname,0))</f>
        <v>GIF-SUR-YVETTE</v>
      </c>
      <c r="J87" s="2" t="str">
        <f>INDEX(EmailAddress,MATCH($C87,NameSurname,0))</f>
        <v>ArminaTheberge@armyspy.com</v>
      </c>
      <c r="O87" s="5">
        <v>378.94815027544416</v>
      </c>
      <c r="P87" s="2" t="s">
        <v>69</v>
      </c>
      <c r="Q87" s="2" t="s">
        <v>3697</v>
      </c>
      <c r="R87" s="2" t="s">
        <v>2495</v>
      </c>
      <c r="S87" s="2" t="s">
        <v>1380</v>
      </c>
      <c r="T87" s="2" t="s">
        <v>1381</v>
      </c>
      <c r="U87" s="6" t="s">
        <v>2496</v>
      </c>
      <c r="X87" s="1"/>
    </row>
    <row r="88" spans="2:24" x14ac:dyDescent="0.25">
      <c r="B88" s="16" t="s">
        <v>4341</v>
      </c>
      <c r="C88" s="2" t="s">
        <v>3338</v>
      </c>
      <c r="D88" s="16">
        <f>INDEX(ID_SITE,MATCH($C88,NameSurname,0))</f>
        <v>764.26770029507372</v>
      </c>
      <c r="E88" s="2" t="str">
        <f>INDEX(NameSurname,MATCH($C88,NameSurname,0))</f>
        <v>Arnaud Bisson</v>
      </c>
      <c r="F88" s="2" t="str">
        <f>INDEX(NameSurname,MATCH($C88,NameSurname,0))</f>
        <v>Arnaud Bisson</v>
      </c>
      <c r="G88" s="2" t="str">
        <f>INDEX(StreetAddress,MATCH($C88,NameSurname,0))</f>
        <v>29 boulevard de la Liberation</v>
      </c>
      <c r="H88" s="2" t="str">
        <f>INDEX(ZipCode,MATCH($C88,NameSurname,0))</f>
        <v>13011</v>
      </c>
      <c r="I88" s="2" t="str">
        <f>INDEX(City,MATCH($C88,NameSurname,0))</f>
        <v>MARSEILLE</v>
      </c>
      <c r="J88" s="2" t="str">
        <f>INDEX(EmailAddress,MATCH($C88,NameSurname,0))</f>
        <v>ArnaudBisson@einrot.com</v>
      </c>
      <c r="O88" s="5">
        <v>713.49186315565396</v>
      </c>
      <c r="P88" s="2" t="s">
        <v>5</v>
      </c>
      <c r="Q88" s="2" t="s">
        <v>3351</v>
      </c>
      <c r="R88" s="2" t="s">
        <v>1601</v>
      </c>
      <c r="S88" s="2" t="s">
        <v>1602</v>
      </c>
      <c r="T88" s="2" t="s">
        <v>1603</v>
      </c>
      <c r="U88" s="6" t="s">
        <v>1604</v>
      </c>
      <c r="X88" s="1"/>
    </row>
    <row r="89" spans="2:24" x14ac:dyDescent="0.25">
      <c r="B89" s="16" t="s">
        <v>4103</v>
      </c>
      <c r="C89" s="2" t="s">
        <v>3100</v>
      </c>
      <c r="D89" s="16">
        <f>INDEX(ID_SITE,MATCH($C89,NameSurname,0))</f>
        <v>926.62874259761475</v>
      </c>
      <c r="E89" s="2" t="str">
        <f>INDEX(NameSurname,MATCH($C89,NameSurname,0))</f>
        <v>Arnaud Harquin</v>
      </c>
      <c r="F89" s="2" t="str">
        <f>INDEX(NameSurname,MATCH($C89,NameSurname,0))</f>
        <v>Arnaud Harquin</v>
      </c>
      <c r="G89" s="2" t="str">
        <f>INDEX(StreetAddress,MATCH($C89,NameSurname,0))</f>
        <v>71 rue Saint Germain</v>
      </c>
      <c r="H89" s="2" t="str">
        <f>INDEX(ZipCode,MATCH($C89,NameSurname,0))</f>
        <v>05000</v>
      </c>
      <c r="I89" s="2" t="str">
        <f>INDEX(City,MATCH($C89,NameSurname,0))</f>
        <v>GAP</v>
      </c>
      <c r="J89" s="2" t="str">
        <f>INDEX(EmailAddress,MATCH($C89,NameSurname,0))</f>
        <v>ArnaudHarquin@dayrep.com</v>
      </c>
      <c r="O89" s="5">
        <v>764.26770029507372</v>
      </c>
      <c r="P89" s="2" t="s">
        <v>161</v>
      </c>
      <c r="Q89" s="2" t="s">
        <v>3338</v>
      </c>
      <c r="R89" s="2" t="s">
        <v>1572</v>
      </c>
      <c r="S89" s="2" t="s">
        <v>903</v>
      </c>
      <c r="T89" s="2" t="s">
        <v>38</v>
      </c>
      <c r="U89" s="6" t="s">
        <v>1573</v>
      </c>
      <c r="X89" s="1"/>
    </row>
    <row r="90" spans="2:24" x14ac:dyDescent="0.25">
      <c r="B90" s="16" t="s">
        <v>4489</v>
      </c>
      <c r="C90" s="2" t="s">
        <v>3486</v>
      </c>
      <c r="D90" s="16">
        <f>INDEX(ID_SITE,MATCH($C90,NameSurname,0))</f>
        <v>63.417431360203615</v>
      </c>
      <c r="E90" s="2" t="str">
        <f>INDEX(NameSurname,MATCH($C90,NameSurname,0))</f>
        <v>Arnaud Pelchat</v>
      </c>
      <c r="F90" s="2" t="str">
        <f>INDEX(NameSurname,MATCH($C90,NameSurname,0))</f>
        <v>Arnaud Pelchat</v>
      </c>
      <c r="G90" s="2" t="str">
        <f>INDEX(StreetAddress,MATCH($C90,NameSurname,0))</f>
        <v>15 rue Saint Germain</v>
      </c>
      <c r="H90" s="2" t="str">
        <f>INDEX(ZipCode,MATCH($C90,NameSurname,0))</f>
        <v>92230</v>
      </c>
      <c r="I90" s="2" t="str">
        <f>INDEX(City,MATCH($C90,NameSurname,0))</f>
        <v>GENNEVILLIERS</v>
      </c>
      <c r="J90" s="2" t="str">
        <f>INDEX(EmailAddress,MATCH($C90,NameSurname,0))</f>
        <v>ArnaudPelchat@armyspy.com</v>
      </c>
      <c r="O90" s="5">
        <v>926.62874259761475</v>
      </c>
      <c r="P90" s="2" t="s">
        <v>221</v>
      </c>
      <c r="Q90" s="2" t="s">
        <v>3100</v>
      </c>
      <c r="R90" s="2" t="s">
        <v>864</v>
      </c>
      <c r="S90" s="2" t="s">
        <v>865</v>
      </c>
      <c r="T90" s="2" t="s">
        <v>866</v>
      </c>
      <c r="U90" s="6" t="s">
        <v>867</v>
      </c>
      <c r="X90" s="1"/>
    </row>
    <row r="91" spans="2:24" x14ac:dyDescent="0.25">
      <c r="B91" s="16" t="s">
        <v>4305</v>
      </c>
      <c r="C91" s="2" t="s">
        <v>3302</v>
      </c>
      <c r="D91" s="16">
        <f>INDEX(ID_SITE,MATCH($C91,NameSurname,0))</f>
        <v>251.14145865773639</v>
      </c>
      <c r="E91" s="2" t="str">
        <f>INDEX(NameSurname,MATCH($C91,NameSurname,0))</f>
        <v>Arnaud Sanschagrin</v>
      </c>
      <c r="F91" s="2" t="str">
        <f>INDEX(NameSurname,MATCH($C91,NameSurname,0))</f>
        <v>Arnaud Sanschagrin</v>
      </c>
      <c r="G91" s="2" t="str">
        <f>INDEX(StreetAddress,MATCH($C91,NameSurname,0))</f>
        <v>27 boulevard Albin Durand</v>
      </c>
      <c r="H91" s="2" t="str">
        <f>INDEX(ZipCode,MATCH($C91,NameSurname,0))</f>
        <v>71100</v>
      </c>
      <c r="I91" s="2" t="str">
        <f>INDEX(City,MATCH($C91,NameSurname,0))</f>
        <v>CHALON-SUR-SAÔNE</v>
      </c>
      <c r="J91" s="2" t="str">
        <f>INDEX(EmailAddress,MATCH($C91,NameSurname,0))</f>
        <v>ArnaudSanschagrin@rhyta.com</v>
      </c>
      <c r="O91" s="5">
        <v>63.417431360203615</v>
      </c>
      <c r="P91" s="2" t="s">
        <v>480</v>
      </c>
      <c r="Q91" s="2" t="s">
        <v>3486</v>
      </c>
      <c r="R91" s="2" t="s">
        <v>1973</v>
      </c>
      <c r="S91" s="2" t="s">
        <v>27</v>
      </c>
      <c r="T91" s="2" t="s">
        <v>28</v>
      </c>
      <c r="U91" s="6" t="s">
        <v>1974</v>
      </c>
      <c r="X91" s="1"/>
    </row>
    <row r="92" spans="2:24" x14ac:dyDescent="0.25">
      <c r="B92" s="16" t="s">
        <v>4340</v>
      </c>
      <c r="C92" s="2" t="s">
        <v>3337</v>
      </c>
      <c r="D92" s="16">
        <f>INDEX(ID_SITE,MATCH($C92,NameSurname,0))</f>
        <v>324.67362794173363</v>
      </c>
      <c r="E92" s="2" t="str">
        <f>INDEX(NameSurname,MATCH($C92,NameSurname,0))</f>
        <v>Arnaud Sauvé</v>
      </c>
      <c r="F92" s="2" t="str">
        <f>INDEX(NameSurname,MATCH($C92,NameSurname,0))</f>
        <v>Arnaud Sauvé</v>
      </c>
      <c r="G92" s="2" t="str">
        <f>INDEX(StreetAddress,MATCH($C92,NameSurname,0))</f>
        <v>10 rue de Groussay</v>
      </c>
      <c r="H92" s="2" t="str">
        <f>INDEX(ZipCode,MATCH($C92,NameSurname,0))</f>
        <v>17300</v>
      </c>
      <c r="I92" s="2" t="str">
        <f>INDEX(City,MATCH($C92,NameSurname,0))</f>
        <v>ROCHEFORT</v>
      </c>
      <c r="J92" s="2" t="str">
        <f>INDEX(EmailAddress,MATCH($C92,NameSurname,0))</f>
        <v>ArnaudSauve@armyspy.com</v>
      </c>
      <c r="O92" s="5">
        <v>251.14145865773639</v>
      </c>
      <c r="P92" s="2" t="s">
        <v>40</v>
      </c>
      <c r="Q92" s="2" t="s">
        <v>3302</v>
      </c>
      <c r="R92" s="2" t="s">
        <v>1471</v>
      </c>
      <c r="S92" s="2" t="s">
        <v>1001</v>
      </c>
      <c r="T92" s="2" t="s">
        <v>1002</v>
      </c>
      <c r="U92" s="6" t="s">
        <v>1472</v>
      </c>
      <c r="X92" s="1"/>
    </row>
    <row r="93" spans="2:24" x14ac:dyDescent="0.25">
      <c r="B93" s="16" t="s">
        <v>4532</v>
      </c>
      <c r="C93" s="2" t="s">
        <v>3529</v>
      </c>
      <c r="D93" s="16">
        <f>INDEX(ID_SITE,MATCH($C93,NameSurname,0))</f>
        <v>218.51450885821544</v>
      </c>
      <c r="E93" s="2" t="str">
        <f>INDEX(NameSurname,MATCH($C93,NameSurname,0))</f>
        <v>Arnaude Chalifour</v>
      </c>
      <c r="F93" s="2" t="str">
        <f>INDEX(NameSurname,MATCH($C93,NameSurname,0))</f>
        <v>Arnaude Chalifour</v>
      </c>
      <c r="G93" s="2" t="str">
        <f>INDEX(StreetAddress,MATCH($C93,NameSurname,0))</f>
        <v>48 Avenue des Tuileries</v>
      </c>
      <c r="H93" s="2" t="str">
        <f>INDEX(ZipCode,MATCH($C93,NameSurname,0))</f>
        <v>67500</v>
      </c>
      <c r="I93" s="2" t="str">
        <f>INDEX(City,MATCH($C93,NameSurname,0))</f>
        <v>HAGUENAU</v>
      </c>
      <c r="J93" s="2" t="str">
        <f>INDEX(EmailAddress,MATCH($C93,NameSurname,0))</f>
        <v>ArnaudeChalifour@dayrep.com</v>
      </c>
      <c r="O93" s="5">
        <v>324.67362794173363</v>
      </c>
      <c r="P93" s="2" t="s">
        <v>50</v>
      </c>
      <c r="Q93" s="2" t="s">
        <v>3337</v>
      </c>
      <c r="R93" s="2" t="s">
        <v>807</v>
      </c>
      <c r="S93" s="2" t="s">
        <v>1569</v>
      </c>
      <c r="T93" s="2" t="s">
        <v>1570</v>
      </c>
      <c r="U93" s="6" t="s">
        <v>1571</v>
      </c>
      <c r="X93" s="1"/>
    </row>
    <row r="94" spans="2:24" x14ac:dyDescent="0.25">
      <c r="B94" s="16" t="s">
        <v>4201</v>
      </c>
      <c r="C94" s="2" t="s">
        <v>3198</v>
      </c>
      <c r="D94" s="16">
        <f>INDEX(ID_SITE,MATCH($C94,NameSurname,0))</f>
        <v>252.67970455380762</v>
      </c>
      <c r="E94" s="2" t="str">
        <f>INDEX(NameSurname,MATCH($C94,NameSurname,0))</f>
        <v>Arnaude Duclos</v>
      </c>
      <c r="F94" s="2" t="str">
        <f>INDEX(NameSurname,MATCH($C94,NameSurname,0))</f>
        <v>Arnaude Duclos</v>
      </c>
      <c r="G94" s="2" t="str">
        <f>INDEX(StreetAddress,MATCH($C94,NameSurname,0))</f>
        <v>80 Rue Marie De Médicis</v>
      </c>
      <c r="H94" s="2" t="str">
        <f>INDEX(ZipCode,MATCH($C94,NameSurname,0))</f>
        <v>69300</v>
      </c>
      <c r="I94" s="2" t="str">
        <f>INDEX(City,MATCH($C94,NameSurname,0))</f>
        <v>CALUIRE-ET-CUIRE</v>
      </c>
      <c r="J94" s="2" t="str">
        <f>INDEX(EmailAddress,MATCH($C94,NameSurname,0))</f>
        <v>ArnaudeDuclos@gustr.com</v>
      </c>
      <c r="O94" s="5">
        <v>218.51450885821544</v>
      </c>
      <c r="P94" s="2" t="s">
        <v>203</v>
      </c>
      <c r="Q94" s="2" t="s">
        <v>3529</v>
      </c>
      <c r="R94" s="2" t="s">
        <v>2088</v>
      </c>
      <c r="S94" s="2" t="s">
        <v>2089</v>
      </c>
      <c r="T94" s="2" t="s">
        <v>2090</v>
      </c>
      <c r="U94" s="6" t="s">
        <v>2091</v>
      </c>
      <c r="X94" s="1"/>
    </row>
    <row r="95" spans="2:24" x14ac:dyDescent="0.25">
      <c r="B95" s="16" t="s">
        <v>4863</v>
      </c>
      <c r="C95" s="2" t="s">
        <v>3860</v>
      </c>
      <c r="D95" s="16">
        <f>INDEX(ID_SITE,MATCH($C95,NameSurname,0))</f>
        <v>552.36719684569141</v>
      </c>
      <c r="E95" s="2" t="str">
        <f>INDEX(NameSurname,MATCH($C95,NameSurname,0))</f>
        <v>Arno Binet</v>
      </c>
      <c r="F95" s="2" t="str">
        <f>INDEX(NameSurname,MATCH($C95,NameSurname,0))</f>
        <v>Arno Binet</v>
      </c>
      <c r="G95" s="2" t="str">
        <f>INDEX(StreetAddress,MATCH($C95,NameSurname,0))</f>
        <v>91 rue Michel Ange</v>
      </c>
      <c r="H95" s="2" t="str">
        <f>INDEX(ZipCode,MATCH($C95,NameSurname,0))</f>
        <v>97232</v>
      </c>
      <c r="I95" s="2" t="str">
        <f>INDEX(City,MATCH($C95,NameSurname,0))</f>
        <v>LE LAMENTIN</v>
      </c>
      <c r="J95" s="2" t="str">
        <f>INDEX(EmailAddress,MATCH($C95,NameSurname,0))</f>
        <v>ArnoBinet@fleckens.hu</v>
      </c>
      <c r="O95" s="5">
        <v>252.67970455380762</v>
      </c>
      <c r="P95" s="2" t="s">
        <v>230</v>
      </c>
      <c r="Q95" s="2" t="s">
        <v>3198</v>
      </c>
      <c r="R95" s="2" t="s">
        <v>1165</v>
      </c>
      <c r="S95" s="2" t="s">
        <v>218</v>
      </c>
      <c r="T95" s="2" t="s">
        <v>219</v>
      </c>
      <c r="U95" s="6" t="s">
        <v>1166</v>
      </c>
      <c r="X95" s="1"/>
    </row>
    <row r="96" spans="2:24" x14ac:dyDescent="0.25">
      <c r="B96" s="16" t="s">
        <v>4367</v>
      </c>
      <c r="C96" s="2" t="s">
        <v>3364</v>
      </c>
      <c r="D96" s="16">
        <f>INDEX(ID_SITE,MATCH($C96,NameSurname,0))</f>
        <v>405.46592802548929</v>
      </c>
      <c r="E96" s="2" t="str">
        <f>INDEX(NameSurname,MATCH($C96,NameSurname,0))</f>
        <v>Arno Lamothe</v>
      </c>
      <c r="F96" s="2" t="str">
        <f>INDEX(NameSurname,MATCH($C96,NameSurname,0))</f>
        <v>Arno Lamothe</v>
      </c>
      <c r="G96" s="2" t="str">
        <f>INDEX(StreetAddress,MATCH($C96,NameSurname,0))</f>
        <v>53 avenue de l'Amandier</v>
      </c>
      <c r="H96" s="2" t="str">
        <f>INDEX(ZipCode,MATCH($C96,NameSurname,0))</f>
        <v>93140</v>
      </c>
      <c r="I96" s="2" t="str">
        <f>INDEX(City,MATCH($C96,NameSurname,0))</f>
        <v>BONDY</v>
      </c>
      <c r="J96" s="2" t="str">
        <f>INDEX(EmailAddress,MATCH($C96,NameSurname,0))</f>
        <v>ArnoLamothe@jourrapide.com</v>
      </c>
      <c r="O96" s="5">
        <v>552.36719684569141</v>
      </c>
      <c r="P96" s="2" t="s">
        <v>123</v>
      </c>
      <c r="Q96" s="2" t="s">
        <v>3860</v>
      </c>
      <c r="R96" s="2" t="s">
        <v>2845</v>
      </c>
      <c r="S96" s="2" t="s">
        <v>509</v>
      </c>
      <c r="T96" s="2" t="s">
        <v>510</v>
      </c>
      <c r="U96" s="6" t="s">
        <v>2846</v>
      </c>
      <c r="X96" s="1"/>
    </row>
    <row r="97" spans="2:24" x14ac:dyDescent="0.25">
      <c r="B97" s="16" t="s">
        <v>4560</v>
      </c>
      <c r="C97" s="2" t="s">
        <v>3557</v>
      </c>
      <c r="D97" s="16">
        <f>INDEX(ID_SITE,MATCH($C97,NameSurname,0))</f>
        <v>491.94528929605542</v>
      </c>
      <c r="E97" s="2" t="str">
        <f>INDEX(NameSurname,MATCH($C97,NameSurname,0))</f>
        <v>Arno Lebel</v>
      </c>
      <c r="F97" s="2" t="str">
        <f>INDEX(NameSurname,MATCH($C97,NameSurname,0))</f>
        <v>Arno Lebel</v>
      </c>
      <c r="G97" s="2" t="str">
        <f>INDEX(StreetAddress,MATCH($C97,NameSurname,0))</f>
        <v>21 rue des Chaligny</v>
      </c>
      <c r="H97" s="2" t="str">
        <f>INDEX(ZipCode,MATCH($C97,NameSurname,0))</f>
        <v>06000</v>
      </c>
      <c r="I97" s="2" t="str">
        <f>INDEX(City,MATCH($C97,NameSurname,0))</f>
        <v>NICE</v>
      </c>
      <c r="J97" s="2" t="str">
        <f>INDEX(EmailAddress,MATCH($C97,NameSurname,0))</f>
        <v>ArnoLebel@fleckens.hu</v>
      </c>
      <c r="O97" s="5">
        <v>405.46592802548929</v>
      </c>
      <c r="P97" s="2" t="s">
        <v>30</v>
      </c>
      <c r="Q97" s="2" t="s">
        <v>3364</v>
      </c>
      <c r="R97" s="2" t="s">
        <v>1638</v>
      </c>
      <c r="S97" s="2" t="s">
        <v>1217</v>
      </c>
      <c r="T97" s="2" t="s">
        <v>1218</v>
      </c>
      <c r="U97" s="6" t="s">
        <v>1639</v>
      </c>
      <c r="X97" s="1"/>
    </row>
    <row r="98" spans="2:24" x14ac:dyDescent="0.25">
      <c r="B98" s="16" t="s">
        <v>4580</v>
      </c>
      <c r="C98" s="2" t="s">
        <v>3577</v>
      </c>
      <c r="D98" s="16">
        <f>INDEX(ID_SITE,MATCH($C98,NameSurname,0))</f>
        <v>235.02925477650427</v>
      </c>
      <c r="E98" s="2" t="str">
        <f>INDEX(NameSurname,MATCH($C98,NameSurname,0))</f>
        <v>Arno Ruais</v>
      </c>
      <c r="F98" s="2" t="str">
        <f>INDEX(NameSurname,MATCH($C98,NameSurname,0))</f>
        <v>Arno Ruais</v>
      </c>
      <c r="G98" s="2" t="str">
        <f>INDEX(StreetAddress,MATCH($C98,NameSurname,0))</f>
        <v>68 rue Reine Elisabeth</v>
      </c>
      <c r="H98" s="2" t="str">
        <f>INDEX(ZipCode,MATCH($C98,NameSurname,0))</f>
        <v>48000</v>
      </c>
      <c r="I98" s="2" t="str">
        <f>INDEX(City,MATCH($C98,NameSurname,0))</f>
        <v>MENDE</v>
      </c>
      <c r="J98" s="2" t="str">
        <f>INDEX(EmailAddress,MATCH($C98,NameSurname,0))</f>
        <v>ArnoRuais@gustr.com</v>
      </c>
      <c r="O98" s="5">
        <v>491.94528929605542</v>
      </c>
      <c r="P98" s="2" t="s">
        <v>230</v>
      </c>
      <c r="Q98" s="2" t="s">
        <v>3557</v>
      </c>
      <c r="R98" s="2" t="s">
        <v>2166</v>
      </c>
      <c r="S98" s="2" t="s">
        <v>12</v>
      </c>
      <c r="T98" s="2" t="s">
        <v>13</v>
      </c>
      <c r="U98" s="6" t="s">
        <v>2167</v>
      </c>
      <c r="X98" s="1"/>
    </row>
    <row r="99" spans="2:24" x14ac:dyDescent="0.25">
      <c r="B99" s="16" t="s">
        <v>4331</v>
      </c>
      <c r="C99" s="2" t="s">
        <v>3328</v>
      </c>
      <c r="D99" s="16">
        <f>INDEX(ID_SITE,MATCH($C99,NameSurname,0))</f>
        <v>475.14765380633372</v>
      </c>
      <c r="E99" s="2" t="str">
        <f>INDEX(NameSurname,MATCH($C99,NameSurname,0))</f>
        <v>Arnou Labrie</v>
      </c>
      <c r="F99" s="2" t="str">
        <f>INDEX(NameSurname,MATCH($C99,NameSurname,0))</f>
        <v>Arnou Labrie</v>
      </c>
      <c r="G99" s="2" t="str">
        <f>INDEX(StreetAddress,MATCH($C99,NameSurname,0))</f>
        <v>81 rue Adolphe Wurtz</v>
      </c>
      <c r="H99" s="2" t="str">
        <f>INDEX(ZipCode,MATCH($C99,NameSurname,0))</f>
        <v>76140</v>
      </c>
      <c r="I99" s="2" t="str">
        <f>INDEX(City,MATCH($C99,NameSurname,0))</f>
        <v>LE PETIT-QUEVILLY</v>
      </c>
      <c r="J99" s="2" t="str">
        <f>INDEX(EmailAddress,MATCH($C99,NameSurname,0))</f>
        <v>ArnouLabrie@cuvox.de</v>
      </c>
      <c r="O99" s="5">
        <v>235.02925477650427</v>
      </c>
      <c r="P99" s="2" t="s">
        <v>468</v>
      </c>
      <c r="Q99" s="2" t="s">
        <v>3577</v>
      </c>
      <c r="R99" s="2" t="s">
        <v>2216</v>
      </c>
      <c r="S99" s="2" t="s">
        <v>2217</v>
      </c>
      <c r="T99" s="2" t="s">
        <v>2218</v>
      </c>
      <c r="U99" s="6" t="s">
        <v>2219</v>
      </c>
      <c r="X99" s="1"/>
    </row>
    <row r="100" spans="2:24" x14ac:dyDescent="0.25">
      <c r="B100" s="16" t="s">
        <v>4715</v>
      </c>
      <c r="C100" s="2" t="s">
        <v>3712</v>
      </c>
      <c r="D100" s="16">
        <f>INDEX(ID_SITE,MATCH($C100,NameSurname,0))</f>
        <v>571.92759136899315</v>
      </c>
      <c r="E100" s="2" t="str">
        <f>INDEX(NameSurname,MATCH($C100,NameSurname,0))</f>
        <v>Arridano Goguen</v>
      </c>
      <c r="F100" s="2" t="str">
        <f>INDEX(NameSurname,MATCH($C100,NameSurname,0))</f>
        <v>Arridano Goguen</v>
      </c>
      <c r="G100" s="2" t="str">
        <f>INDEX(StreetAddress,MATCH($C100,NameSurname,0))</f>
        <v>45 rue de Geneve</v>
      </c>
      <c r="H100" s="2" t="str">
        <f>INDEX(ZipCode,MATCH($C100,NameSurname,0))</f>
        <v>80080</v>
      </c>
      <c r="I100" s="2" t="str">
        <f>INDEX(City,MATCH($C100,NameSurname,0))</f>
        <v>AMIENS</v>
      </c>
      <c r="J100" s="2" t="str">
        <f>INDEX(EmailAddress,MATCH($C100,NameSurname,0))</f>
        <v>ArridanoGoguen@cuvox.de</v>
      </c>
      <c r="O100" s="5">
        <v>475.14765380633372</v>
      </c>
      <c r="P100" s="2" t="s">
        <v>20</v>
      </c>
      <c r="Q100" s="2" t="s">
        <v>3328</v>
      </c>
      <c r="R100" s="2" t="s">
        <v>1541</v>
      </c>
      <c r="S100" s="2" t="s">
        <v>1542</v>
      </c>
      <c r="T100" s="2" t="s">
        <v>1543</v>
      </c>
      <c r="U100" s="6" t="s">
        <v>1544</v>
      </c>
      <c r="X100" s="1"/>
    </row>
    <row r="101" spans="2:24" x14ac:dyDescent="0.25">
      <c r="B101" s="16" t="s">
        <v>4649</v>
      </c>
      <c r="C101" s="2" t="s">
        <v>3646</v>
      </c>
      <c r="D101" s="16">
        <f>INDEX(ID_SITE,MATCH($C101,NameSurname,0))</f>
        <v>181.63226537062582</v>
      </c>
      <c r="E101" s="2" t="str">
        <f>INDEX(NameSurname,MATCH($C101,NameSurname,0))</f>
        <v>Arridano Gregoire</v>
      </c>
      <c r="F101" s="2" t="str">
        <f>INDEX(NameSurname,MATCH($C101,NameSurname,0))</f>
        <v>Arridano Gregoire</v>
      </c>
      <c r="G101" s="2" t="str">
        <f>INDEX(StreetAddress,MATCH($C101,NameSurname,0))</f>
        <v>77 Place de la Gare</v>
      </c>
      <c r="H101" s="2" t="str">
        <f>INDEX(ZipCode,MATCH($C101,NameSurname,0))</f>
        <v>77380</v>
      </c>
      <c r="I101" s="2" t="str">
        <f>INDEX(City,MATCH($C101,NameSurname,0))</f>
        <v>COMBS-LA-VILLE</v>
      </c>
      <c r="J101" s="2" t="str">
        <f>INDEX(EmailAddress,MATCH($C101,NameSurname,0))</f>
        <v>ArridanoGregoire@armyspy.com</v>
      </c>
      <c r="O101" s="5">
        <v>571.92759136899315</v>
      </c>
      <c r="P101" s="2" t="s">
        <v>55</v>
      </c>
      <c r="Q101" s="2" t="s">
        <v>3712</v>
      </c>
      <c r="R101" s="2" t="s">
        <v>1335</v>
      </c>
      <c r="S101" s="2" t="s">
        <v>1336</v>
      </c>
      <c r="T101" s="2" t="s">
        <v>1337</v>
      </c>
      <c r="U101" s="6" t="s">
        <v>2528</v>
      </c>
      <c r="X101" s="1"/>
    </row>
    <row r="102" spans="2:24" x14ac:dyDescent="0.25">
      <c r="B102" s="16" t="s">
        <v>4671</v>
      </c>
      <c r="C102" s="2" t="s">
        <v>3668</v>
      </c>
      <c r="D102" s="16">
        <f>INDEX(ID_SITE,MATCH($C102,NameSurname,0))</f>
        <v>954.4721928989868</v>
      </c>
      <c r="E102" s="2" t="str">
        <f>INDEX(NameSurname,MATCH($C102,NameSurname,0))</f>
        <v>Arridano Ricard</v>
      </c>
      <c r="F102" s="2" t="str">
        <f>INDEX(NameSurname,MATCH($C102,NameSurname,0))</f>
        <v>Arridano Ricard</v>
      </c>
      <c r="G102" s="2" t="str">
        <f>INDEX(StreetAddress,MATCH($C102,NameSurname,0))</f>
        <v>31 rue Banaudon</v>
      </c>
      <c r="H102" s="2" t="str">
        <f>INDEX(ZipCode,MATCH($C102,NameSurname,0))</f>
        <v>69009</v>
      </c>
      <c r="I102" s="2" t="str">
        <f>INDEX(City,MATCH($C102,NameSurname,0))</f>
        <v>LYON</v>
      </c>
      <c r="J102" s="2" t="str">
        <f>INDEX(EmailAddress,MATCH($C102,NameSurname,0))</f>
        <v>ArridanoRicard@rhyta.com</v>
      </c>
      <c r="O102" s="5">
        <v>181.63226537062582</v>
      </c>
      <c r="P102" s="2" t="s">
        <v>347</v>
      </c>
      <c r="Q102" s="2" t="s">
        <v>3646</v>
      </c>
      <c r="R102" s="2" t="s">
        <v>2380</v>
      </c>
      <c r="S102" s="2" t="s">
        <v>240</v>
      </c>
      <c r="T102" s="2" t="s">
        <v>241</v>
      </c>
      <c r="U102" s="6" t="s">
        <v>2381</v>
      </c>
      <c r="X102" s="1"/>
    </row>
    <row r="103" spans="2:24" x14ac:dyDescent="0.25">
      <c r="B103" s="16" t="s">
        <v>4420</v>
      </c>
      <c r="C103" s="2" t="s">
        <v>3417</v>
      </c>
      <c r="D103" s="16">
        <f>INDEX(ID_SITE,MATCH($C103,NameSurname,0))</f>
        <v>407.16159322248222</v>
      </c>
      <c r="E103" s="2" t="str">
        <f>INDEX(NameSurname,MATCH($C103,NameSurname,0))</f>
        <v>Arthur Huppé</v>
      </c>
      <c r="F103" s="2" t="str">
        <f>INDEX(NameSurname,MATCH($C103,NameSurname,0))</f>
        <v>Arthur Huppé</v>
      </c>
      <c r="G103" s="2" t="str">
        <f>INDEX(StreetAddress,MATCH($C103,NameSurname,0))</f>
        <v>61 Faubourg Saint Honoré</v>
      </c>
      <c r="H103" s="2" t="str">
        <f>INDEX(ZipCode,MATCH($C103,NameSurname,0))</f>
        <v>75018</v>
      </c>
      <c r="I103" s="2" t="str">
        <f>INDEX(City,MATCH($C103,NameSurname,0))</f>
        <v>PARIS</v>
      </c>
      <c r="J103" s="2" t="str">
        <f>INDEX(EmailAddress,MATCH($C103,NameSurname,0))</f>
        <v>ArthurHuppe@armyspy.com</v>
      </c>
      <c r="O103" s="5">
        <v>954.4721928989868</v>
      </c>
      <c r="P103" s="2" t="s">
        <v>518</v>
      </c>
      <c r="Q103" s="2" t="s">
        <v>3668</v>
      </c>
      <c r="R103" s="2" t="s">
        <v>2432</v>
      </c>
      <c r="S103" s="2" t="s">
        <v>166</v>
      </c>
      <c r="T103" s="2" t="s">
        <v>48</v>
      </c>
      <c r="U103" s="6" t="s">
        <v>2433</v>
      </c>
      <c r="X103" s="1"/>
    </row>
    <row r="104" spans="2:24" x14ac:dyDescent="0.25">
      <c r="B104" s="16" t="s">
        <v>4387</v>
      </c>
      <c r="C104" s="2" t="s">
        <v>3384</v>
      </c>
      <c r="D104" s="16">
        <f>INDEX(ID_SITE,MATCH($C104,NameSurname,0))</f>
        <v>274.54076070538491</v>
      </c>
      <c r="E104" s="2" t="str">
        <f>INDEX(NameSurname,MATCH($C104,NameSurname,0))</f>
        <v>Arthur Morel</v>
      </c>
      <c r="F104" s="2" t="str">
        <f>INDEX(NameSurname,MATCH($C104,NameSurname,0))</f>
        <v>Arthur Morel</v>
      </c>
      <c r="G104" s="2" t="str">
        <f>INDEX(StreetAddress,MATCH($C104,NameSurname,0))</f>
        <v>30 rue Gustave Eiffel</v>
      </c>
      <c r="H104" s="2" t="str">
        <f>INDEX(ZipCode,MATCH($C104,NameSurname,0))</f>
        <v>69140</v>
      </c>
      <c r="I104" s="2" t="str">
        <f>INDEX(City,MATCH($C104,NameSurname,0))</f>
        <v>RILLIEUX-LA-PAPE</v>
      </c>
      <c r="J104" s="2" t="str">
        <f>INDEX(EmailAddress,MATCH($C104,NameSurname,0))</f>
        <v>ArthurMorel@gustr.com</v>
      </c>
      <c r="O104" s="5">
        <v>407.16159322248222</v>
      </c>
      <c r="P104" s="2" t="s">
        <v>534</v>
      </c>
      <c r="Q104" s="2" t="s">
        <v>3417</v>
      </c>
      <c r="R104" s="2" t="s">
        <v>1779</v>
      </c>
      <c r="S104" s="2" t="s">
        <v>1780</v>
      </c>
      <c r="T104" s="2" t="s">
        <v>130</v>
      </c>
      <c r="U104" s="6" t="s">
        <v>1781</v>
      </c>
      <c r="X104" s="1"/>
    </row>
    <row r="105" spans="2:24" x14ac:dyDescent="0.25">
      <c r="B105" s="16" t="s">
        <v>3933</v>
      </c>
      <c r="C105" s="2" t="s">
        <v>2930</v>
      </c>
      <c r="D105" s="16">
        <f>INDEX(ID_SITE,MATCH($C105,NameSurname,0))</f>
        <v>873.66222523923307</v>
      </c>
      <c r="E105" s="2" t="str">
        <f>INDEX(NameSurname,MATCH($C105,NameSurname,0))</f>
        <v>Artus Chartier</v>
      </c>
      <c r="F105" s="2" t="str">
        <f>INDEX(NameSurname,MATCH($C105,NameSurname,0))</f>
        <v>Artus Chartier</v>
      </c>
      <c r="G105" s="2" t="str">
        <f>INDEX(StreetAddress,MATCH($C105,NameSurname,0))</f>
        <v>53 rue Gouin de Beauchesne</v>
      </c>
      <c r="H105" s="2" t="str">
        <f>INDEX(ZipCode,MATCH($C105,NameSurname,0))</f>
        <v>44600</v>
      </c>
      <c r="I105" s="2" t="str">
        <f>INDEX(City,MATCH($C105,NameSurname,0))</f>
        <v>SAINT-NAZAIRE</v>
      </c>
      <c r="J105" s="2" t="str">
        <f>INDEX(EmailAddress,MATCH($C105,NameSurname,0))</f>
        <v>ArtusChartier@superrito.com</v>
      </c>
      <c r="O105" s="5">
        <v>274.54076070538491</v>
      </c>
      <c r="P105" s="2" t="s">
        <v>480</v>
      </c>
      <c r="Q105" s="2" t="s">
        <v>3384</v>
      </c>
      <c r="R105" s="2" t="s">
        <v>1690</v>
      </c>
      <c r="S105" s="2" t="s">
        <v>950</v>
      </c>
      <c r="T105" s="2" t="s">
        <v>951</v>
      </c>
      <c r="U105" s="6" t="s">
        <v>1691</v>
      </c>
      <c r="X105" s="1"/>
    </row>
    <row r="106" spans="2:24" x14ac:dyDescent="0.25">
      <c r="B106" s="16" t="s">
        <v>4234</v>
      </c>
      <c r="C106" s="2" t="s">
        <v>3231</v>
      </c>
      <c r="D106" s="16">
        <f>INDEX(ID_SITE,MATCH($C106,NameSurname,0))</f>
        <v>312.38401496255432</v>
      </c>
      <c r="E106" s="2" t="str">
        <f>INDEX(NameSurname,MATCH($C106,NameSurname,0))</f>
        <v>Artus Gervais</v>
      </c>
      <c r="F106" s="2" t="str">
        <f>INDEX(NameSurname,MATCH($C106,NameSurname,0))</f>
        <v>Artus Gervais</v>
      </c>
      <c r="G106" s="2" t="str">
        <f>INDEX(StreetAddress,MATCH($C106,NameSurname,0))</f>
        <v>66 rue du Château</v>
      </c>
      <c r="H106" s="2" t="str">
        <f>INDEX(ZipCode,MATCH($C106,NameSurname,0))</f>
        <v>44800</v>
      </c>
      <c r="I106" s="2" t="str">
        <f>INDEX(City,MATCH($C106,NameSurname,0))</f>
        <v>SAINT-HERBLAIN</v>
      </c>
      <c r="J106" s="2" t="str">
        <f>INDEX(EmailAddress,MATCH($C106,NameSurname,0))</f>
        <v>ArtusGervais@gustr.com</v>
      </c>
      <c r="O106" s="5">
        <v>873.66222523923307</v>
      </c>
      <c r="P106" s="2" t="s">
        <v>30</v>
      </c>
      <c r="Q106" s="2" t="s">
        <v>2930</v>
      </c>
      <c r="R106" s="2" t="s">
        <v>261</v>
      </c>
      <c r="S106" s="2" t="s">
        <v>262</v>
      </c>
      <c r="T106" s="2" t="s">
        <v>263</v>
      </c>
      <c r="U106" s="6" t="s">
        <v>264</v>
      </c>
      <c r="X106" s="1"/>
    </row>
    <row r="107" spans="2:24" x14ac:dyDescent="0.25">
      <c r="B107" s="16" t="s">
        <v>4721</v>
      </c>
      <c r="C107" s="2" t="s">
        <v>3718</v>
      </c>
      <c r="D107" s="16">
        <f>INDEX(ID_SITE,MATCH($C107,NameSurname,0))</f>
        <v>530.93158900429808</v>
      </c>
      <c r="E107" s="2" t="str">
        <f>INDEX(NameSurname,MATCH($C107,NameSurname,0))</f>
        <v>Artus Sylvain</v>
      </c>
      <c r="F107" s="2" t="str">
        <f>INDEX(NameSurname,MATCH($C107,NameSurname,0))</f>
        <v>Artus Sylvain</v>
      </c>
      <c r="G107" s="2" t="str">
        <f>INDEX(StreetAddress,MATCH($C107,NameSurname,0))</f>
        <v>11 rue Descartes</v>
      </c>
      <c r="H107" s="2" t="str">
        <f>INDEX(ZipCode,MATCH($C107,NameSurname,0))</f>
        <v>67000</v>
      </c>
      <c r="I107" s="2" t="str">
        <f>INDEX(City,MATCH($C107,NameSurname,0))</f>
        <v>STRASBOURG</v>
      </c>
      <c r="J107" s="2" t="str">
        <f>INDEX(EmailAddress,MATCH($C107,NameSurname,0))</f>
        <v>ArtusSylvain@cuvox.de</v>
      </c>
      <c r="O107" s="5">
        <v>312.38401496255432</v>
      </c>
      <c r="P107" s="2" t="s">
        <v>164</v>
      </c>
      <c r="Q107" s="2" t="s">
        <v>3231</v>
      </c>
      <c r="R107" s="2" t="s">
        <v>1267</v>
      </c>
      <c r="S107" s="2" t="s">
        <v>1268</v>
      </c>
      <c r="T107" s="2" t="s">
        <v>1269</v>
      </c>
      <c r="U107" s="6" t="s">
        <v>1270</v>
      </c>
      <c r="X107" s="1"/>
    </row>
    <row r="108" spans="2:24" x14ac:dyDescent="0.25">
      <c r="B108" s="16" t="s">
        <v>4565</v>
      </c>
      <c r="C108" s="2" t="s">
        <v>3562</v>
      </c>
      <c r="D108" s="16">
        <f>INDEX(ID_SITE,MATCH($C108,NameSurname,0))</f>
        <v>70.098774011848604</v>
      </c>
      <c r="E108" s="2" t="str">
        <f>INDEX(NameSurname,MATCH($C108,NameSurname,0))</f>
        <v>Astolpho Austin</v>
      </c>
      <c r="F108" s="2" t="str">
        <f>INDEX(NameSurname,MATCH($C108,NameSurname,0))</f>
        <v>Astolpho Austin</v>
      </c>
      <c r="G108" s="2" t="str">
        <f>INDEX(StreetAddress,MATCH($C108,NameSurname,0))</f>
        <v>68 Cours Marechal-Joffre</v>
      </c>
      <c r="H108" s="2" t="str">
        <f>INDEX(ZipCode,MATCH($C108,NameSurname,0))</f>
        <v>69150</v>
      </c>
      <c r="I108" s="2" t="str">
        <f>INDEX(City,MATCH($C108,NameSurname,0))</f>
        <v>DÉCINES-CHARPIEU</v>
      </c>
      <c r="J108" s="2" t="str">
        <f>INDEX(EmailAddress,MATCH($C108,NameSurname,0))</f>
        <v>AstolphoAustin@fleckens.hu</v>
      </c>
      <c r="O108" s="5">
        <v>530.93158900429808</v>
      </c>
      <c r="P108" s="2" t="s">
        <v>256</v>
      </c>
      <c r="Q108" s="2" t="s">
        <v>3718</v>
      </c>
      <c r="R108" s="2" t="s">
        <v>2541</v>
      </c>
      <c r="S108" s="2" t="s">
        <v>2542</v>
      </c>
      <c r="T108" s="2" t="s">
        <v>193</v>
      </c>
      <c r="U108" s="6" t="s">
        <v>2543</v>
      </c>
      <c r="X108" s="1"/>
    </row>
    <row r="109" spans="2:24" x14ac:dyDescent="0.25">
      <c r="B109" s="16" t="s">
        <v>4526</v>
      </c>
      <c r="C109" s="2" t="s">
        <v>3523</v>
      </c>
      <c r="D109" s="16">
        <f>INDEX(ID_SITE,MATCH($C109,NameSurname,0))</f>
        <v>485.46752152477455</v>
      </c>
      <c r="E109" s="2" t="str">
        <f>INDEX(NameSurname,MATCH($C109,NameSurname,0))</f>
        <v>Astolpho Bourdette</v>
      </c>
      <c r="F109" s="2" t="str">
        <f>INDEX(NameSurname,MATCH($C109,NameSurname,0))</f>
        <v>Astolpho Bourdette</v>
      </c>
      <c r="G109" s="2" t="str">
        <f>INDEX(StreetAddress,MATCH($C109,NameSurname,0))</f>
        <v>64 rue des Soeurs</v>
      </c>
      <c r="H109" s="2" t="str">
        <f>INDEX(ZipCode,MATCH($C109,NameSurname,0))</f>
        <v>06160</v>
      </c>
      <c r="I109" s="2" t="str">
        <f>INDEX(City,MATCH($C109,NameSurname,0))</f>
        <v>JUAN-LES-PINS</v>
      </c>
      <c r="J109" s="2" t="str">
        <f>INDEX(EmailAddress,MATCH($C109,NameSurname,0))</f>
        <v>AstolphoBourdette@rhyta.com</v>
      </c>
      <c r="O109" s="5">
        <v>70.098774011848604</v>
      </c>
      <c r="P109" s="2" t="s">
        <v>5</v>
      </c>
      <c r="Q109" s="2" t="s">
        <v>3562</v>
      </c>
      <c r="R109" s="2" t="s">
        <v>2181</v>
      </c>
      <c r="S109" s="2" t="s">
        <v>2182</v>
      </c>
      <c r="T109" s="2" t="s">
        <v>2183</v>
      </c>
      <c r="U109" s="6" t="s">
        <v>2184</v>
      </c>
      <c r="X109" s="1"/>
    </row>
    <row r="110" spans="2:24" x14ac:dyDescent="0.25">
      <c r="B110" s="16" t="s">
        <v>3902</v>
      </c>
      <c r="C110" s="2" t="s">
        <v>2899</v>
      </c>
      <c r="D110" s="16">
        <f>INDEX(ID_SITE,MATCH($C110,NameSurname,0))</f>
        <v>40.208511125942373</v>
      </c>
      <c r="E110" s="2" t="str">
        <f>INDEX(NameSurname,MATCH($C110,NameSurname,0))</f>
        <v>Astolpho Cailot</v>
      </c>
      <c r="F110" s="2" t="str">
        <f>INDEX(NameSurname,MATCH($C110,NameSurname,0))</f>
        <v>Astolpho Cailot</v>
      </c>
      <c r="G110" s="2" t="str">
        <f>INDEX(StreetAddress,MATCH($C110,NameSurname,0))</f>
        <v>10 cours Franklin Roosevelt</v>
      </c>
      <c r="H110" s="2" t="str">
        <f>INDEX(ZipCode,MATCH($C110,NameSurname,0))</f>
        <v>13008</v>
      </c>
      <c r="I110" s="2" t="str">
        <f>INDEX(City,MATCH($C110,NameSurname,0))</f>
        <v>MARSEILLE</v>
      </c>
      <c r="J110" s="2" t="str">
        <f>INDEX(EmailAddress,MATCH($C110,NameSurname,0))</f>
        <v>AstolphoCailot@einrot.com</v>
      </c>
      <c r="O110" s="5">
        <v>485.46752152477455</v>
      </c>
      <c r="P110" s="2" t="s">
        <v>25</v>
      </c>
      <c r="Q110" s="2" t="s">
        <v>3523</v>
      </c>
      <c r="R110" s="2" t="s">
        <v>2071</v>
      </c>
      <c r="S110" s="2" t="s">
        <v>581</v>
      </c>
      <c r="T110" s="2" t="s">
        <v>582</v>
      </c>
      <c r="U110" s="6" t="s">
        <v>2072</v>
      </c>
      <c r="X110" s="1"/>
    </row>
    <row r="111" spans="2:24" x14ac:dyDescent="0.25">
      <c r="B111" s="16" t="s">
        <v>4555</v>
      </c>
      <c r="C111" s="2" t="s">
        <v>3552</v>
      </c>
      <c r="D111" s="16">
        <f>INDEX(ID_SITE,MATCH($C111,NameSurname,0))</f>
        <v>710.81715378630554</v>
      </c>
      <c r="E111" s="2" t="str">
        <f>INDEX(NameSurname,MATCH($C111,NameSurname,0))</f>
        <v>Astolpho Deschamps</v>
      </c>
      <c r="F111" s="2" t="str">
        <f>INDEX(NameSurname,MATCH($C111,NameSurname,0))</f>
        <v>Astolpho Deschamps</v>
      </c>
      <c r="G111" s="2" t="str">
        <f>INDEX(StreetAddress,MATCH($C111,NameSurname,0))</f>
        <v>45 place de Miremont</v>
      </c>
      <c r="H111" s="2" t="str">
        <f>INDEX(ZipCode,MATCH($C111,NameSurname,0))</f>
        <v>94190</v>
      </c>
      <c r="I111" s="2" t="str">
        <f>INDEX(City,MATCH($C111,NameSurname,0))</f>
        <v>VILLENEUVE-SAINT-GEORGES</v>
      </c>
      <c r="J111" s="2" t="str">
        <f>INDEX(EmailAddress,MATCH($C111,NameSurname,0))</f>
        <v>AstolphoDeschamps@dayrep.com</v>
      </c>
      <c r="O111" s="5">
        <v>40.208511125942373</v>
      </c>
      <c r="P111" s="2" t="s">
        <v>123</v>
      </c>
      <c r="Q111" s="2" t="s">
        <v>2899</v>
      </c>
      <c r="R111" s="2" t="s">
        <v>124</v>
      </c>
      <c r="S111" s="2" t="s">
        <v>125</v>
      </c>
      <c r="T111" s="2" t="s">
        <v>38</v>
      </c>
      <c r="U111" s="6" t="s">
        <v>126</v>
      </c>
      <c r="X111" s="1"/>
    </row>
    <row r="112" spans="2:24" x14ac:dyDescent="0.25">
      <c r="B112" s="16" t="s">
        <v>4361</v>
      </c>
      <c r="C112" s="2" t="s">
        <v>3358</v>
      </c>
      <c r="D112" s="16">
        <f>INDEX(ID_SITE,MATCH($C112,NameSurname,0))</f>
        <v>864.73021125520495</v>
      </c>
      <c r="E112" s="2" t="str">
        <f>INDEX(NameSurname,MATCH($C112,NameSurname,0))</f>
        <v>Astolpho Poissonnier</v>
      </c>
      <c r="F112" s="2" t="str">
        <f>INDEX(NameSurname,MATCH($C112,NameSurname,0))</f>
        <v>Astolpho Poissonnier</v>
      </c>
      <c r="G112" s="2" t="str">
        <f>INDEX(StreetAddress,MATCH($C112,NameSurname,0))</f>
        <v>19 boulevard d'Alsace</v>
      </c>
      <c r="H112" s="2" t="str">
        <f>INDEX(ZipCode,MATCH($C112,NameSurname,0))</f>
        <v>55100</v>
      </c>
      <c r="I112" s="2" t="str">
        <f>INDEX(City,MATCH($C112,NameSurname,0))</f>
        <v>VERDUN</v>
      </c>
      <c r="J112" s="2" t="str">
        <f>INDEX(EmailAddress,MATCH($C112,NameSurname,0))</f>
        <v>AstolphoPoissonnier@einrot.com</v>
      </c>
      <c r="O112" s="5">
        <v>710.81715378630554</v>
      </c>
      <c r="P112" s="2" t="s">
        <v>137</v>
      </c>
      <c r="Q112" s="2" t="s">
        <v>3552</v>
      </c>
      <c r="R112" s="2" t="s">
        <v>2150</v>
      </c>
      <c r="S112" s="2" t="s">
        <v>2151</v>
      </c>
      <c r="T112" s="2" t="s">
        <v>2152</v>
      </c>
      <c r="U112" s="6" t="s">
        <v>2153</v>
      </c>
      <c r="X112" s="1"/>
    </row>
    <row r="113" spans="2:24" x14ac:dyDescent="0.25">
      <c r="B113" s="16" t="s">
        <v>4541</v>
      </c>
      <c r="C113" s="2" t="s">
        <v>3538</v>
      </c>
      <c r="D113" s="16">
        <f>INDEX(ID_SITE,MATCH($C113,NameSurname,0))</f>
        <v>903.06252089805196</v>
      </c>
      <c r="E113" s="2" t="str">
        <f>INDEX(NameSurname,MATCH($C113,NameSurname,0))</f>
        <v>Astrid Giguère</v>
      </c>
      <c r="F113" s="2" t="str">
        <f>INDEX(NameSurname,MATCH($C113,NameSurname,0))</f>
        <v>Astrid Giguère</v>
      </c>
      <c r="G113" s="2" t="str">
        <f>INDEX(StreetAddress,MATCH($C113,NameSurname,0))</f>
        <v>33 Square de la Couronne</v>
      </c>
      <c r="H113" s="2" t="str">
        <f>INDEX(ZipCode,MATCH($C113,NameSurname,0))</f>
        <v>91120</v>
      </c>
      <c r="I113" s="2" t="str">
        <f>INDEX(City,MATCH($C113,NameSurname,0))</f>
        <v>PALAISEAU</v>
      </c>
      <c r="J113" s="2" t="str">
        <f>INDEX(EmailAddress,MATCH($C113,NameSurname,0))</f>
        <v>AstridGiguere@einrot.com</v>
      </c>
      <c r="O113" s="5">
        <v>864.73021125520495</v>
      </c>
      <c r="P113" s="2" t="s">
        <v>137</v>
      </c>
      <c r="Q113" s="2" t="s">
        <v>3358</v>
      </c>
      <c r="R113" s="2" t="s">
        <v>1622</v>
      </c>
      <c r="S113" s="2" t="s">
        <v>477</v>
      </c>
      <c r="T113" s="2" t="s">
        <v>478</v>
      </c>
      <c r="U113" s="6" t="s">
        <v>1623</v>
      </c>
      <c r="X113" s="1"/>
    </row>
    <row r="114" spans="2:24" x14ac:dyDescent="0.25">
      <c r="B114" s="16" t="s">
        <v>4260</v>
      </c>
      <c r="C114" s="2" t="s">
        <v>3257</v>
      </c>
      <c r="D114" s="16">
        <f>INDEX(ID_SITE,MATCH($C114,NameSurname,0))</f>
        <v>568.35974304924082</v>
      </c>
      <c r="E114" s="2" t="str">
        <f>INDEX(NameSurname,MATCH($C114,NameSurname,0))</f>
        <v>Aubert Busson</v>
      </c>
      <c r="F114" s="2" t="str">
        <f>INDEX(NameSurname,MATCH($C114,NameSurname,0))</f>
        <v>Aubert Busson</v>
      </c>
      <c r="G114" s="2" t="str">
        <f>INDEX(StreetAddress,MATCH($C114,NameSurname,0))</f>
        <v>43 Quai des Belges</v>
      </c>
      <c r="H114" s="2" t="str">
        <f>INDEX(ZipCode,MATCH($C114,NameSurname,0))</f>
        <v>59600</v>
      </c>
      <c r="I114" s="2" t="str">
        <f>INDEX(City,MATCH($C114,NameSurname,0))</f>
        <v>MAUBEUGE</v>
      </c>
      <c r="J114" s="2" t="str">
        <f>INDEX(EmailAddress,MATCH($C114,NameSurname,0))</f>
        <v>AubertBusson@armyspy.com</v>
      </c>
      <c r="O114" s="5">
        <v>903.06252089805196</v>
      </c>
      <c r="P114" s="2" t="s">
        <v>1321</v>
      </c>
      <c r="Q114" s="2" t="s">
        <v>3538</v>
      </c>
      <c r="R114" s="2" t="s">
        <v>2115</v>
      </c>
      <c r="S114" s="2" t="s">
        <v>1360</v>
      </c>
      <c r="T114" s="2" t="s">
        <v>1361</v>
      </c>
      <c r="U114" s="6" t="s">
        <v>2116</v>
      </c>
      <c r="X114" s="1"/>
    </row>
    <row r="115" spans="2:24" x14ac:dyDescent="0.25">
      <c r="B115" s="16" t="s">
        <v>4447</v>
      </c>
      <c r="C115" s="2" t="s">
        <v>3444</v>
      </c>
      <c r="D115" s="16">
        <f>INDEX(ID_SITE,MATCH($C115,NameSurname,0))</f>
        <v>272.16374787963758</v>
      </c>
      <c r="E115" s="2" t="str">
        <f>INDEX(NameSurname,MATCH($C115,NameSurname,0))</f>
        <v>Aubert Dupuy</v>
      </c>
      <c r="F115" s="2" t="str">
        <f>INDEX(NameSurname,MATCH($C115,NameSurname,0))</f>
        <v>Aubert Dupuy</v>
      </c>
      <c r="G115" s="2" t="str">
        <f>INDEX(StreetAddress,MATCH($C115,NameSurname,0))</f>
        <v>56 rue Marguerite</v>
      </c>
      <c r="H115" s="2" t="str">
        <f>INDEX(ZipCode,MATCH($C115,NameSurname,0))</f>
        <v>94300</v>
      </c>
      <c r="I115" s="2" t="str">
        <f>INDEX(City,MATCH($C115,NameSurname,0))</f>
        <v>VINCENNES</v>
      </c>
      <c r="J115" s="2" t="str">
        <f>INDEX(EmailAddress,MATCH($C115,NameSurname,0))</f>
        <v>AubertDupuy@jourrapide.com</v>
      </c>
      <c r="O115" s="5">
        <v>568.35974304924082</v>
      </c>
      <c r="P115" s="2" t="s">
        <v>92</v>
      </c>
      <c r="Q115" s="2" t="s">
        <v>3257</v>
      </c>
      <c r="R115" s="2" t="s">
        <v>1347</v>
      </c>
      <c r="S115" s="2" t="s">
        <v>1348</v>
      </c>
      <c r="T115" s="2" t="s">
        <v>1349</v>
      </c>
      <c r="U115" s="6" t="s">
        <v>1350</v>
      </c>
      <c r="X115" s="1"/>
    </row>
    <row r="116" spans="2:24" x14ac:dyDescent="0.25">
      <c r="B116" s="16" t="s">
        <v>4867</v>
      </c>
      <c r="C116" s="2" t="s">
        <v>3864</v>
      </c>
      <c r="D116" s="16">
        <f>INDEX(ID_SITE,MATCH($C116,NameSurname,0))</f>
        <v>198.77906071331509</v>
      </c>
      <c r="E116" s="2" t="str">
        <f>INDEX(NameSurname,MATCH($C116,NameSurname,0))</f>
        <v>Aubert Giroux</v>
      </c>
      <c r="F116" s="2" t="str">
        <f>INDEX(NameSurname,MATCH($C116,NameSurname,0))</f>
        <v>Aubert Giroux</v>
      </c>
      <c r="G116" s="2" t="str">
        <f>INDEX(StreetAddress,MATCH($C116,NameSurname,0))</f>
        <v>36 rue de Geneve</v>
      </c>
      <c r="H116" s="2" t="str">
        <f>INDEX(ZipCode,MATCH($C116,NameSurname,0))</f>
        <v>80000</v>
      </c>
      <c r="I116" s="2" t="str">
        <f>INDEX(City,MATCH($C116,NameSurname,0))</f>
        <v>AMIENS</v>
      </c>
      <c r="J116" s="2" t="str">
        <f>INDEX(EmailAddress,MATCH($C116,NameSurname,0))</f>
        <v>AubertGiroux@superrito.com</v>
      </c>
      <c r="O116" s="5">
        <v>272.16374787963758</v>
      </c>
      <c r="P116" s="2" t="s">
        <v>534</v>
      </c>
      <c r="Q116" s="2" t="s">
        <v>3444</v>
      </c>
      <c r="R116" s="2" t="s">
        <v>1857</v>
      </c>
      <c r="S116" s="2" t="s">
        <v>1858</v>
      </c>
      <c r="T116" s="2" t="s">
        <v>1859</v>
      </c>
      <c r="U116" s="6" t="s">
        <v>1860</v>
      </c>
      <c r="X116" s="1"/>
    </row>
    <row r="117" spans="2:24" x14ac:dyDescent="0.25">
      <c r="B117" s="16" t="s">
        <v>4594</v>
      </c>
      <c r="C117" s="2" t="s">
        <v>3591</v>
      </c>
      <c r="D117" s="16">
        <f>INDEX(ID_SITE,MATCH($C117,NameSurname,0))</f>
        <v>708.69923781033151</v>
      </c>
      <c r="E117" s="2" t="str">
        <f>INDEX(NameSurname,MATCH($C117,NameSurname,0))</f>
        <v>Aubin Charrette</v>
      </c>
      <c r="F117" s="2" t="str">
        <f>INDEX(NameSurname,MATCH($C117,NameSurname,0))</f>
        <v>Aubin Charrette</v>
      </c>
      <c r="G117" s="2" t="str">
        <f>INDEX(StreetAddress,MATCH($C117,NameSurname,0))</f>
        <v>38 Rue de la Pompe</v>
      </c>
      <c r="H117" s="2" t="str">
        <f>INDEX(ZipCode,MATCH($C117,NameSurname,0))</f>
        <v>13700</v>
      </c>
      <c r="I117" s="2" t="str">
        <f>INDEX(City,MATCH($C117,NameSurname,0))</f>
        <v>MARIGNANE</v>
      </c>
      <c r="J117" s="2" t="str">
        <f>INDEX(EmailAddress,MATCH($C117,NameSurname,0))</f>
        <v>AubinCharrette@jourrapide.com</v>
      </c>
      <c r="O117" s="5">
        <v>198.77906071331509</v>
      </c>
      <c r="P117" s="2" t="s">
        <v>518</v>
      </c>
      <c r="Q117" s="2" t="s">
        <v>3864</v>
      </c>
      <c r="R117" s="2" t="s">
        <v>2853</v>
      </c>
      <c r="S117" s="2" t="s">
        <v>2854</v>
      </c>
      <c r="T117" s="2" t="s">
        <v>1337</v>
      </c>
      <c r="U117" s="6" t="s">
        <v>2855</v>
      </c>
      <c r="X117" s="1"/>
    </row>
    <row r="118" spans="2:24" x14ac:dyDescent="0.25">
      <c r="B118" s="16" t="s">
        <v>4837</v>
      </c>
      <c r="C118" s="2" t="s">
        <v>3834</v>
      </c>
      <c r="D118" s="16">
        <f>INDEX(ID_SITE,MATCH($C118,NameSurname,0))</f>
        <v>702.5264044429199</v>
      </c>
      <c r="E118" s="2" t="str">
        <f>INDEX(NameSurname,MATCH($C118,NameSurname,0))</f>
        <v>Aubin Gervais</v>
      </c>
      <c r="F118" s="2" t="str">
        <f>INDEX(NameSurname,MATCH($C118,NameSurname,0))</f>
        <v>Aubin Gervais</v>
      </c>
      <c r="G118" s="2" t="str">
        <f>INDEX(StreetAddress,MATCH($C118,NameSurname,0))</f>
        <v>30 rue du Fossé des Tanneurs</v>
      </c>
      <c r="H118" s="2" t="str">
        <f>INDEX(ZipCode,MATCH($C118,NameSurname,0))</f>
        <v>74200</v>
      </c>
      <c r="I118" s="2" t="str">
        <f>INDEX(City,MATCH($C118,NameSurname,0))</f>
        <v>THONON-LES-BAINS</v>
      </c>
      <c r="J118" s="2" t="str">
        <f>INDEX(EmailAddress,MATCH($C118,NameSurname,0))</f>
        <v>AubinGervais@armyspy.com</v>
      </c>
      <c r="O118" s="5">
        <v>708.69923781033151</v>
      </c>
      <c r="P118" s="2" t="s">
        <v>83</v>
      </c>
      <c r="Q118" s="2" t="s">
        <v>3591</v>
      </c>
      <c r="R118" s="2" t="s">
        <v>2250</v>
      </c>
      <c r="S118" s="2" t="s">
        <v>227</v>
      </c>
      <c r="T118" s="2" t="s">
        <v>228</v>
      </c>
      <c r="U118" s="6" t="s">
        <v>2251</v>
      </c>
      <c r="X118" s="1"/>
    </row>
    <row r="119" spans="2:24" x14ac:dyDescent="0.25">
      <c r="B119" s="16" t="s">
        <v>3938</v>
      </c>
      <c r="C119" s="2" t="s">
        <v>2935</v>
      </c>
      <c r="D119" s="16">
        <f>INDEX(ID_SITE,MATCH($C119,NameSurname,0))</f>
        <v>96.586201419471379</v>
      </c>
      <c r="E119" s="2" t="str">
        <f>INDEX(NameSurname,MATCH($C119,NameSurname,0))</f>
        <v>Aubine Chassé</v>
      </c>
      <c r="F119" s="2" t="str">
        <f>INDEX(NameSurname,MATCH($C119,NameSurname,0))</f>
        <v>Aubine Chassé</v>
      </c>
      <c r="G119" s="2" t="str">
        <f>INDEX(StreetAddress,MATCH($C119,NameSurname,0))</f>
        <v>61 rue Pierre Motte</v>
      </c>
      <c r="H119" s="2" t="str">
        <f>INDEX(ZipCode,MATCH($C119,NameSurname,0))</f>
        <v>52100</v>
      </c>
      <c r="I119" s="2" t="str">
        <f>INDEX(City,MATCH($C119,NameSurname,0))</f>
        <v>SAINT-DIZIER</v>
      </c>
      <c r="J119" s="2" t="str">
        <f>INDEX(EmailAddress,MATCH($C119,NameSurname,0))</f>
        <v>AubineChasse@rhyta.com</v>
      </c>
      <c r="O119" s="5">
        <v>702.5264044429199</v>
      </c>
      <c r="P119" s="2" t="s">
        <v>273</v>
      </c>
      <c r="Q119" s="2" t="s">
        <v>3834</v>
      </c>
      <c r="R119" s="2" t="s">
        <v>2794</v>
      </c>
      <c r="S119" s="2" t="s">
        <v>2110</v>
      </c>
      <c r="T119" s="2" t="s">
        <v>2111</v>
      </c>
      <c r="U119" s="6" t="s">
        <v>2795</v>
      </c>
      <c r="X119" s="1"/>
    </row>
    <row r="120" spans="2:24" x14ac:dyDescent="0.25">
      <c r="B120" s="16" t="s">
        <v>4696</v>
      </c>
      <c r="C120" s="2" t="s">
        <v>3693</v>
      </c>
      <c r="D120" s="16">
        <f>INDEX(ID_SITE,MATCH($C120,NameSurname,0))</f>
        <v>594.50667544282567</v>
      </c>
      <c r="E120" s="2" t="str">
        <f>INDEX(NameSurname,MATCH($C120,NameSurname,0))</f>
        <v>Aubine Lapointe</v>
      </c>
      <c r="F120" s="2" t="str">
        <f>INDEX(NameSurname,MATCH($C120,NameSurname,0))</f>
        <v>Aubine Lapointe</v>
      </c>
      <c r="G120" s="2" t="str">
        <f>INDEX(StreetAddress,MATCH($C120,NameSurname,0))</f>
        <v>65 boulevard Bryas</v>
      </c>
      <c r="H120" s="2" t="str">
        <f>INDEX(ZipCode,MATCH($C120,NameSurname,0))</f>
        <v>60100</v>
      </c>
      <c r="I120" s="2" t="str">
        <f>INDEX(City,MATCH($C120,NameSurname,0))</f>
        <v>CREIL</v>
      </c>
      <c r="J120" s="2" t="str">
        <f>INDEX(EmailAddress,MATCH($C120,NameSurname,0))</f>
        <v>AubineLapointe@armyspy.com</v>
      </c>
      <c r="O120" s="5">
        <v>96.586201419471379</v>
      </c>
      <c r="P120" s="2" t="s">
        <v>283</v>
      </c>
      <c r="Q120" s="2" t="s">
        <v>2935</v>
      </c>
      <c r="R120" s="2" t="s">
        <v>284</v>
      </c>
      <c r="S120" s="2" t="s">
        <v>285</v>
      </c>
      <c r="T120" s="2" t="s">
        <v>286</v>
      </c>
      <c r="U120" s="6" t="s">
        <v>287</v>
      </c>
      <c r="X120" s="1"/>
    </row>
    <row r="121" spans="2:24" x14ac:dyDescent="0.25">
      <c r="B121" s="16" t="s">
        <v>4077</v>
      </c>
      <c r="C121" s="2" t="s">
        <v>3074</v>
      </c>
      <c r="D121" s="16">
        <f>INDEX(ID_SITE,MATCH($C121,NameSurname,0))</f>
        <v>344.96020118398553</v>
      </c>
      <c r="E121" s="2" t="str">
        <f>INDEX(NameSurname,MATCH($C121,NameSurname,0))</f>
        <v>Aubrette Daigle</v>
      </c>
      <c r="F121" s="2" t="str">
        <f>INDEX(NameSurname,MATCH($C121,NameSurname,0))</f>
        <v>Aubrette Daigle</v>
      </c>
      <c r="G121" s="2" t="str">
        <f>INDEX(StreetAddress,MATCH($C121,NameSurname,0))</f>
        <v>63 Place Napoléon</v>
      </c>
      <c r="H121" s="2" t="str">
        <f>INDEX(ZipCode,MATCH($C121,NameSurname,0))</f>
        <v>02000</v>
      </c>
      <c r="I121" s="2" t="str">
        <f>INDEX(City,MATCH($C121,NameSurname,0))</f>
        <v>LAON</v>
      </c>
      <c r="J121" s="2" t="str">
        <f>INDEX(EmailAddress,MATCH($C121,NameSurname,0))</f>
        <v>AubretteDaigle@gustr.com</v>
      </c>
      <c r="O121" s="5">
        <v>594.50667544282567</v>
      </c>
      <c r="P121" s="2" t="s">
        <v>672</v>
      </c>
      <c r="Q121" s="2" t="s">
        <v>3693</v>
      </c>
      <c r="R121" s="2" t="s">
        <v>2487</v>
      </c>
      <c r="S121" s="2" t="s">
        <v>1274</v>
      </c>
      <c r="T121" s="2" t="s">
        <v>1275</v>
      </c>
      <c r="U121" s="6" t="s">
        <v>2488</v>
      </c>
      <c r="X121" s="1"/>
    </row>
    <row r="122" spans="2:24" x14ac:dyDescent="0.25">
      <c r="B122" s="16" t="s">
        <v>4595</v>
      </c>
      <c r="C122" s="2" t="s">
        <v>3592</v>
      </c>
      <c r="D122" s="16">
        <f>INDEX(ID_SITE,MATCH($C122,NameSurname,0))</f>
        <v>261.32603114049925</v>
      </c>
      <c r="E122" s="2" t="str">
        <f>INDEX(NameSurname,MATCH($C122,NameSurname,0))</f>
        <v>Aubrette Lanctot</v>
      </c>
      <c r="F122" s="2" t="str">
        <f>INDEX(NameSurname,MATCH($C122,NameSurname,0))</f>
        <v>Aubrette Lanctot</v>
      </c>
      <c r="G122" s="2" t="str">
        <f>INDEX(StreetAddress,MATCH($C122,NameSurname,0))</f>
        <v>61 rue du Fossé des Tanneurs</v>
      </c>
      <c r="H122" s="2" t="str">
        <f>INDEX(ZipCode,MATCH($C122,NameSurname,0))</f>
        <v>83000</v>
      </c>
      <c r="I122" s="2" t="str">
        <f>INDEX(City,MATCH($C122,NameSurname,0))</f>
        <v>TOULON</v>
      </c>
      <c r="J122" s="2" t="str">
        <f>INDEX(EmailAddress,MATCH($C122,NameSurname,0))</f>
        <v>AubretteLanctot@jourrapide.com</v>
      </c>
      <c r="O122" s="5">
        <v>344.96020118398553</v>
      </c>
      <c r="P122" s="2" t="s">
        <v>480</v>
      </c>
      <c r="Q122" s="2" t="s">
        <v>3074</v>
      </c>
      <c r="R122" s="2" t="s">
        <v>776</v>
      </c>
      <c r="S122" s="2" t="s">
        <v>777</v>
      </c>
      <c r="T122" s="2" t="s">
        <v>778</v>
      </c>
      <c r="U122" s="6" t="s">
        <v>779</v>
      </c>
      <c r="X122" s="1"/>
    </row>
    <row r="123" spans="2:24" x14ac:dyDescent="0.25">
      <c r="B123" s="16" t="s">
        <v>4400</v>
      </c>
      <c r="C123" s="2" t="s">
        <v>3397</v>
      </c>
      <c r="D123" s="16">
        <f>INDEX(ID_SITE,MATCH($C123,NameSurname,0))</f>
        <v>686.9809509988562</v>
      </c>
      <c r="E123" s="2" t="str">
        <f>INDEX(NameSurname,MATCH($C123,NameSurname,0))</f>
        <v>Aubrey Boncoeur</v>
      </c>
      <c r="F123" s="2" t="str">
        <f>INDEX(NameSurname,MATCH($C123,NameSurname,0))</f>
        <v>Aubrey Boncoeur</v>
      </c>
      <c r="G123" s="2" t="str">
        <f>INDEX(StreetAddress,MATCH($C123,NameSurname,0))</f>
        <v>80 Chemin des Bateliers</v>
      </c>
      <c r="H123" s="2" t="str">
        <f>INDEX(ZipCode,MATCH($C123,NameSurname,0))</f>
        <v>61000</v>
      </c>
      <c r="I123" s="2" t="str">
        <f>INDEX(City,MATCH($C123,NameSurname,0))</f>
        <v>ALENÇON</v>
      </c>
      <c r="J123" s="2" t="str">
        <f>INDEX(EmailAddress,MATCH($C123,NameSurname,0))</f>
        <v>AubreyBoncoeur@gustr.com</v>
      </c>
      <c r="O123" s="5">
        <v>261.32603114049925</v>
      </c>
      <c r="P123" s="2" t="s">
        <v>151</v>
      </c>
      <c r="Q123" s="2" t="s">
        <v>3592</v>
      </c>
      <c r="R123" s="2" t="s">
        <v>2252</v>
      </c>
      <c r="S123" s="2" t="s">
        <v>2031</v>
      </c>
      <c r="T123" s="2" t="s">
        <v>638</v>
      </c>
      <c r="U123" s="6" t="s">
        <v>2253</v>
      </c>
      <c r="X123" s="1"/>
    </row>
    <row r="124" spans="2:24" x14ac:dyDescent="0.25">
      <c r="B124" s="16" t="s">
        <v>4663</v>
      </c>
      <c r="C124" s="2" t="s">
        <v>3660</v>
      </c>
      <c r="D124" s="16">
        <f>INDEX(ID_SITE,MATCH($C124,NameSurname,0))</f>
        <v>213.89263925685165</v>
      </c>
      <c r="E124" s="2" t="str">
        <f>INDEX(NameSurname,MATCH($C124,NameSurname,0))</f>
        <v>Auda Bler</v>
      </c>
      <c r="F124" s="2" t="str">
        <f>INDEX(NameSurname,MATCH($C124,NameSurname,0))</f>
        <v>Auda Bler</v>
      </c>
      <c r="G124" s="2" t="str">
        <f>INDEX(StreetAddress,MATCH($C124,NameSurname,0))</f>
        <v>99 rue Porte d'Orange</v>
      </c>
      <c r="H124" s="2" t="str">
        <f>INDEX(ZipCode,MATCH($C124,NameSurname,0))</f>
        <v>84300</v>
      </c>
      <c r="I124" s="2" t="str">
        <f>INDEX(City,MATCH($C124,NameSurname,0))</f>
        <v>CAVAILLON</v>
      </c>
      <c r="J124" s="2" t="str">
        <f>INDEX(EmailAddress,MATCH($C124,NameSurname,0))</f>
        <v>AudaBler@superrito.com</v>
      </c>
      <c r="O124" s="5">
        <v>686.9809509988562</v>
      </c>
      <c r="P124" s="2" t="s">
        <v>118</v>
      </c>
      <c r="Q124" s="2" t="s">
        <v>3397</v>
      </c>
      <c r="R124" s="2" t="s">
        <v>1723</v>
      </c>
      <c r="S124" s="2" t="s">
        <v>486</v>
      </c>
      <c r="T124" s="2" t="s">
        <v>487</v>
      </c>
      <c r="U124" s="6" t="s">
        <v>1724</v>
      </c>
      <c r="X124" s="1"/>
    </row>
    <row r="125" spans="2:24" x14ac:dyDescent="0.25">
      <c r="B125" s="16" t="s">
        <v>4442</v>
      </c>
      <c r="C125" s="2" t="s">
        <v>3439</v>
      </c>
      <c r="D125" s="16">
        <f>INDEX(ID_SITE,MATCH($C125,NameSurname,0))</f>
        <v>208.27524479872349</v>
      </c>
      <c r="E125" s="2" t="str">
        <f>INDEX(NameSurname,MATCH($C125,NameSurname,0))</f>
        <v>Auda Clavette</v>
      </c>
      <c r="F125" s="2" t="str">
        <f>INDEX(NameSurname,MATCH($C125,NameSurname,0))</f>
        <v>Auda Clavette</v>
      </c>
      <c r="G125" s="2" t="str">
        <f>INDEX(StreetAddress,MATCH($C125,NameSurname,0))</f>
        <v>17 rue Sébastopol</v>
      </c>
      <c r="H125" s="2" t="str">
        <f>INDEX(ZipCode,MATCH($C125,NameSurname,0))</f>
        <v>97230</v>
      </c>
      <c r="I125" s="2" t="str">
        <f>INDEX(City,MATCH($C125,NameSurname,0))</f>
        <v>SAINTE-MARIE</v>
      </c>
      <c r="J125" s="2" t="str">
        <f>INDEX(EmailAddress,MATCH($C125,NameSurname,0))</f>
        <v>AudaClavette@dayrep.com</v>
      </c>
      <c r="O125" s="5">
        <v>213.89263925685165</v>
      </c>
      <c r="P125" s="2" t="s">
        <v>618</v>
      </c>
      <c r="Q125" s="2" t="s">
        <v>3660</v>
      </c>
      <c r="R125" s="2" t="s">
        <v>2415</v>
      </c>
      <c r="S125" s="2" t="s">
        <v>1788</v>
      </c>
      <c r="T125" s="2" t="s">
        <v>1789</v>
      </c>
      <c r="U125" s="6" t="s">
        <v>2416</v>
      </c>
      <c r="X125" s="1"/>
    </row>
    <row r="126" spans="2:24" x14ac:dyDescent="0.25">
      <c r="B126" s="16" t="s">
        <v>4527</v>
      </c>
      <c r="C126" s="2" t="s">
        <v>3524</v>
      </c>
      <c r="D126" s="16">
        <f>INDEX(ID_SITE,MATCH($C126,NameSurname,0))</f>
        <v>564.3137139404455</v>
      </c>
      <c r="E126" s="2" t="str">
        <f>INDEX(NameSurname,MATCH($C126,NameSurname,0))</f>
        <v>Audrey Mothé</v>
      </c>
      <c r="F126" s="2" t="str">
        <f>INDEX(NameSurname,MATCH($C126,NameSurname,0))</f>
        <v>Audrey Mothé</v>
      </c>
      <c r="G126" s="2" t="str">
        <f>INDEX(StreetAddress,MATCH($C126,NameSurname,0))</f>
        <v>61 rue Nationale</v>
      </c>
      <c r="H126" s="2" t="str">
        <f>INDEX(ZipCode,MATCH($C126,NameSurname,0))</f>
        <v>75004</v>
      </c>
      <c r="I126" s="2" t="str">
        <f>INDEX(City,MATCH($C126,NameSurname,0))</f>
        <v>PARIS</v>
      </c>
      <c r="J126" s="2" t="str">
        <f>INDEX(EmailAddress,MATCH($C126,NameSurname,0))</f>
        <v>AudreyMothe@cuvox.de</v>
      </c>
      <c r="O126" s="5">
        <v>208.27524479872349</v>
      </c>
      <c r="P126" s="2" t="s">
        <v>5</v>
      </c>
      <c r="Q126" s="2" t="s">
        <v>3439</v>
      </c>
      <c r="R126" s="2" t="s">
        <v>1846</v>
      </c>
      <c r="S126" s="2" t="s">
        <v>548</v>
      </c>
      <c r="T126" s="2" t="s">
        <v>549</v>
      </c>
      <c r="U126" s="6" t="s">
        <v>1847</v>
      </c>
      <c r="X126" s="1"/>
    </row>
    <row r="127" spans="2:24" x14ac:dyDescent="0.25">
      <c r="B127" s="16" t="s">
        <v>4145</v>
      </c>
      <c r="C127" s="2" t="s">
        <v>3142</v>
      </c>
      <c r="D127" s="16">
        <f>INDEX(ID_SITE,MATCH($C127,NameSurname,0))</f>
        <v>969.51385679588748</v>
      </c>
      <c r="E127" s="2" t="str">
        <f>INDEX(NameSurname,MATCH($C127,NameSurname,0))</f>
        <v>Audrey Ratté</v>
      </c>
      <c r="F127" s="2" t="str">
        <f>INDEX(NameSurname,MATCH($C127,NameSurname,0))</f>
        <v>Audrey Ratté</v>
      </c>
      <c r="G127" s="2" t="str">
        <f>INDEX(StreetAddress,MATCH($C127,NameSurname,0))</f>
        <v>76 rue Pierre De Coubertin</v>
      </c>
      <c r="H127" s="2" t="str">
        <f>INDEX(ZipCode,MATCH($C127,NameSurname,0))</f>
        <v>31200</v>
      </c>
      <c r="I127" s="2" t="str">
        <f>INDEX(City,MATCH($C127,NameSurname,0))</f>
        <v>TOULOUSE</v>
      </c>
      <c r="J127" s="2" t="str">
        <f>INDEX(EmailAddress,MATCH($C127,NameSurname,0))</f>
        <v>AudreyRatte@superrito.com</v>
      </c>
      <c r="O127" s="5">
        <v>564.3137139404455</v>
      </c>
      <c r="P127" s="2" t="s">
        <v>142</v>
      </c>
      <c r="Q127" s="2" t="s">
        <v>3524</v>
      </c>
      <c r="R127" s="2" t="s">
        <v>2073</v>
      </c>
      <c r="S127" s="2" t="s">
        <v>129</v>
      </c>
      <c r="T127" s="2" t="s">
        <v>130</v>
      </c>
      <c r="U127" s="6" t="s">
        <v>2074</v>
      </c>
      <c r="X127" s="1"/>
    </row>
    <row r="128" spans="2:24" x14ac:dyDescent="0.25">
      <c r="B128" s="16" t="s">
        <v>4720</v>
      </c>
      <c r="C128" s="2" t="s">
        <v>3717</v>
      </c>
      <c r="D128" s="16">
        <f>INDEX(ID_SITE,MATCH($C128,NameSurname,0))</f>
        <v>10.154757235492863</v>
      </c>
      <c r="E128" s="2" t="str">
        <f>INDEX(NameSurname,MATCH($C128,NameSurname,0))</f>
        <v>Audrey Vernadeau</v>
      </c>
      <c r="F128" s="2" t="str">
        <f>INDEX(NameSurname,MATCH($C128,NameSurname,0))</f>
        <v>Audrey Vernadeau</v>
      </c>
      <c r="G128" s="2" t="str">
        <f>INDEX(StreetAddress,MATCH($C128,NameSurname,0))</f>
        <v>91 Chemin des Bateliers</v>
      </c>
      <c r="H128" s="2" t="str">
        <f>INDEX(ZipCode,MATCH($C128,NameSurname,0))</f>
        <v>20000</v>
      </c>
      <c r="I128" s="2" t="str">
        <f>INDEX(City,MATCH($C128,NameSurname,0))</f>
        <v>AJACCIO</v>
      </c>
      <c r="J128" s="2" t="str">
        <f>INDEX(EmailAddress,MATCH($C128,NameSurname,0))</f>
        <v>AudreyVernadeau@superrito.com</v>
      </c>
      <c r="O128" s="5">
        <v>969.51385679588748</v>
      </c>
      <c r="P128" s="2" t="s">
        <v>847</v>
      </c>
      <c r="Q128" s="2" t="s">
        <v>3142</v>
      </c>
      <c r="R128" s="2" t="s">
        <v>997</v>
      </c>
      <c r="S128" s="2" t="s">
        <v>998</v>
      </c>
      <c r="T128" s="2" t="s">
        <v>825</v>
      </c>
      <c r="U128" s="6" t="s">
        <v>999</v>
      </c>
      <c r="X128" s="1"/>
    </row>
    <row r="129" spans="2:24" x14ac:dyDescent="0.25">
      <c r="B129" s="16" t="s">
        <v>4833</v>
      </c>
      <c r="C129" s="2" t="s">
        <v>3830</v>
      </c>
      <c r="D129" s="16">
        <f>INDEX(ID_SITE,MATCH($C129,NameSurname,0))</f>
        <v>663.25849091937107</v>
      </c>
      <c r="E129" s="2" t="str">
        <f>INDEX(NameSurname,MATCH($C129,NameSurname,0))</f>
        <v>Audric Cadieux</v>
      </c>
      <c r="F129" s="2" t="str">
        <f>INDEX(NameSurname,MATCH($C129,NameSurname,0))</f>
        <v>Audric Cadieux</v>
      </c>
      <c r="G129" s="2" t="str">
        <f>INDEX(StreetAddress,MATCH($C129,NameSurname,0))</f>
        <v>73 Chemin Du Lavarin Sud</v>
      </c>
      <c r="H129" s="2" t="str">
        <f>INDEX(ZipCode,MATCH($C129,NameSurname,0))</f>
        <v>94230</v>
      </c>
      <c r="I129" s="2" t="str">
        <f>INDEX(City,MATCH($C129,NameSurname,0))</f>
        <v>CACHAN</v>
      </c>
      <c r="J129" s="2" t="str">
        <f>INDEX(EmailAddress,MATCH($C129,NameSurname,0))</f>
        <v>AudricCadieux@rhyta.com</v>
      </c>
      <c r="O129" s="5">
        <v>10.154757235492863</v>
      </c>
      <c r="P129" s="2" t="s">
        <v>55</v>
      </c>
      <c r="Q129" s="2" t="s">
        <v>3717</v>
      </c>
      <c r="R129" s="2" t="s">
        <v>2539</v>
      </c>
      <c r="S129" s="2" t="s">
        <v>1244</v>
      </c>
      <c r="T129" s="2" t="s">
        <v>1245</v>
      </c>
      <c r="U129" s="6" t="s">
        <v>2540</v>
      </c>
      <c r="X129" s="1"/>
    </row>
    <row r="130" spans="2:24" x14ac:dyDescent="0.25">
      <c r="B130" s="16" t="s">
        <v>4654</v>
      </c>
      <c r="C130" s="2" t="s">
        <v>3651</v>
      </c>
      <c r="D130" s="16">
        <f>INDEX(ID_SITE,MATCH($C130,NameSurname,0))</f>
        <v>632.47150045775516</v>
      </c>
      <c r="E130" s="2" t="str">
        <f>INDEX(NameSurname,MATCH($C130,NameSurname,0))</f>
        <v>Audric Houde</v>
      </c>
      <c r="F130" s="2" t="str">
        <f>INDEX(NameSurname,MATCH($C130,NameSurname,0))</f>
        <v>Audric Houde</v>
      </c>
      <c r="G130" s="2" t="str">
        <f>INDEX(StreetAddress,MATCH($C130,NameSurname,0))</f>
        <v>93 rue de l'Aigle</v>
      </c>
      <c r="H130" s="2" t="str">
        <f>INDEX(ZipCode,MATCH($C130,NameSurname,0))</f>
        <v>59110</v>
      </c>
      <c r="I130" s="2" t="str">
        <f>INDEX(City,MATCH($C130,NameSurname,0))</f>
        <v>LA MADELEINE</v>
      </c>
      <c r="J130" s="2" t="str">
        <f>INDEX(EmailAddress,MATCH($C130,NameSurname,0))</f>
        <v>AudricHoude@gustr.com</v>
      </c>
      <c r="O130" s="5">
        <v>663.25849091937107</v>
      </c>
      <c r="P130" s="2" t="s">
        <v>390</v>
      </c>
      <c r="Q130" s="2" t="s">
        <v>3830</v>
      </c>
      <c r="R130" s="2" t="s">
        <v>2785</v>
      </c>
      <c r="S130" s="2" t="s">
        <v>2447</v>
      </c>
      <c r="T130" s="2" t="s">
        <v>2448</v>
      </c>
      <c r="U130" s="6" t="s">
        <v>2786</v>
      </c>
      <c r="X130" s="1"/>
    </row>
    <row r="131" spans="2:24" x14ac:dyDescent="0.25">
      <c r="B131" s="16" t="s">
        <v>4808</v>
      </c>
      <c r="C131" s="2" t="s">
        <v>3805</v>
      </c>
      <c r="D131" s="16">
        <f>INDEX(ID_SITE,MATCH($C131,NameSurname,0))</f>
        <v>246.54124003477696</v>
      </c>
      <c r="E131" s="2" t="str">
        <f>INDEX(NameSurname,MATCH($C131,NameSurname,0))</f>
        <v>Aurélie Allain</v>
      </c>
      <c r="F131" s="2" t="str">
        <f>INDEX(NameSurname,MATCH($C131,NameSurname,0))</f>
        <v>Aurélie Allain</v>
      </c>
      <c r="G131" s="2" t="str">
        <f>INDEX(StreetAddress,MATCH($C131,NameSurname,0))</f>
        <v>67 route de Lyon</v>
      </c>
      <c r="H131" s="2" t="str">
        <f>INDEX(ZipCode,MATCH($C131,NameSurname,0))</f>
        <v>67400</v>
      </c>
      <c r="I131" s="2" t="str">
        <f>INDEX(City,MATCH($C131,NameSurname,0))</f>
        <v>ILLKIRCH-GRAFFENSTADEN</v>
      </c>
      <c r="J131" s="2" t="str">
        <f>INDEX(EmailAddress,MATCH($C131,NameSurname,0))</f>
        <v>AurelieAllain@superrito.com</v>
      </c>
      <c r="O131" s="5">
        <v>632.47150045775516</v>
      </c>
      <c r="P131" s="2" t="s">
        <v>118</v>
      </c>
      <c r="Q131" s="2" t="s">
        <v>3651</v>
      </c>
      <c r="R131" s="2" t="s">
        <v>2392</v>
      </c>
      <c r="S131" s="2" t="s">
        <v>899</v>
      </c>
      <c r="T131" s="2" t="s">
        <v>900</v>
      </c>
      <c r="U131" s="6" t="s">
        <v>2393</v>
      </c>
      <c r="X131" s="1"/>
    </row>
    <row r="132" spans="2:24" x14ac:dyDescent="0.25">
      <c r="B132" s="16" t="s">
        <v>4464</v>
      </c>
      <c r="C132" s="2" t="s">
        <v>3461</v>
      </c>
      <c r="D132" s="16">
        <f>INDEX(ID_SITE,MATCH($C132,NameSurname,0))</f>
        <v>779.97710825363106</v>
      </c>
      <c r="E132" s="2" t="str">
        <f>INDEX(NameSurname,MATCH($C132,NameSurname,0))</f>
        <v>Aurélie Martin</v>
      </c>
      <c r="F132" s="2" t="str">
        <f>INDEX(NameSurname,MATCH($C132,NameSurname,0))</f>
        <v>Aurélie Martin</v>
      </c>
      <c r="G132" s="2" t="str">
        <f>INDEX(StreetAddress,MATCH($C132,NameSurname,0))</f>
        <v>42 rue Gontier-Patin</v>
      </c>
      <c r="H132" s="2" t="str">
        <f>INDEX(ZipCode,MATCH($C132,NameSurname,0))</f>
        <v>47000</v>
      </c>
      <c r="I132" s="2" t="str">
        <f>INDEX(City,MATCH($C132,NameSurname,0))</f>
        <v>AGEN</v>
      </c>
      <c r="J132" s="2" t="str">
        <f>INDEX(EmailAddress,MATCH($C132,NameSurname,0))</f>
        <v>AurelieMartin@einrot.com</v>
      </c>
      <c r="O132" s="5">
        <v>246.54124003477696</v>
      </c>
      <c r="P132" s="2" t="s">
        <v>176</v>
      </c>
      <c r="Q132" s="2" t="s">
        <v>3805</v>
      </c>
      <c r="R132" s="2" t="s">
        <v>2734</v>
      </c>
      <c r="S132" s="2" t="s">
        <v>1233</v>
      </c>
      <c r="T132" s="2" t="s">
        <v>1234</v>
      </c>
      <c r="U132" s="6" t="s">
        <v>2735</v>
      </c>
      <c r="X132" s="1"/>
    </row>
    <row r="133" spans="2:24" x14ac:dyDescent="0.25">
      <c r="B133" s="16" t="s">
        <v>4369</v>
      </c>
      <c r="C133" s="2" t="s">
        <v>3366</v>
      </c>
      <c r="D133" s="16">
        <f>INDEX(ID_SITE,MATCH($C133,NameSurname,0))</f>
        <v>727.28089310946621</v>
      </c>
      <c r="E133" s="2" t="str">
        <f>INDEX(NameSurname,MATCH($C133,NameSurname,0))</f>
        <v>Auriville Duffet</v>
      </c>
      <c r="F133" s="2" t="str">
        <f>INDEX(NameSurname,MATCH($C133,NameSurname,0))</f>
        <v>Auriville Duffet</v>
      </c>
      <c r="G133" s="2" t="str">
        <f>INDEX(StreetAddress,MATCH($C133,NameSurname,0))</f>
        <v>2 Chemin des Bateliers</v>
      </c>
      <c r="H133" s="2" t="str">
        <f>INDEX(ZipCode,MATCH($C133,NameSurname,0))</f>
        <v>81000</v>
      </c>
      <c r="I133" s="2" t="str">
        <f>INDEX(City,MATCH($C133,NameSurname,0))</f>
        <v>ALBI</v>
      </c>
      <c r="J133" s="2" t="str">
        <f>INDEX(EmailAddress,MATCH($C133,NameSurname,0))</f>
        <v>AurivilleDuffet@einrot.com</v>
      </c>
      <c r="O133" s="5">
        <v>779.97710825363106</v>
      </c>
      <c r="P133" s="2" t="s">
        <v>35</v>
      </c>
      <c r="Q133" s="2" t="s">
        <v>3461</v>
      </c>
      <c r="R133" s="2" t="s">
        <v>1904</v>
      </c>
      <c r="S133" s="2" t="s">
        <v>577</v>
      </c>
      <c r="T133" s="2" t="s">
        <v>578</v>
      </c>
      <c r="U133" s="6" t="s">
        <v>1905</v>
      </c>
      <c r="X133" s="1"/>
    </row>
    <row r="134" spans="2:24" x14ac:dyDescent="0.25">
      <c r="B134" s="16" t="s">
        <v>4523</v>
      </c>
      <c r="C134" s="2" t="s">
        <v>3520</v>
      </c>
      <c r="D134" s="16">
        <f>INDEX(ID_SITE,MATCH($C134,NameSurname,0))</f>
        <v>155.27858107937297</v>
      </c>
      <c r="E134" s="2" t="str">
        <f>INDEX(NameSurname,MATCH($C134,NameSurname,0))</f>
        <v>Auriville Laderoute</v>
      </c>
      <c r="F134" s="2" t="str">
        <f>INDEX(NameSurname,MATCH($C134,NameSurname,0))</f>
        <v>Auriville Laderoute</v>
      </c>
      <c r="G134" s="2" t="str">
        <f>INDEX(StreetAddress,MATCH($C134,NameSurname,0))</f>
        <v>75 Avenue des Pr'es</v>
      </c>
      <c r="H134" s="2" t="str">
        <f>INDEX(ZipCode,MATCH($C134,NameSurname,0))</f>
        <v>78180</v>
      </c>
      <c r="I134" s="2" t="str">
        <f>INDEX(City,MATCH($C134,NameSurname,0))</f>
        <v>MONTIGNY-LE-BRETONNEUX</v>
      </c>
      <c r="J134" s="2" t="str">
        <f>INDEX(EmailAddress,MATCH($C134,NameSurname,0))</f>
        <v>AurivilleLaderoute@fleckens.hu</v>
      </c>
      <c r="O134" s="5">
        <v>727.28089310946621</v>
      </c>
      <c r="P134" s="2" t="s">
        <v>181</v>
      </c>
      <c r="Q134" s="2" t="s">
        <v>3366</v>
      </c>
      <c r="R134" s="2" t="s">
        <v>1642</v>
      </c>
      <c r="S134" s="2" t="s">
        <v>1643</v>
      </c>
      <c r="T134" s="2" t="s">
        <v>1644</v>
      </c>
      <c r="U134" s="6" t="s">
        <v>1645</v>
      </c>
      <c r="X134" s="1"/>
    </row>
    <row r="135" spans="2:24" x14ac:dyDescent="0.25">
      <c r="B135" s="16" t="s">
        <v>4682</v>
      </c>
      <c r="C135" s="2" t="s">
        <v>3679</v>
      </c>
      <c r="D135" s="16">
        <f>INDEX(ID_SITE,MATCH($C135,NameSurname,0))</f>
        <v>9.5659541648096535</v>
      </c>
      <c r="E135" s="2" t="str">
        <f>INDEX(NameSurname,MATCH($C135,NameSurname,0))</f>
        <v>Auriville Léveillé</v>
      </c>
      <c r="F135" s="2" t="str">
        <f>INDEX(NameSurname,MATCH($C135,NameSurname,0))</f>
        <v>Auriville Léveillé</v>
      </c>
      <c r="G135" s="2" t="str">
        <f>INDEX(StreetAddress,MATCH($C135,NameSurname,0))</f>
        <v>62 rue du Fossé des Tanneurs</v>
      </c>
      <c r="H135" s="2" t="str">
        <f>INDEX(ZipCode,MATCH($C135,NameSurname,0))</f>
        <v>83000</v>
      </c>
      <c r="I135" s="2" t="str">
        <f>INDEX(City,MATCH($C135,NameSurname,0))</f>
        <v>TOULON</v>
      </c>
      <c r="J135" s="2" t="str">
        <f>INDEX(EmailAddress,MATCH($C135,NameSurname,0))</f>
        <v>AurivilleLeveille@gustr.com</v>
      </c>
      <c r="O135" s="5">
        <v>155.27858107937297</v>
      </c>
      <c r="P135" s="2" t="s">
        <v>503</v>
      </c>
      <c r="Q135" s="2" t="s">
        <v>3520</v>
      </c>
      <c r="R135" s="2" t="s">
        <v>2062</v>
      </c>
      <c r="S135" s="2" t="s">
        <v>98</v>
      </c>
      <c r="T135" s="2" t="s">
        <v>99</v>
      </c>
      <c r="U135" s="6" t="s">
        <v>2063</v>
      </c>
      <c r="X135" s="1"/>
    </row>
    <row r="136" spans="2:24" x14ac:dyDescent="0.25">
      <c r="B136" s="16" t="s">
        <v>4255</v>
      </c>
      <c r="C136" s="2" t="s">
        <v>3252</v>
      </c>
      <c r="D136" s="16">
        <f>INDEX(ID_SITE,MATCH($C136,NameSurname,0))</f>
        <v>483.12220591062714</v>
      </c>
      <c r="E136" s="2" t="str">
        <f>INDEX(NameSurname,MATCH($C136,NameSurname,0))</f>
        <v>Avenall Achin</v>
      </c>
      <c r="F136" s="2" t="str">
        <f>INDEX(NameSurname,MATCH($C136,NameSurname,0))</f>
        <v>Avenall Achin</v>
      </c>
      <c r="G136" s="2" t="str">
        <f>INDEX(StreetAddress,MATCH($C136,NameSurname,0))</f>
        <v>29 rue de l'Epeule</v>
      </c>
      <c r="H136" s="2" t="str">
        <f>INDEX(ZipCode,MATCH($C136,NameSurname,0))</f>
        <v>76100</v>
      </c>
      <c r="I136" s="2" t="str">
        <f>INDEX(City,MATCH($C136,NameSurname,0))</f>
        <v>ROUEN</v>
      </c>
      <c r="J136" s="2" t="str">
        <f>INDEX(EmailAddress,MATCH($C136,NameSurname,0))</f>
        <v>AvenallAchin@jourrapide.com</v>
      </c>
      <c r="O136" s="5">
        <v>9.5659541648096535</v>
      </c>
      <c r="P136" s="2" t="s">
        <v>208</v>
      </c>
      <c r="Q136" s="2" t="s">
        <v>3679</v>
      </c>
      <c r="R136" s="2" t="s">
        <v>2458</v>
      </c>
      <c r="S136" s="2" t="s">
        <v>2031</v>
      </c>
      <c r="T136" s="2" t="s">
        <v>638</v>
      </c>
      <c r="U136" s="6" t="s">
        <v>2459</v>
      </c>
      <c r="X136" s="1"/>
    </row>
    <row r="137" spans="2:24" x14ac:dyDescent="0.25">
      <c r="B137" s="16" t="s">
        <v>4524</v>
      </c>
      <c r="C137" s="2" t="s">
        <v>3521</v>
      </c>
      <c r="D137" s="16">
        <f>INDEX(ID_SITE,MATCH($C137,NameSurname,0))</f>
        <v>83.925890921041855</v>
      </c>
      <c r="E137" s="2" t="str">
        <f>INDEX(NameSurname,MATCH($C137,NameSurname,0))</f>
        <v>Avent Deserres</v>
      </c>
      <c r="F137" s="2" t="str">
        <f>INDEX(NameSurname,MATCH($C137,NameSurname,0))</f>
        <v>Avent Deserres</v>
      </c>
      <c r="G137" s="2" t="str">
        <f>INDEX(StreetAddress,MATCH($C137,NameSurname,0))</f>
        <v>41 rue Banaudon</v>
      </c>
      <c r="H137" s="2" t="str">
        <f>INDEX(ZipCode,MATCH($C137,NameSurname,0))</f>
        <v>69005</v>
      </c>
      <c r="I137" s="2" t="str">
        <f>INDEX(City,MATCH($C137,NameSurname,0))</f>
        <v>LYON</v>
      </c>
      <c r="J137" s="2" t="str">
        <f>INDEX(EmailAddress,MATCH($C137,NameSurname,0))</f>
        <v>AventDeserres@teleworm.us</v>
      </c>
      <c r="O137" s="5">
        <v>483.12220591062714</v>
      </c>
      <c r="P137" s="2" t="s">
        <v>97</v>
      </c>
      <c r="Q137" s="2" t="s">
        <v>3252</v>
      </c>
      <c r="R137" s="2" t="s">
        <v>1329</v>
      </c>
      <c r="S137" s="2" t="s">
        <v>1330</v>
      </c>
      <c r="T137" s="2" t="s">
        <v>1331</v>
      </c>
      <c r="U137" s="6" t="s">
        <v>1332</v>
      </c>
      <c r="X137" s="1"/>
    </row>
    <row r="138" spans="2:24" x14ac:dyDescent="0.25">
      <c r="B138" s="16" t="s">
        <v>4695</v>
      </c>
      <c r="C138" s="2" t="s">
        <v>3692</v>
      </c>
      <c r="D138" s="16">
        <f>INDEX(ID_SITE,MATCH($C138,NameSurname,0))</f>
        <v>114.18361131985944</v>
      </c>
      <c r="E138" s="2" t="str">
        <f>INDEX(NameSurname,MATCH($C138,NameSurname,0))</f>
        <v>Avent Plaisance</v>
      </c>
      <c r="F138" s="2" t="str">
        <f>INDEX(NameSurname,MATCH($C138,NameSurname,0))</f>
        <v>Avent Plaisance</v>
      </c>
      <c r="G138" s="2" t="str">
        <f>INDEX(StreetAddress,MATCH($C138,NameSurname,0))</f>
        <v>44 rue Sadi Carnot</v>
      </c>
      <c r="H138" s="2" t="str">
        <f>INDEX(ZipCode,MATCH($C138,NameSurname,0))</f>
        <v>93300</v>
      </c>
      <c r="I138" s="2" t="str">
        <f>INDEX(City,MATCH($C138,NameSurname,0))</f>
        <v>AUBERVILLIERS</v>
      </c>
      <c r="J138" s="2" t="str">
        <f>INDEX(EmailAddress,MATCH($C138,NameSurname,0))</f>
        <v>AventPlaisance@dayrep.com</v>
      </c>
      <c r="O138" s="5">
        <v>83.925890921041855</v>
      </c>
      <c r="P138" s="2" t="s">
        <v>378</v>
      </c>
      <c r="Q138" s="2" t="s">
        <v>3521</v>
      </c>
      <c r="R138" s="2" t="s">
        <v>2064</v>
      </c>
      <c r="S138" s="2" t="s">
        <v>2065</v>
      </c>
      <c r="T138" s="2" t="s">
        <v>48</v>
      </c>
      <c r="U138" s="6" t="s">
        <v>2066</v>
      </c>
      <c r="X138" s="1"/>
    </row>
    <row r="139" spans="2:24" x14ac:dyDescent="0.25">
      <c r="B139" s="16" t="s">
        <v>4050</v>
      </c>
      <c r="C139" s="2" t="s">
        <v>3047</v>
      </c>
      <c r="D139" s="16">
        <f>INDEX(ID_SITE,MATCH($C139,NameSurname,0))</f>
        <v>914.6610642304878</v>
      </c>
      <c r="E139" s="2" t="str">
        <f>INDEX(NameSurname,MATCH($C139,NameSurname,0))</f>
        <v>Avent Senneville</v>
      </c>
      <c r="F139" s="2" t="str">
        <f>INDEX(NameSurname,MATCH($C139,NameSurname,0))</f>
        <v>Avent Senneville</v>
      </c>
      <c r="G139" s="2" t="str">
        <f>INDEX(StreetAddress,MATCH($C139,NameSurname,0))</f>
        <v>35 Rue Hubert de Lisle</v>
      </c>
      <c r="H139" s="2" t="str">
        <f>INDEX(ZipCode,MATCH($C139,NameSurname,0))</f>
        <v>34400</v>
      </c>
      <c r="I139" s="2" t="str">
        <f>INDEX(City,MATCH($C139,NameSurname,0))</f>
        <v>LUNEL</v>
      </c>
      <c r="J139" s="2" t="str">
        <f>INDEX(EmailAddress,MATCH($C139,NameSurname,0))</f>
        <v>AventSenneville@fleckens.hu</v>
      </c>
      <c r="O139" s="5">
        <v>114.18361131985944</v>
      </c>
      <c r="P139" s="2" t="s">
        <v>40</v>
      </c>
      <c r="Q139" s="2" t="s">
        <v>3692</v>
      </c>
      <c r="R139" s="2" t="s">
        <v>2485</v>
      </c>
      <c r="S139" s="2" t="s">
        <v>869</v>
      </c>
      <c r="T139" s="2" t="s">
        <v>870</v>
      </c>
      <c r="U139" s="6" t="s">
        <v>2486</v>
      </c>
      <c r="X139" s="1"/>
    </row>
    <row r="140" spans="2:24" x14ac:dyDescent="0.25">
      <c r="B140" s="16" t="s">
        <v>3913</v>
      </c>
      <c r="C140" s="2" t="s">
        <v>2910</v>
      </c>
      <c r="D140" s="16">
        <f>INDEX(ID_SITE,MATCH($C140,NameSurname,0))</f>
        <v>999.21011407707306</v>
      </c>
      <c r="E140" s="2" t="str">
        <f>INDEX(NameSurname,MATCH($C140,NameSurname,0))</f>
        <v>Avice Émond</v>
      </c>
      <c r="F140" s="2" t="str">
        <f>INDEX(NameSurname,MATCH($C140,NameSurname,0))</f>
        <v>Avice Émond</v>
      </c>
      <c r="G140" s="2" t="str">
        <f>INDEX(StreetAddress,MATCH($C140,NameSurname,0))</f>
        <v>64 rue de Geneve</v>
      </c>
      <c r="H140" s="2" t="str">
        <f>INDEX(ZipCode,MATCH($C140,NameSurname,0))</f>
        <v>30100</v>
      </c>
      <c r="I140" s="2" t="str">
        <f>INDEX(City,MATCH($C140,NameSurname,0))</f>
        <v>ALÈS</v>
      </c>
      <c r="J140" s="2" t="str">
        <f>INDEX(EmailAddress,MATCH($C140,NameSurname,0))</f>
        <v>AviceEmond@rhyta.com</v>
      </c>
      <c r="O140" s="5">
        <v>914.6610642304878</v>
      </c>
      <c r="P140" s="2" t="s">
        <v>45</v>
      </c>
      <c r="Q140" s="2" t="s">
        <v>3047</v>
      </c>
      <c r="R140" s="2" t="s">
        <v>687</v>
      </c>
      <c r="S140" s="2" t="s">
        <v>688</v>
      </c>
      <c r="T140" s="2" t="s">
        <v>689</v>
      </c>
      <c r="U140" s="6" t="s">
        <v>690</v>
      </c>
      <c r="X140" s="1"/>
    </row>
    <row r="141" spans="2:24" x14ac:dyDescent="0.25">
      <c r="B141" s="16" t="s">
        <v>4358</v>
      </c>
      <c r="C141" s="2" t="s">
        <v>3355</v>
      </c>
      <c r="D141" s="16">
        <f>INDEX(ID_SITE,MATCH($C141,NameSurname,0))</f>
        <v>635.94778980430885</v>
      </c>
      <c r="E141" s="2" t="str">
        <f>INDEX(NameSurname,MATCH($C141,NameSurname,0))</f>
        <v>Avice Leroux</v>
      </c>
      <c r="F141" s="2" t="str">
        <f>INDEX(NameSurname,MATCH($C141,NameSurname,0))</f>
        <v>Avice Leroux</v>
      </c>
      <c r="G141" s="2" t="str">
        <f>INDEX(StreetAddress,MATCH($C141,NameSurname,0))</f>
        <v>57 avenue Jules Ferry</v>
      </c>
      <c r="H141" s="2" t="str">
        <f>INDEX(ZipCode,MATCH($C141,NameSurname,0))</f>
        <v>02200</v>
      </c>
      <c r="I141" s="2" t="str">
        <f>INDEX(City,MATCH($C141,NameSurname,0))</f>
        <v>SOISSONS</v>
      </c>
      <c r="J141" s="2" t="str">
        <f>INDEX(EmailAddress,MATCH($C141,NameSurname,0))</f>
        <v>AviceLeroux@rhyta.com</v>
      </c>
      <c r="O141" s="5">
        <v>999.21011407707306</v>
      </c>
      <c r="P141" s="2" t="s">
        <v>151</v>
      </c>
      <c r="Q141" s="2" t="s">
        <v>2910</v>
      </c>
      <c r="R141" s="2" t="s">
        <v>172</v>
      </c>
      <c r="S141" s="2" t="s">
        <v>173</v>
      </c>
      <c r="T141" s="2" t="s">
        <v>174</v>
      </c>
      <c r="U141" s="6" t="s">
        <v>175</v>
      </c>
      <c r="X141" s="1"/>
    </row>
    <row r="142" spans="2:24" x14ac:dyDescent="0.25">
      <c r="B142" s="16" t="s">
        <v>4413</v>
      </c>
      <c r="C142" s="2" t="s">
        <v>3410</v>
      </c>
      <c r="D142" s="16">
        <f>INDEX(ID_SITE,MATCH($C142,NameSurname,0))</f>
        <v>524.62335536622322</v>
      </c>
      <c r="E142" s="2" t="str">
        <f>INDEX(NameSurname,MATCH($C142,NameSurname,0))</f>
        <v>Avice Paradis</v>
      </c>
      <c r="F142" s="2" t="str">
        <f>INDEX(NameSurname,MATCH($C142,NameSurname,0))</f>
        <v>Avice Paradis</v>
      </c>
      <c r="G142" s="2" t="str">
        <f>INDEX(StreetAddress,MATCH($C142,NameSurname,0))</f>
        <v>67 rue de l'Aigle</v>
      </c>
      <c r="H142" s="2" t="str">
        <f>INDEX(ZipCode,MATCH($C142,NameSurname,0))</f>
        <v>93210</v>
      </c>
      <c r="I142" s="2" t="str">
        <f>INDEX(City,MATCH($C142,NameSurname,0))</f>
        <v>LA PLAINE-SAINT-DENIS</v>
      </c>
      <c r="J142" s="2" t="str">
        <f>INDEX(EmailAddress,MATCH($C142,NameSurname,0))</f>
        <v>AviceParadis@superrito.com</v>
      </c>
      <c r="O142" s="5">
        <v>635.94778980430885</v>
      </c>
      <c r="P142" s="2" t="s">
        <v>92</v>
      </c>
      <c r="Q142" s="2" t="s">
        <v>3355</v>
      </c>
      <c r="R142" s="2" t="s">
        <v>1616</v>
      </c>
      <c r="S142" s="2" t="s">
        <v>412</v>
      </c>
      <c r="T142" s="2" t="s">
        <v>413</v>
      </c>
      <c r="U142" s="6" t="s">
        <v>1617</v>
      </c>
      <c r="X142" s="1"/>
    </row>
    <row r="143" spans="2:24" x14ac:dyDescent="0.25">
      <c r="B143" s="16" t="s">
        <v>4401</v>
      </c>
      <c r="C143" s="2" t="s">
        <v>3398</v>
      </c>
      <c r="D143" s="16">
        <f>INDEX(ID_SITE,MATCH($C143,NameSurname,0))</f>
        <v>480.19424649095544</v>
      </c>
      <c r="E143" s="2" t="str">
        <f>INDEX(NameSurname,MATCH($C143,NameSurname,0))</f>
        <v>Aya Cliche</v>
      </c>
      <c r="F143" s="2" t="str">
        <f>INDEX(NameSurname,MATCH($C143,NameSurname,0))</f>
        <v>Aya Cliche</v>
      </c>
      <c r="G143" s="2" t="str">
        <f>INDEX(StreetAddress,MATCH($C143,NameSurname,0))</f>
        <v>14 Chemin Du Lavarin Sud</v>
      </c>
      <c r="H143" s="2" t="str">
        <f>INDEX(ZipCode,MATCH($C143,NameSurname,0))</f>
        <v>06800</v>
      </c>
      <c r="I143" s="2" t="str">
        <f>INDEX(City,MATCH($C143,NameSurname,0))</f>
        <v>CAGNES-SUR-MER</v>
      </c>
      <c r="J143" s="2" t="str">
        <f>INDEX(EmailAddress,MATCH($C143,NameSurname,0))</f>
        <v>AyaCliche@armyspy.com</v>
      </c>
      <c r="O143" s="5">
        <v>524.62335536622322</v>
      </c>
      <c r="P143" s="2" t="s">
        <v>278</v>
      </c>
      <c r="Q143" s="2" t="s">
        <v>3410</v>
      </c>
      <c r="R143" s="2" t="s">
        <v>1758</v>
      </c>
      <c r="S143" s="2" t="s">
        <v>223</v>
      </c>
      <c r="T143" s="2" t="s">
        <v>224</v>
      </c>
      <c r="U143" s="6" t="s">
        <v>1759</v>
      </c>
      <c r="X143" s="1"/>
    </row>
    <row r="144" spans="2:24" x14ac:dyDescent="0.25">
      <c r="B144" s="16" t="s">
        <v>4307</v>
      </c>
      <c r="C144" s="2" t="s">
        <v>3304</v>
      </c>
      <c r="D144" s="16">
        <f>INDEX(ID_SITE,MATCH($C144,NameSurname,0))</f>
        <v>211.48451048784091</v>
      </c>
      <c r="E144" s="2" t="str">
        <f>INDEX(NameSurname,MATCH($C144,NameSurname,0))</f>
        <v>Aya Trudeau</v>
      </c>
      <c r="F144" s="2" t="str">
        <f>INDEX(NameSurname,MATCH($C144,NameSurname,0))</f>
        <v>Aya Trudeau</v>
      </c>
      <c r="G144" s="2" t="str">
        <f>INDEX(StreetAddress,MATCH($C144,NameSurname,0))</f>
        <v>88 rue Gustave Eiffel</v>
      </c>
      <c r="H144" s="2" t="str">
        <f>INDEX(ZipCode,MATCH($C144,NameSurname,0))</f>
        <v>44400</v>
      </c>
      <c r="I144" s="2" t="str">
        <f>INDEX(City,MATCH($C144,NameSurname,0))</f>
        <v>REZÉ</v>
      </c>
      <c r="J144" s="2" t="str">
        <f>INDEX(EmailAddress,MATCH($C144,NameSurname,0))</f>
        <v>AyaTrudeau@einrot.com</v>
      </c>
      <c r="O144" s="5">
        <v>480.19424649095544</v>
      </c>
      <c r="P144" s="2" t="s">
        <v>151</v>
      </c>
      <c r="Q144" s="2" t="s">
        <v>3398</v>
      </c>
      <c r="R144" s="2" t="s">
        <v>1725</v>
      </c>
      <c r="S144" s="2" t="s">
        <v>1080</v>
      </c>
      <c r="T144" s="2" t="s">
        <v>1081</v>
      </c>
      <c r="U144" s="6" t="s">
        <v>1726</v>
      </c>
      <c r="X144" s="1"/>
    </row>
    <row r="145" spans="2:24" x14ac:dyDescent="0.25">
      <c r="B145" s="16" t="s">
        <v>4706</v>
      </c>
      <c r="C145" s="2" t="s">
        <v>3703</v>
      </c>
      <c r="D145" s="16">
        <f>INDEX(ID_SITE,MATCH($C145,NameSurname,0))</f>
        <v>190.5115483299613</v>
      </c>
      <c r="E145" s="2" t="str">
        <f>INDEX(NameSurname,MATCH($C145,NameSurname,0))</f>
        <v>Aymon Rousseau</v>
      </c>
      <c r="F145" s="2" t="str">
        <f>INDEX(NameSurname,MATCH($C145,NameSurname,0))</f>
        <v>Aymon Rousseau</v>
      </c>
      <c r="G145" s="2" t="str">
        <f>INDEX(StreetAddress,MATCH($C145,NameSurname,0))</f>
        <v>48 rue Cazade</v>
      </c>
      <c r="H145" s="2" t="str">
        <f>INDEX(ZipCode,MATCH($C145,NameSurname,0))</f>
        <v>59240</v>
      </c>
      <c r="I145" s="2" t="str">
        <f>INDEX(City,MATCH($C145,NameSurname,0))</f>
        <v>DUNKERQUE</v>
      </c>
      <c r="J145" s="2" t="str">
        <f>INDEX(EmailAddress,MATCH($C145,NameSurname,0))</f>
        <v>AymonRousseau@rhyta.com</v>
      </c>
      <c r="O145" s="5">
        <v>211.48451048784091</v>
      </c>
      <c r="P145" s="2" t="s">
        <v>278</v>
      </c>
      <c r="Q145" s="2" t="s">
        <v>3304</v>
      </c>
      <c r="R145" s="2" t="s">
        <v>1475</v>
      </c>
      <c r="S145" s="2" t="s">
        <v>1476</v>
      </c>
      <c r="T145" s="2" t="s">
        <v>1477</v>
      </c>
      <c r="U145" s="6" t="s">
        <v>1478</v>
      </c>
      <c r="X145" s="1"/>
    </row>
    <row r="146" spans="2:24" x14ac:dyDescent="0.25">
      <c r="B146" s="16" t="s">
        <v>4169</v>
      </c>
      <c r="C146" s="2" t="s">
        <v>3166</v>
      </c>
      <c r="D146" s="16">
        <f>INDEX(ID_SITE,MATCH($C146,NameSurname,0))</f>
        <v>960.48424154020938</v>
      </c>
      <c r="E146" s="2" t="str">
        <f>INDEX(NameSurname,MATCH($C146,NameSurname,0))</f>
        <v>Azura Bussière</v>
      </c>
      <c r="F146" s="2" t="str">
        <f>INDEX(NameSurname,MATCH($C146,NameSurname,0))</f>
        <v>Azura Bussière</v>
      </c>
      <c r="G146" s="2" t="str">
        <f>INDEX(StreetAddress,MATCH($C146,NameSurname,0))</f>
        <v>92 Rue Hubert de Lisle</v>
      </c>
      <c r="H146" s="2" t="str">
        <f>INDEX(ZipCode,MATCH($C146,NameSurname,0))</f>
        <v>59120</v>
      </c>
      <c r="I146" s="2" t="str">
        <f>INDEX(City,MATCH($C146,NameSurname,0))</f>
        <v>LOOS</v>
      </c>
      <c r="J146" s="2" t="str">
        <f>INDEX(EmailAddress,MATCH($C146,NameSurname,0))</f>
        <v>AzuraBussiere@rhyta.com</v>
      </c>
      <c r="O146" s="5">
        <v>190.5115483299613</v>
      </c>
      <c r="P146" s="2" t="s">
        <v>25</v>
      </c>
      <c r="Q146" s="2" t="s">
        <v>3703</v>
      </c>
      <c r="R146" s="2" t="s">
        <v>2507</v>
      </c>
      <c r="S146" s="2" t="s">
        <v>1294</v>
      </c>
      <c r="T146" s="2" t="s">
        <v>1295</v>
      </c>
      <c r="U146" s="6" t="s">
        <v>2508</v>
      </c>
      <c r="X146" s="1"/>
    </row>
    <row r="147" spans="2:24" x14ac:dyDescent="0.25">
      <c r="B147" s="16" t="s">
        <v>4270</v>
      </c>
      <c r="C147" s="2" t="s">
        <v>3267</v>
      </c>
      <c r="D147" s="16">
        <f>INDEX(ID_SITE,MATCH($C147,NameSurname,0))</f>
        <v>578.88131465320225</v>
      </c>
      <c r="E147" s="2" t="str">
        <f>INDEX(NameSurname,MATCH($C147,NameSurname,0))</f>
        <v>Azura Marcil</v>
      </c>
      <c r="F147" s="2" t="str">
        <f>INDEX(NameSurname,MATCH($C147,NameSurname,0))</f>
        <v>Azura Marcil</v>
      </c>
      <c r="G147" s="2" t="str">
        <f>INDEX(StreetAddress,MATCH($C147,NameSurname,0))</f>
        <v>8 Rue Marie De Médicis</v>
      </c>
      <c r="H147" s="2" t="str">
        <f>INDEX(ZipCode,MATCH($C147,NameSurname,0))</f>
        <v>59400</v>
      </c>
      <c r="I147" s="2" t="str">
        <f>INDEX(City,MATCH($C147,NameSurname,0))</f>
        <v>CAMBRAI</v>
      </c>
      <c r="J147" s="2" t="str">
        <f>INDEX(EmailAddress,MATCH($C147,NameSurname,0))</f>
        <v>AzuraMarcil@teleworm.us</v>
      </c>
      <c r="O147" s="5">
        <v>960.48424154020938</v>
      </c>
      <c r="P147" s="2" t="s">
        <v>69</v>
      </c>
      <c r="Q147" s="2" t="s">
        <v>3166</v>
      </c>
      <c r="R147" s="2" t="s">
        <v>1075</v>
      </c>
      <c r="S147" s="2" t="s">
        <v>1076</v>
      </c>
      <c r="T147" s="2" t="s">
        <v>1077</v>
      </c>
      <c r="U147" s="6" t="s">
        <v>1078</v>
      </c>
      <c r="X147" s="1"/>
    </row>
    <row r="148" spans="2:24" x14ac:dyDescent="0.25">
      <c r="B148" s="16" t="s">
        <v>4105</v>
      </c>
      <c r="C148" s="2" t="s">
        <v>3102</v>
      </c>
      <c r="D148" s="16">
        <f>INDEX(ID_SITE,MATCH($C148,NameSurname,0))</f>
        <v>673.29334370150013</v>
      </c>
      <c r="E148" s="2" t="str">
        <f>INDEX(NameSurname,MATCH($C148,NameSurname,0))</f>
        <v>Babette Sacré</v>
      </c>
      <c r="F148" s="2" t="str">
        <f>INDEX(NameSurname,MATCH($C148,NameSurname,0))</f>
        <v>Babette Sacré</v>
      </c>
      <c r="G148" s="2" t="str">
        <f>INDEX(StreetAddress,MATCH($C148,NameSurname,0))</f>
        <v>60 boulevard Albin Durand</v>
      </c>
      <c r="H148" s="2" t="str">
        <f>INDEX(ZipCode,MATCH($C148,NameSurname,0))</f>
        <v>73000</v>
      </c>
      <c r="I148" s="2" t="str">
        <f>INDEX(City,MATCH($C148,NameSurname,0))</f>
        <v>CHAMBÉRY</v>
      </c>
      <c r="J148" s="2" t="str">
        <f>INDEX(EmailAddress,MATCH($C148,NameSurname,0))</f>
        <v>BabetteSacre@cuvox.de</v>
      </c>
      <c r="O148" s="5">
        <v>578.88131465320225</v>
      </c>
      <c r="P148" s="2" t="s">
        <v>97</v>
      </c>
      <c r="Q148" s="2" t="s">
        <v>3267</v>
      </c>
      <c r="R148" s="2" t="s">
        <v>1375</v>
      </c>
      <c r="S148" s="2" t="s">
        <v>585</v>
      </c>
      <c r="T148" s="2" t="s">
        <v>586</v>
      </c>
      <c r="U148" s="6" t="s">
        <v>1376</v>
      </c>
      <c r="X148" s="1"/>
    </row>
    <row r="149" spans="2:24" x14ac:dyDescent="0.25">
      <c r="B149" s="16" t="s">
        <v>4003</v>
      </c>
      <c r="C149" s="2" t="s">
        <v>3000</v>
      </c>
      <c r="D149" s="16">
        <f>INDEX(ID_SITE,MATCH($C149,NameSurname,0))</f>
        <v>104.0676266420989</v>
      </c>
      <c r="E149" s="2" t="str">
        <f>INDEX(NameSurname,MATCH($C149,NameSurname,0))</f>
        <v>Barry Boucher</v>
      </c>
      <c r="F149" s="2" t="str">
        <f>INDEX(NameSurname,MATCH($C149,NameSurname,0))</f>
        <v>Barry Boucher</v>
      </c>
      <c r="G149" s="2" t="str">
        <f>INDEX(StreetAddress,MATCH($C149,NameSurname,0))</f>
        <v>68 cours Jean Jaures</v>
      </c>
      <c r="H149" s="2" t="str">
        <f>INDEX(ZipCode,MATCH($C149,NameSurname,0))</f>
        <v>33800</v>
      </c>
      <c r="I149" s="2" t="str">
        <f>INDEX(City,MATCH($C149,NameSurname,0))</f>
        <v>BORDEAUX</v>
      </c>
      <c r="J149" s="2" t="str">
        <f>INDEX(EmailAddress,MATCH($C149,NameSurname,0))</f>
        <v>BarryBoucher@gustr.com</v>
      </c>
      <c r="O149" s="5">
        <v>673.29334370150013</v>
      </c>
      <c r="P149" s="2" t="s">
        <v>433</v>
      </c>
      <c r="Q149" s="2" t="s">
        <v>3102</v>
      </c>
      <c r="R149" s="2" t="s">
        <v>872</v>
      </c>
      <c r="S149" s="2" t="s">
        <v>873</v>
      </c>
      <c r="T149" s="2" t="s">
        <v>874</v>
      </c>
      <c r="U149" s="6" t="s">
        <v>875</v>
      </c>
      <c r="X149" s="1"/>
    </row>
    <row r="150" spans="2:24" x14ac:dyDescent="0.25">
      <c r="B150" s="16" t="s">
        <v>4211</v>
      </c>
      <c r="C150" s="2" t="s">
        <v>3208</v>
      </c>
      <c r="D150" s="16">
        <f>INDEX(ID_SITE,MATCH($C150,NameSurname,0))</f>
        <v>593.82606959095244</v>
      </c>
      <c r="E150" s="2" t="str">
        <f>INDEX(NameSurname,MATCH($C150,NameSurname,0))</f>
        <v>Bartlett Gendron</v>
      </c>
      <c r="F150" s="2" t="str">
        <f>INDEX(NameSurname,MATCH($C150,NameSurname,0))</f>
        <v>Bartlett Gendron</v>
      </c>
      <c r="G150" s="2" t="str">
        <f>INDEX(StreetAddress,MATCH($C150,NameSurname,0))</f>
        <v>87 Boulevard de Normandie</v>
      </c>
      <c r="H150" s="2" t="str">
        <f>INDEX(ZipCode,MATCH($C150,NameSurname,0))</f>
        <v>92260</v>
      </c>
      <c r="I150" s="2" t="str">
        <f>INDEX(City,MATCH($C150,NameSurname,0))</f>
        <v>FONTENAY-AUX-ROSES</v>
      </c>
      <c r="J150" s="2" t="str">
        <f>INDEX(EmailAddress,MATCH($C150,NameSurname,0))</f>
        <v>BartlettGendron@jourrapide.com</v>
      </c>
      <c r="O150" s="5">
        <v>104.0676266420989</v>
      </c>
      <c r="P150" s="2" t="s">
        <v>40</v>
      </c>
      <c r="Q150" s="2" t="s">
        <v>3000</v>
      </c>
      <c r="R150" s="2" t="s">
        <v>523</v>
      </c>
      <c r="S150" s="2" t="s">
        <v>524</v>
      </c>
      <c r="T150" s="2" t="s">
        <v>451</v>
      </c>
      <c r="U150" s="6" t="s">
        <v>525</v>
      </c>
      <c r="X150" s="1"/>
    </row>
    <row r="151" spans="2:24" x14ac:dyDescent="0.25">
      <c r="B151" s="16" t="s">
        <v>4312</v>
      </c>
      <c r="C151" s="2" t="s">
        <v>3309</v>
      </c>
      <c r="D151" s="16">
        <f>INDEX(ID_SITE,MATCH($C151,NameSurname,0))</f>
        <v>673.36117676930007</v>
      </c>
      <c r="E151" s="2" t="str">
        <f>INDEX(NameSurname,MATCH($C151,NameSurname,0))</f>
        <v>Bartlett Morneau</v>
      </c>
      <c r="F151" s="2" t="str">
        <f>INDEX(NameSurname,MATCH($C151,NameSurname,0))</f>
        <v>Bartlett Morneau</v>
      </c>
      <c r="G151" s="2" t="str">
        <f>INDEX(StreetAddress,MATCH($C151,NameSurname,0))</f>
        <v>96 avenue Jules Ferry</v>
      </c>
      <c r="H151" s="2" t="str">
        <f>INDEX(ZipCode,MATCH($C151,NameSurname,0))</f>
        <v>93240</v>
      </c>
      <c r="I151" s="2" t="str">
        <f>INDEX(City,MATCH($C151,NameSurname,0))</f>
        <v>STAINS</v>
      </c>
      <c r="J151" s="2" t="str">
        <f>INDEX(EmailAddress,MATCH($C151,NameSurname,0))</f>
        <v>BartlettMorneau@teleworm.us</v>
      </c>
      <c r="O151" s="5">
        <v>593.82606959095244</v>
      </c>
      <c r="P151" s="2" t="s">
        <v>5</v>
      </c>
      <c r="Q151" s="2" t="s">
        <v>3208</v>
      </c>
      <c r="R151" s="2" t="s">
        <v>1196</v>
      </c>
      <c r="S151" s="2" t="s">
        <v>400</v>
      </c>
      <c r="T151" s="2" t="s">
        <v>401</v>
      </c>
      <c r="U151" s="6" t="s">
        <v>1197</v>
      </c>
      <c r="X151" s="1"/>
    </row>
    <row r="152" spans="2:24" x14ac:dyDescent="0.25">
      <c r="B152" s="16" t="s">
        <v>4829</v>
      </c>
      <c r="C152" s="2" t="s">
        <v>3826</v>
      </c>
      <c r="D152" s="16">
        <f>INDEX(ID_SITE,MATCH($C152,NameSurname,0))</f>
        <v>129.15690353943822</v>
      </c>
      <c r="E152" s="2" t="str">
        <f>INDEX(NameSurname,MATCH($C152,NameSurname,0))</f>
        <v>Bartlett Sylvain</v>
      </c>
      <c r="F152" s="2" t="str">
        <f>INDEX(NameSurname,MATCH($C152,NameSurname,0))</f>
        <v>Bartlett Sylvain</v>
      </c>
      <c r="G152" s="2" t="str">
        <f>INDEX(StreetAddress,MATCH($C152,NameSurname,0))</f>
        <v>33 quai Saint-Nicolas</v>
      </c>
      <c r="H152" s="2" t="str">
        <f>INDEX(ZipCode,MATCH($C152,NameSurname,0))</f>
        <v>59200</v>
      </c>
      <c r="I152" s="2" t="str">
        <f>INDEX(City,MATCH($C152,NameSurname,0))</f>
        <v>TOURCOING</v>
      </c>
      <c r="J152" s="2" t="str">
        <f>INDEX(EmailAddress,MATCH($C152,NameSurname,0))</f>
        <v>BartlettSylvain@cuvox.de</v>
      </c>
      <c r="O152" s="5">
        <v>673.36117676930007</v>
      </c>
      <c r="P152" s="2" t="s">
        <v>97</v>
      </c>
      <c r="Q152" s="2" t="s">
        <v>3309</v>
      </c>
      <c r="R152" s="2" t="s">
        <v>411</v>
      </c>
      <c r="S152" s="2" t="s">
        <v>828</v>
      </c>
      <c r="T152" s="2" t="s">
        <v>829</v>
      </c>
      <c r="U152" s="6" t="s">
        <v>1491</v>
      </c>
      <c r="X152" s="1"/>
    </row>
    <row r="153" spans="2:24" x14ac:dyDescent="0.25">
      <c r="B153" s="16" t="s">
        <v>4651</v>
      </c>
      <c r="C153" s="2" t="s">
        <v>3648</v>
      </c>
      <c r="D153" s="16">
        <f>INDEX(ID_SITE,MATCH($C153,NameSurname,0))</f>
        <v>501.7591748320749</v>
      </c>
      <c r="E153" s="2" t="str">
        <f>INDEX(NameSurname,MATCH($C153,NameSurname,0))</f>
        <v>Beaufort Béland</v>
      </c>
      <c r="F153" s="2" t="str">
        <f>INDEX(NameSurname,MATCH($C153,NameSurname,0))</f>
        <v>Beaufort Béland</v>
      </c>
      <c r="G153" s="2" t="str">
        <f>INDEX(StreetAddress,MATCH($C153,NameSurname,0))</f>
        <v>55 Rue Bonnet</v>
      </c>
      <c r="H153" s="2" t="str">
        <f>INDEX(ZipCode,MATCH($C153,NameSurname,0))</f>
        <v>13127</v>
      </c>
      <c r="I153" s="2" t="str">
        <f>INDEX(City,MATCH($C153,NameSurname,0))</f>
        <v>VITROLLES</v>
      </c>
      <c r="J153" s="2" t="str">
        <f>INDEX(EmailAddress,MATCH($C153,NameSurname,0))</f>
        <v>BeaufortBeland@cuvox.de</v>
      </c>
      <c r="O153" s="5">
        <v>129.15690353943822</v>
      </c>
      <c r="P153" s="2" t="s">
        <v>92</v>
      </c>
      <c r="Q153" s="2" t="s">
        <v>3826</v>
      </c>
      <c r="R153" s="2" t="s">
        <v>2777</v>
      </c>
      <c r="S153" s="2" t="s">
        <v>2233</v>
      </c>
      <c r="T153" s="2" t="s">
        <v>2234</v>
      </c>
      <c r="U153" s="6" t="s">
        <v>2778</v>
      </c>
      <c r="X153" s="1"/>
    </row>
    <row r="154" spans="2:24" x14ac:dyDescent="0.25">
      <c r="B154" s="16" t="s">
        <v>4542</v>
      </c>
      <c r="C154" s="2" t="s">
        <v>3539</v>
      </c>
      <c r="D154" s="16">
        <f>INDEX(ID_SITE,MATCH($C154,NameSurname,0))</f>
        <v>654.49728168719366</v>
      </c>
      <c r="E154" s="2" t="str">
        <f>INDEX(NameSurname,MATCH($C154,NameSurname,0))</f>
        <v>Beaufort Laisné</v>
      </c>
      <c r="F154" s="2" t="str">
        <f>INDEX(NameSurname,MATCH($C154,NameSurname,0))</f>
        <v>Beaufort Laisné</v>
      </c>
      <c r="G154" s="2" t="str">
        <f>INDEX(StreetAddress,MATCH($C154,NameSurname,0))</f>
        <v>38 Square de la Couronne</v>
      </c>
      <c r="H154" s="2" t="str">
        <f>INDEX(ZipCode,MATCH($C154,NameSurname,0))</f>
        <v>75001</v>
      </c>
      <c r="I154" s="2" t="str">
        <f>INDEX(City,MATCH($C154,NameSurname,0))</f>
        <v>PARIS</v>
      </c>
      <c r="J154" s="2" t="str">
        <f>INDEX(EmailAddress,MATCH($C154,NameSurname,0))</f>
        <v>BeaufortLaisne@dayrep.com</v>
      </c>
      <c r="O154" s="5">
        <v>501.7591748320749</v>
      </c>
      <c r="P154" s="2" t="s">
        <v>378</v>
      </c>
      <c r="Q154" s="2" t="s">
        <v>3648</v>
      </c>
      <c r="R154" s="2" t="s">
        <v>2384</v>
      </c>
      <c r="S154" s="2" t="s">
        <v>2385</v>
      </c>
      <c r="T154" s="2" t="s">
        <v>2386</v>
      </c>
      <c r="U154" s="6" t="s">
        <v>2387</v>
      </c>
      <c r="X154" s="1"/>
    </row>
    <row r="155" spans="2:24" x14ac:dyDescent="0.25">
      <c r="B155" s="16" t="s">
        <v>4617</v>
      </c>
      <c r="C155" s="2" t="s">
        <v>3614</v>
      </c>
      <c r="D155" s="16">
        <f>INDEX(ID_SITE,MATCH($C155,NameSurname,0))</f>
        <v>309.02363944537115</v>
      </c>
      <c r="E155" s="2" t="str">
        <f>INDEX(NameSurname,MATCH($C155,NameSurname,0))</f>
        <v>Beaufort L'Angelier</v>
      </c>
      <c r="F155" s="2" t="str">
        <f>INDEX(NameSurname,MATCH($C155,NameSurname,0))</f>
        <v>Beaufort L'Angelier</v>
      </c>
      <c r="G155" s="2" t="str">
        <f>INDEX(StreetAddress,MATCH($C155,NameSurname,0))</f>
        <v>63 rue de l'Epeule</v>
      </c>
      <c r="H155" s="2" t="str">
        <f>INDEX(ZipCode,MATCH($C155,NameSurname,0))</f>
        <v>92500</v>
      </c>
      <c r="I155" s="2" t="str">
        <f>INDEX(City,MATCH($C155,NameSurname,0))</f>
        <v>RUEIL-MALMAISON</v>
      </c>
      <c r="J155" s="2" t="str">
        <f>INDEX(EmailAddress,MATCH($C155,NameSurname,0))</f>
        <v>BeaufortLAngelier@teleworm.us</v>
      </c>
      <c r="O155" s="5">
        <v>654.49728168719366</v>
      </c>
      <c r="P155" s="2" t="s">
        <v>672</v>
      </c>
      <c r="Q155" s="2" t="s">
        <v>3539</v>
      </c>
      <c r="R155" s="2" t="s">
        <v>2117</v>
      </c>
      <c r="S155" s="2" t="s">
        <v>324</v>
      </c>
      <c r="T155" s="2" t="s">
        <v>130</v>
      </c>
      <c r="U155" s="6" t="s">
        <v>2118</v>
      </c>
      <c r="X155" s="1"/>
    </row>
    <row r="156" spans="2:24" x14ac:dyDescent="0.25">
      <c r="B156" s="16" t="s">
        <v>4173</v>
      </c>
      <c r="C156" s="2" t="s">
        <v>3170</v>
      </c>
      <c r="D156" s="16">
        <f>INDEX(ID_SITE,MATCH($C156,NameSurname,0))</f>
        <v>763.45908750531498</v>
      </c>
      <c r="E156" s="2" t="str">
        <f>INDEX(NameSurname,MATCH($C156,NameSurname,0))</f>
        <v>Belda Fouquet</v>
      </c>
      <c r="F156" s="2" t="str">
        <f>INDEX(NameSurname,MATCH($C156,NameSurname,0))</f>
        <v>Belda Fouquet</v>
      </c>
      <c r="G156" s="2" t="str">
        <f>INDEX(StreetAddress,MATCH($C156,NameSurname,0))</f>
        <v>3 boulevard Amiral Courbet</v>
      </c>
      <c r="H156" s="2" t="str">
        <f>INDEX(ZipCode,MATCH($C156,NameSurname,0))</f>
        <v>01100</v>
      </c>
      <c r="I156" s="2" t="str">
        <f>INDEX(City,MATCH($C156,NameSurname,0))</f>
        <v>OYONNAX</v>
      </c>
      <c r="J156" s="2" t="str">
        <f>INDEX(EmailAddress,MATCH($C156,NameSurname,0))</f>
        <v>BeldaFouquet@dayrep.com</v>
      </c>
      <c r="O156" s="5">
        <v>309.02363944537115</v>
      </c>
      <c r="P156" s="2" t="s">
        <v>35</v>
      </c>
      <c r="Q156" s="2" t="s">
        <v>3614</v>
      </c>
      <c r="R156" s="2" t="s">
        <v>2307</v>
      </c>
      <c r="S156" s="2" t="s">
        <v>2308</v>
      </c>
      <c r="T156" s="2" t="s">
        <v>2309</v>
      </c>
      <c r="U156" s="6" t="s">
        <v>2310</v>
      </c>
      <c r="X156" s="1"/>
    </row>
    <row r="157" spans="2:24" x14ac:dyDescent="0.25">
      <c r="B157" s="16" t="s">
        <v>4669</v>
      </c>
      <c r="C157" s="2" t="s">
        <v>3666</v>
      </c>
      <c r="D157" s="16">
        <f>INDEX(ID_SITE,MATCH($C157,NameSurname,0))</f>
        <v>29.578417498545395</v>
      </c>
      <c r="E157" s="2" t="str">
        <f>INDEX(NameSurname,MATCH($C157,NameSurname,0))</f>
        <v>Belda Jalbert</v>
      </c>
      <c r="F157" s="2" t="str">
        <f>INDEX(NameSurname,MATCH($C157,NameSurname,0))</f>
        <v>Belda Jalbert</v>
      </c>
      <c r="G157" s="2" t="str">
        <f>INDEX(StreetAddress,MATCH($C157,NameSurname,0))</f>
        <v>6 rue Adolphe Wurtz</v>
      </c>
      <c r="H157" s="2" t="str">
        <f>INDEX(ZipCode,MATCH($C157,NameSurname,0))</f>
        <v>43000</v>
      </c>
      <c r="I157" s="2" t="str">
        <f>INDEX(City,MATCH($C157,NameSurname,0))</f>
        <v>LE PUY-EN-VELAY</v>
      </c>
      <c r="J157" s="2" t="str">
        <f>INDEX(EmailAddress,MATCH($C157,NameSurname,0))</f>
        <v>BeldaJalbert@jourrapide.com</v>
      </c>
      <c r="O157" s="5">
        <v>763.45908750531498</v>
      </c>
      <c r="P157" s="2" t="s">
        <v>273</v>
      </c>
      <c r="Q157" s="2" t="s">
        <v>3170</v>
      </c>
      <c r="R157" s="2" t="s">
        <v>1090</v>
      </c>
      <c r="S157" s="2" t="s">
        <v>984</v>
      </c>
      <c r="T157" s="2" t="s">
        <v>985</v>
      </c>
      <c r="U157" s="6" t="s">
        <v>1091</v>
      </c>
      <c r="X157" s="1"/>
    </row>
    <row r="158" spans="2:24" x14ac:dyDescent="0.25">
      <c r="B158" s="16" t="s">
        <v>3975</v>
      </c>
      <c r="C158" s="2" t="s">
        <v>2972</v>
      </c>
      <c r="D158" s="16">
        <f>INDEX(ID_SITE,MATCH($C158,NameSurname,0))</f>
        <v>418.83403263156049</v>
      </c>
      <c r="E158" s="2" t="str">
        <f>INDEX(NameSurname,MATCH($C158,NameSurname,0))</f>
        <v>Belda Tremblay</v>
      </c>
      <c r="F158" s="2" t="str">
        <f>INDEX(NameSurname,MATCH($C158,NameSurname,0))</f>
        <v>Belda Tremblay</v>
      </c>
      <c r="G158" s="2" t="str">
        <f>INDEX(StreetAddress,MATCH($C158,NameSurname,0))</f>
        <v>84 rue Lenotre</v>
      </c>
      <c r="H158" s="2" t="str">
        <f>INDEX(ZipCode,MATCH($C158,NameSurname,0))</f>
        <v>78120</v>
      </c>
      <c r="I158" s="2" t="str">
        <f>INDEX(City,MATCH($C158,NameSurname,0))</f>
        <v>RAMBOUILLET</v>
      </c>
      <c r="J158" s="2" t="str">
        <f>INDEX(EmailAddress,MATCH($C158,NameSurname,0))</f>
        <v>BeldaTremblay@dayrep.com</v>
      </c>
      <c r="O158" s="5">
        <v>29.578417498545395</v>
      </c>
      <c r="P158" s="2" t="s">
        <v>92</v>
      </c>
      <c r="Q158" s="2" t="s">
        <v>3666</v>
      </c>
      <c r="R158" s="2" t="s">
        <v>2427</v>
      </c>
      <c r="S158" s="2" t="s">
        <v>1415</v>
      </c>
      <c r="T158" s="2" t="s">
        <v>1416</v>
      </c>
      <c r="U158" s="6" t="s">
        <v>2428</v>
      </c>
      <c r="X158" s="1"/>
    </row>
    <row r="159" spans="2:24" x14ac:dyDescent="0.25">
      <c r="B159" s="16" t="s">
        <v>4250</v>
      </c>
      <c r="C159" s="2" t="s">
        <v>3247</v>
      </c>
      <c r="D159" s="16">
        <f>INDEX(ID_SITE,MATCH($C159,NameSurname,0))</f>
        <v>419.86019520157879</v>
      </c>
      <c r="E159" s="2" t="str">
        <f>INDEX(NameSurname,MATCH($C159,NameSurname,0))</f>
        <v>Belisarda Bourgeois</v>
      </c>
      <c r="F159" s="2" t="str">
        <f>INDEX(NameSurname,MATCH($C159,NameSurname,0))</f>
        <v>Belisarda Bourgeois</v>
      </c>
      <c r="G159" s="2" t="str">
        <f>INDEX(StreetAddress,MATCH($C159,NameSurname,0))</f>
        <v>98 rue Marguerite</v>
      </c>
      <c r="H159" s="2" t="str">
        <f>INDEX(ZipCode,MATCH($C159,NameSurname,0))</f>
        <v>95400</v>
      </c>
      <c r="I159" s="2" t="str">
        <f>INDEX(City,MATCH($C159,NameSurname,0))</f>
        <v>VILLIERS-LE-BEL</v>
      </c>
      <c r="J159" s="2" t="str">
        <f>INDEX(EmailAddress,MATCH($C159,NameSurname,0))</f>
        <v>BelisardaBourgeois@superrito.com</v>
      </c>
      <c r="O159" s="5">
        <v>418.83403263156049</v>
      </c>
      <c r="P159" s="2" t="s">
        <v>378</v>
      </c>
      <c r="Q159" s="2" t="s">
        <v>2972</v>
      </c>
      <c r="R159" s="2" t="s">
        <v>415</v>
      </c>
      <c r="S159" s="2" t="s">
        <v>205</v>
      </c>
      <c r="T159" s="2" t="s">
        <v>206</v>
      </c>
      <c r="U159" s="6" t="s">
        <v>416</v>
      </c>
      <c r="X159" s="1"/>
    </row>
    <row r="160" spans="2:24" x14ac:dyDescent="0.25">
      <c r="B160" s="16" t="s">
        <v>4578</v>
      </c>
      <c r="C160" s="2" t="s">
        <v>3575</v>
      </c>
      <c r="D160" s="16">
        <f>INDEX(ID_SITE,MATCH($C160,NameSurname,0))</f>
        <v>41.144522604537379</v>
      </c>
      <c r="E160" s="2" t="str">
        <f>INDEX(NameSurname,MATCH($C160,NameSurname,0))</f>
        <v>Belisarda Faucher</v>
      </c>
      <c r="F160" s="2" t="str">
        <f>INDEX(NameSurname,MATCH($C160,NameSurname,0))</f>
        <v>Belisarda Faucher</v>
      </c>
      <c r="G160" s="2" t="str">
        <f>INDEX(StreetAddress,MATCH($C160,NameSurname,0))</f>
        <v>29 rue Sadi Carnot</v>
      </c>
      <c r="H160" s="2" t="str">
        <f>INDEX(ZipCode,MATCH($C160,NameSurname,0))</f>
        <v>89000</v>
      </c>
      <c r="I160" s="2" t="str">
        <f>INDEX(City,MATCH($C160,NameSurname,0))</f>
        <v>AUXERRE</v>
      </c>
      <c r="J160" s="2" t="str">
        <f>INDEX(EmailAddress,MATCH($C160,NameSurname,0))</f>
        <v>BelisardaFaucher@teleworm.us</v>
      </c>
      <c r="O160" s="5">
        <v>419.86019520157879</v>
      </c>
      <c r="P160" s="2" t="s">
        <v>50</v>
      </c>
      <c r="Q160" s="2" t="s">
        <v>3247</v>
      </c>
      <c r="R160" s="2" t="s">
        <v>1313</v>
      </c>
      <c r="S160" s="2" t="s">
        <v>727</v>
      </c>
      <c r="T160" s="2" t="s">
        <v>728</v>
      </c>
      <c r="U160" s="6" t="s">
        <v>1314</v>
      </c>
      <c r="X160" s="1"/>
    </row>
    <row r="161" spans="2:24" x14ac:dyDescent="0.25">
      <c r="B161" s="16" t="s">
        <v>3930</v>
      </c>
      <c r="C161" s="2" t="s">
        <v>2927</v>
      </c>
      <c r="D161" s="16">
        <f>INDEX(ID_SITE,MATCH($C161,NameSurname,0))</f>
        <v>241.65167799195285</v>
      </c>
      <c r="E161" s="2" t="str">
        <f>INDEX(NameSurname,MATCH($C161,NameSurname,0))</f>
        <v>Bellamy Guertin</v>
      </c>
      <c r="F161" s="2" t="str">
        <f>INDEX(NameSurname,MATCH($C161,NameSurname,0))</f>
        <v>Bellamy Guertin</v>
      </c>
      <c r="G161" s="2" t="str">
        <f>INDEX(StreetAddress,MATCH($C161,NameSurname,0))</f>
        <v>90 rue Lenotre</v>
      </c>
      <c r="H161" s="2" t="str">
        <f>INDEX(ZipCode,MATCH($C161,NameSurname,0))</f>
        <v>35200</v>
      </c>
      <c r="I161" s="2" t="str">
        <f>INDEX(City,MATCH($C161,NameSurname,0))</f>
        <v>RENNES</v>
      </c>
      <c r="J161" s="2" t="str">
        <f>INDEX(EmailAddress,MATCH($C161,NameSurname,0))</f>
        <v>BellamyGuertin@gustr.com</v>
      </c>
      <c r="O161" s="5">
        <v>41.144522604537379</v>
      </c>
      <c r="P161" s="2" t="s">
        <v>78</v>
      </c>
      <c r="Q161" s="2" t="s">
        <v>3575</v>
      </c>
      <c r="R161" s="2" t="s">
        <v>2212</v>
      </c>
      <c r="S161" s="2" t="s">
        <v>1709</v>
      </c>
      <c r="T161" s="2" t="s">
        <v>1710</v>
      </c>
      <c r="U161" s="6" t="s">
        <v>2213</v>
      </c>
      <c r="X161" s="1"/>
    </row>
    <row r="162" spans="2:24" x14ac:dyDescent="0.25">
      <c r="B162" s="16" t="s">
        <v>4500</v>
      </c>
      <c r="C162" s="2" t="s">
        <v>3497</v>
      </c>
      <c r="D162" s="16">
        <f>INDEX(ID_SITE,MATCH($C162,NameSurname,0))</f>
        <v>408.45838569777146</v>
      </c>
      <c r="E162" s="2" t="str">
        <f>INDEX(NameSurname,MATCH($C162,NameSurname,0))</f>
        <v>Bellamy Pirouet</v>
      </c>
      <c r="F162" s="2" t="str">
        <f>INDEX(NameSurname,MATCH($C162,NameSurname,0))</f>
        <v>Bellamy Pirouet</v>
      </c>
      <c r="G162" s="2" t="str">
        <f>INDEX(StreetAddress,MATCH($C162,NameSurname,0))</f>
        <v>34 Rue Frédéric Chopin</v>
      </c>
      <c r="H162" s="2" t="str">
        <f>INDEX(ZipCode,MATCH($C162,NameSurname,0))</f>
        <v>27200</v>
      </c>
      <c r="I162" s="2" t="str">
        <f>INDEX(City,MATCH($C162,NameSurname,0))</f>
        <v>VERNON</v>
      </c>
      <c r="J162" s="2" t="str">
        <f>INDEX(EmailAddress,MATCH($C162,NameSurname,0))</f>
        <v>BellamyPirouet@gustr.com</v>
      </c>
      <c r="O162" s="5">
        <v>241.65167799195285</v>
      </c>
      <c r="P162" s="2" t="s">
        <v>151</v>
      </c>
      <c r="Q162" s="2" t="s">
        <v>2927</v>
      </c>
      <c r="R162" s="2" t="s">
        <v>247</v>
      </c>
      <c r="S162" s="2" t="s">
        <v>248</v>
      </c>
      <c r="T162" s="2" t="s">
        <v>249</v>
      </c>
      <c r="U162" s="6" t="s">
        <v>250</v>
      </c>
      <c r="X162" s="1"/>
    </row>
    <row r="163" spans="2:24" x14ac:dyDescent="0.25">
      <c r="B163" s="16" t="s">
        <v>4623</v>
      </c>
      <c r="C163" s="2" t="s">
        <v>3620</v>
      </c>
      <c r="D163" s="16">
        <f>INDEX(ID_SITE,MATCH($C163,NameSurname,0))</f>
        <v>941.68593064569711</v>
      </c>
      <c r="E163" s="2" t="str">
        <f>INDEX(NameSurname,MATCH($C163,NameSurname,0))</f>
        <v>Beltane Bonenfant</v>
      </c>
      <c r="F163" s="2" t="str">
        <f>INDEX(NameSurname,MATCH($C163,NameSurname,0))</f>
        <v>Beltane Bonenfant</v>
      </c>
      <c r="G163" s="2" t="str">
        <f>INDEX(StreetAddress,MATCH($C163,NameSurname,0))</f>
        <v>91 rue Cazade</v>
      </c>
      <c r="H163" s="2" t="str">
        <f>INDEX(ZipCode,MATCH($C163,NameSurname,0))</f>
        <v>28100</v>
      </c>
      <c r="I163" s="2" t="str">
        <f>INDEX(City,MATCH($C163,NameSurname,0))</f>
        <v>DREUX</v>
      </c>
      <c r="J163" s="2" t="str">
        <f>INDEX(EmailAddress,MATCH($C163,NameSurname,0))</f>
        <v>BeltaneBonenfant@gustr.com</v>
      </c>
      <c r="O163" s="5">
        <v>408.45838569777146</v>
      </c>
      <c r="P163" s="2" t="s">
        <v>265</v>
      </c>
      <c r="Q163" s="2" t="s">
        <v>3497</v>
      </c>
      <c r="R163" s="2" t="s">
        <v>2004</v>
      </c>
      <c r="S163" s="2" t="s">
        <v>743</v>
      </c>
      <c r="T163" s="2" t="s">
        <v>744</v>
      </c>
      <c r="U163" s="6" t="s">
        <v>2005</v>
      </c>
      <c r="X163" s="1"/>
    </row>
    <row r="164" spans="2:24" x14ac:dyDescent="0.25">
      <c r="B164" s="16" t="s">
        <v>4321</v>
      </c>
      <c r="C164" s="2" t="s">
        <v>3318</v>
      </c>
      <c r="D164" s="16">
        <f>INDEX(ID_SITE,MATCH($C164,NameSurname,0))</f>
        <v>26.172648152706479</v>
      </c>
      <c r="E164" s="2" t="str">
        <f>INDEX(NameSurname,MATCH($C164,NameSurname,0))</f>
        <v>Beltane Gauthier</v>
      </c>
      <c r="F164" s="2" t="str">
        <f>INDEX(NameSurname,MATCH($C164,NameSurname,0))</f>
        <v>Beltane Gauthier</v>
      </c>
      <c r="G164" s="2" t="str">
        <f>INDEX(StreetAddress,MATCH($C164,NameSurname,0))</f>
        <v>76 rue des Nations Unies</v>
      </c>
      <c r="H164" s="2" t="str">
        <f>INDEX(ZipCode,MATCH($C164,NameSurname,0))</f>
        <v>93200</v>
      </c>
      <c r="I164" s="2" t="str">
        <f>INDEX(City,MATCH($C164,NameSurname,0))</f>
        <v>SAINT-DENIS</v>
      </c>
      <c r="J164" s="2" t="str">
        <f>INDEX(EmailAddress,MATCH($C164,NameSurname,0))</f>
        <v>BeltaneGauthier@cuvox.de</v>
      </c>
      <c r="O164" s="5">
        <v>941.68593064569711</v>
      </c>
      <c r="P164" s="2" t="s">
        <v>378</v>
      </c>
      <c r="Q164" s="2" t="s">
        <v>3620</v>
      </c>
      <c r="R164" s="2" t="s">
        <v>2325</v>
      </c>
      <c r="S164" s="2" t="s">
        <v>2326</v>
      </c>
      <c r="T164" s="2" t="s">
        <v>2327</v>
      </c>
      <c r="U164" s="6" t="s">
        <v>2328</v>
      </c>
      <c r="X164" s="1"/>
    </row>
    <row r="165" spans="2:24" x14ac:dyDescent="0.25">
      <c r="B165" s="16" t="s">
        <v>4128</v>
      </c>
      <c r="C165" s="2" t="s">
        <v>3125</v>
      </c>
      <c r="D165" s="16">
        <f>INDEX(ID_SITE,MATCH($C165,NameSurname,0))</f>
        <v>91.079233239275254</v>
      </c>
      <c r="E165" s="2" t="str">
        <f>INDEX(NameSurname,MATCH($C165,NameSurname,0))</f>
        <v>Beltane Lafond</v>
      </c>
      <c r="F165" s="2" t="str">
        <f>INDEX(NameSurname,MATCH($C165,NameSurname,0))</f>
        <v>Beltane Lafond</v>
      </c>
      <c r="G165" s="2" t="str">
        <f>INDEX(StreetAddress,MATCH($C165,NameSurname,0))</f>
        <v>99 Quai des Belges</v>
      </c>
      <c r="H165" s="2" t="str">
        <f>INDEX(ZipCode,MATCH($C165,NameSurname,0))</f>
        <v>91300</v>
      </c>
      <c r="I165" s="2" t="str">
        <f>INDEX(City,MATCH($C165,NameSurname,0))</f>
        <v>MASSY</v>
      </c>
      <c r="J165" s="2" t="str">
        <f>INDEX(EmailAddress,MATCH($C165,NameSurname,0))</f>
        <v>BeltaneLafond@fleckens.hu</v>
      </c>
      <c r="O165" s="5">
        <v>26.172648152706479</v>
      </c>
      <c r="P165" s="2" t="s">
        <v>480</v>
      </c>
      <c r="Q165" s="2" t="s">
        <v>3318</v>
      </c>
      <c r="R165" s="2" t="s">
        <v>1513</v>
      </c>
      <c r="S165" s="2" t="s">
        <v>1514</v>
      </c>
      <c r="T165" s="2" t="s">
        <v>1515</v>
      </c>
      <c r="U165" s="6" t="s">
        <v>1516</v>
      </c>
      <c r="X165" s="1"/>
    </row>
    <row r="166" spans="2:24" x14ac:dyDescent="0.25">
      <c r="B166" s="16" t="s">
        <v>3905</v>
      </c>
      <c r="C166" s="2" t="s">
        <v>2902</v>
      </c>
      <c r="D166" s="16">
        <f>INDEX(ID_SITE,MATCH($C166,NameSurname,0))</f>
        <v>281.95031267962764</v>
      </c>
      <c r="E166" s="2" t="str">
        <f>INDEX(NameSurname,MATCH($C166,NameSurname,0))</f>
        <v>Beltane St-Jean</v>
      </c>
      <c r="F166" s="2" t="str">
        <f>INDEX(NameSurname,MATCH($C166,NameSurname,0))</f>
        <v>Beltane St-Jean</v>
      </c>
      <c r="G166" s="2" t="str">
        <f>INDEX(StreetAddress,MATCH($C166,NameSurname,0))</f>
        <v>52 rue Bonneterie</v>
      </c>
      <c r="H166" s="2" t="str">
        <f>INDEX(ZipCode,MATCH($C166,NameSurname,0))</f>
        <v>59370</v>
      </c>
      <c r="I166" s="2" t="str">
        <f>INDEX(City,MATCH($C166,NameSurname,0))</f>
        <v>MONS-EN-BAROEUL</v>
      </c>
      <c r="J166" s="2" t="str">
        <f>INDEX(EmailAddress,MATCH($C166,NameSurname,0))</f>
        <v>BeltaneSt-Jean@einrot.com</v>
      </c>
      <c r="O166" s="5">
        <v>91.079233239275254</v>
      </c>
      <c r="P166" s="2" t="s">
        <v>278</v>
      </c>
      <c r="Q166" s="2" t="s">
        <v>3125</v>
      </c>
      <c r="R166" s="2" t="s">
        <v>939</v>
      </c>
      <c r="S166" s="2" t="s">
        <v>540</v>
      </c>
      <c r="T166" s="2" t="s">
        <v>541</v>
      </c>
      <c r="U166" s="6" t="s">
        <v>940</v>
      </c>
      <c r="X166" s="1"/>
    </row>
    <row r="167" spans="2:24" x14ac:dyDescent="0.25">
      <c r="B167" s="16" t="s">
        <v>4831</v>
      </c>
      <c r="C167" s="2" t="s">
        <v>3828</v>
      </c>
      <c r="D167" s="16">
        <f>INDEX(ID_SITE,MATCH($C167,NameSurname,0))</f>
        <v>866.64318411137924</v>
      </c>
      <c r="E167" s="2" t="str">
        <f>INDEX(NameSurname,MATCH($C167,NameSurname,0))</f>
        <v>Benjamin Beaudoin</v>
      </c>
      <c r="F167" s="2" t="str">
        <f>INDEX(NameSurname,MATCH($C167,NameSurname,0))</f>
        <v>Benjamin Beaudoin</v>
      </c>
      <c r="G167" s="2" t="str">
        <f>INDEX(StreetAddress,MATCH($C167,NameSurname,0))</f>
        <v>74 Rue de Strasbourg</v>
      </c>
      <c r="H167" s="2" t="str">
        <f>INDEX(ZipCode,MATCH($C167,NameSurname,0))</f>
        <v>92140</v>
      </c>
      <c r="I167" s="2" t="str">
        <f>INDEX(City,MATCH($C167,NameSurname,0))</f>
        <v>CLAMART</v>
      </c>
      <c r="J167" s="2" t="str">
        <f>INDEX(EmailAddress,MATCH($C167,NameSurname,0))</f>
        <v>BenjaminBeaudoin@cuvox.de</v>
      </c>
      <c r="O167" s="5">
        <v>281.95031267962764</v>
      </c>
      <c r="P167" s="2" t="s">
        <v>137</v>
      </c>
      <c r="Q167" s="2" t="s">
        <v>2902</v>
      </c>
      <c r="R167" s="2" t="s">
        <v>138</v>
      </c>
      <c r="S167" s="2" t="s">
        <v>139</v>
      </c>
      <c r="T167" s="2" t="s">
        <v>140</v>
      </c>
      <c r="U167" s="6" t="s">
        <v>141</v>
      </c>
      <c r="X167" s="1"/>
    </row>
    <row r="168" spans="2:24" x14ac:dyDescent="0.25">
      <c r="B168" s="16" t="s">
        <v>4476</v>
      </c>
      <c r="C168" s="2" t="s">
        <v>3473</v>
      </c>
      <c r="D168" s="16">
        <f>INDEX(ID_SITE,MATCH($C168,NameSurname,0))</f>
        <v>51.300714080057205</v>
      </c>
      <c r="E168" s="2" t="str">
        <f>INDEX(NameSurname,MATCH($C168,NameSurname,0))</f>
        <v>Benjamin Meunier</v>
      </c>
      <c r="F168" s="2" t="str">
        <f>INDEX(NameSurname,MATCH($C168,NameSurname,0))</f>
        <v>Benjamin Meunier</v>
      </c>
      <c r="G168" s="2" t="str">
        <f>INDEX(StreetAddress,MATCH($C168,NameSurname,0))</f>
        <v>97 avenue de Bouvines</v>
      </c>
      <c r="H168" s="2" t="str">
        <f>INDEX(ZipCode,MATCH($C168,NameSurname,0))</f>
        <v>34200</v>
      </c>
      <c r="I168" s="2" t="str">
        <f>INDEX(City,MATCH($C168,NameSurname,0))</f>
        <v>SÈTE</v>
      </c>
      <c r="J168" s="2" t="str">
        <f>INDEX(EmailAddress,MATCH($C168,NameSurname,0))</f>
        <v>BenjaminMeunier@superrito.com</v>
      </c>
      <c r="O168" s="5">
        <v>866.64318411137924</v>
      </c>
      <c r="P168" s="2" t="s">
        <v>208</v>
      </c>
      <c r="Q168" s="2" t="s">
        <v>3828</v>
      </c>
      <c r="R168" s="2" t="s">
        <v>2781</v>
      </c>
      <c r="S168" s="2" t="s">
        <v>134</v>
      </c>
      <c r="T168" s="2" t="s">
        <v>135</v>
      </c>
      <c r="U168" s="6" t="s">
        <v>2782</v>
      </c>
      <c r="X168" s="1"/>
    </row>
    <row r="169" spans="2:24" x14ac:dyDescent="0.25">
      <c r="B169" s="16" t="s">
        <v>4739</v>
      </c>
      <c r="C169" s="2" t="s">
        <v>3736</v>
      </c>
      <c r="D169" s="16">
        <f>INDEX(ID_SITE,MATCH($C169,NameSurname,0))</f>
        <v>919.29591816639299</v>
      </c>
      <c r="E169" s="2" t="str">
        <f>INDEX(NameSurname,MATCH($C169,NameSurname,0))</f>
        <v>Benoît Loiselle</v>
      </c>
      <c r="F169" s="2" t="str">
        <f>INDEX(NameSurname,MATCH($C169,NameSurname,0))</f>
        <v>Benoît Loiselle</v>
      </c>
      <c r="G169" s="2" t="str">
        <f>INDEX(StreetAddress,MATCH($C169,NameSurname,0))</f>
        <v>35 rue Gouin de Beauchesne</v>
      </c>
      <c r="H169" s="2" t="str">
        <f>INDEX(ZipCode,MATCH($C169,NameSurname,0))</f>
        <v>44600</v>
      </c>
      <c r="I169" s="2" t="str">
        <f>INDEX(City,MATCH($C169,NameSurname,0))</f>
        <v>SAINT-NAZAIRE</v>
      </c>
      <c r="J169" s="2" t="str">
        <f>INDEX(EmailAddress,MATCH($C169,NameSurname,0))</f>
        <v>BenoitLoiselle@rhyta.com</v>
      </c>
      <c r="O169" s="5">
        <v>51.300714080057205</v>
      </c>
      <c r="P169" s="2" t="s">
        <v>626</v>
      </c>
      <c r="Q169" s="2" t="s">
        <v>3473</v>
      </c>
      <c r="R169" s="2" t="s">
        <v>1938</v>
      </c>
      <c r="S169" s="2" t="s">
        <v>1939</v>
      </c>
      <c r="T169" s="2" t="s">
        <v>1940</v>
      </c>
      <c r="U169" s="6" t="s">
        <v>1941</v>
      </c>
      <c r="X169" s="1"/>
    </row>
    <row r="170" spans="2:24" x14ac:dyDescent="0.25">
      <c r="B170" s="16" t="s">
        <v>4711</v>
      </c>
      <c r="C170" s="2" t="s">
        <v>3708</v>
      </c>
      <c r="D170" s="16">
        <f>INDEX(ID_SITE,MATCH($C170,NameSurname,0))</f>
        <v>161.73457336829833</v>
      </c>
      <c r="E170" s="2" t="str">
        <f>INDEX(NameSurname,MATCH($C170,NameSurname,0))</f>
        <v>Berangaria Saurel</v>
      </c>
      <c r="F170" s="2" t="str">
        <f>INDEX(NameSurname,MATCH($C170,NameSurname,0))</f>
        <v>Berangaria Saurel</v>
      </c>
      <c r="G170" s="2" t="str">
        <f>INDEX(StreetAddress,MATCH($C170,NameSurname,0))</f>
        <v>46 avenue de Provence</v>
      </c>
      <c r="H170" s="2" t="str">
        <f>INDEX(ZipCode,MATCH($C170,NameSurname,0))</f>
        <v>26000</v>
      </c>
      <c r="I170" s="2" t="str">
        <f>INDEX(City,MATCH($C170,NameSurname,0))</f>
        <v>VALENCE</v>
      </c>
      <c r="J170" s="2" t="str">
        <f>INDEX(EmailAddress,MATCH($C170,NameSurname,0))</f>
        <v>BerangariaSaurel@jourrapide.com</v>
      </c>
      <c r="O170" s="5">
        <v>919.29591816639299</v>
      </c>
      <c r="P170" s="2" t="s">
        <v>273</v>
      </c>
      <c r="Q170" s="2" t="s">
        <v>3736</v>
      </c>
      <c r="R170" s="2" t="s">
        <v>2578</v>
      </c>
      <c r="S170" s="2" t="s">
        <v>262</v>
      </c>
      <c r="T170" s="2" t="s">
        <v>263</v>
      </c>
      <c r="U170" s="6" t="s">
        <v>2579</v>
      </c>
      <c r="X170" s="1"/>
    </row>
    <row r="171" spans="2:24" x14ac:dyDescent="0.25">
      <c r="B171" s="16" t="s">
        <v>4052</v>
      </c>
      <c r="C171" s="2" t="s">
        <v>3049</v>
      </c>
      <c r="D171" s="16">
        <f>INDEX(ID_SITE,MATCH($C171,NameSurname,0))</f>
        <v>863.83651774989198</v>
      </c>
      <c r="E171" s="2" t="str">
        <f>INDEX(NameSurname,MATCH($C171,NameSurname,0))</f>
        <v>Bernadette Croquetaigne</v>
      </c>
      <c r="F171" s="2" t="str">
        <f>INDEX(NameSurname,MATCH($C171,NameSurname,0))</f>
        <v>Bernadette Croquetaigne</v>
      </c>
      <c r="G171" s="2" t="str">
        <f>INDEX(StreetAddress,MATCH($C171,NameSurname,0))</f>
        <v>76 Cours Marechal-Joffre</v>
      </c>
      <c r="H171" s="2" t="str">
        <f>INDEX(ZipCode,MATCH($C171,NameSurname,0))</f>
        <v>59220</v>
      </c>
      <c r="I171" s="2" t="str">
        <f>INDEX(City,MATCH($C171,NameSurname,0))</f>
        <v>DENAIN</v>
      </c>
      <c r="J171" s="2" t="str">
        <f>INDEX(EmailAddress,MATCH($C171,NameSurname,0))</f>
        <v>BernadetteCroquetaigne@rhyta.com</v>
      </c>
      <c r="O171" s="5">
        <v>161.73457336829833</v>
      </c>
      <c r="P171" s="2" t="s">
        <v>306</v>
      </c>
      <c r="Q171" s="2" t="s">
        <v>3708</v>
      </c>
      <c r="R171" s="2" t="s">
        <v>2518</v>
      </c>
      <c r="S171" s="2" t="s">
        <v>2519</v>
      </c>
      <c r="T171" s="2" t="s">
        <v>2520</v>
      </c>
      <c r="U171" s="6" t="s">
        <v>2521</v>
      </c>
      <c r="X171" s="1"/>
    </row>
    <row r="172" spans="2:24" x14ac:dyDescent="0.25">
      <c r="B172" s="16" t="s">
        <v>4271</v>
      </c>
      <c r="C172" s="2" t="s">
        <v>3268</v>
      </c>
      <c r="D172" s="16">
        <f>INDEX(ID_SITE,MATCH($C172,NameSurname,0))</f>
        <v>342.75285323991</v>
      </c>
      <c r="E172" s="2" t="str">
        <f>INDEX(NameSurname,MATCH($C172,NameSurname,0))</f>
        <v>Bernard Paquette</v>
      </c>
      <c r="F172" s="2" t="str">
        <f>INDEX(NameSurname,MATCH($C172,NameSurname,0))</f>
        <v>Bernard Paquette</v>
      </c>
      <c r="G172" s="2" t="str">
        <f>INDEX(StreetAddress,MATCH($C172,NameSurname,0))</f>
        <v>41 rue Gontier-Patin</v>
      </c>
      <c r="H172" s="2" t="str">
        <f>INDEX(ZipCode,MATCH($C172,NameSurname,0))</f>
        <v>13100</v>
      </c>
      <c r="I172" s="2" t="str">
        <f>INDEX(City,MATCH($C172,NameSurname,0))</f>
        <v>AIX-EN-PROVENCE</v>
      </c>
      <c r="J172" s="2" t="str">
        <f>INDEX(EmailAddress,MATCH($C172,NameSurname,0))</f>
        <v>BernardPaquette@jourrapide.com</v>
      </c>
      <c r="O172" s="5">
        <v>863.83651774989198</v>
      </c>
      <c r="P172" s="2" t="s">
        <v>341</v>
      </c>
      <c r="Q172" s="2" t="s">
        <v>3049</v>
      </c>
      <c r="R172" s="2" t="s">
        <v>695</v>
      </c>
      <c r="S172" s="2" t="s">
        <v>696</v>
      </c>
      <c r="T172" s="2" t="s">
        <v>697</v>
      </c>
      <c r="U172" s="6" t="s">
        <v>698</v>
      </c>
      <c r="X172" s="1"/>
    </row>
    <row r="173" spans="2:24" x14ac:dyDescent="0.25">
      <c r="B173" s="16" t="s">
        <v>3997</v>
      </c>
      <c r="C173" s="2" t="s">
        <v>2994</v>
      </c>
      <c r="D173" s="16">
        <f>INDEX(ID_SITE,MATCH($C173,NameSurname,0))</f>
        <v>828.2916675186749</v>
      </c>
      <c r="E173" s="2" t="str">
        <f>INDEX(NameSurname,MATCH($C173,NameSurname,0))</f>
        <v>Bernard Salmons</v>
      </c>
      <c r="F173" s="2" t="str">
        <f>INDEX(NameSurname,MATCH($C173,NameSurname,0))</f>
        <v>Bernard Salmons</v>
      </c>
      <c r="G173" s="2" t="str">
        <f>INDEX(StreetAddress,MATCH($C173,NameSurname,0))</f>
        <v>69 rue du Château</v>
      </c>
      <c r="H173" s="2" t="str">
        <f>INDEX(ZipCode,MATCH($C173,NameSurname,0))</f>
        <v>97480</v>
      </c>
      <c r="I173" s="2" t="str">
        <f>INDEX(City,MATCH($C173,NameSurname,0))</f>
        <v>SAINT-JOSEPH</v>
      </c>
      <c r="J173" s="2" t="str">
        <f>INDEX(EmailAddress,MATCH($C173,NameSurname,0))</f>
        <v>BernardSalmons@armyspy.com</v>
      </c>
      <c r="O173" s="5">
        <v>342.75285323991</v>
      </c>
      <c r="P173" s="2" t="s">
        <v>378</v>
      </c>
      <c r="Q173" s="2" t="s">
        <v>3268</v>
      </c>
      <c r="R173" s="2" t="s">
        <v>1377</v>
      </c>
      <c r="S173" s="2" t="s">
        <v>1101</v>
      </c>
      <c r="T173" s="2" t="s">
        <v>1102</v>
      </c>
      <c r="U173" s="6" t="s">
        <v>1378</v>
      </c>
      <c r="X173" s="1"/>
    </row>
    <row r="174" spans="2:24" x14ac:dyDescent="0.25">
      <c r="B174" s="16" t="s">
        <v>4075</v>
      </c>
      <c r="C174" s="2" t="s">
        <v>3072</v>
      </c>
      <c r="D174" s="16">
        <f>INDEX(ID_SITE,MATCH($C174,NameSurname,0))</f>
        <v>360.17632564607658</v>
      </c>
      <c r="E174" s="2" t="str">
        <f>INDEX(NameSurname,MATCH($C174,NameSurname,0))</f>
        <v>Bertrand Duval</v>
      </c>
      <c r="F174" s="2" t="str">
        <f>INDEX(NameSurname,MATCH($C174,NameSurname,0))</f>
        <v>Bertrand Duval</v>
      </c>
      <c r="G174" s="2" t="str">
        <f>INDEX(StreetAddress,MATCH($C174,NameSurname,0))</f>
        <v>81 Rue de Strasbourg</v>
      </c>
      <c r="H174" s="2" t="str">
        <f>INDEX(ZipCode,MATCH($C174,NameSurname,0))</f>
        <v>63000</v>
      </c>
      <c r="I174" s="2" t="str">
        <f>INDEX(City,MATCH($C174,NameSurname,0))</f>
        <v>CLERMONT-FERRAND</v>
      </c>
      <c r="J174" s="2" t="str">
        <f>INDEX(EmailAddress,MATCH($C174,NameSurname,0))</f>
        <v>BertrandDuval@superrito.com</v>
      </c>
      <c r="O174" s="5">
        <v>828.2916675186749</v>
      </c>
      <c r="P174" s="2" t="s">
        <v>69</v>
      </c>
      <c r="Q174" s="2" t="s">
        <v>2994</v>
      </c>
      <c r="R174" s="2" t="s">
        <v>499</v>
      </c>
      <c r="S174" s="2" t="s">
        <v>500</v>
      </c>
      <c r="T174" s="2" t="s">
        <v>501</v>
      </c>
      <c r="U174" s="6" t="s">
        <v>502</v>
      </c>
      <c r="X174" s="1"/>
    </row>
    <row r="175" spans="2:24" x14ac:dyDescent="0.25">
      <c r="B175" s="16" t="s">
        <v>4680</v>
      </c>
      <c r="C175" s="2" t="s">
        <v>3677</v>
      </c>
      <c r="D175" s="16">
        <f>INDEX(ID_SITE,MATCH($C175,NameSurname,0))</f>
        <v>250.74823487716878</v>
      </c>
      <c r="E175" s="2" t="str">
        <f>INDEX(NameSurname,MATCH($C175,NameSurname,0))</f>
        <v>Bertrand Létourneau</v>
      </c>
      <c r="F175" s="2" t="str">
        <f>INDEX(NameSurname,MATCH($C175,NameSurname,0))</f>
        <v>Bertrand Létourneau</v>
      </c>
      <c r="G175" s="2" t="str">
        <f>INDEX(StreetAddress,MATCH($C175,NameSurname,0))</f>
        <v>13 rue Beauvau</v>
      </c>
      <c r="H175" s="2" t="str">
        <f>INDEX(ZipCode,MATCH($C175,NameSurname,0))</f>
        <v>13002</v>
      </c>
      <c r="I175" s="2" t="str">
        <f>INDEX(City,MATCH($C175,NameSurname,0))</f>
        <v>MARSEILLE</v>
      </c>
      <c r="J175" s="2" t="str">
        <f>INDEX(EmailAddress,MATCH($C175,NameSurname,0))</f>
        <v>BertrandLetourneau@superrito.com</v>
      </c>
      <c r="O175" s="5">
        <v>360.17632564607658</v>
      </c>
      <c r="P175" s="2" t="s">
        <v>69</v>
      </c>
      <c r="Q175" s="2" t="s">
        <v>3072</v>
      </c>
      <c r="R175" s="2" t="s">
        <v>772</v>
      </c>
      <c r="S175" s="2" t="s">
        <v>275</v>
      </c>
      <c r="T175" s="2" t="s">
        <v>276</v>
      </c>
      <c r="U175" s="6" t="s">
        <v>773</v>
      </c>
      <c r="X175" s="1"/>
    </row>
    <row r="176" spans="2:24" x14ac:dyDescent="0.25">
      <c r="B176" s="16" t="s">
        <v>4243</v>
      </c>
      <c r="C176" s="2" t="s">
        <v>3240</v>
      </c>
      <c r="D176" s="16">
        <f>INDEX(ID_SITE,MATCH($C176,NameSurname,0))</f>
        <v>430.02587249308743</v>
      </c>
      <c r="E176" s="2" t="str">
        <f>INDEX(NameSurname,MATCH($C176,NameSurname,0))</f>
        <v>Bertrand Ricard</v>
      </c>
      <c r="F176" s="2" t="str">
        <f>INDEX(NameSurname,MATCH($C176,NameSurname,0))</f>
        <v>Bertrand Ricard</v>
      </c>
      <c r="G176" s="2" t="str">
        <f>INDEX(StreetAddress,MATCH($C176,NameSurname,0))</f>
        <v>84 rue de Groussay</v>
      </c>
      <c r="H176" s="2" t="str">
        <f>INDEX(ZipCode,MATCH($C176,NameSurname,0))</f>
        <v>93230</v>
      </c>
      <c r="I176" s="2" t="str">
        <f>INDEX(City,MATCH($C176,NameSurname,0))</f>
        <v>ROMAINVILLE</v>
      </c>
      <c r="J176" s="2" t="str">
        <f>INDEX(EmailAddress,MATCH($C176,NameSurname,0))</f>
        <v>BertrandRicard@teleworm.us</v>
      </c>
      <c r="O176" s="5">
        <v>250.74823487716878</v>
      </c>
      <c r="P176" s="2" t="s">
        <v>847</v>
      </c>
      <c r="Q176" s="2" t="s">
        <v>3677</v>
      </c>
      <c r="R176" s="2" t="s">
        <v>2454</v>
      </c>
      <c r="S176" s="2" t="s">
        <v>1682</v>
      </c>
      <c r="T176" s="2" t="s">
        <v>38</v>
      </c>
      <c r="U176" s="6" t="s">
        <v>2455</v>
      </c>
      <c r="X176" s="1"/>
    </row>
    <row r="177" spans="2:24" x14ac:dyDescent="0.25">
      <c r="B177" s="16" t="s">
        <v>4853</v>
      </c>
      <c r="C177" s="2" t="s">
        <v>3850</v>
      </c>
      <c r="D177" s="16">
        <f>INDEX(ID_SITE,MATCH($C177,NameSurname,0))</f>
        <v>409.47059538529805</v>
      </c>
      <c r="E177" s="2" t="str">
        <f>INDEX(NameSurname,MATCH($C177,NameSurname,0))</f>
        <v>Bevis Chauvet</v>
      </c>
      <c r="F177" s="2" t="str">
        <f>INDEX(NameSurname,MATCH($C177,NameSurname,0))</f>
        <v>Bevis Chauvet</v>
      </c>
      <c r="G177" s="2" t="str">
        <f>INDEX(StreetAddress,MATCH($C177,NameSurname,0))</f>
        <v>5 Chemin Des Bateliers</v>
      </c>
      <c r="H177" s="2" t="str">
        <f>INDEX(ZipCode,MATCH($C177,NameSurname,0))</f>
        <v>49000</v>
      </c>
      <c r="I177" s="2" t="str">
        <f>INDEX(City,MATCH($C177,NameSurname,0))</f>
        <v>ANGERS</v>
      </c>
      <c r="J177" s="2" t="str">
        <f>INDEX(EmailAddress,MATCH($C177,NameSurname,0))</f>
        <v>BevisChauvet@rhyta.com</v>
      </c>
      <c r="O177" s="5">
        <v>430.02587249308743</v>
      </c>
      <c r="P177" s="2" t="s">
        <v>176</v>
      </c>
      <c r="Q177" s="2" t="s">
        <v>3240</v>
      </c>
      <c r="R177" s="2" t="s">
        <v>1297</v>
      </c>
      <c r="S177" s="2" t="s">
        <v>1298</v>
      </c>
      <c r="T177" s="2" t="s">
        <v>1299</v>
      </c>
      <c r="U177" s="6" t="s">
        <v>1300</v>
      </c>
      <c r="X177" s="1"/>
    </row>
    <row r="178" spans="2:24" x14ac:dyDescent="0.25">
      <c r="B178" s="16" t="s">
        <v>4363</v>
      </c>
      <c r="C178" s="2" t="s">
        <v>3360</v>
      </c>
      <c r="D178" s="16">
        <f>INDEX(ID_SITE,MATCH($C178,NameSurname,0))</f>
        <v>31.330544098997713</v>
      </c>
      <c r="E178" s="2" t="str">
        <f>INDEX(NameSurname,MATCH($C178,NameSurname,0))</f>
        <v>Blanche Beaujolie</v>
      </c>
      <c r="F178" s="2" t="str">
        <f>INDEX(NameSurname,MATCH($C178,NameSurname,0))</f>
        <v>Blanche Beaujolie</v>
      </c>
      <c r="G178" s="2" t="str">
        <f>INDEX(StreetAddress,MATCH($C178,NameSurname,0))</f>
        <v>40 rue Léon Dierx</v>
      </c>
      <c r="H178" s="2" t="str">
        <f>INDEX(ZipCode,MATCH($C178,NameSurname,0))</f>
        <v>59160</v>
      </c>
      <c r="I178" s="2" t="str">
        <f>INDEX(City,MATCH($C178,NameSurname,0))</f>
        <v>LOMME</v>
      </c>
      <c r="J178" s="2" t="str">
        <f>INDEX(EmailAddress,MATCH($C178,NameSurname,0))</f>
        <v>BlancheBeaujolie@jourrapide.com</v>
      </c>
      <c r="O178" s="5">
        <v>409.47059538529805</v>
      </c>
      <c r="P178" s="2" t="s">
        <v>672</v>
      </c>
      <c r="Q178" s="2" t="s">
        <v>3850</v>
      </c>
      <c r="R178" s="2" t="s">
        <v>2821</v>
      </c>
      <c r="S178" s="2" t="s">
        <v>312</v>
      </c>
      <c r="T178" s="2" t="s">
        <v>313</v>
      </c>
      <c r="U178" s="6" t="s">
        <v>2822</v>
      </c>
      <c r="X178" s="1"/>
    </row>
    <row r="179" spans="2:24" x14ac:dyDescent="0.25">
      <c r="B179" s="16" t="s">
        <v>4469</v>
      </c>
      <c r="C179" s="2" t="s">
        <v>3466</v>
      </c>
      <c r="D179" s="16">
        <f>INDEX(ID_SITE,MATCH($C179,NameSurname,0))</f>
        <v>921.37368011410604</v>
      </c>
      <c r="E179" s="2" t="str">
        <f>INDEX(NameSurname,MATCH($C179,NameSurname,0))</f>
        <v>Blanche Lereau</v>
      </c>
      <c r="F179" s="2" t="str">
        <f>INDEX(NameSurname,MATCH($C179,NameSurname,0))</f>
        <v>Blanche Lereau</v>
      </c>
      <c r="G179" s="2" t="str">
        <f>INDEX(StreetAddress,MATCH($C179,NameSurname,0))</f>
        <v>92 Place Charles de Gaulle</v>
      </c>
      <c r="H179" s="2" t="str">
        <f>INDEX(ZipCode,MATCH($C179,NameSurname,0))</f>
        <v>59493</v>
      </c>
      <c r="I179" s="2" t="str">
        <f>INDEX(City,MATCH($C179,NameSurname,0))</f>
        <v>VILLENEUVE-D'ASCQ</v>
      </c>
      <c r="J179" s="2" t="str">
        <f>INDEX(EmailAddress,MATCH($C179,NameSurname,0))</f>
        <v>BlancheLereau@teleworm.us</v>
      </c>
      <c r="O179" s="5">
        <v>31.330544098997713</v>
      </c>
      <c r="P179" s="2" t="s">
        <v>390</v>
      </c>
      <c r="Q179" s="2" t="s">
        <v>3360</v>
      </c>
      <c r="R179" s="2" t="s">
        <v>1626</v>
      </c>
      <c r="S179" s="2" t="s">
        <v>560</v>
      </c>
      <c r="T179" s="2" t="s">
        <v>561</v>
      </c>
      <c r="U179" s="6" t="s">
        <v>1627</v>
      </c>
      <c r="X179" s="1"/>
    </row>
    <row r="180" spans="2:24" x14ac:dyDescent="0.25">
      <c r="B180" s="16" t="s">
        <v>4129</v>
      </c>
      <c r="C180" s="2" t="s">
        <v>3126</v>
      </c>
      <c r="D180" s="16">
        <f>INDEX(ID_SITE,MATCH($C180,NameSurname,0))</f>
        <v>345.02620391823024</v>
      </c>
      <c r="E180" s="2" t="str">
        <f>INDEX(NameSurname,MATCH($C180,NameSurname,0))</f>
        <v>Blanchefle Beauchesne</v>
      </c>
      <c r="F180" s="2" t="str">
        <f>INDEX(NameSurname,MATCH($C180,NameSurname,0))</f>
        <v>Blanchefle Beauchesne</v>
      </c>
      <c r="G180" s="2" t="str">
        <f>INDEX(StreetAddress,MATCH($C180,NameSurname,0))</f>
        <v>6 Place du Jeu de Paume</v>
      </c>
      <c r="H180" s="2" t="str">
        <f>INDEX(ZipCode,MATCH($C180,NameSurname,0))</f>
        <v>69400</v>
      </c>
      <c r="I180" s="2" t="str">
        <f>INDEX(City,MATCH($C180,NameSurname,0))</f>
        <v>VILLEFRANCHE-SUR-SAÔNE</v>
      </c>
      <c r="J180" s="2" t="str">
        <f>INDEX(EmailAddress,MATCH($C180,NameSurname,0))</f>
        <v>BlanchefleBeauchesne@jourrapide.com</v>
      </c>
      <c r="O180" s="5">
        <v>921.37368011410604</v>
      </c>
      <c r="P180" s="2" t="s">
        <v>164</v>
      </c>
      <c r="Q180" s="2" t="s">
        <v>3466</v>
      </c>
      <c r="R180" s="2" t="s">
        <v>1918</v>
      </c>
      <c r="S180" s="2" t="s">
        <v>1633</v>
      </c>
      <c r="T180" s="2" t="s">
        <v>720</v>
      </c>
      <c r="U180" s="6" t="s">
        <v>1919</v>
      </c>
      <c r="X180" s="1"/>
    </row>
    <row r="181" spans="2:24" x14ac:dyDescent="0.25">
      <c r="B181" s="16" t="s">
        <v>4788</v>
      </c>
      <c r="C181" s="2" t="s">
        <v>3785</v>
      </c>
      <c r="D181" s="16">
        <f>INDEX(ID_SITE,MATCH($C181,NameSurname,0))</f>
        <v>594.55307649271504</v>
      </c>
      <c r="E181" s="2" t="str">
        <f>INDEX(NameSurname,MATCH($C181,NameSurname,0))</f>
        <v>Blanchefle Bisson</v>
      </c>
      <c r="F181" s="2" t="str">
        <f>INDEX(NameSurname,MATCH($C181,NameSurname,0))</f>
        <v>Blanchefle Bisson</v>
      </c>
      <c r="G181" s="2" t="str">
        <f>INDEX(StreetAddress,MATCH($C181,NameSurname,0))</f>
        <v>33 Rue Joseph Vernet</v>
      </c>
      <c r="H181" s="2" t="str">
        <f>INDEX(ZipCode,MATCH($C181,NameSurname,0))</f>
        <v>97122</v>
      </c>
      <c r="I181" s="2" t="str">
        <f>INDEX(City,MATCH($C181,NameSurname,0))</f>
        <v>BAIE-MAHAULT</v>
      </c>
      <c r="J181" s="2" t="str">
        <f>INDEX(EmailAddress,MATCH($C181,NameSurname,0))</f>
        <v>BlanchefleBisson@jourrapide.com</v>
      </c>
      <c r="O181" s="5">
        <v>345.02620391823024</v>
      </c>
      <c r="P181" s="2" t="s">
        <v>5</v>
      </c>
      <c r="Q181" s="2" t="s">
        <v>3126</v>
      </c>
      <c r="R181" s="2" t="s">
        <v>941</v>
      </c>
      <c r="S181" s="2" t="s">
        <v>942</v>
      </c>
      <c r="T181" s="2" t="s">
        <v>943</v>
      </c>
      <c r="U181" s="6" t="s">
        <v>944</v>
      </c>
      <c r="X181" s="1"/>
    </row>
    <row r="182" spans="2:24" x14ac:dyDescent="0.25">
      <c r="B182" s="16" t="s">
        <v>3880</v>
      </c>
      <c r="C182" s="2" t="s">
        <v>2877</v>
      </c>
      <c r="D182" s="16">
        <f>INDEX(ID_SITE,MATCH($C182,NameSurname,0))</f>
        <v>807.51114266898367</v>
      </c>
      <c r="E182" s="2" t="str">
        <f>INDEX(NameSurname,MATCH($C182,NameSurname,0))</f>
        <v>Blondelle David</v>
      </c>
      <c r="F182" s="2" t="str">
        <f>INDEX(NameSurname,MATCH($C182,NameSurname,0))</f>
        <v>Blondelle David</v>
      </c>
      <c r="G182" s="2" t="str">
        <f>INDEX(StreetAddress,MATCH($C182,NameSurname,0))</f>
        <v>64 rue des six frères Ruellan</v>
      </c>
      <c r="H182" s="2" t="str">
        <f>INDEX(ZipCode,MATCH($C182,NameSurname,0))</f>
        <v>57200</v>
      </c>
      <c r="I182" s="2" t="str">
        <f>INDEX(City,MATCH($C182,NameSurname,0))</f>
        <v>SARREGUEMINES</v>
      </c>
      <c r="J182" s="2" t="str">
        <f>INDEX(EmailAddress,MATCH($C182,NameSurname,0))</f>
        <v>BlondelleDavid@rhyta.com</v>
      </c>
      <c r="O182" s="5">
        <v>594.55307649271504</v>
      </c>
      <c r="P182" s="2" t="s">
        <v>190</v>
      </c>
      <c r="Q182" s="2" t="s">
        <v>3785</v>
      </c>
      <c r="R182" s="2" t="s">
        <v>2693</v>
      </c>
      <c r="S182" s="2" t="s">
        <v>527</v>
      </c>
      <c r="T182" s="2" t="s">
        <v>528</v>
      </c>
      <c r="U182" s="6" t="s">
        <v>2694</v>
      </c>
      <c r="X182" s="1"/>
    </row>
    <row r="183" spans="2:24" x14ac:dyDescent="0.25">
      <c r="B183" s="16" t="s">
        <v>4119</v>
      </c>
      <c r="C183" s="2" t="s">
        <v>3116</v>
      </c>
      <c r="D183" s="16">
        <f>INDEX(ID_SITE,MATCH($C183,NameSurname,0))</f>
        <v>507.173467740749</v>
      </c>
      <c r="E183" s="2" t="str">
        <f>INDEX(NameSurname,MATCH($C183,NameSurname,0))</f>
        <v>Bradamate Chalut</v>
      </c>
      <c r="F183" s="2" t="str">
        <f>INDEX(NameSurname,MATCH($C183,NameSurname,0))</f>
        <v>Bradamate Chalut</v>
      </c>
      <c r="G183" s="2" t="str">
        <f>INDEX(StreetAddress,MATCH($C183,NameSurname,0))</f>
        <v>57 rue Cazade</v>
      </c>
      <c r="H183" s="2" t="str">
        <f>INDEX(ZipCode,MATCH($C183,NameSurname,0))</f>
        <v>91210</v>
      </c>
      <c r="I183" s="2" t="str">
        <f>INDEX(City,MATCH($C183,NameSurname,0))</f>
        <v>DRAVEIL</v>
      </c>
      <c r="J183" s="2" t="str">
        <f>INDEX(EmailAddress,MATCH($C183,NameSurname,0))</f>
        <v>BradamateChalut@armyspy.com</v>
      </c>
      <c r="O183" s="5">
        <v>807.51114266898367</v>
      </c>
      <c r="P183" s="2" t="s">
        <v>20</v>
      </c>
      <c r="Q183" s="2" t="s">
        <v>2877</v>
      </c>
      <c r="R183" s="2" t="s">
        <v>21</v>
      </c>
      <c r="S183" s="2" t="s">
        <v>22</v>
      </c>
      <c r="T183" s="2" t="s">
        <v>23</v>
      </c>
      <c r="U183" s="6" t="s">
        <v>24</v>
      </c>
      <c r="X183" s="1"/>
    </row>
    <row r="184" spans="2:24" x14ac:dyDescent="0.25">
      <c r="B184" s="16" t="s">
        <v>3910</v>
      </c>
      <c r="C184" s="2" t="s">
        <v>2907</v>
      </c>
      <c r="D184" s="16">
        <f>INDEX(ID_SITE,MATCH($C184,NameSurname,0))</f>
        <v>694.60317056191786</v>
      </c>
      <c r="E184" s="2" t="str">
        <f>INDEX(NameSurname,MATCH($C184,NameSurname,0))</f>
        <v>Bradamate Souplet</v>
      </c>
      <c r="F184" s="2" t="str">
        <f>INDEX(NameSurname,MATCH($C184,NameSurname,0))</f>
        <v>Bradamate Souplet</v>
      </c>
      <c r="G184" s="2" t="str">
        <f>INDEX(StreetAddress,MATCH($C184,NameSurname,0))</f>
        <v>92 Rue de Verdun</v>
      </c>
      <c r="H184" s="2" t="str">
        <f>INDEX(ZipCode,MATCH($C184,NameSurname,0))</f>
        <v>91230</v>
      </c>
      <c r="I184" s="2" t="str">
        <f>INDEX(City,MATCH($C184,NameSurname,0))</f>
        <v>MONTGERON</v>
      </c>
      <c r="J184" s="2" t="str">
        <f>INDEX(EmailAddress,MATCH($C184,NameSurname,0))</f>
        <v>BradamateSouplet@fleckens.hu</v>
      </c>
      <c r="O184" s="5">
        <v>507.173467740749</v>
      </c>
      <c r="P184" s="2" t="s">
        <v>230</v>
      </c>
      <c r="Q184" s="2" t="s">
        <v>3116</v>
      </c>
      <c r="R184" s="2" t="s">
        <v>915</v>
      </c>
      <c r="S184" s="2" t="s">
        <v>544</v>
      </c>
      <c r="T184" s="2" t="s">
        <v>545</v>
      </c>
      <c r="U184" s="6" t="s">
        <v>916</v>
      </c>
      <c r="X184" s="1"/>
    </row>
    <row r="185" spans="2:24" x14ac:dyDescent="0.25">
      <c r="B185" s="16" t="s">
        <v>4777</v>
      </c>
      <c r="C185" s="2" t="s">
        <v>3774</v>
      </c>
      <c r="D185" s="16">
        <f>INDEX(ID_SITE,MATCH($C185,NameSurname,0))</f>
        <v>555.24303533105535</v>
      </c>
      <c r="E185" s="2" t="str">
        <f>INDEX(NameSurname,MATCH($C185,NameSurname,0))</f>
        <v>Brice Bériault</v>
      </c>
      <c r="F185" s="2" t="str">
        <f>INDEX(NameSurname,MATCH($C185,NameSurname,0))</f>
        <v>Brice Bériault</v>
      </c>
      <c r="G185" s="2" t="str">
        <f>INDEX(StreetAddress,MATCH($C185,NameSurname,0))</f>
        <v>37 route de Lyon</v>
      </c>
      <c r="H185" s="2" t="str">
        <f>INDEX(ZipCode,MATCH($C185,NameSurname,0))</f>
        <v>67400</v>
      </c>
      <c r="I185" s="2" t="str">
        <f>INDEX(City,MATCH($C185,NameSurname,0))</f>
        <v>ILLKIRCH-GRAFFENSTADEN</v>
      </c>
      <c r="J185" s="2" t="str">
        <f>INDEX(EmailAddress,MATCH($C185,NameSurname,0))</f>
        <v>BriceBeriault@jourrapide.com</v>
      </c>
      <c r="O185" s="5">
        <v>694.60317056191786</v>
      </c>
      <c r="P185" s="2" t="s">
        <v>161</v>
      </c>
      <c r="Q185" s="2" t="s">
        <v>2907</v>
      </c>
      <c r="R185" s="2" t="s">
        <v>162</v>
      </c>
      <c r="S185" s="2" t="s">
        <v>111</v>
      </c>
      <c r="T185" s="2" t="s">
        <v>112</v>
      </c>
      <c r="U185" s="6" t="s">
        <v>163</v>
      </c>
      <c r="X185" s="1"/>
    </row>
    <row r="186" spans="2:24" x14ac:dyDescent="0.25">
      <c r="B186" s="16" t="s">
        <v>4449</v>
      </c>
      <c r="C186" s="2" t="s">
        <v>3446</v>
      </c>
      <c r="D186" s="16">
        <f>INDEX(ID_SITE,MATCH($C186,NameSurname,0))</f>
        <v>725.28656659460762</v>
      </c>
      <c r="E186" s="2" t="str">
        <f>INDEX(NameSurname,MATCH($C186,NameSurname,0))</f>
        <v>Brice Daigneault</v>
      </c>
      <c r="F186" s="2" t="str">
        <f>INDEX(NameSurname,MATCH($C186,NameSurname,0))</f>
        <v>Brice Daigneault</v>
      </c>
      <c r="G186" s="2" t="str">
        <f>INDEX(StreetAddress,MATCH($C186,NameSurname,0))</f>
        <v>52 avenue de l'Amandier</v>
      </c>
      <c r="H186" s="2" t="str">
        <f>INDEX(ZipCode,MATCH($C186,NameSurname,0))</f>
        <v>92270</v>
      </c>
      <c r="I186" s="2" t="str">
        <f>INDEX(City,MATCH($C186,NameSurname,0))</f>
        <v>BOIS-COLOMBES</v>
      </c>
      <c r="J186" s="2" t="str">
        <f>INDEX(EmailAddress,MATCH($C186,NameSurname,0))</f>
        <v>BriceDaigneault@einrot.com</v>
      </c>
      <c r="O186" s="5">
        <v>555.24303533105535</v>
      </c>
      <c r="P186" s="2" t="s">
        <v>83</v>
      </c>
      <c r="Q186" s="2" t="s">
        <v>3774</v>
      </c>
      <c r="R186" s="2" t="s">
        <v>2667</v>
      </c>
      <c r="S186" s="2" t="s">
        <v>1233</v>
      </c>
      <c r="T186" s="2" t="s">
        <v>1234</v>
      </c>
      <c r="U186" s="6" t="s">
        <v>2668</v>
      </c>
      <c r="X186" s="1"/>
    </row>
    <row r="187" spans="2:24" x14ac:dyDescent="0.25">
      <c r="B187" s="16" t="s">
        <v>4745</v>
      </c>
      <c r="C187" s="2" t="s">
        <v>3742</v>
      </c>
      <c r="D187" s="16">
        <f>INDEX(ID_SITE,MATCH($C187,NameSurname,0))</f>
        <v>613.57271758649676</v>
      </c>
      <c r="E187" s="2" t="str">
        <f>INDEX(NameSurname,MATCH($C187,NameSurname,0))</f>
        <v>Brie Charrette</v>
      </c>
      <c r="F187" s="2" t="str">
        <f>INDEX(NameSurname,MATCH($C187,NameSurname,0))</f>
        <v>Brie Charrette</v>
      </c>
      <c r="G187" s="2" t="str">
        <f>INDEX(StreetAddress,MATCH($C187,NameSurname,0))</f>
        <v>59 rue des lieutemants Thomazo</v>
      </c>
      <c r="H187" s="2" t="str">
        <f>INDEX(ZipCode,MATCH($C187,NameSurname,0))</f>
        <v>21000</v>
      </c>
      <c r="I187" s="2" t="str">
        <f>INDEX(City,MATCH($C187,NameSurname,0))</f>
        <v>DIJON</v>
      </c>
      <c r="J187" s="2" t="str">
        <f>INDEX(EmailAddress,MATCH($C187,NameSurname,0))</f>
        <v>BrieCharrette@dayrep.com</v>
      </c>
      <c r="O187" s="5">
        <v>725.28656659460762</v>
      </c>
      <c r="P187" s="2" t="s">
        <v>127</v>
      </c>
      <c r="Q187" s="2" t="s">
        <v>3446</v>
      </c>
      <c r="R187" s="2" t="s">
        <v>1865</v>
      </c>
      <c r="S187" s="2" t="s">
        <v>1866</v>
      </c>
      <c r="T187" s="2" t="s">
        <v>1867</v>
      </c>
      <c r="U187" s="6" t="s">
        <v>1868</v>
      </c>
      <c r="X187" s="1"/>
    </row>
    <row r="188" spans="2:24" x14ac:dyDescent="0.25">
      <c r="B188" s="16" t="s">
        <v>4640</v>
      </c>
      <c r="C188" s="2" t="s">
        <v>3637</v>
      </c>
      <c r="D188" s="16">
        <f>INDEX(ID_SITE,MATCH($C188,NameSurname,0))</f>
        <v>354.50455222581667</v>
      </c>
      <c r="E188" s="2" t="str">
        <f>INDEX(NameSurname,MATCH($C188,NameSurname,0))</f>
        <v>Brier Abril</v>
      </c>
      <c r="F188" s="2" t="str">
        <f>INDEX(NameSurname,MATCH($C188,NameSurname,0))</f>
        <v>Brier Abril</v>
      </c>
      <c r="G188" s="2" t="str">
        <f>INDEX(StreetAddress,MATCH($C188,NameSurname,0))</f>
        <v>35 rue Clement Marot</v>
      </c>
      <c r="H188" s="2" t="str">
        <f>INDEX(ZipCode,MATCH($C188,NameSurname,0))</f>
        <v>66100</v>
      </c>
      <c r="I188" s="2" t="str">
        <f>INDEX(City,MATCH($C188,NameSurname,0))</f>
        <v>PERPIGNAN</v>
      </c>
      <c r="J188" s="2" t="str">
        <f>INDEX(EmailAddress,MATCH($C188,NameSurname,0))</f>
        <v>BrierAbril@einrot.com</v>
      </c>
      <c r="O188" s="5">
        <v>613.57271758649676</v>
      </c>
      <c r="P188" s="2" t="s">
        <v>468</v>
      </c>
      <c r="Q188" s="2" t="s">
        <v>3742</v>
      </c>
      <c r="R188" s="2" t="s">
        <v>2590</v>
      </c>
      <c r="S188" s="2" t="s">
        <v>2591</v>
      </c>
      <c r="T188" s="2" t="s">
        <v>2592</v>
      </c>
      <c r="U188" s="6" t="s">
        <v>2593</v>
      </c>
      <c r="X188" s="1"/>
    </row>
    <row r="189" spans="2:24" x14ac:dyDescent="0.25">
      <c r="B189" s="16" t="s">
        <v>4292</v>
      </c>
      <c r="C189" s="2" t="s">
        <v>3289</v>
      </c>
      <c r="D189" s="16">
        <f>INDEX(ID_SITE,MATCH($C189,NameSurname,0))</f>
        <v>717.38165665606311</v>
      </c>
      <c r="E189" s="2" t="str">
        <f>INDEX(NameSurname,MATCH($C189,NameSurname,0))</f>
        <v>Brier Du Trieux</v>
      </c>
      <c r="F189" s="2" t="str">
        <f>INDEX(NameSurname,MATCH($C189,NameSurname,0))</f>
        <v>Brier Du Trieux</v>
      </c>
      <c r="G189" s="2" t="str">
        <f>INDEX(StreetAddress,MATCH($C189,NameSurname,0))</f>
        <v>77 Square de la Couronne</v>
      </c>
      <c r="H189" s="2" t="str">
        <f>INDEX(ZipCode,MATCH($C189,NameSurname,0))</f>
        <v>77330</v>
      </c>
      <c r="I189" s="2" t="str">
        <f>INDEX(City,MATCH($C189,NameSurname,0))</f>
        <v>OZOIR-LA-FERRIÈRE</v>
      </c>
      <c r="J189" s="2" t="str">
        <f>INDEX(EmailAddress,MATCH($C189,NameSurname,0))</f>
        <v>BrierDuTrieux@teleworm.us</v>
      </c>
      <c r="O189" s="5">
        <v>354.50455222581667</v>
      </c>
      <c r="P189" s="2" t="s">
        <v>230</v>
      </c>
      <c r="Q189" s="2" t="s">
        <v>3637</v>
      </c>
      <c r="R189" s="2" t="s">
        <v>2359</v>
      </c>
      <c r="S189" s="2" t="s">
        <v>2163</v>
      </c>
      <c r="T189" s="2" t="s">
        <v>2164</v>
      </c>
      <c r="U189" s="6" t="s">
        <v>2360</v>
      </c>
      <c r="X189" s="1"/>
    </row>
    <row r="190" spans="2:24" x14ac:dyDescent="0.25">
      <c r="B190" s="16" t="s">
        <v>4666</v>
      </c>
      <c r="C190" s="2" t="s">
        <v>3663</v>
      </c>
      <c r="D190" s="16">
        <f>INDEX(ID_SITE,MATCH($C190,NameSurname,0))</f>
        <v>146.14732343153091</v>
      </c>
      <c r="E190" s="2" t="str">
        <f>INDEX(NameSurname,MATCH($C190,NameSurname,0))</f>
        <v>Brigliador Guimond</v>
      </c>
      <c r="F190" s="2" t="str">
        <f>INDEX(NameSurname,MATCH($C190,NameSurname,0))</f>
        <v>Brigliador Guimond</v>
      </c>
      <c r="G190" s="2" t="str">
        <f>INDEX(StreetAddress,MATCH($C190,NameSurname,0))</f>
        <v>58 Place Charles de Gaulle</v>
      </c>
      <c r="H190" s="2" t="str">
        <f>INDEX(ZipCode,MATCH($C190,NameSurname,0))</f>
        <v>59491</v>
      </c>
      <c r="I190" s="2" t="str">
        <f>INDEX(City,MATCH($C190,NameSurname,0))</f>
        <v>VILLENEUVE-D'ASCQ</v>
      </c>
      <c r="J190" s="2" t="str">
        <f>INDEX(EmailAddress,MATCH($C190,NameSurname,0))</f>
        <v>BrigliadorGuimond@superrito.com</v>
      </c>
      <c r="O190" s="5">
        <v>717.38165665606311</v>
      </c>
      <c r="P190" s="2" t="s">
        <v>78</v>
      </c>
      <c r="Q190" s="2" t="s">
        <v>3289</v>
      </c>
      <c r="R190" s="2" t="s">
        <v>1435</v>
      </c>
      <c r="S190" s="2" t="s">
        <v>570</v>
      </c>
      <c r="T190" s="2" t="s">
        <v>571</v>
      </c>
      <c r="U190" s="6" t="s">
        <v>1436</v>
      </c>
      <c r="X190" s="1"/>
    </row>
    <row r="191" spans="2:24" x14ac:dyDescent="0.25">
      <c r="B191" s="16" t="s">
        <v>4513</v>
      </c>
      <c r="C191" s="2" t="s">
        <v>3510</v>
      </c>
      <c r="D191" s="16">
        <f>INDEX(ID_SITE,MATCH($C191,NameSurname,0))</f>
        <v>645.01678349377823</v>
      </c>
      <c r="E191" s="2" t="str">
        <f>INDEX(NameSurname,MATCH($C191,NameSurname,0))</f>
        <v>Bruce Durand</v>
      </c>
      <c r="F191" s="2" t="str">
        <f>INDEX(NameSurname,MATCH($C191,NameSurname,0))</f>
        <v>Bruce Durand</v>
      </c>
      <c r="G191" s="2" t="str">
        <f>INDEX(StreetAddress,MATCH($C191,NameSurname,0))</f>
        <v>88 Avenue Millies Lacroix</v>
      </c>
      <c r="H191" s="2" t="str">
        <f>INDEX(ZipCode,MATCH($C191,NameSurname,0))</f>
        <v>95600</v>
      </c>
      <c r="I191" s="2" t="str">
        <f>INDEX(City,MATCH($C191,NameSurname,0))</f>
        <v>EAUBONNE</v>
      </c>
      <c r="J191" s="2" t="str">
        <f>INDEX(EmailAddress,MATCH($C191,NameSurname,0))</f>
        <v>BruceDurand@teleworm.us</v>
      </c>
      <c r="O191" s="5">
        <v>146.14732343153091</v>
      </c>
      <c r="P191" s="2" t="s">
        <v>64</v>
      </c>
      <c r="Q191" s="2" t="s">
        <v>3663</v>
      </c>
      <c r="R191" s="2" t="s">
        <v>2421</v>
      </c>
      <c r="S191" s="2" t="s">
        <v>2095</v>
      </c>
      <c r="T191" s="2" t="s">
        <v>720</v>
      </c>
      <c r="U191" s="6" t="s">
        <v>2422</v>
      </c>
      <c r="X191" s="1"/>
    </row>
    <row r="192" spans="2:24" x14ac:dyDescent="0.25">
      <c r="B192" s="16" t="s">
        <v>4425</v>
      </c>
      <c r="C192" s="2" t="s">
        <v>3422</v>
      </c>
      <c r="D192" s="16">
        <f>INDEX(ID_SITE,MATCH($C192,NameSurname,0))</f>
        <v>382.58135501280412</v>
      </c>
      <c r="E192" s="2" t="str">
        <f>INDEX(NameSurname,MATCH($C192,NameSurname,0))</f>
        <v>Bruce Giroux</v>
      </c>
      <c r="F192" s="2" t="str">
        <f>INDEX(NameSurname,MATCH($C192,NameSurname,0))</f>
        <v>Bruce Giroux</v>
      </c>
      <c r="G192" s="2" t="str">
        <f>INDEX(StreetAddress,MATCH($C192,NameSurname,0))</f>
        <v>71 avenue du Marechal Juin</v>
      </c>
      <c r="H192" s="2" t="str">
        <f>INDEX(ZipCode,MATCH($C192,NameSurname,0))</f>
        <v>50000</v>
      </c>
      <c r="I192" s="2" t="str">
        <f>INDEX(City,MATCH($C192,NameSurname,0))</f>
        <v>SAINT-LÔ</v>
      </c>
      <c r="J192" s="2" t="str">
        <f>INDEX(EmailAddress,MATCH($C192,NameSurname,0))</f>
        <v>BruceGiroux@fleckens.hu</v>
      </c>
      <c r="O192" s="5">
        <v>645.01678349377823</v>
      </c>
      <c r="P192" s="2" t="s">
        <v>30</v>
      </c>
      <c r="Q192" s="2" t="s">
        <v>3510</v>
      </c>
      <c r="R192" s="2" t="s">
        <v>2038</v>
      </c>
      <c r="S192" s="2" t="s">
        <v>1978</v>
      </c>
      <c r="T192" s="2" t="s">
        <v>1979</v>
      </c>
      <c r="U192" s="6" t="s">
        <v>2039</v>
      </c>
      <c r="X192" s="1"/>
    </row>
    <row r="193" spans="2:24" x14ac:dyDescent="0.25">
      <c r="B193" s="16" t="s">
        <v>4514</v>
      </c>
      <c r="C193" s="2" t="s">
        <v>3511</v>
      </c>
      <c r="D193" s="16">
        <f>INDEX(ID_SITE,MATCH($C193,NameSurname,0))</f>
        <v>494.72591006770983</v>
      </c>
      <c r="E193" s="2" t="str">
        <f>INDEX(NameSurname,MATCH($C193,NameSurname,0))</f>
        <v>Bruce Massé</v>
      </c>
      <c r="F193" s="2" t="str">
        <f>INDEX(NameSurname,MATCH($C193,NameSurname,0))</f>
        <v>Bruce Massé</v>
      </c>
      <c r="G193" s="2" t="str">
        <f>INDEX(StreetAddress,MATCH($C193,NameSurname,0))</f>
        <v>49 rue Sadi Carnot</v>
      </c>
      <c r="H193" s="2" t="str">
        <f>INDEX(ZipCode,MATCH($C193,NameSurname,0))</f>
        <v>89000</v>
      </c>
      <c r="I193" s="2" t="str">
        <f>INDEX(City,MATCH($C193,NameSurname,0))</f>
        <v>AUXERRE</v>
      </c>
      <c r="J193" s="2" t="str">
        <f>INDEX(EmailAddress,MATCH($C193,NameSurname,0))</f>
        <v>BruceMasse@teleworm.us</v>
      </c>
      <c r="O193" s="5">
        <v>382.58135501280412</v>
      </c>
      <c r="P193" s="2" t="s">
        <v>69</v>
      </c>
      <c r="Q193" s="2" t="s">
        <v>3422</v>
      </c>
      <c r="R193" s="2" t="s">
        <v>1793</v>
      </c>
      <c r="S193" s="2" t="s">
        <v>1794</v>
      </c>
      <c r="T193" s="2" t="s">
        <v>1795</v>
      </c>
      <c r="U193" s="6" t="s">
        <v>1796</v>
      </c>
      <c r="X193" s="1"/>
    </row>
    <row r="194" spans="2:24" x14ac:dyDescent="0.25">
      <c r="B194" s="16" t="s">
        <v>4828</v>
      </c>
      <c r="C194" s="2" t="s">
        <v>3825</v>
      </c>
      <c r="D194" s="16">
        <f>INDEX(ID_SITE,MATCH($C194,NameSurname,0))</f>
        <v>613.80610663429979</v>
      </c>
      <c r="E194" s="2" t="str">
        <f>INDEX(NameSurname,MATCH($C194,NameSurname,0))</f>
        <v>Brunella Tardif</v>
      </c>
      <c r="F194" s="2" t="str">
        <f>INDEX(NameSurname,MATCH($C194,NameSurname,0))</f>
        <v>Brunella Tardif</v>
      </c>
      <c r="G194" s="2" t="str">
        <f>INDEX(StreetAddress,MATCH($C194,NameSurname,0))</f>
        <v>52 boulevard d'Alsace</v>
      </c>
      <c r="H194" s="2" t="str">
        <f>INDEX(ZipCode,MATCH($C194,NameSurname,0))</f>
        <v>92170</v>
      </c>
      <c r="I194" s="2" t="str">
        <f>INDEX(City,MATCH($C194,NameSurname,0))</f>
        <v>VANVES</v>
      </c>
      <c r="J194" s="2" t="str">
        <f>INDEX(EmailAddress,MATCH($C194,NameSurname,0))</f>
        <v>BrunellaTardif@cuvox.de</v>
      </c>
      <c r="O194" s="5">
        <v>494.72591006770983</v>
      </c>
      <c r="P194" s="2" t="s">
        <v>127</v>
      </c>
      <c r="Q194" s="2" t="s">
        <v>3511</v>
      </c>
      <c r="R194" s="2" t="s">
        <v>2040</v>
      </c>
      <c r="S194" s="2" t="s">
        <v>1709</v>
      </c>
      <c r="T194" s="2" t="s">
        <v>1710</v>
      </c>
      <c r="U194" s="6" t="s">
        <v>2041</v>
      </c>
      <c r="X194" s="1"/>
    </row>
    <row r="195" spans="2:24" x14ac:dyDescent="0.25">
      <c r="B195" s="16" t="s">
        <v>4059</v>
      </c>
      <c r="C195" s="2" t="s">
        <v>3056</v>
      </c>
      <c r="D195" s="16">
        <f>INDEX(ID_SITE,MATCH($C195,NameSurname,0))</f>
        <v>512.53002863259405</v>
      </c>
      <c r="E195" s="2" t="str">
        <f>INDEX(NameSurname,MATCH($C195,NameSurname,0))</f>
        <v>Bruno Couet</v>
      </c>
      <c r="F195" s="2" t="str">
        <f>INDEX(NameSurname,MATCH($C195,NameSurname,0))</f>
        <v>Bruno Couet</v>
      </c>
      <c r="G195" s="2" t="str">
        <f>INDEX(StreetAddress,MATCH($C195,NameSurname,0))</f>
        <v>69 rue de la Mare aux Carats</v>
      </c>
      <c r="H195" s="2" t="str">
        <f>INDEX(ZipCode,MATCH($C195,NameSurname,0))</f>
        <v>34080</v>
      </c>
      <c r="I195" s="2" t="str">
        <f>INDEX(City,MATCH($C195,NameSurname,0))</f>
        <v>MONTPELLIER</v>
      </c>
      <c r="J195" s="2" t="str">
        <f>INDEX(EmailAddress,MATCH($C195,NameSurname,0))</f>
        <v>BrunoCouet@dayrep.com</v>
      </c>
      <c r="O195" s="5">
        <v>613.80610663429979</v>
      </c>
      <c r="P195" s="2" t="s">
        <v>251</v>
      </c>
      <c r="Q195" s="2" t="s">
        <v>3825</v>
      </c>
      <c r="R195" s="2" t="s">
        <v>2773</v>
      </c>
      <c r="S195" s="2" t="s">
        <v>2774</v>
      </c>
      <c r="T195" s="2" t="s">
        <v>2775</v>
      </c>
      <c r="U195" s="6" t="s">
        <v>2776</v>
      </c>
      <c r="X195" s="1"/>
    </row>
    <row r="196" spans="2:24" x14ac:dyDescent="0.25">
      <c r="B196" s="16" t="s">
        <v>3908</v>
      </c>
      <c r="C196" s="2" t="s">
        <v>2905</v>
      </c>
      <c r="D196" s="16">
        <f>INDEX(ID_SITE,MATCH($C196,NameSurname,0))</f>
        <v>259.74913538091585</v>
      </c>
      <c r="E196" s="2" t="str">
        <f>INDEX(NameSurname,MATCH($C196,NameSurname,0))</f>
        <v>Bruno Trottier</v>
      </c>
      <c r="F196" s="2" t="str">
        <f>INDEX(NameSurname,MATCH($C196,NameSurname,0))</f>
        <v>Bruno Trottier</v>
      </c>
      <c r="G196" s="2" t="str">
        <f>INDEX(StreetAddress,MATCH($C196,NameSurname,0))</f>
        <v>72 Rue Roussy</v>
      </c>
      <c r="H196" s="2" t="str">
        <f>INDEX(ZipCode,MATCH($C196,NameSurname,0))</f>
        <v>45000</v>
      </c>
      <c r="I196" s="2" t="str">
        <f>INDEX(City,MATCH($C196,NameSurname,0))</f>
        <v>ORLÉANS</v>
      </c>
      <c r="J196" s="2" t="str">
        <f>INDEX(EmailAddress,MATCH($C196,NameSurname,0))</f>
        <v>BrunoTrottier@gustr.com</v>
      </c>
      <c r="O196" s="5">
        <v>512.53002863259405</v>
      </c>
      <c r="P196" s="2" t="s">
        <v>50</v>
      </c>
      <c r="Q196" s="2" t="s">
        <v>3056</v>
      </c>
      <c r="R196" s="2" t="s">
        <v>722</v>
      </c>
      <c r="S196" s="2" t="s">
        <v>253</v>
      </c>
      <c r="T196" s="2" t="s">
        <v>254</v>
      </c>
      <c r="U196" s="6" t="s">
        <v>723</v>
      </c>
      <c r="X196" s="1"/>
    </row>
    <row r="197" spans="2:24" x14ac:dyDescent="0.25">
      <c r="B197" s="16" t="s">
        <v>4374</v>
      </c>
      <c r="C197" s="2" t="s">
        <v>3371</v>
      </c>
      <c r="D197" s="16">
        <f>INDEX(ID_SITE,MATCH($C197,NameSurname,0))</f>
        <v>606.00927653003021</v>
      </c>
      <c r="E197" s="2" t="str">
        <f>INDEX(NameSurname,MATCH($C197,NameSurname,0))</f>
        <v>Burkett Miron</v>
      </c>
      <c r="F197" s="2" t="str">
        <f>INDEX(NameSurname,MATCH($C197,NameSurname,0))</f>
        <v>Burkett Miron</v>
      </c>
      <c r="G197" s="2" t="str">
        <f>INDEX(StreetAddress,MATCH($C197,NameSurname,0))</f>
        <v>19 rue de Groussay</v>
      </c>
      <c r="H197" s="2" t="str">
        <f>INDEX(ZipCode,MATCH($C197,NameSurname,0))</f>
        <v>93230</v>
      </c>
      <c r="I197" s="2" t="str">
        <f>INDEX(City,MATCH($C197,NameSurname,0))</f>
        <v>ROMAINVILLE</v>
      </c>
      <c r="J197" s="2" t="str">
        <f>INDEX(EmailAddress,MATCH($C197,NameSurname,0))</f>
        <v>BurkettMiron@rhyta.com</v>
      </c>
      <c r="O197" s="5">
        <v>259.74913538091585</v>
      </c>
      <c r="P197" s="2" t="s">
        <v>151</v>
      </c>
      <c r="Q197" s="2" t="s">
        <v>2905</v>
      </c>
      <c r="R197" s="2" t="s">
        <v>152</v>
      </c>
      <c r="S197" s="2" t="s">
        <v>153</v>
      </c>
      <c r="T197" s="2" t="s">
        <v>154</v>
      </c>
      <c r="U197" s="6" t="s">
        <v>155</v>
      </c>
      <c r="X197" s="1"/>
    </row>
    <row r="198" spans="2:24" x14ac:dyDescent="0.25">
      <c r="B198" s="16" t="s">
        <v>4248</v>
      </c>
      <c r="C198" s="2" t="s">
        <v>3245</v>
      </c>
      <c r="D198" s="16">
        <f>INDEX(ID_SITE,MATCH($C198,NameSurname,0))</f>
        <v>756.24048357192225</v>
      </c>
      <c r="E198" s="2" t="str">
        <f>INDEX(NameSurname,MATCH($C198,NameSurname,0))</f>
        <v>Burnell Artois</v>
      </c>
      <c r="F198" s="2" t="str">
        <f>INDEX(NameSurname,MATCH($C198,NameSurname,0))</f>
        <v>Burnell Artois</v>
      </c>
      <c r="G198" s="2" t="str">
        <f>INDEX(StreetAddress,MATCH($C198,NameSurname,0))</f>
        <v>47 rue Saint Germain</v>
      </c>
      <c r="H198" s="2" t="str">
        <f>INDEX(ZipCode,MATCH($C198,NameSurname,0))</f>
        <v>05000</v>
      </c>
      <c r="I198" s="2" t="str">
        <f>INDEX(City,MATCH($C198,NameSurname,0))</f>
        <v>GAP</v>
      </c>
      <c r="J198" s="2" t="str">
        <f>INDEX(EmailAddress,MATCH($C198,NameSurname,0))</f>
        <v>BurnellArtois@superrito.com</v>
      </c>
      <c r="O198" s="5">
        <v>606.00927653003021</v>
      </c>
      <c r="P198" s="2" t="s">
        <v>156</v>
      </c>
      <c r="Q198" s="2" t="s">
        <v>3371</v>
      </c>
      <c r="R198" s="2" t="s">
        <v>1658</v>
      </c>
      <c r="S198" s="2" t="s">
        <v>1298</v>
      </c>
      <c r="T198" s="2" t="s">
        <v>1299</v>
      </c>
      <c r="U198" s="6" t="s">
        <v>1659</v>
      </c>
      <c r="X198" s="1"/>
    </row>
    <row r="199" spans="2:24" x14ac:dyDescent="0.25">
      <c r="B199" s="16" t="s">
        <v>4756</v>
      </c>
      <c r="C199" s="2" t="s">
        <v>3753</v>
      </c>
      <c r="D199" s="16">
        <f>INDEX(ID_SITE,MATCH($C199,NameSurname,0))</f>
        <v>63.534233090329352</v>
      </c>
      <c r="E199" s="2" t="str">
        <f>INDEX(NameSurname,MATCH($C199,NameSurname,0))</f>
        <v>Burnell Lagrange</v>
      </c>
      <c r="F199" s="2" t="str">
        <f>INDEX(NameSurname,MATCH($C199,NameSurname,0))</f>
        <v>Burnell Lagrange</v>
      </c>
      <c r="G199" s="2" t="str">
        <f>INDEX(StreetAddress,MATCH($C199,NameSurname,0))</f>
        <v>8 Rue Frédéric Chopin</v>
      </c>
      <c r="H199" s="2" t="str">
        <f>INDEX(ZipCode,MATCH($C199,NameSurname,0))</f>
        <v>78000</v>
      </c>
      <c r="I199" s="2" t="str">
        <f>INDEX(City,MATCH($C199,NameSurname,0))</f>
        <v>VERSAILLES</v>
      </c>
      <c r="J199" s="2" t="str">
        <f>INDEX(EmailAddress,MATCH($C199,NameSurname,0))</f>
        <v>BurnellLagrange@rhyta.com</v>
      </c>
      <c r="O199" s="5">
        <v>756.24048357192225</v>
      </c>
      <c r="P199" s="2" t="s">
        <v>50</v>
      </c>
      <c r="Q199" s="2" t="s">
        <v>3245</v>
      </c>
      <c r="R199" s="2" t="s">
        <v>1309</v>
      </c>
      <c r="S199" s="2" t="s">
        <v>865</v>
      </c>
      <c r="T199" s="2" t="s">
        <v>866</v>
      </c>
      <c r="U199" s="6" t="s">
        <v>1310</v>
      </c>
      <c r="X199" s="1"/>
    </row>
    <row r="200" spans="2:24" x14ac:dyDescent="0.25">
      <c r="B200" s="16" t="s">
        <v>4508</v>
      </c>
      <c r="C200" s="2" t="s">
        <v>3505</v>
      </c>
      <c r="D200" s="16">
        <f>INDEX(ID_SITE,MATCH($C200,NameSurname,0))</f>
        <v>652.70799255803092</v>
      </c>
      <c r="E200" s="2" t="str">
        <f>INDEX(NameSurname,MATCH($C200,NameSurname,0))</f>
        <v>Burnell Lanteigne</v>
      </c>
      <c r="F200" s="2" t="str">
        <f>INDEX(NameSurname,MATCH($C200,NameSurname,0))</f>
        <v>Burnell Lanteigne</v>
      </c>
      <c r="G200" s="2" t="str">
        <f>INDEX(StreetAddress,MATCH($C200,NameSurname,0))</f>
        <v>3 rue de Raymond Poincaré</v>
      </c>
      <c r="H200" s="2" t="str">
        <f>INDEX(ZipCode,MATCH($C200,NameSurname,0))</f>
        <v>44200</v>
      </c>
      <c r="I200" s="2" t="str">
        <f>INDEX(City,MATCH($C200,NameSurname,0))</f>
        <v>NANTES</v>
      </c>
      <c r="J200" s="2" t="str">
        <f>INDEX(EmailAddress,MATCH($C200,NameSurname,0))</f>
        <v>BurnellLanteigne@cuvox.de</v>
      </c>
      <c r="O200" s="5">
        <v>63.534233090329352</v>
      </c>
      <c r="P200" s="2" t="s">
        <v>341</v>
      </c>
      <c r="Q200" s="2" t="s">
        <v>3753</v>
      </c>
      <c r="R200" s="2" t="s">
        <v>2618</v>
      </c>
      <c r="S200" s="2" t="s">
        <v>2619</v>
      </c>
      <c r="T200" s="2" t="s">
        <v>2620</v>
      </c>
      <c r="U200" s="6" t="s">
        <v>2621</v>
      </c>
      <c r="X200" s="1"/>
    </row>
    <row r="201" spans="2:24" x14ac:dyDescent="0.25">
      <c r="B201" s="16" t="s">
        <v>4410</v>
      </c>
      <c r="C201" s="2" t="s">
        <v>3407</v>
      </c>
      <c r="D201" s="16">
        <f>INDEX(ID_SITE,MATCH($C201,NameSurname,0))</f>
        <v>280.783527766985</v>
      </c>
      <c r="E201" s="2" t="str">
        <f>INDEX(NameSurname,MATCH($C201,NameSurname,0))</f>
        <v>Burnell Lépicier</v>
      </c>
      <c r="F201" s="2" t="str">
        <f>INDEX(NameSurname,MATCH($C201,NameSurname,0))</f>
        <v>Burnell Lépicier</v>
      </c>
      <c r="G201" s="2" t="str">
        <f>INDEX(StreetAddress,MATCH($C201,NameSurname,0))</f>
        <v>5 rue Banaudon</v>
      </c>
      <c r="H201" s="2" t="str">
        <f>INDEX(ZipCode,MATCH($C201,NameSurname,0))</f>
        <v>69009</v>
      </c>
      <c r="I201" s="2" t="str">
        <f>INDEX(City,MATCH($C201,NameSurname,0))</f>
        <v>LYON</v>
      </c>
      <c r="J201" s="2" t="str">
        <f>INDEX(EmailAddress,MATCH($C201,NameSurname,0))</f>
        <v>BurnellLepicier@fleckens.hu</v>
      </c>
      <c r="O201" s="5">
        <v>652.70799255803092</v>
      </c>
      <c r="P201" s="2" t="s">
        <v>256</v>
      </c>
      <c r="Q201" s="2" t="s">
        <v>3505</v>
      </c>
      <c r="R201" s="2" t="s">
        <v>2027</v>
      </c>
      <c r="S201" s="2" t="s">
        <v>2028</v>
      </c>
      <c r="T201" s="2" t="s">
        <v>321</v>
      </c>
      <c r="U201" s="6" t="s">
        <v>2029</v>
      </c>
      <c r="X201" s="1"/>
    </row>
    <row r="202" spans="2:24" x14ac:dyDescent="0.25">
      <c r="B202" s="16" t="s">
        <v>4637</v>
      </c>
      <c r="C202" s="2" t="s">
        <v>3634</v>
      </c>
      <c r="D202" s="16">
        <f>INDEX(ID_SITE,MATCH($C202,NameSurname,0))</f>
        <v>521.75579305688518</v>
      </c>
      <c r="E202" s="2" t="str">
        <f>INDEX(NameSurname,MATCH($C202,NameSurname,0))</f>
        <v>Burrell Descoteaux</v>
      </c>
      <c r="F202" s="2" t="str">
        <f>INDEX(NameSurname,MATCH($C202,NameSurname,0))</f>
        <v>Burrell Descoteaux</v>
      </c>
      <c r="G202" s="2" t="str">
        <f>INDEX(StreetAddress,MATCH($C202,NameSurname,0))</f>
        <v>99 cours Franklin Roosevelt</v>
      </c>
      <c r="H202" s="2" t="str">
        <f>INDEX(ZipCode,MATCH($C202,NameSurname,0))</f>
        <v>13007</v>
      </c>
      <c r="I202" s="2" t="str">
        <f>INDEX(City,MATCH($C202,NameSurname,0))</f>
        <v>MARSEILLE</v>
      </c>
      <c r="J202" s="2" t="str">
        <f>INDEX(EmailAddress,MATCH($C202,NameSurname,0))</f>
        <v>BurrellDescoteaux@cuvox.de</v>
      </c>
      <c r="O202" s="5">
        <v>280.783527766985</v>
      </c>
      <c r="P202" s="2" t="s">
        <v>707</v>
      </c>
      <c r="Q202" s="2" t="s">
        <v>3407</v>
      </c>
      <c r="R202" s="2" t="s">
        <v>1750</v>
      </c>
      <c r="S202" s="2" t="s">
        <v>166</v>
      </c>
      <c r="T202" s="2" t="s">
        <v>48</v>
      </c>
      <c r="U202" s="6" t="s">
        <v>1751</v>
      </c>
      <c r="X202" s="1"/>
    </row>
    <row r="203" spans="2:24" x14ac:dyDescent="0.25">
      <c r="B203" s="16" t="s">
        <v>4064</v>
      </c>
      <c r="C203" s="2" t="s">
        <v>3061</v>
      </c>
      <c r="D203" s="16">
        <f>INDEX(ID_SITE,MATCH($C203,NameSurname,0))</f>
        <v>888.87564273729527</v>
      </c>
      <c r="E203" s="2" t="str">
        <f>INDEX(NameSurname,MATCH($C203,NameSurname,0))</f>
        <v>Burrell Doiron</v>
      </c>
      <c r="F203" s="2" t="str">
        <f>INDEX(NameSurname,MATCH($C203,NameSurname,0))</f>
        <v>Burrell Doiron</v>
      </c>
      <c r="G203" s="2" t="str">
        <f>INDEX(StreetAddress,MATCH($C203,NameSurname,0))</f>
        <v>52 rue La Boétie</v>
      </c>
      <c r="H203" s="2" t="str">
        <f>INDEX(ZipCode,MATCH($C203,NameSurname,0))</f>
        <v>75014</v>
      </c>
      <c r="I203" s="2" t="str">
        <f>INDEX(City,MATCH($C203,NameSurname,0))</f>
        <v>PARIS</v>
      </c>
      <c r="J203" s="2" t="str">
        <f>INDEX(EmailAddress,MATCH($C203,NameSurname,0))</f>
        <v>BurrellDoiron@gustr.com</v>
      </c>
      <c r="O203" s="5">
        <v>521.75579305688518</v>
      </c>
      <c r="P203" s="2" t="s">
        <v>137</v>
      </c>
      <c r="Q203" s="2" t="s">
        <v>3634</v>
      </c>
      <c r="R203" s="2" t="s">
        <v>2353</v>
      </c>
      <c r="S203" s="2" t="s">
        <v>1583</v>
      </c>
      <c r="T203" s="2" t="s">
        <v>38</v>
      </c>
      <c r="U203" s="6" t="s">
        <v>2354</v>
      </c>
      <c r="X203" s="1"/>
    </row>
    <row r="204" spans="2:24" x14ac:dyDescent="0.25">
      <c r="B204" s="16" t="s">
        <v>3985</v>
      </c>
      <c r="C204" s="2" t="s">
        <v>2982</v>
      </c>
      <c r="D204" s="16">
        <f>INDEX(ID_SITE,MATCH($C204,NameSurname,0))</f>
        <v>778.96974279279698</v>
      </c>
      <c r="E204" s="2" t="str">
        <f>INDEX(NameSurname,MATCH($C204,NameSurname,0))</f>
        <v>Burrell Tanguay</v>
      </c>
      <c r="F204" s="2" t="str">
        <f>INDEX(NameSurname,MATCH($C204,NameSurname,0))</f>
        <v>Burrell Tanguay</v>
      </c>
      <c r="G204" s="2" t="str">
        <f>INDEX(StreetAddress,MATCH($C204,NameSurname,0))</f>
        <v>98 rue du Gue Jacquet</v>
      </c>
      <c r="H204" s="2" t="str">
        <f>INDEX(ZipCode,MATCH($C204,NameSurname,0))</f>
        <v>86100</v>
      </c>
      <c r="I204" s="2" t="str">
        <f>INDEX(City,MATCH($C204,NameSurname,0))</f>
        <v>CHÂTELLERAULT</v>
      </c>
      <c r="J204" s="2" t="str">
        <f>INDEX(EmailAddress,MATCH($C204,NameSurname,0))</f>
        <v>BurrellTanguay@gustr.com</v>
      </c>
      <c r="O204" s="5">
        <v>888.87564273729527</v>
      </c>
      <c r="P204" s="2" t="s">
        <v>118</v>
      </c>
      <c r="Q204" s="2" t="s">
        <v>3061</v>
      </c>
      <c r="R204" s="2" t="s">
        <v>735</v>
      </c>
      <c r="S204" s="2" t="s">
        <v>736</v>
      </c>
      <c r="T204" s="2" t="s">
        <v>130</v>
      </c>
      <c r="U204" s="6" t="s">
        <v>737</v>
      </c>
      <c r="X204" s="1"/>
    </row>
    <row r="205" spans="2:24" x14ac:dyDescent="0.25">
      <c r="B205" s="16" t="s">
        <v>4074</v>
      </c>
      <c r="C205" s="2" t="s">
        <v>3071</v>
      </c>
      <c r="D205" s="16">
        <f>INDEX(ID_SITE,MATCH($C205,NameSurname,0))</f>
        <v>111.56259118853417</v>
      </c>
      <c r="E205" s="2" t="str">
        <f>INDEX(NameSurname,MATCH($C205,NameSurname,0))</f>
        <v>Byron Dupont</v>
      </c>
      <c r="F205" s="2" t="str">
        <f>INDEX(NameSurname,MATCH($C205,NameSurname,0))</f>
        <v>Byron Dupont</v>
      </c>
      <c r="G205" s="2" t="str">
        <f>INDEX(StreetAddress,MATCH($C205,NameSurname,0))</f>
        <v>11 rue Sébastopol</v>
      </c>
      <c r="H205" s="2" t="str">
        <f>INDEX(ZipCode,MATCH($C205,NameSurname,0))</f>
        <v>17100</v>
      </c>
      <c r="I205" s="2" t="str">
        <f>INDEX(City,MATCH($C205,NameSurname,0))</f>
        <v>SAINTES</v>
      </c>
      <c r="J205" s="2" t="str">
        <f>INDEX(EmailAddress,MATCH($C205,NameSurname,0))</f>
        <v>ByronDupont@superrito.com</v>
      </c>
      <c r="O205" s="5">
        <v>778.96974279279698</v>
      </c>
      <c r="P205" s="2" t="s">
        <v>156</v>
      </c>
      <c r="Q205" s="2" t="s">
        <v>2982</v>
      </c>
      <c r="R205" s="2" t="s">
        <v>453</v>
      </c>
      <c r="S205" s="2" t="s">
        <v>454</v>
      </c>
      <c r="T205" s="2" t="s">
        <v>455</v>
      </c>
      <c r="U205" s="6" t="s">
        <v>456</v>
      </c>
      <c r="X205" s="1"/>
    </row>
    <row r="206" spans="2:24" x14ac:dyDescent="0.25">
      <c r="B206" s="16" t="s">
        <v>4184</v>
      </c>
      <c r="C206" s="2" t="s">
        <v>3181</v>
      </c>
      <c r="D206" s="16">
        <f>INDEX(ID_SITE,MATCH($C206,NameSurname,0))</f>
        <v>614.42209900565172</v>
      </c>
      <c r="E206" s="2" t="str">
        <f>INDEX(NameSurname,MATCH($C206,NameSurname,0))</f>
        <v>Byron Grenier</v>
      </c>
      <c r="F206" s="2" t="str">
        <f>INDEX(NameSurname,MATCH($C206,NameSurname,0))</f>
        <v>Byron Grenier</v>
      </c>
      <c r="G206" s="2" t="str">
        <f>INDEX(StreetAddress,MATCH($C206,NameSurname,0))</f>
        <v>67 rue du Château</v>
      </c>
      <c r="H206" s="2" t="str">
        <f>INDEX(ZipCode,MATCH($C206,NameSurname,0))</f>
        <v>97480</v>
      </c>
      <c r="I206" s="2" t="str">
        <f>INDEX(City,MATCH($C206,NameSurname,0))</f>
        <v>SAINT-JOSEPH</v>
      </c>
      <c r="J206" s="2" t="str">
        <f>INDEX(EmailAddress,MATCH($C206,NameSurname,0))</f>
        <v>ByronGrenier@superrito.com</v>
      </c>
      <c r="O206" s="5">
        <v>111.56259118853417</v>
      </c>
      <c r="P206" s="2" t="s">
        <v>503</v>
      </c>
      <c r="Q206" s="2" t="s">
        <v>3071</v>
      </c>
      <c r="R206" s="2" t="s">
        <v>768</v>
      </c>
      <c r="S206" s="2" t="s">
        <v>769</v>
      </c>
      <c r="T206" s="2" t="s">
        <v>770</v>
      </c>
      <c r="U206" s="6" t="s">
        <v>771</v>
      </c>
      <c r="X206" s="1"/>
    </row>
    <row r="207" spans="2:24" x14ac:dyDescent="0.25">
      <c r="B207" s="16" t="s">
        <v>4397</v>
      </c>
      <c r="C207" s="2" t="s">
        <v>3394</v>
      </c>
      <c r="D207" s="16">
        <f>INDEX(ID_SITE,MATCH($C207,NameSurname,0))</f>
        <v>251.24993517092142</v>
      </c>
      <c r="E207" s="2" t="str">
        <f>INDEX(NameSurname,MATCH($C207,NameSurname,0))</f>
        <v>Byron Trépanier</v>
      </c>
      <c r="F207" s="2" t="str">
        <f>INDEX(NameSurname,MATCH($C207,NameSurname,0))</f>
        <v>Byron Trépanier</v>
      </c>
      <c r="G207" s="2" t="str">
        <f>INDEX(StreetAddress,MATCH($C207,NameSurname,0))</f>
        <v>76 rue Goya</v>
      </c>
      <c r="H207" s="2" t="str">
        <f>INDEX(ZipCode,MATCH($C207,NameSurname,0))</f>
        <v>97160</v>
      </c>
      <c r="I207" s="2" t="str">
        <f>INDEX(City,MATCH($C207,NameSurname,0))</f>
        <v>LE MOULE</v>
      </c>
      <c r="J207" s="2" t="str">
        <f>INDEX(EmailAddress,MATCH($C207,NameSurname,0))</f>
        <v>ByronTrepanier@cuvox.de</v>
      </c>
      <c r="O207" s="5">
        <v>614.42209900565172</v>
      </c>
      <c r="P207" s="2" t="s">
        <v>672</v>
      </c>
      <c r="Q207" s="2" t="s">
        <v>3181</v>
      </c>
      <c r="R207" s="2" t="s">
        <v>1117</v>
      </c>
      <c r="S207" s="2" t="s">
        <v>500</v>
      </c>
      <c r="T207" s="2" t="s">
        <v>501</v>
      </c>
      <c r="U207" s="6" t="s">
        <v>1118</v>
      </c>
      <c r="X207" s="1"/>
    </row>
    <row r="208" spans="2:24" x14ac:dyDescent="0.25">
      <c r="B208" s="16" t="s">
        <v>4019</v>
      </c>
      <c r="C208" s="2" t="s">
        <v>3016</v>
      </c>
      <c r="D208" s="16">
        <f>INDEX(ID_SITE,MATCH($C208,NameSurname,0))</f>
        <v>100.5691477280709</v>
      </c>
      <c r="E208" s="2" t="str">
        <f>INDEX(NameSurname,MATCH($C208,NameSurname,0))</f>
        <v>Camille Richard</v>
      </c>
      <c r="F208" s="2" t="str">
        <f>INDEX(NameSurname,MATCH($C208,NameSurname,0))</f>
        <v>Camille Richard</v>
      </c>
      <c r="G208" s="2" t="str">
        <f>INDEX(StreetAddress,MATCH($C208,NameSurname,0))</f>
        <v>7 Rue Marie De Médicis</v>
      </c>
      <c r="H208" s="2" t="str">
        <f>INDEX(ZipCode,MATCH($C208,NameSurname,0))</f>
        <v>59400</v>
      </c>
      <c r="I208" s="2" t="str">
        <f>INDEX(City,MATCH($C208,NameSurname,0))</f>
        <v>CAMBRAI</v>
      </c>
      <c r="J208" s="2" t="str">
        <f>INDEX(EmailAddress,MATCH($C208,NameSurname,0))</f>
        <v>CamilleRichard@dayrep.com</v>
      </c>
      <c r="O208" s="5">
        <v>251.24993517092142</v>
      </c>
      <c r="P208" s="2" t="s">
        <v>610</v>
      </c>
      <c r="Q208" s="2" t="s">
        <v>3394</v>
      </c>
      <c r="R208" s="2" t="s">
        <v>1716</v>
      </c>
      <c r="S208" s="2" t="s">
        <v>1340</v>
      </c>
      <c r="T208" s="2" t="s">
        <v>1341</v>
      </c>
      <c r="U208" s="6" t="s">
        <v>1717</v>
      </c>
      <c r="X208" s="1"/>
    </row>
    <row r="209" spans="2:24" x14ac:dyDescent="0.25">
      <c r="B209" s="16" t="s">
        <v>4300</v>
      </c>
      <c r="C209" s="2" t="s">
        <v>3297</v>
      </c>
      <c r="D209" s="16">
        <f>INDEX(ID_SITE,MATCH($C209,NameSurname,0))</f>
        <v>332.7887951062022</v>
      </c>
      <c r="E209" s="2" t="str">
        <f>INDEX(NameSurname,MATCH($C209,NameSurname,0))</f>
        <v>Cammile Goddu</v>
      </c>
      <c r="F209" s="2" t="str">
        <f>INDEX(NameSurname,MATCH($C209,NameSurname,0))</f>
        <v>Cammile Goddu</v>
      </c>
      <c r="G209" s="2" t="str">
        <f>INDEX(StreetAddress,MATCH($C209,NameSurname,0))</f>
        <v>13 avenue Voltaire</v>
      </c>
      <c r="H209" s="2" t="str">
        <f>INDEX(ZipCode,MATCH($C209,NameSurname,0))</f>
        <v>78600</v>
      </c>
      <c r="I209" s="2" t="str">
        <f>INDEX(City,MATCH($C209,NameSurname,0))</f>
        <v>MAISONS-LAFFITTE</v>
      </c>
      <c r="J209" s="2" t="str">
        <f>INDEX(EmailAddress,MATCH($C209,NameSurname,0))</f>
        <v>CammileGoddu@einrot.com</v>
      </c>
      <c r="O209" s="5">
        <v>100.5691477280709</v>
      </c>
      <c r="P209" s="2" t="s">
        <v>161</v>
      </c>
      <c r="Q209" s="2" t="s">
        <v>3016</v>
      </c>
      <c r="R209" s="2" t="s">
        <v>584</v>
      </c>
      <c r="S209" s="2" t="s">
        <v>585</v>
      </c>
      <c r="T209" s="2" t="s">
        <v>586</v>
      </c>
      <c r="U209" s="6" t="s">
        <v>587</v>
      </c>
      <c r="X209" s="1"/>
    </row>
    <row r="210" spans="2:24" x14ac:dyDescent="0.25">
      <c r="B210" s="16" t="s">
        <v>4036</v>
      </c>
      <c r="C210" s="2" t="s">
        <v>3033</v>
      </c>
      <c r="D210" s="16">
        <f>INDEX(ID_SITE,MATCH($C210,NameSurname,0))</f>
        <v>168.37962144233089</v>
      </c>
      <c r="E210" s="2" t="str">
        <f>INDEX(NameSurname,MATCH($C210,NameSurname,0))</f>
        <v>Campbell Labossière</v>
      </c>
      <c r="F210" s="2" t="str">
        <f>INDEX(NameSurname,MATCH($C210,NameSurname,0))</f>
        <v>Campbell Labossière</v>
      </c>
      <c r="G210" s="2" t="str">
        <f>INDEX(StreetAddress,MATCH($C210,NameSurname,0))</f>
        <v>86 Rue du Palais</v>
      </c>
      <c r="H210" s="2" t="str">
        <f>INDEX(ZipCode,MATCH($C210,NameSurname,0))</f>
        <v>93800</v>
      </c>
      <c r="I210" s="2" t="str">
        <f>INDEX(City,MATCH($C210,NameSurname,0))</f>
        <v>ÉPINAY-SUR-SEINE</v>
      </c>
      <c r="J210" s="2" t="str">
        <f>INDEX(EmailAddress,MATCH($C210,NameSurname,0))</f>
        <v>CampbellLabossiere@jourrapide.com</v>
      </c>
      <c r="O210" s="5">
        <v>332.7887951062022</v>
      </c>
      <c r="P210" s="2" t="s">
        <v>369</v>
      </c>
      <c r="Q210" s="2" t="s">
        <v>3297</v>
      </c>
      <c r="R210" s="2" t="s">
        <v>1456</v>
      </c>
      <c r="S210" s="2" t="s">
        <v>1457</v>
      </c>
      <c r="T210" s="2" t="s">
        <v>1458</v>
      </c>
      <c r="U210" s="6" t="s">
        <v>1459</v>
      </c>
      <c r="X210" s="1"/>
    </row>
    <row r="211" spans="2:24" x14ac:dyDescent="0.25">
      <c r="B211" s="16" t="s">
        <v>4386</v>
      </c>
      <c r="C211" s="2" t="s">
        <v>3383</v>
      </c>
      <c r="D211" s="16">
        <f>INDEX(ID_SITE,MATCH($C211,NameSurname,0))</f>
        <v>311.09183177186395</v>
      </c>
      <c r="E211" s="2" t="str">
        <f>INDEX(NameSurname,MATCH($C211,NameSurname,0))</f>
        <v>Campbell Michel</v>
      </c>
      <c r="F211" s="2" t="str">
        <f>INDEX(NameSurname,MATCH($C211,NameSurname,0))</f>
        <v>Campbell Michel</v>
      </c>
      <c r="G211" s="2" t="str">
        <f>INDEX(StreetAddress,MATCH($C211,NameSurname,0))</f>
        <v>7 rue des Nations Unies</v>
      </c>
      <c r="H211" s="2" t="str">
        <f>INDEX(ZipCode,MATCH($C211,NameSurname,0))</f>
        <v>93200</v>
      </c>
      <c r="I211" s="2" t="str">
        <f>INDEX(City,MATCH($C211,NameSurname,0))</f>
        <v>SAINT-DENIS</v>
      </c>
      <c r="J211" s="2" t="str">
        <f>INDEX(EmailAddress,MATCH($C211,NameSurname,0))</f>
        <v>CampbellMichel@superrito.com</v>
      </c>
      <c r="O211" s="5">
        <v>168.37962144233089</v>
      </c>
      <c r="P211" s="2" t="s">
        <v>25</v>
      </c>
      <c r="Q211" s="2" t="s">
        <v>3033</v>
      </c>
      <c r="R211" s="2" t="s">
        <v>647</v>
      </c>
      <c r="S211" s="2" t="s">
        <v>648</v>
      </c>
      <c r="T211" s="2" t="s">
        <v>649</v>
      </c>
      <c r="U211" s="6" t="s">
        <v>650</v>
      </c>
      <c r="X211" s="1"/>
    </row>
    <row r="212" spans="2:24" x14ac:dyDescent="0.25">
      <c r="B212" s="16" t="s">
        <v>4851</v>
      </c>
      <c r="C212" s="2" t="s">
        <v>3848</v>
      </c>
      <c r="D212" s="16">
        <f>INDEX(ID_SITE,MATCH($C212,NameSurname,0))</f>
        <v>888.36813012998198</v>
      </c>
      <c r="E212" s="2" t="str">
        <f>INDEX(NameSurname,MATCH($C212,NameSurname,0))</f>
        <v>Caresse Beaupré</v>
      </c>
      <c r="F212" s="2" t="str">
        <f>INDEX(NameSurname,MATCH($C212,NameSurname,0))</f>
        <v>Caresse Beaupré</v>
      </c>
      <c r="G212" s="2" t="str">
        <f>INDEX(StreetAddress,MATCH($C212,NameSurname,0))</f>
        <v>49 Rue de Verdun</v>
      </c>
      <c r="H212" s="2" t="str">
        <f>INDEX(ZipCode,MATCH($C212,NameSurname,0))</f>
        <v>40000</v>
      </c>
      <c r="I212" s="2" t="str">
        <f>INDEX(City,MATCH($C212,NameSurname,0))</f>
        <v>MONT-DE-MARSAN</v>
      </c>
      <c r="J212" s="2" t="str">
        <f>INDEX(EmailAddress,MATCH($C212,NameSurname,0))</f>
        <v>CaresseBeaupre@cuvox.de</v>
      </c>
      <c r="O212" s="5">
        <v>311.09183177186395</v>
      </c>
      <c r="P212" s="2" t="s">
        <v>109</v>
      </c>
      <c r="Q212" s="2" t="s">
        <v>3383</v>
      </c>
      <c r="R212" s="2" t="s">
        <v>1688</v>
      </c>
      <c r="S212" s="2" t="s">
        <v>1514</v>
      </c>
      <c r="T212" s="2" t="s">
        <v>1515</v>
      </c>
      <c r="U212" s="6" t="s">
        <v>1689</v>
      </c>
      <c r="X212" s="1"/>
    </row>
    <row r="213" spans="2:24" x14ac:dyDescent="0.25">
      <c r="B213" s="16" t="s">
        <v>4018</v>
      </c>
      <c r="C213" s="2" t="s">
        <v>3015</v>
      </c>
      <c r="D213" s="16">
        <f>INDEX(ID_SITE,MATCH($C213,NameSurname,0))</f>
        <v>793.06020377025902</v>
      </c>
      <c r="E213" s="2" t="str">
        <f>INDEX(NameSurname,MATCH($C213,NameSurname,0))</f>
        <v>Carole Lapresse</v>
      </c>
      <c r="F213" s="2" t="str">
        <f>INDEX(NameSurname,MATCH($C213,NameSurname,0))</f>
        <v>Carole Lapresse</v>
      </c>
      <c r="G213" s="2" t="str">
        <f>INDEX(StreetAddress,MATCH($C213,NameSurname,0))</f>
        <v>55 rue des Soeurs</v>
      </c>
      <c r="H213" s="2" t="str">
        <f>INDEX(ZipCode,MATCH($C213,NameSurname,0))</f>
        <v>06160</v>
      </c>
      <c r="I213" s="2" t="str">
        <f>INDEX(City,MATCH($C213,NameSurname,0))</f>
        <v>JUAN-LES-PINS</v>
      </c>
      <c r="J213" s="2" t="str">
        <f>INDEX(EmailAddress,MATCH($C213,NameSurname,0))</f>
        <v>CaroleLapresse@cuvox.de</v>
      </c>
      <c r="O213" s="5">
        <v>888.36813012998198</v>
      </c>
      <c r="P213" s="2" t="s">
        <v>35</v>
      </c>
      <c r="Q213" s="2" t="s">
        <v>3848</v>
      </c>
      <c r="R213" s="2" t="s">
        <v>2818</v>
      </c>
      <c r="S213" s="2" t="s">
        <v>633</v>
      </c>
      <c r="T213" s="2" t="s">
        <v>634</v>
      </c>
      <c r="U213" s="6" t="s">
        <v>2819</v>
      </c>
      <c r="X213" s="1"/>
    </row>
    <row r="214" spans="2:24" x14ac:dyDescent="0.25">
      <c r="B214" s="16" t="s">
        <v>4705</v>
      </c>
      <c r="C214" s="2" t="s">
        <v>3702</v>
      </c>
      <c r="D214" s="16">
        <f>INDEX(ID_SITE,MATCH($C214,NameSurname,0))</f>
        <v>123.12141496708374</v>
      </c>
      <c r="E214" s="2" t="str">
        <f>INDEX(NameSurname,MATCH($C214,NameSurname,0))</f>
        <v>Caroline Jodoin</v>
      </c>
      <c r="F214" s="2" t="str">
        <f>INDEX(NameSurname,MATCH($C214,NameSurname,0))</f>
        <v>Caroline Jodoin</v>
      </c>
      <c r="G214" s="2" t="str">
        <f>INDEX(StreetAddress,MATCH($C214,NameSurname,0))</f>
        <v>83 Place de la Madeleine</v>
      </c>
      <c r="H214" s="2" t="str">
        <f>INDEX(ZipCode,MATCH($C214,NameSurname,0))</f>
        <v>75008</v>
      </c>
      <c r="I214" s="2" t="str">
        <f>INDEX(City,MATCH($C214,NameSurname,0))</f>
        <v>PARIS</v>
      </c>
      <c r="J214" s="2" t="str">
        <f>INDEX(EmailAddress,MATCH($C214,NameSurname,0))</f>
        <v>CarolineJodoin@gustr.com</v>
      </c>
      <c r="O214" s="5">
        <v>793.06020377025902</v>
      </c>
      <c r="P214" s="2" t="s">
        <v>230</v>
      </c>
      <c r="Q214" s="2" t="s">
        <v>3015</v>
      </c>
      <c r="R214" s="2" t="s">
        <v>580</v>
      </c>
      <c r="S214" s="2" t="s">
        <v>581</v>
      </c>
      <c r="T214" s="2" t="s">
        <v>582</v>
      </c>
      <c r="U214" s="6" t="s">
        <v>583</v>
      </c>
      <c r="X214" s="1"/>
    </row>
    <row r="215" spans="2:24" x14ac:dyDescent="0.25">
      <c r="B215" s="16" t="s">
        <v>4269</v>
      </c>
      <c r="C215" s="2" t="s">
        <v>3266</v>
      </c>
      <c r="D215" s="16">
        <f>INDEX(ID_SITE,MATCH($C215,NameSurname,0))</f>
        <v>598.55136418589473</v>
      </c>
      <c r="E215" s="2" t="str">
        <f>INDEX(NameSurname,MATCH($C215,NameSurname,0))</f>
        <v>Caroline Savoie</v>
      </c>
      <c r="F215" s="2" t="str">
        <f>INDEX(NameSurname,MATCH($C215,NameSurname,0))</f>
        <v>Caroline Savoie</v>
      </c>
      <c r="G215" s="2" t="str">
        <f>INDEX(StreetAddress,MATCH($C215,NameSurname,0))</f>
        <v>11 Place du Jeu de Paume</v>
      </c>
      <c r="H215" s="2" t="str">
        <f>INDEX(ZipCode,MATCH($C215,NameSurname,0))</f>
        <v>91270</v>
      </c>
      <c r="I215" s="2" t="str">
        <f>INDEX(City,MATCH($C215,NameSurname,0))</f>
        <v>VIGNEUX-SUR-SEINE</v>
      </c>
      <c r="J215" s="2" t="str">
        <f>INDEX(EmailAddress,MATCH($C215,NameSurname,0))</f>
        <v>CarolineSavoie@dayrep.com</v>
      </c>
      <c r="O215" s="5">
        <v>123.12141496708374</v>
      </c>
      <c r="P215" s="2" t="s">
        <v>50</v>
      </c>
      <c r="Q215" s="2" t="s">
        <v>3702</v>
      </c>
      <c r="R215" s="2" t="s">
        <v>2505</v>
      </c>
      <c r="S215" s="2" t="s">
        <v>1614</v>
      </c>
      <c r="T215" s="2" t="s">
        <v>130</v>
      </c>
      <c r="U215" s="6" t="s">
        <v>2506</v>
      </c>
      <c r="X215" s="1"/>
    </row>
    <row r="216" spans="2:24" x14ac:dyDescent="0.25">
      <c r="B216" s="16" t="s">
        <v>3906</v>
      </c>
      <c r="C216" s="2" t="s">
        <v>2903</v>
      </c>
      <c r="D216" s="16">
        <f>INDEX(ID_SITE,MATCH($C216,NameSurname,0))</f>
        <v>945.87243422825725</v>
      </c>
      <c r="E216" s="2" t="str">
        <f>INDEX(NameSurname,MATCH($C216,NameSurname,0))</f>
        <v>Carolos Laux</v>
      </c>
      <c r="F216" s="2" t="str">
        <f>INDEX(NameSurname,MATCH($C216,NameSurname,0))</f>
        <v>Carolos Laux</v>
      </c>
      <c r="G216" s="2" t="str">
        <f>INDEX(StreetAddress,MATCH($C216,NameSurname,0))</f>
        <v>99 rue de l'Epeule</v>
      </c>
      <c r="H216" s="2" t="str">
        <f>INDEX(ZipCode,MATCH($C216,NameSurname,0))</f>
        <v>59100</v>
      </c>
      <c r="I216" s="2" t="str">
        <f>INDEX(City,MATCH($C216,NameSurname,0))</f>
        <v>ROUBAIX</v>
      </c>
      <c r="J216" s="2" t="str">
        <f>INDEX(EmailAddress,MATCH($C216,NameSurname,0))</f>
        <v>CarolosLaux@fleckens.hu</v>
      </c>
      <c r="O216" s="5">
        <v>598.55136418589473</v>
      </c>
      <c r="P216" s="2" t="s">
        <v>369</v>
      </c>
      <c r="Q216" s="2" t="s">
        <v>3266</v>
      </c>
      <c r="R216" s="2" t="s">
        <v>1373</v>
      </c>
      <c r="S216" s="2" t="s">
        <v>1122</v>
      </c>
      <c r="T216" s="2" t="s">
        <v>1123</v>
      </c>
      <c r="U216" s="6" t="s">
        <v>1374</v>
      </c>
      <c r="X216" s="1"/>
    </row>
    <row r="217" spans="2:24" x14ac:dyDescent="0.25">
      <c r="B217" s="16" t="s">
        <v>4014</v>
      </c>
      <c r="C217" s="2" t="s">
        <v>3011</v>
      </c>
      <c r="D217" s="16">
        <f>INDEX(ID_SITE,MATCH($C217,NameSurname,0))</f>
        <v>262.55716258369557</v>
      </c>
      <c r="E217" s="2" t="str">
        <f>INDEX(NameSurname,MATCH($C217,NameSurname,0))</f>
        <v>Catherine Therriault</v>
      </c>
      <c r="F217" s="2" t="str">
        <f>INDEX(NameSurname,MATCH($C217,NameSurname,0))</f>
        <v>Catherine Therriault</v>
      </c>
      <c r="G217" s="2" t="str">
        <f>INDEX(StreetAddress,MATCH($C217,NameSurname,0))</f>
        <v>15 Rue du Limas</v>
      </c>
      <c r="H217" s="2" t="str">
        <f>INDEX(ZipCode,MATCH($C217,NameSurname,0))</f>
        <v>97100</v>
      </c>
      <c r="I217" s="2" t="str">
        <f>INDEX(City,MATCH($C217,NameSurname,0))</f>
        <v>BASSE-TERRE</v>
      </c>
      <c r="J217" s="2" t="str">
        <f>INDEX(EmailAddress,MATCH($C217,NameSurname,0))</f>
        <v>CatherineTherriault@dayrep.com</v>
      </c>
      <c r="O217" s="5">
        <v>945.87243422825725</v>
      </c>
      <c r="P217" s="2" t="s">
        <v>142</v>
      </c>
      <c r="Q217" s="2" t="s">
        <v>2903</v>
      </c>
      <c r="R217" s="2" t="s">
        <v>143</v>
      </c>
      <c r="S217" s="2" t="s">
        <v>144</v>
      </c>
      <c r="T217" s="2" t="s">
        <v>145</v>
      </c>
      <c r="U217" s="6" t="s">
        <v>146</v>
      </c>
      <c r="X217" s="1"/>
    </row>
    <row r="218" spans="2:24" x14ac:dyDescent="0.25">
      <c r="B218" s="16" t="s">
        <v>4132</v>
      </c>
      <c r="C218" s="2" t="s">
        <v>3129</v>
      </c>
      <c r="D218" s="16">
        <f>INDEX(ID_SITE,MATCH($C218,NameSurname,0))</f>
        <v>2.0265368725632671</v>
      </c>
      <c r="E218" s="2" t="str">
        <f>INDEX(NameSurname,MATCH($C218,NameSurname,0))</f>
        <v>Cécile Lamy</v>
      </c>
      <c r="F218" s="2" t="str">
        <f>INDEX(NameSurname,MATCH($C218,NameSurname,0))</f>
        <v>Cécile Lamy</v>
      </c>
      <c r="G218" s="2" t="str">
        <f>INDEX(StreetAddress,MATCH($C218,NameSurname,0))</f>
        <v>2 rue de Lille</v>
      </c>
      <c r="H218" s="2" t="str">
        <f>INDEX(ZipCode,MATCH($C218,NameSurname,0))</f>
        <v>62000</v>
      </c>
      <c r="I218" s="2" t="str">
        <f>INDEX(City,MATCH($C218,NameSurname,0))</f>
        <v>ARRAS</v>
      </c>
      <c r="J218" s="2" t="str">
        <f>INDEX(EmailAddress,MATCH($C218,NameSurname,0))</f>
        <v>CecileLamy@einrot.com</v>
      </c>
      <c r="O218" s="5">
        <v>262.55716258369557</v>
      </c>
      <c r="P218" s="2" t="s">
        <v>132</v>
      </c>
      <c r="Q218" s="2" t="s">
        <v>3011</v>
      </c>
      <c r="R218" s="2" t="s">
        <v>565</v>
      </c>
      <c r="S218" s="2" t="s">
        <v>566</v>
      </c>
      <c r="T218" s="2" t="s">
        <v>567</v>
      </c>
      <c r="U218" s="6" t="s">
        <v>568</v>
      </c>
      <c r="X218" s="1"/>
    </row>
    <row r="219" spans="2:24" x14ac:dyDescent="0.25">
      <c r="B219" s="16" t="s">
        <v>4463</v>
      </c>
      <c r="C219" s="2" t="s">
        <v>3460</v>
      </c>
      <c r="D219" s="16">
        <f>INDEX(ID_SITE,MATCH($C219,NameSurname,0))</f>
        <v>960.27632885368689</v>
      </c>
      <c r="E219" s="2" t="str">
        <f>INDEX(NameSurname,MATCH($C219,NameSurname,0))</f>
        <v>Cécile Mazuret</v>
      </c>
      <c r="F219" s="2" t="str">
        <f>INDEX(NameSurname,MATCH($C219,NameSurname,0))</f>
        <v>Cécile Mazuret</v>
      </c>
      <c r="G219" s="2" t="str">
        <f>INDEX(StreetAddress,MATCH($C219,NameSurname,0))</f>
        <v>47 Chemin Des Bateliers</v>
      </c>
      <c r="H219" s="2" t="str">
        <f>INDEX(ZipCode,MATCH($C219,NameSurname,0))</f>
        <v>49000</v>
      </c>
      <c r="I219" s="2" t="str">
        <f>INDEX(City,MATCH($C219,NameSurname,0))</f>
        <v>ANGERS</v>
      </c>
      <c r="J219" s="2" t="str">
        <f>INDEX(EmailAddress,MATCH($C219,NameSurname,0))</f>
        <v>CecileMazuret@superrito.com</v>
      </c>
      <c r="O219" s="5">
        <v>2.0265368725632671</v>
      </c>
      <c r="P219" s="2" t="s">
        <v>618</v>
      </c>
      <c r="Q219" s="2" t="s">
        <v>3129</v>
      </c>
      <c r="R219" s="2" t="s">
        <v>953</v>
      </c>
      <c r="S219" s="2" t="s">
        <v>954</v>
      </c>
      <c r="T219" s="2" t="s">
        <v>955</v>
      </c>
      <c r="U219" s="6" t="s">
        <v>956</v>
      </c>
      <c r="X219" s="1"/>
    </row>
    <row r="220" spans="2:24" x14ac:dyDescent="0.25">
      <c r="B220" s="16" t="s">
        <v>4391</v>
      </c>
      <c r="C220" s="2" t="s">
        <v>3388</v>
      </c>
      <c r="D220" s="16">
        <f>INDEX(ID_SITE,MATCH($C220,NameSurname,0))</f>
        <v>866.99788512958116</v>
      </c>
      <c r="E220" s="2" t="str">
        <f>INDEX(NameSurname,MATCH($C220,NameSurname,0))</f>
        <v>Cécile Paquin</v>
      </c>
      <c r="F220" s="2" t="str">
        <f>INDEX(NameSurname,MATCH($C220,NameSurname,0))</f>
        <v>Cécile Paquin</v>
      </c>
      <c r="G220" s="2" t="str">
        <f>INDEX(StreetAddress,MATCH($C220,NameSurname,0))</f>
        <v>89 rue Sadi Carnot</v>
      </c>
      <c r="H220" s="2" t="str">
        <f>INDEX(ZipCode,MATCH($C220,NameSurname,0))</f>
        <v>93600</v>
      </c>
      <c r="I220" s="2" t="str">
        <f>INDEX(City,MATCH($C220,NameSurname,0))</f>
        <v>AULNAY-SOUS-BOIS</v>
      </c>
      <c r="J220" s="2" t="str">
        <f>INDEX(EmailAddress,MATCH($C220,NameSurname,0))</f>
        <v>CecilePaquin@fleckens.hu</v>
      </c>
      <c r="O220" s="5">
        <v>960.27632885368689</v>
      </c>
      <c r="P220" s="2" t="s">
        <v>118</v>
      </c>
      <c r="Q220" s="2" t="s">
        <v>3460</v>
      </c>
      <c r="R220" s="2" t="s">
        <v>1902</v>
      </c>
      <c r="S220" s="2" t="s">
        <v>312</v>
      </c>
      <c r="T220" s="2" t="s">
        <v>313</v>
      </c>
      <c r="U220" s="6" t="s">
        <v>1903</v>
      </c>
      <c r="X220" s="1"/>
    </row>
    <row r="221" spans="2:24" x14ac:dyDescent="0.25">
      <c r="B221" s="16" t="s">
        <v>4657</v>
      </c>
      <c r="C221" s="2" t="s">
        <v>3654</v>
      </c>
      <c r="D221" s="16">
        <f>INDEX(ID_SITE,MATCH($C221,NameSurname,0))</f>
        <v>933.79849690255946</v>
      </c>
      <c r="E221" s="2" t="str">
        <f>INDEX(NameSurname,MATCH($C221,NameSurname,0))</f>
        <v>Céline Authier</v>
      </c>
      <c r="F221" s="2" t="str">
        <f>INDEX(NameSurname,MATCH($C221,NameSurname,0))</f>
        <v>Céline Authier</v>
      </c>
      <c r="G221" s="2" t="str">
        <f>INDEX(StreetAddress,MATCH($C221,NameSurname,0))</f>
        <v>32 rue des Nations Unies</v>
      </c>
      <c r="H221" s="2" t="str">
        <f>INDEX(ZipCode,MATCH($C221,NameSurname,0))</f>
        <v>97470</v>
      </c>
      <c r="I221" s="2" t="str">
        <f>INDEX(City,MATCH($C221,NameSurname,0))</f>
        <v>SAINT-BENOÎT</v>
      </c>
      <c r="J221" s="2" t="str">
        <f>INDEX(EmailAddress,MATCH($C221,NameSurname,0))</f>
        <v>CelineAuthier@rhyta.com</v>
      </c>
      <c r="O221" s="5">
        <v>866.99788512958116</v>
      </c>
      <c r="P221" s="2" t="s">
        <v>118</v>
      </c>
      <c r="Q221" s="2" t="s">
        <v>3388</v>
      </c>
      <c r="R221" s="2" t="s">
        <v>1700</v>
      </c>
      <c r="S221" s="2" t="s">
        <v>299</v>
      </c>
      <c r="T221" s="2" t="s">
        <v>300</v>
      </c>
      <c r="U221" s="6" t="s">
        <v>1701</v>
      </c>
      <c r="X221" s="1"/>
    </row>
    <row r="222" spans="2:24" x14ac:dyDescent="0.25">
      <c r="B222" s="16" t="s">
        <v>4259</v>
      </c>
      <c r="C222" s="2" t="s">
        <v>3256</v>
      </c>
      <c r="D222" s="16">
        <f>INDEX(ID_SITE,MATCH($C222,NameSurname,0))</f>
        <v>934.99276802885333</v>
      </c>
      <c r="E222" s="2" t="str">
        <f>INDEX(NameSurname,MATCH($C222,NameSurname,0))</f>
        <v>Céline Gabriaux</v>
      </c>
      <c r="F222" s="2" t="str">
        <f>INDEX(NameSurname,MATCH($C222,NameSurname,0))</f>
        <v>Céline Gabriaux</v>
      </c>
      <c r="G222" s="2" t="str">
        <f>INDEX(StreetAddress,MATCH($C222,NameSurname,0))</f>
        <v>82 rue du Château</v>
      </c>
      <c r="H222" s="2" t="str">
        <f>INDEX(ZipCode,MATCH($C222,NameSurname,0))</f>
        <v>78100</v>
      </c>
      <c r="I222" s="2" t="str">
        <f>INDEX(City,MATCH($C222,NameSurname,0))</f>
        <v>SAINT-GERMAIN-EN-LAYE</v>
      </c>
      <c r="J222" s="2" t="str">
        <f>INDEX(EmailAddress,MATCH($C222,NameSurname,0))</f>
        <v>CelineGabriaux@rhyta.com</v>
      </c>
      <c r="O222" s="5">
        <v>933.79849690255946</v>
      </c>
      <c r="P222" s="2" t="s">
        <v>208</v>
      </c>
      <c r="Q222" s="2" t="s">
        <v>3654</v>
      </c>
      <c r="R222" s="2" t="s">
        <v>2398</v>
      </c>
      <c r="S222" s="2" t="s">
        <v>1987</v>
      </c>
      <c r="T222" s="2" t="s">
        <v>1988</v>
      </c>
      <c r="U222" s="6" t="s">
        <v>2399</v>
      </c>
      <c r="X222" s="1"/>
    </row>
    <row r="223" spans="2:24" x14ac:dyDescent="0.25">
      <c r="B223" s="16" t="s">
        <v>3968</v>
      </c>
      <c r="C223" s="2" t="s">
        <v>2965</v>
      </c>
      <c r="D223" s="16">
        <f>INDEX(ID_SITE,MATCH($C223,NameSurname,0))</f>
        <v>448.53196628927014</v>
      </c>
      <c r="E223" s="2" t="str">
        <f>INDEX(NameSurname,MATCH($C223,NameSurname,0))</f>
        <v>Céline Giroux</v>
      </c>
      <c r="F223" s="2" t="str">
        <f>INDEX(NameSurname,MATCH($C223,NameSurname,0))</f>
        <v>Céline Giroux</v>
      </c>
      <c r="G223" s="2" t="str">
        <f>INDEX(StreetAddress,MATCH($C223,NameSurname,0))</f>
        <v>12 boulevard de Prague</v>
      </c>
      <c r="H223" s="2" t="str">
        <f>INDEX(ZipCode,MATCH($C223,NameSurname,0))</f>
        <v>94130</v>
      </c>
      <c r="I223" s="2" t="str">
        <f>INDEX(City,MATCH($C223,NameSurname,0))</f>
        <v>NOGENT-SUR-MARNE</v>
      </c>
      <c r="J223" s="2" t="str">
        <f>INDEX(EmailAddress,MATCH($C223,NameSurname,0))</f>
        <v>CelineGiroux@dayrep.com</v>
      </c>
      <c r="O223" s="5">
        <v>934.99276802885333</v>
      </c>
      <c r="P223" s="2" t="s">
        <v>293</v>
      </c>
      <c r="Q223" s="2" t="s">
        <v>3256</v>
      </c>
      <c r="R223" s="2" t="s">
        <v>1343</v>
      </c>
      <c r="S223" s="2" t="s">
        <v>1344</v>
      </c>
      <c r="T223" s="2" t="s">
        <v>1345</v>
      </c>
      <c r="U223" s="6" t="s">
        <v>1346</v>
      </c>
      <c r="X223" s="1"/>
    </row>
    <row r="224" spans="2:24" x14ac:dyDescent="0.25">
      <c r="B224" s="16" t="s">
        <v>4149</v>
      </c>
      <c r="C224" s="2" t="s">
        <v>3146</v>
      </c>
      <c r="D224" s="16">
        <f>INDEX(ID_SITE,MATCH($C224,NameSurname,0))</f>
        <v>14.772025864397854</v>
      </c>
      <c r="E224" s="2" t="str">
        <f>INDEX(NameSurname,MATCH($C224,NameSurname,0))</f>
        <v>Céline Mercure</v>
      </c>
      <c r="F224" s="2" t="str">
        <f>INDEX(NameSurname,MATCH($C224,NameSurname,0))</f>
        <v>Céline Mercure</v>
      </c>
      <c r="G224" s="2" t="str">
        <f>INDEX(StreetAddress,MATCH($C224,NameSurname,0))</f>
        <v>44 rue de Groussay</v>
      </c>
      <c r="H224" s="2" t="str">
        <f>INDEX(ZipCode,MATCH($C224,NameSurname,0))</f>
        <v>93110</v>
      </c>
      <c r="I224" s="2" t="str">
        <f>INDEX(City,MATCH($C224,NameSurname,0))</f>
        <v>ROSNY-SOUS-BOIS</v>
      </c>
      <c r="J224" s="2" t="str">
        <f>INDEX(EmailAddress,MATCH($C224,NameSurname,0))</f>
        <v>CelineMercure@gustr.com</v>
      </c>
      <c r="O224" s="5">
        <v>448.53196628927014</v>
      </c>
      <c r="P224" s="2" t="s">
        <v>390</v>
      </c>
      <c r="Q224" s="2" t="s">
        <v>2965</v>
      </c>
      <c r="R224" s="2" t="s">
        <v>391</v>
      </c>
      <c r="S224" s="2" t="s">
        <v>366</v>
      </c>
      <c r="T224" s="2" t="s">
        <v>367</v>
      </c>
      <c r="U224" s="6" t="s">
        <v>392</v>
      </c>
      <c r="X224" s="1"/>
    </row>
    <row r="225" spans="2:24" x14ac:dyDescent="0.25">
      <c r="B225" s="16" t="s">
        <v>4445</v>
      </c>
      <c r="C225" s="2" t="s">
        <v>3442</v>
      </c>
      <c r="D225" s="16">
        <f>INDEX(ID_SITE,MATCH($C225,NameSurname,0))</f>
        <v>1.6930408826741905</v>
      </c>
      <c r="E225" s="2" t="str">
        <f>INDEX(NameSurname,MATCH($C225,NameSurname,0))</f>
        <v>Cerise Babin</v>
      </c>
      <c r="F225" s="2" t="str">
        <f>INDEX(NameSurname,MATCH($C225,NameSurname,0))</f>
        <v>Cerise Babin</v>
      </c>
      <c r="G225" s="2" t="str">
        <f>INDEX(StreetAddress,MATCH($C225,NameSurname,0))</f>
        <v>76 rue de Penthièvre</v>
      </c>
      <c r="H225" s="2" t="str">
        <f>INDEX(ZipCode,MATCH($C225,NameSurname,0))</f>
        <v>29000</v>
      </c>
      <c r="I225" s="2" t="str">
        <f>INDEX(City,MATCH($C225,NameSurname,0))</f>
        <v>QUIMPER</v>
      </c>
      <c r="J225" s="2" t="str">
        <f>INDEX(EmailAddress,MATCH($C225,NameSurname,0))</f>
        <v>CeriseBabin@gustr.com</v>
      </c>
      <c r="O225" s="5">
        <v>14.772025864397854</v>
      </c>
      <c r="P225" s="2" t="s">
        <v>164</v>
      </c>
      <c r="Q225" s="2" t="s">
        <v>3146</v>
      </c>
      <c r="R225" s="2" t="s">
        <v>1010</v>
      </c>
      <c r="S225" s="2" t="s">
        <v>808</v>
      </c>
      <c r="T225" s="2" t="s">
        <v>809</v>
      </c>
      <c r="U225" s="6" t="s">
        <v>1011</v>
      </c>
      <c r="X225" s="1"/>
    </row>
    <row r="226" spans="2:24" x14ac:dyDescent="0.25">
      <c r="B226" s="16" t="s">
        <v>4672</v>
      </c>
      <c r="C226" s="2" t="s">
        <v>3669</v>
      </c>
      <c r="D226" s="16">
        <f>INDEX(ID_SITE,MATCH($C226,NameSurname,0))</f>
        <v>449.19741083843212</v>
      </c>
      <c r="E226" s="2" t="str">
        <f>INDEX(NameSurname,MATCH($C226,NameSurname,0))</f>
        <v>Cerise Labbé</v>
      </c>
      <c r="F226" s="2" t="str">
        <f>INDEX(NameSurname,MATCH($C226,NameSurname,0))</f>
        <v>Cerise Labbé</v>
      </c>
      <c r="G226" s="2" t="str">
        <f>INDEX(StreetAddress,MATCH($C226,NameSurname,0))</f>
        <v>95 Rue Marie De Médicis</v>
      </c>
      <c r="H226" s="2" t="str">
        <f>INDEX(ZipCode,MATCH($C226,NameSurname,0))</f>
        <v>06400</v>
      </c>
      <c r="I226" s="2" t="str">
        <f>INDEX(City,MATCH($C226,NameSurname,0))</f>
        <v>CANNES</v>
      </c>
      <c r="J226" s="2" t="str">
        <f>INDEX(EmailAddress,MATCH($C226,NameSurname,0))</f>
        <v>CeriseLabbe@dayrep.com</v>
      </c>
      <c r="O226" s="5">
        <v>1.6930408826741905</v>
      </c>
      <c r="P226" s="2" t="s">
        <v>15</v>
      </c>
      <c r="Q226" s="2" t="s">
        <v>3442</v>
      </c>
      <c r="R226" s="2" t="s">
        <v>1838</v>
      </c>
      <c r="S226" s="2" t="s">
        <v>1852</v>
      </c>
      <c r="T226" s="2" t="s">
        <v>1853</v>
      </c>
      <c r="U226" s="6" t="s">
        <v>1854</v>
      </c>
      <c r="X226" s="1"/>
    </row>
    <row r="227" spans="2:24" x14ac:dyDescent="0.25">
      <c r="B227" s="16" t="s">
        <v>4766</v>
      </c>
      <c r="C227" s="2" t="s">
        <v>3763</v>
      </c>
      <c r="D227" s="16">
        <f>INDEX(ID_SITE,MATCH($C227,NameSurname,0))</f>
        <v>365.72951909404759</v>
      </c>
      <c r="E227" s="2" t="str">
        <f>INDEX(NameSurname,MATCH($C227,NameSurname,0))</f>
        <v>Chandler DuLin</v>
      </c>
      <c r="F227" s="2" t="str">
        <f>INDEX(NameSurname,MATCH($C227,NameSurname,0))</f>
        <v>Chandler DuLin</v>
      </c>
      <c r="G227" s="2" t="str">
        <f>INDEX(StreetAddress,MATCH($C227,NameSurname,0))</f>
        <v>22 rue de Lille</v>
      </c>
      <c r="H227" s="2" t="str">
        <f>INDEX(ZipCode,MATCH($C227,NameSurname,0))</f>
        <v>92600</v>
      </c>
      <c r="I227" s="2" t="str">
        <f>INDEX(City,MATCH($C227,NameSurname,0))</f>
        <v>ASNIÈRES-SUR-SEINE</v>
      </c>
      <c r="J227" s="2" t="str">
        <f>INDEX(EmailAddress,MATCH($C227,NameSurname,0))</f>
        <v>ChandlerDuLin@superrito.com</v>
      </c>
      <c r="O227" s="5">
        <v>449.19741083843212</v>
      </c>
      <c r="P227" s="2" t="s">
        <v>164</v>
      </c>
      <c r="Q227" s="2" t="s">
        <v>3669</v>
      </c>
      <c r="R227" s="2" t="s">
        <v>2434</v>
      </c>
      <c r="S227" s="2" t="s">
        <v>61</v>
      </c>
      <c r="T227" s="2" t="s">
        <v>62</v>
      </c>
      <c r="U227" s="6" t="s">
        <v>2435</v>
      </c>
      <c r="X227" s="1"/>
    </row>
    <row r="228" spans="2:24" x14ac:dyDescent="0.25">
      <c r="B228" s="16" t="s">
        <v>4409</v>
      </c>
      <c r="C228" s="2" t="s">
        <v>3406</v>
      </c>
      <c r="D228" s="16">
        <f>INDEX(ID_SITE,MATCH($C228,NameSurname,0))</f>
        <v>589.46873377789802</v>
      </c>
      <c r="E228" s="2" t="str">
        <f>INDEX(NameSurname,MATCH($C228,NameSurname,0))</f>
        <v>Channing Trottier</v>
      </c>
      <c r="F228" s="2" t="str">
        <f>INDEX(NameSurname,MATCH($C228,NameSurname,0))</f>
        <v>Channing Trottier</v>
      </c>
      <c r="G228" s="2" t="str">
        <f>INDEX(StreetAddress,MATCH($C228,NameSurname,0))</f>
        <v>21 Place du Jeu de Paume</v>
      </c>
      <c r="H228" s="2" t="str">
        <f>INDEX(ZipCode,MATCH($C228,NameSurname,0))</f>
        <v>18100</v>
      </c>
      <c r="I228" s="2" t="str">
        <f>INDEX(City,MATCH($C228,NameSurname,0))</f>
        <v>VIERZON</v>
      </c>
      <c r="J228" s="2" t="str">
        <f>INDEX(EmailAddress,MATCH($C228,NameSurname,0))</f>
        <v>ChanningTrottier@rhyta.com</v>
      </c>
      <c r="O228" s="5">
        <v>365.72951909404759</v>
      </c>
      <c r="P228" s="2" t="s">
        <v>97</v>
      </c>
      <c r="Q228" s="2" t="s">
        <v>3763</v>
      </c>
      <c r="R228" s="2" t="s">
        <v>2640</v>
      </c>
      <c r="S228" s="2" t="s">
        <v>2641</v>
      </c>
      <c r="T228" s="2" t="s">
        <v>2642</v>
      </c>
      <c r="U228" s="6" t="s">
        <v>2643</v>
      </c>
      <c r="X228" s="1"/>
    </row>
    <row r="229" spans="2:24" x14ac:dyDescent="0.25">
      <c r="B229" s="16" t="s">
        <v>4518</v>
      </c>
      <c r="C229" s="2" t="s">
        <v>3515</v>
      </c>
      <c r="D229" s="16">
        <f>INDEX(ID_SITE,MATCH($C229,NameSurname,0))</f>
        <v>580.17741488718991</v>
      </c>
      <c r="E229" s="2" t="str">
        <f>INDEX(NameSurname,MATCH($C229,NameSurname,0))</f>
        <v>Chantal Chauvet</v>
      </c>
      <c r="F229" s="2" t="str">
        <f>INDEX(NameSurname,MATCH($C229,NameSurname,0))</f>
        <v>Chantal Chauvet</v>
      </c>
      <c r="G229" s="2" t="str">
        <f>INDEX(StreetAddress,MATCH($C229,NameSurname,0))</f>
        <v>42 rue de l'Epeule</v>
      </c>
      <c r="H229" s="2" t="str">
        <f>INDEX(ZipCode,MATCH($C229,NameSurname,0))</f>
        <v>76000</v>
      </c>
      <c r="I229" s="2" t="str">
        <f>INDEX(City,MATCH($C229,NameSurname,0))</f>
        <v>ROUEN</v>
      </c>
      <c r="J229" s="2" t="str">
        <f>INDEX(EmailAddress,MATCH($C229,NameSurname,0))</f>
        <v>ChantalChauvet@einrot.com</v>
      </c>
      <c r="O229" s="5">
        <v>589.46873377789802</v>
      </c>
      <c r="P229" s="2" t="s">
        <v>118</v>
      </c>
      <c r="Q229" s="2" t="s">
        <v>3406</v>
      </c>
      <c r="R229" s="2" t="s">
        <v>1746</v>
      </c>
      <c r="S229" s="2" t="s">
        <v>1747</v>
      </c>
      <c r="T229" s="2" t="s">
        <v>1748</v>
      </c>
      <c r="U229" s="6" t="s">
        <v>1749</v>
      </c>
      <c r="X229" s="1"/>
    </row>
    <row r="230" spans="2:24" x14ac:dyDescent="0.25">
      <c r="B230" s="16" t="s">
        <v>3960</v>
      </c>
      <c r="C230" s="2" t="s">
        <v>2957</v>
      </c>
      <c r="D230" s="16">
        <f>INDEX(ID_SITE,MATCH($C230,NameSurname,0))</f>
        <v>119.86182919450971</v>
      </c>
      <c r="E230" s="2" t="str">
        <f>INDEX(NameSurname,MATCH($C230,NameSurname,0))</f>
        <v>Chantal Méthot</v>
      </c>
      <c r="F230" s="2" t="str">
        <f>INDEX(NameSurname,MATCH($C230,NameSurname,0))</f>
        <v>Chantal Méthot</v>
      </c>
      <c r="G230" s="2" t="str">
        <f>INDEX(StreetAddress,MATCH($C230,NameSurname,0))</f>
        <v>40 place Maurice-Charretier</v>
      </c>
      <c r="H230" s="2" t="str">
        <f>INDEX(ZipCode,MATCH($C230,NameSurname,0))</f>
        <v>08000</v>
      </c>
      <c r="I230" s="2" t="str">
        <f>INDEX(City,MATCH($C230,NameSurname,0))</f>
        <v>CHARLEVILLE-MÉZIÈRES</v>
      </c>
      <c r="J230" s="2" t="str">
        <f>INDEX(EmailAddress,MATCH($C230,NameSurname,0))</f>
        <v>ChantalMethot@superrito.com</v>
      </c>
      <c r="O230" s="5">
        <v>580.17741488718991</v>
      </c>
      <c r="P230" s="2" t="s">
        <v>221</v>
      </c>
      <c r="Q230" s="2" t="s">
        <v>3515</v>
      </c>
      <c r="R230" s="2" t="s">
        <v>2050</v>
      </c>
      <c r="S230" s="2" t="s">
        <v>2051</v>
      </c>
      <c r="T230" s="2" t="s">
        <v>1331</v>
      </c>
      <c r="U230" s="6" t="s">
        <v>2052</v>
      </c>
      <c r="X230" s="1"/>
    </row>
    <row r="231" spans="2:24" x14ac:dyDescent="0.25">
      <c r="B231" s="16" t="s">
        <v>4065</v>
      </c>
      <c r="C231" s="2" t="s">
        <v>3062</v>
      </c>
      <c r="D231" s="16">
        <f>INDEX(ID_SITE,MATCH($C231,NameSurname,0))</f>
        <v>765.86595073015326</v>
      </c>
      <c r="E231" s="2" t="str">
        <f>INDEX(NameSurname,MATCH($C231,NameSurname,0))</f>
        <v>Chantal Picard</v>
      </c>
      <c r="F231" s="2" t="str">
        <f>INDEX(NameSurname,MATCH($C231,NameSurname,0))</f>
        <v>Chantal Picard</v>
      </c>
      <c r="G231" s="2" t="str">
        <f>INDEX(StreetAddress,MATCH($C231,NameSurname,0))</f>
        <v>95 rue de la Mare aux Carats</v>
      </c>
      <c r="H231" s="2" t="str">
        <f>INDEX(ZipCode,MATCH($C231,NameSurname,0))</f>
        <v>92120</v>
      </c>
      <c r="I231" s="2" t="str">
        <f>INDEX(City,MATCH($C231,NameSurname,0))</f>
        <v>MONTROUGE</v>
      </c>
      <c r="J231" s="2" t="str">
        <f>INDEX(EmailAddress,MATCH($C231,NameSurname,0))</f>
        <v>ChantalPicard@rhyta.com</v>
      </c>
      <c r="O231" s="5">
        <v>119.86182919450971</v>
      </c>
      <c r="P231" s="2" t="s">
        <v>97</v>
      </c>
      <c r="Q231" s="2" t="s">
        <v>2957</v>
      </c>
      <c r="R231" s="2" t="s">
        <v>363</v>
      </c>
      <c r="S231" s="2" t="s">
        <v>42</v>
      </c>
      <c r="T231" s="2" t="s">
        <v>43</v>
      </c>
      <c r="U231" s="6" t="s">
        <v>364</v>
      </c>
      <c r="X231" s="1"/>
    </row>
    <row r="232" spans="2:24" x14ac:dyDescent="0.25">
      <c r="B232" s="16" t="s">
        <v>3897</v>
      </c>
      <c r="C232" s="2" t="s">
        <v>2894</v>
      </c>
      <c r="D232" s="16">
        <f>INDEX(ID_SITE,MATCH($C232,NameSurname,0))</f>
        <v>304.70847422041237</v>
      </c>
      <c r="E232" s="2" t="str">
        <f>INDEX(NameSurname,MATCH($C232,NameSurname,0))</f>
        <v>Chapin Abril</v>
      </c>
      <c r="F232" s="2" t="str">
        <f>INDEX(NameSurname,MATCH($C232,NameSurname,0))</f>
        <v>Chapin Abril</v>
      </c>
      <c r="G232" s="2" t="str">
        <f>INDEX(StreetAddress,MATCH($C232,NameSurname,0))</f>
        <v>75 Rue Bonnet</v>
      </c>
      <c r="H232" s="2" t="str">
        <f>INDEX(ZipCode,MATCH($C232,NameSurname,0))</f>
        <v>38500</v>
      </c>
      <c r="I232" s="2" t="str">
        <f>INDEX(City,MATCH($C232,NameSurname,0))</f>
        <v>VOIRON</v>
      </c>
      <c r="J232" s="2" t="str">
        <f>INDEX(EmailAddress,MATCH($C232,NameSurname,0))</f>
        <v>ChapinAbril@einrot.com</v>
      </c>
      <c r="O232" s="5">
        <v>765.86595073015326</v>
      </c>
      <c r="P232" s="2" t="s">
        <v>707</v>
      </c>
      <c r="Q232" s="2" t="s">
        <v>3062</v>
      </c>
      <c r="R232" s="2" t="s">
        <v>738</v>
      </c>
      <c r="S232" s="2" t="s">
        <v>739</v>
      </c>
      <c r="T232" s="2" t="s">
        <v>740</v>
      </c>
      <c r="U232" s="6" t="s">
        <v>741</v>
      </c>
      <c r="X232" s="1"/>
    </row>
    <row r="233" spans="2:24" x14ac:dyDescent="0.25">
      <c r="B233" s="16" t="s">
        <v>4121</v>
      </c>
      <c r="C233" s="2" t="s">
        <v>3118</v>
      </c>
      <c r="D233" s="16">
        <f>INDEX(ID_SITE,MATCH($C233,NameSurname,0))</f>
        <v>211.53887989854948</v>
      </c>
      <c r="E233" s="2" t="str">
        <f>INDEX(NameSurname,MATCH($C233,NameSurname,0))</f>
        <v>Chapin Beaudry</v>
      </c>
      <c r="F233" s="2" t="str">
        <f>INDEX(NameSurname,MATCH($C233,NameSurname,0))</f>
        <v>Chapin Beaudry</v>
      </c>
      <c r="G233" s="2" t="str">
        <f>INDEX(StreetAddress,MATCH($C233,NameSurname,0))</f>
        <v>16 rue de la Hulotais</v>
      </c>
      <c r="H233" s="2" t="str">
        <f>INDEX(ZipCode,MATCH($C233,NameSurname,0))</f>
        <v>02100</v>
      </c>
      <c r="I233" s="2" t="str">
        <f>INDEX(City,MATCH($C233,NameSurname,0))</f>
        <v>SAINT-QUENTIN</v>
      </c>
      <c r="J233" s="2" t="str">
        <f>INDEX(EmailAddress,MATCH($C233,NameSurname,0))</f>
        <v>ChapinBeaudry@armyspy.com</v>
      </c>
      <c r="O233" s="5">
        <v>304.70847422041237</v>
      </c>
      <c r="P233" s="2" t="s">
        <v>35</v>
      </c>
      <c r="Q233" s="2" t="s">
        <v>2894</v>
      </c>
      <c r="R233" s="2" t="s">
        <v>101</v>
      </c>
      <c r="S233" s="2" t="s">
        <v>102</v>
      </c>
      <c r="T233" s="2" t="s">
        <v>103</v>
      </c>
      <c r="U233" s="6" t="s">
        <v>104</v>
      </c>
      <c r="X233" s="1"/>
    </row>
    <row r="234" spans="2:24" x14ac:dyDescent="0.25">
      <c r="B234" s="16" t="s">
        <v>4124</v>
      </c>
      <c r="C234" s="2" t="s">
        <v>3121</v>
      </c>
      <c r="D234" s="16">
        <f>INDEX(ID_SITE,MATCH($C234,NameSurname,0))</f>
        <v>180.00016554520471</v>
      </c>
      <c r="E234" s="2" t="str">
        <f>INDEX(NameSurname,MATCH($C234,NameSurname,0))</f>
        <v>Chapin Chenard</v>
      </c>
      <c r="F234" s="2" t="str">
        <f>INDEX(NameSurname,MATCH($C234,NameSurname,0))</f>
        <v>Chapin Chenard</v>
      </c>
      <c r="G234" s="2" t="str">
        <f>INDEX(StreetAddress,MATCH($C234,NameSurname,0))</f>
        <v>45 rue des Chaligny</v>
      </c>
      <c r="H234" s="2" t="str">
        <f>INDEX(ZipCode,MATCH($C234,NameSurname,0))</f>
        <v>06300</v>
      </c>
      <c r="I234" s="2" t="str">
        <f>INDEX(City,MATCH($C234,NameSurname,0))</f>
        <v>NICE</v>
      </c>
      <c r="J234" s="2" t="str">
        <f>INDEX(EmailAddress,MATCH($C234,NameSurname,0))</f>
        <v>ChapinChenard@rhyta.com</v>
      </c>
      <c r="O234" s="5">
        <v>211.53887989854948</v>
      </c>
      <c r="P234" s="2" t="s">
        <v>208</v>
      </c>
      <c r="Q234" s="2" t="s">
        <v>3118</v>
      </c>
      <c r="R234" s="2" t="s">
        <v>919</v>
      </c>
      <c r="S234" s="2" t="s">
        <v>920</v>
      </c>
      <c r="T234" s="2" t="s">
        <v>921</v>
      </c>
      <c r="U234" s="6" t="s">
        <v>922</v>
      </c>
      <c r="X234" s="1"/>
    </row>
    <row r="235" spans="2:24" x14ac:dyDescent="0.25">
      <c r="B235" s="16" t="s">
        <v>4686</v>
      </c>
      <c r="C235" s="2" t="s">
        <v>3683</v>
      </c>
      <c r="D235" s="16">
        <f>INDEX(ID_SITE,MATCH($C235,NameSurname,0))</f>
        <v>446.74637611529687</v>
      </c>
      <c r="E235" s="2" t="str">
        <f>INDEX(NameSurname,MATCH($C235,NameSurname,0))</f>
        <v>Chapin Marcil</v>
      </c>
      <c r="F235" s="2" t="str">
        <f>INDEX(NameSurname,MATCH($C235,NameSurname,0))</f>
        <v>Chapin Marcil</v>
      </c>
      <c r="G235" s="2" t="str">
        <f>INDEX(StreetAddress,MATCH($C235,NameSurname,0))</f>
        <v>98 rue Reine Elisabeth</v>
      </c>
      <c r="H235" s="2" t="str">
        <f>INDEX(ZipCode,MATCH($C235,NameSurname,0))</f>
        <v>57000</v>
      </c>
      <c r="I235" s="2" t="str">
        <f>INDEX(City,MATCH($C235,NameSurname,0))</f>
        <v>METZ</v>
      </c>
      <c r="J235" s="2" t="str">
        <f>INDEX(EmailAddress,MATCH($C235,NameSurname,0))</f>
        <v>ChapinMarcil@dayrep.com</v>
      </c>
      <c r="O235" s="5">
        <v>180.00016554520471</v>
      </c>
      <c r="P235" s="2" t="s">
        <v>83</v>
      </c>
      <c r="Q235" s="2" t="s">
        <v>3121</v>
      </c>
      <c r="R235" s="2" t="s">
        <v>930</v>
      </c>
      <c r="S235" s="2" t="s">
        <v>931</v>
      </c>
      <c r="T235" s="2" t="s">
        <v>13</v>
      </c>
      <c r="U235" s="6" t="s">
        <v>932</v>
      </c>
      <c r="X235" s="1"/>
    </row>
    <row r="236" spans="2:24" x14ac:dyDescent="0.25">
      <c r="B236" s="16" t="s">
        <v>4588</v>
      </c>
      <c r="C236" s="2" t="s">
        <v>3585</v>
      </c>
      <c r="D236" s="16">
        <f>INDEX(ID_SITE,MATCH($C236,NameSurname,0))</f>
        <v>502.43094153389387</v>
      </c>
      <c r="E236" s="2" t="str">
        <f>INDEX(NameSurname,MATCH($C236,NameSurname,0))</f>
        <v>Chapin Parenteau</v>
      </c>
      <c r="F236" s="2" t="str">
        <f>INDEX(NameSurname,MATCH($C236,NameSurname,0))</f>
        <v>Chapin Parenteau</v>
      </c>
      <c r="G236" s="2" t="str">
        <f>INDEX(StreetAddress,MATCH($C236,NameSurname,0))</f>
        <v>71 rue Jean Vilar</v>
      </c>
      <c r="H236" s="2" t="str">
        <f>INDEX(ZipCode,MATCH($C236,NameSurname,0))</f>
        <v>60000</v>
      </c>
      <c r="I236" s="2" t="str">
        <f>INDEX(City,MATCH($C236,NameSurname,0))</f>
        <v>BEAUVAIS</v>
      </c>
      <c r="J236" s="2" t="str">
        <f>INDEX(EmailAddress,MATCH($C236,NameSurname,0))</f>
        <v>ChapinParenteau@rhyta.com</v>
      </c>
      <c r="O236" s="5">
        <v>446.74637611529687</v>
      </c>
      <c r="P236" s="2" t="s">
        <v>69</v>
      </c>
      <c r="Q236" s="2" t="s">
        <v>3683</v>
      </c>
      <c r="R236" s="2" t="s">
        <v>2465</v>
      </c>
      <c r="S236" s="2" t="s">
        <v>2466</v>
      </c>
      <c r="T236" s="2" t="s">
        <v>2467</v>
      </c>
      <c r="U236" s="6" t="s">
        <v>2468</v>
      </c>
      <c r="X236" s="1"/>
    </row>
    <row r="237" spans="2:24" x14ac:dyDescent="0.25">
      <c r="B237" s="16" t="s">
        <v>4167</v>
      </c>
      <c r="C237" s="2" t="s">
        <v>3164</v>
      </c>
      <c r="D237" s="16">
        <f>INDEX(ID_SITE,MATCH($C237,NameSurname,0))</f>
        <v>560.87195125581673</v>
      </c>
      <c r="E237" s="2" t="str">
        <f>INDEX(NameSurname,MATCH($C237,NameSurname,0))</f>
        <v>Chappell Chassé</v>
      </c>
      <c r="F237" s="2" t="str">
        <f>INDEX(NameSurname,MATCH($C237,NameSurname,0))</f>
        <v>Chappell Chassé</v>
      </c>
      <c r="G237" s="2" t="str">
        <f>INDEX(StreetAddress,MATCH($C237,NameSurname,0))</f>
        <v>71 Rue Frédéric Chopin</v>
      </c>
      <c r="H237" s="2" t="str">
        <f>INDEX(ZipCode,MATCH($C237,NameSurname,0))</f>
        <v>27200</v>
      </c>
      <c r="I237" s="2" t="str">
        <f>INDEX(City,MATCH($C237,NameSurname,0))</f>
        <v>VERNON</v>
      </c>
      <c r="J237" s="2" t="str">
        <f>INDEX(EmailAddress,MATCH($C237,NameSurname,0))</f>
        <v>ChappellChasse@cuvox.de</v>
      </c>
      <c r="O237" s="5">
        <v>502.43094153389387</v>
      </c>
      <c r="P237" s="2" t="s">
        <v>369</v>
      </c>
      <c r="Q237" s="2" t="s">
        <v>3585</v>
      </c>
      <c r="R237" s="2" t="s">
        <v>2237</v>
      </c>
      <c r="S237" s="2" t="s">
        <v>158</v>
      </c>
      <c r="T237" s="2" t="s">
        <v>159</v>
      </c>
      <c r="U237" s="6" t="s">
        <v>2238</v>
      </c>
      <c r="X237" s="1"/>
    </row>
    <row r="238" spans="2:24" x14ac:dyDescent="0.25">
      <c r="B238" s="16" t="s">
        <v>4744</v>
      </c>
      <c r="C238" s="2" t="s">
        <v>3741</v>
      </c>
      <c r="D238" s="16">
        <f>INDEX(ID_SITE,MATCH($C238,NameSurname,0))</f>
        <v>682.6657813141843</v>
      </c>
      <c r="E238" s="2" t="str">
        <f>INDEX(NameSurname,MATCH($C238,NameSurname,0))</f>
        <v>Charles Brasseur</v>
      </c>
      <c r="F238" s="2" t="str">
        <f>INDEX(NameSurname,MATCH($C238,NameSurname,0))</f>
        <v>Charles Brasseur</v>
      </c>
      <c r="G238" s="2" t="str">
        <f>INDEX(StreetAddress,MATCH($C238,NameSurname,0))</f>
        <v>6 Place de la Gare</v>
      </c>
      <c r="H238" s="2" t="str">
        <f>INDEX(ZipCode,MATCH($C238,NameSurname,0))</f>
        <v>31770</v>
      </c>
      <c r="I238" s="2" t="str">
        <f>INDEX(City,MATCH($C238,NameSurname,0))</f>
        <v>COLOMIERS</v>
      </c>
      <c r="J238" s="2" t="str">
        <f>INDEX(EmailAddress,MATCH($C238,NameSurname,0))</f>
        <v>CharlesBrasseur@dayrep.com</v>
      </c>
      <c r="O238" s="5">
        <v>560.87195125581673</v>
      </c>
      <c r="P238" s="2" t="s">
        <v>55</v>
      </c>
      <c r="Q238" s="2" t="s">
        <v>3164</v>
      </c>
      <c r="R238" s="2" t="s">
        <v>1069</v>
      </c>
      <c r="S238" s="2" t="s">
        <v>743</v>
      </c>
      <c r="T238" s="2" t="s">
        <v>744</v>
      </c>
      <c r="U238" s="6" t="s">
        <v>1070</v>
      </c>
      <c r="X238" s="1"/>
    </row>
    <row r="239" spans="2:24" x14ac:dyDescent="0.25">
      <c r="B239" s="16" t="s">
        <v>4830</v>
      </c>
      <c r="C239" s="2" t="s">
        <v>3827</v>
      </c>
      <c r="D239" s="16">
        <f>INDEX(ID_SITE,MATCH($C239,NameSurname,0))</f>
        <v>605.2563902417935</v>
      </c>
      <c r="E239" s="2" t="str">
        <f>INDEX(NameSurname,MATCH($C239,NameSurname,0))</f>
        <v>Charles Coudert</v>
      </c>
      <c r="F239" s="2" t="str">
        <f>INDEX(NameSurname,MATCH($C239,NameSurname,0))</f>
        <v>Charles Coudert</v>
      </c>
      <c r="G239" s="2" t="str">
        <f>INDEX(StreetAddress,MATCH($C239,NameSurname,0))</f>
        <v>56 rue Lenotre</v>
      </c>
      <c r="H239" s="2" t="str">
        <f>INDEX(ZipCode,MATCH($C239,NameSurname,0))</f>
        <v>35000</v>
      </c>
      <c r="I239" s="2" t="str">
        <f>INDEX(City,MATCH($C239,NameSurname,0))</f>
        <v>RENNES</v>
      </c>
      <c r="J239" s="2" t="str">
        <f>INDEX(EmailAddress,MATCH($C239,NameSurname,0))</f>
        <v>CharlesCoudert@fleckens.hu</v>
      </c>
      <c r="O239" s="5">
        <v>682.6657813141843</v>
      </c>
      <c r="P239" s="2" t="s">
        <v>30</v>
      </c>
      <c r="Q239" s="2" t="s">
        <v>3741</v>
      </c>
      <c r="R239" s="2" t="s">
        <v>2588</v>
      </c>
      <c r="S239" s="2" t="s">
        <v>1518</v>
      </c>
      <c r="T239" s="2" t="s">
        <v>1519</v>
      </c>
      <c r="U239" s="6" t="s">
        <v>2589</v>
      </c>
      <c r="X239" s="1"/>
    </row>
    <row r="240" spans="2:24" x14ac:dyDescent="0.25">
      <c r="B240" s="16" t="s">
        <v>4316</v>
      </c>
      <c r="C240" s="2" t="s">
        <v>3313</v>
      </c>
      <c r="D240" s="16">
        <f>INDEX(ID_SITE,MATCH($C240,NameSurname,0))</f>
        <v>680.13605966137868</v>
      </c>
      <c r="E240" s="2" t="str">
        <f>INDEX(NameSurname,MATCH($C240,NameSurname,0))</f>
        <v>Charlotte Favreau</v>
      </c>
      <c r="F240" s="2" t="str">
        <f>INDEX(NameSurname,MATCH($C240,NameSurname,0))</f>
        <v>Charlotte Favreau</v>
      </c>
      <c r="G240" s="2" t="str">
        <f>INDEX(StreetAddress,MATCH($C240,NameSurname,0))</f>
        <v>37 Chemin Challet</v>
      </c>
      <c r="H240" s="2" t="str">
        <f>INDEX(ZipCode,MATCH($C240,NameSurname,0))</f>
        <v>59800</v>
      </c>
      <c r="I240" s="2" t="str">
        <f>INDEX(City,MATCH($C240,NameSurname,0))</f>
        <v>LILLE</v>
      </c>
      <c r="J240" s="2" t="str">
        <f>INDEX(EmailAddress,MATCH($C240,NameSurname,0))</f>
        <v>CharlotteFavreau@rhyta.com</v>
      </c>
      <c r="O240" s="5">
        <v>605.2563902417935</v>
      </c>
      <c r="P240" s="2" t="s">
        <v>30</v>
      </c>
      <c r="Q240" s="2" t="s">
        <v>3827</v>
      </c>
      <c r="R240" s="2" t="s">
        <v>2779</v>
      </c>
      <c r="S240" s="2" t="s">
        <v>1785</v>
      </c>
      <c r="T240" s="2" t="s">
        <v>249</v>
      </c>
      <c r="U240" s="6" t="s">
        <v>2780</v>
      </c>
      <c r="X240" s="1"/>
    </row>
    <row r="241" spans="2:24" x14ac:dyDescent="0.25">
      <c r="B241" s="16" t="s">
        <v>4506</v>
      </c>
      <c r="C241" s="2" t="s">
        <v>3503</v>
      </c>
      <c r="D241" s="16">
        <f>INDEX(ID_SITE,MATCH($C241,NameSurname,0))</f>
        <v>198.30100219367219</v>
      </c>
      <c r="E241" s="2" t="str">
        <f>INDEX(NameSurname,MATCH($C241,NameSurname,0))</f>
        <v>Charlotte Flamand</v>
      </c>
      <c r="F241" s="2" t="str">
        <f>INDEX(NameSurname,MATCH($C241,NameSurname,0))</f>
        <v>Charlotte Flamand</v>
      </c>
      <c r="G241" s="2" t="str">
        <f>INDEX(StreetAddress,MATCH($C241,NameSurname,0))</f>
        <v>73 rue Victor Hugo</v>
      </c>
      <c r="H241" s="2" t="str">
        <f>INDEX(ZipCode,MATCH($C241,NameSurname,0))</f>
        <v>29900</v>
      </c>
      <c r="I241" s="2" t="str">
        <f>INDEX(City,MATCH($C241,NameSurname,0))</f>
        <v>CONCARNEAU</v>
      </c>
      <c r="J241" s="2" t="str">
        <f>INDEX(EmailAddress,MATCH($C241,NameSurname,0))</f>
        <v>CharlotteFlamand@jourrapide.com</v>
      </c>
      <c r="O241" s="5">
        <v>680.13605966137868</v>
      </c>
      <c r="P241" s="2" t="s">
        <v>45</v>
      </c>
      <c r="Q241" s="2" t="s">
        <v>3313</v>
      </c>
      <c r="R241" s="2" t="s">
        <v>1499</v>
      </c>
      <c r="S241" s="2" t="s">
        <v>1500</v>
      </c>
      <c r="T241" s="2" t="s">
        <v>896</v>
      </c>
      <c r="U241" s="6" t="s">
        <v>1501</v>
      </c>
      <c r="X241" s="1"/>
    </row>
    <row r="242" spans="2:24" x14ac:dyDescent="0.25">
      <c r="B242" s="16" t="s">
        <v>4582</v>
      </c>
      <c r="C242" s="2" t="s">
        <v>3579</v>
      </c>
      <c r="D242" s="16">
        <f>INDEX(ID_SITE,MATCH($C242,NameSurname,0))</f>
        <v>366.24932668437202</v>
      </c>
      <c r="E242" s="2" t="str">
        <f>INDEX(NameSurname,MATCH($C242,NameSurname,0))</f>
        <v>Charmaine Poissonnier</v>
      </c>
      <c r="F242" s="2" t="str">
        <f>INDEX(NameSurname,MATCH($C242,NameSurname,0))</f>
        <v>Charmaine Poissonnier</v>
      </c>
      <c r="G242" s="2" t="str">
        <f>INDEX(StreetAddress,MATCH($C242,NameSurname,0))</f>
        <v>9 boulevard Aristide Briand</v>
      </c>
      <c r="H242" s="2" t="str">
        <f>INDEX(ZipCode,MATCH($C242,NameSurname,0))</f>
        <v>06110</v>
      </c>
      <c r="I242" s="2" t="str">
        <f>INDEX(City,MATCH($C242,NameSurname,0))</f>
        <v>LE CANNET</v>
      </c>
      <c r="J242" s="2" t="str">
        <f>INDEX(EmailAddress,MATCH($C242,NameSurname,0))</f>
        <v>CharmainePoissonnier@jourrapide.com</v>
      </c>
      <c r="O242" s="5">
        <v>198.30100219367219</v>
      </c>
      <c r="P242" s="2" t="s">
        <v>123</v>
      </c>
      <c r="Q242" s="2" t="s">
        <v>3503</v>
      </c>
      <c r="R242" s="2" t="s">
        <v>2021</v>
      </c>
      <c r="S242" s="2" t="s">
        <v>2022</v>
      </c>
      <c r="T242" s="2" t="s">
        <v>2023</v>
      </c>
      <c r="U242" s="6" t="s">
        <v>2024</v>
      </c>
      <c r="X242" s="1"/>
    </row>
    <row r="243" spans="2:24" x14ac:dyDescent="0.25">
      <c r="B243" s="16" t="s">
        <v>4073</v>
      </c>
      <c r="C243" s="2" t="s">
        <v>3070</v>
      </c>
      <c r="D243" s="16">
        <f>INDEX(ID_SITE,MATCH($C243,NameSurname,0))</f>
        <v>947.34338508992028</v>
      </c>
      <c r="E243" s="2" t="str">
        <f>INDEX(NameSurname,MATCH($C243,NameSurname,0))</f>
        <v>Cheney Guay</v>
      </c>
      <c r="F243" s="2" t="str">
        <f>INDEX(NameSurname,MATCH($C243,NameSurname,0))</f>
        <v>Cheney Guay</v>
      </c>
      <c r="G243" s="2" t="str">
        <f>INDEX(StreetAddress,MATCH($C243,NameSurname,0))</f>
        <v>68 Chemin Des Bateliers</v>
      </c>
      <c r="H243" s="2" t="str">
        <f>INDEX(ZipCode,MATCH($C243,NameSurname,0))</f>
        <v>64600</v>
      </c>
      <c r="I243" s="2" t="str">
        <f>INDEX(City,MATCH($C243,NameSurname,0))</f>
        <v>ANGLET</v>
      </c>
      <c r="J243" s="2" t="str">
        <f>INDEX(EmailAddress,MATCH($C243,NameSurname,0))</f>
        <v>CheneyGuay@dayrep.com</v>
      </c>
      <c r="O243" s="5">
        <v>366.24932668437202</v>
      </c>
      <c r="P243" s="2" t="s">
        <v>123</v>
      </c>
      <c r="Q243" s="2" t="s">
        <v>3579</v>
      </c>
      <c r="R243" s="2" t="s">
        <v>2222</v>
      </c>
      <c r="S243" s="2" t="s">
        <v>842</v>
      </c>
      <c r="T243" s="2" t="s">
        <v>843</v>
      </c>
      <c r="U243" s="6" t="s">
        <v>2223</v>
      </c>
      <c r="X243" s="1"/>
    </row>
    <row r="244" spans="2:24" x14ac:dyDescent="0.25">
      <c r="B244" s="16" t="s">
        <v>4240</v>
      </c>
      <c r="C244" s="2" t="s">
        <v>3237</v>
      </c>
      <c r="D244" s="16">
        <f>INDEX(ID_SITE,MATCH($C244,NameSurname,0))</f>
        <v>298.08591410157584</v>
      </c>
      <c r="E244" s="2" t="str">
        <f>INDEX(NameSurname,MATCH($C244,NameSurname,0))</f>
        <v>Cher Petrie</v>
      </c>
      <c r="F244" s="2" t="str">
        <f>INDEX(NameSurname,MATCH($C244,NameSurname,0))</f>
        <v>Cher Petrie</v>
      </c>
      <c r="G244" s="2" t="str">
        <f>INDEX(StreetAddress,MATCH($C244,NameSurname,0))</f>
        <v>28 rue de l'Aigle</v>
      </c>
      <c r="H244" s="2" t="str">
        <f>INDEX(ZipCode,MATCH($C244,NameSurname,0))</f>
        <v>59110</v>
      </c>
      <c r="I244" s="2" t="str">
        <f>INDEX(City,MATCH($C244,NameSurname,0))</f>
        <v>LA MADELEINE</v>
      </c>
      <c r="J244" s="2" t="str">
        <f>INDEX(EmailAddress,MATCH($C244,NameSurname,0))</f>
        <v>CherPetrie@cuvox.de</v>
      </c>
      <c r="O244" s="5">
        <v>947.34338508992028</v>
      </c>
      <c r="P244" s="2" t="s">
        <v>203</v>
      </c>
      <c r="Q244" s="2" t="s">
        <v>3070</v>
      </c>
      <c r="R244" s="2" t="s">
        <v>764</v>
      </c>
      <c r="S244" s="2" t="s">
        <v>765</v>
      </c>
      <c r="T244" s="2" t="s">
        <v>766</v>
      </c>
      <c r="U244" s="6" t="s">
        <v>767</v>
      </c>
      <c r="X244" s="1"/>
    </row>
    <row r="245" spans="2:24" x14ac:dyDescent="0.25">
      <c r="B245" s="16" t="s">
        <v>4512</v>
      </c>
      <c r="C245" s="2" t="s">
        <v>3509</v>
      </c>
      <c r="D245" s="16">
        <f>INDEX(ID_SITE,MATCH($C245,NameSurname,0))</f>
        <v>759.70727453352822</v>
      </c>
      <c r="E245" s="2" t="str">
        <f>INDEX(NameSurname,MATCH($C245,NameSurname,0))</f>
        <v>Christelle Beauchamp</v>
      </c>
      <c r="F245" s="2" t="str">
        <f>INDEX(NameSurname,MATCH($C245,NameSurname,0))</f>
        <v>Christelle Beauchamp</v>
      </c>
      <c r="G245" s="2" t="str">
        <f>INDEX(StreetAddress,MATCH($C245,NameSurname,0))</f>
        <v>35 avenue Voltaire</v>
      </c>
      <c r="H245" s="2" t="str">
        <f>INDEX(ZipCode,MATCH($C245,NameSurname,0))</f>
        <v>06520</v>
      </c>
      <c r="I245" s="2" t="str">
        <f>INDEX(City,MATCH($C245,NameSurname,0))</f>
        <v>MAGAGNOSC</v>
      </c>
      <c r="J245" s="2" t="str">
        <f>INDEX(EmailAddress,MATCH($C245,NameSurname,0))</f>
        <v>ChristelleBeauchamp@gustr.com</v>
      </c>
      <c r="O245" s="5">
        <v>298.08591410157584</v>
      </c>
      <c r="P245" s="2" t="s">
        <v>468</v>
      </c>
      <c r="Q245" s="2" t="s">
        <v>3237</v>
      </c>
      <c r="R245" s="2" t="s">
        <v>1289</v>
      </c>
      <c r="S245" s="2" t="s">
        <v>899</v>
      </c>
      <c r="T245" s="2" t="s">
        <v>900</v>
      </c>
      <c r="U245" s="6" t="s">
        <v>1290</v>
      </c>
      <c r="X245" s="1"/>
    </row>
    <row r="246" spans="2:24" x14ac:dyDescent="0.25">
      <c r="B246" s="16" t="s">
        <v>4608</v>
      </c>
      <c r="C246" s="2" t="s">
        <v>3605</v>
      </c>
      <c r="D246" s="16">
        <f>INDEX(ID_SITE,MATCH($C246,NameSurname,0))</f>
        <v>587.20501587994829</v>
      </c>
      <c r="E246" s="2" t="str">
        <f>INDEX(NameSurname,MATCH($C246,NameSurname,0))</f>
        <v>Christelle LaGarde</v>
      </c>
      <c r="F246" s="2" t="str">
        <f>INDEX(NameSurname,MATCH($C246,NameSurname,0))</f>
        <v>Christelle LaGarde</v>
      </c>
      <c r="G246" s="2" t="str">
        <f>INDEX(StreetAddress,MATCH($C246,NameSurname,0))</f>
        <v>89 boulevard Bryas</v>
      </c>
      <c r="H246" s="2" t="str">
        <f>INDEX(ZipCode,MATCH($C246,NameSurname,0))</f>
        <v>77190</v>
      </c>
      <c r="I246" s="2" t="str">
        <f>INDEX(City,MATCH($C246,NameSurname,0))</f>
        <v>DAMMARIE-LES-LYS</v>
      </c>
      <c r="J246" s="2" t="str">
        <f>INDEX(EmailAddress,MATCH($C246,NameSurname,0))</f>
        <v>ChristelleLaGarde@cuvox.de</v>
      </c>
      <c r="O246" s="5">
        <v>759.70727453352822</v>
      </c>
      <c r="P246" s="2" t="s">
        <v>208</v>
      </c>
      <c r="Q246" s="2" t="s">
        <v>3509</v>
      </c>
      <c r="R246" s="2" t="s">
        <v>2036</v>
      </c>
      <c r="S246" s="2" t="s">
        <v>1663</v>
      </c>
      <c r="T246" s="2" t="s">
        <v>1664</v>
      </c>
      <c r="U246" s="6" t="s">
        <v>2037</v>
      </c>
      <c r="X246" s="1"/>
    </row>
    <row r="247" spans="2:24" x14ac:dyDescent="0.25">
      <c r="B247" s="16" t="s">
        <v>4859</v>
      </c>
      <c r="C247" s="2" t="s">
        <v>3856</v>
      </c>
      <c r="D247" s="16">
        <f>INDEX(ID_SITE,MATCH($C247,NameSurname,0))</f>
        <v>987.634163183189</v>
      </c>
      <c r="E247" s="2" t="str">
        <f>INDEX(NameSurname,MATCH($C247,NameSurname,0))</f>
        <v>Christelle Noël</v>
      </c>
      <c r="F247" s="2" t="str">
        <f>INDEX(NameSurname,MATCH($C247,NameSurname,0))</f>
        <v>Christelle Noël</v>
      </c>
      <c r="G247" s="2" t="str">
        <f>INDEX(StreetAddress,MATCH($C247,NameSurname,0))</f>
        <v>70 Rue Marie De Médicis</v>
      </c>
      <c r="H247" s="2" t="str">
        <f>INDEX(ZipCode,MATCH($C247,NameSurname,0))</f>
        <v>06400</v>
      </c>
      <c r="I247" s="2" t="str">
        <f>INDEX(City,MATCH($C247,NameSurname,0))</f>
        <v>CANNES</v>
      </c>
      <c r="J247" s="2" t="str">
        <f>INDEX(EmailAddress,MATCH($C247,NameSurname,0))</f>
        <v>ChristelleNoel@dayrep.com</v>
      </c>
      <c r="O247" s="5">
        <v>587.20501587994829</v>
      </c>
      <c r="P247" s="2" t="s">
        <v>161</v>
      </c>
      <c r="Q247" s="2" t="s">
        <v>3605</v>
      </c>
      <c r="R247" s="2" t="s">
        <v>2283</v>
      </c>
      <c r="S247" s="2" t="s">
        <v>2174</v>
      </c>
      <c r="T247" s="2" t="s">
        <v>2175</v>
      </c>
      <c r="U247" s="6" t="s">
        <v>2284</v>
      </c>
      <c r="X247" s="1"/>
    </row>
    <row r="248" spans="2:24" x14ac:dyDescent="0.25">
      <c r="B248" s="16" t="s">
        <v>4139</v>
      </c>
      <c r="C248" s="2" t="s">
        <v>3136</v>
      </c>
      <c r="D248" s="16">
        <f>INDEX(ID_SITE,MATCH($C248,NameSurname,0))</f>
        <v>329.40039244981114</v>
      </c>
      <c r="E248" s="2" t="str">
        <f>INDEX(NameSurname,MATCH($C248,NameSurname,0))</f>
        <v>Christian Cressac</v>
      </c>
      <c r="F248" s="2" t="str">
        <f>INDEX(NameSurname,MATCH($C248,NameSurname,0))</f>
        <v>Christian Cressac</v>
      </c>
      <c r="G248" s="2" t="str">
        <f>INDEX(StreetAddress,MATCH($C248,NameSurname,0))</f>
        <v>73 rue Michel Ange</v>
      </c>
      <c r="H248" s="2" t="str">
        <f>INDEX(ZipCode,MATCH($C248,NameSurname,0))</f>
        <v>94270</v>
      </c>
      <c r="I248" s="2" t="str">
        <f>INDEX(City,MATCH($C248,NameSurname,0))</f>
        <v>LE KREMLIN-BICÊTRE</v>
      </c>
      <c r="J248" s="2" t="str">
        <f>INDEX(EmailAddress,MATCH($C248,NameSurname,0))</f>
        <v>ChristianCressac@teleworm.us</v>
      </c>
      <c r="O248" s="5">
        <v>987.634163183189</v>
      </c>
      <c r="P248" s="2" t="s">
        <v>859</v>
      </c>
      <c r="Q248" s="2" t="s">
        <v>3856</v>
      </c>
      <c r="R248" s="2" t="s">
        <v>2837</v>
      </c>
      <c r="S248" s="2" t="s">
        <v>61</v>
      </c>
      <c r="T248" s="2" t="s">
        <v>62</v>
      </c>
      <c r="U248" s="6" t="s">
        <v>2838</v>
      </c>
      <c r="X248" s="1"/>
    </row>
    <row r="249" spans="2:24" x14ac:dyDescent="0.25">
      <c r="B249" s="16" t="s">
        <v>4309</v>
      </c>
      <c r="C249" s="2" t="s">
        <v>3306</v>
      </c>
      <c r="D249" s="16">
        <f>INDEX(ID_SITE,MATCH($C249,NameSurname,0))</f>
        <v>365.62146504005131</v>
      </c>
      <c r="E249" s="2" t="str">
        <f>INDEX(NameSurname,MATCH($C249,NameSurname,0))</f>
        <v>Christiane Simon</v>
      </c>
      <c r="F249" s="2" t="str">
        <f>INDEX(NameSurname,MATCH($C249,NameSurname,0))</f>
        <v>Christiane Simon</v>
      </c>
      <c r="G249" s="2" t="str">
        <f>INDEX(StreetAddress,MATCH($C249,NameSurname,0))</f>
        <v>36 rue Grande Fusterie</v>
      </c>
      <c r="H249" s="2" t="str">
        <f>INDEX(ZipCode,MATCH($C249,NameSurname,0))</f>
        <v>19100</v>
      </c>
      <c r="I249" s="2" t="str">
        <f>INDEX(City,MATCH($C249,NameSurname,0))</f>
        <v>BRIVE-LA-GAILLARDE</v>
      </c>
      <c r="J249" s="2" t="str">
        <f>INDEX(EmailAddress,MATCH($C249,NameSurname,0))</f>
        <v>ChristianeSimon@teleworm.us</v>
      </c>
      <c r="O249" s="5">
        <v>329.40039244981114</v>
      </c>
      <c r="P249" s="2" t="s">
        <v>190</v>
      </c>
      <c r="Q249" s="2" t="s">
        <v>3136</v>
      </c>
      <c r="R249" s="2" t="s">
        <v>977</v>
      </c>
      <c r="S249" s="2" t="s">
        <v>360</v>
      </c>
      <c r="T249" s="2" t="s">
        <v>361</v>
      </c>
      <c r="U249" s="6" t="s">
        <v>978</v>
      </c>
      <c r="X249" s="1"/>
    </row>
    <row r="250" spans="2:24" x14ac:dyDescent="0.25">
      <c r="B250" s="16" t="s">
        <v>4272</v>
      </c>
      <c r="C250" s="2" t="s">
        <v>3269</v>
      </c>
      <c r="D250" s="16">
        <f>INDEX(ID_SITE,MATCH($C250,NameSurname,0))</f>
        <v>520.59618441814337</v>
      </c>
      <c r="E250" s="2" t="str">
        <f>INDEX(NameSurname,MATCH($C250,NameSurname,0))</f>
        <v>Christien Lafrenière</v>
      </c>
      <c r="F250" s="2" t="str">
        <f>INDEX(NameSurname,MATCH($C250,NameSurname,0))</f>
        <v>Christien Lafrenière</v>
      </c>
      <c r="G250" s="2" t="str">
        <f>INDEX(StreetAddress,MATCH($C250,NameSurname,0))</f>
        <v>38 Avenue des Tuileries</v>
      </c>
      <c r="H250" s="2" t="str">
        <f>INDEX(ZipCode,MATCH($C250,NameSurname,0))</f>
        <v>23000</v>
      </c>
      <c r="I250" s="2" t="str">
        <f>INDEX(City,MATCH($C250,NameSurname,0))</f>
        <v>GUÉRET</v>
      </c>
      <c r="J250" s="2" t="str">
        <f>INDEX(EmailAddress,MATCH($C250,NameSurname,0))</f>
        <v>ChristienLafreniere@einrot.com</v>
      </c>
      <c r="O250" s="5">
        <v>365.62146504005131</v>
      </c>
      <c r="P250" s="2" t="s">
        <v>203</v>
      </c>
      <c r="Q250" s="2" t="s">
        <v>3306</v>
      </c>
      <c r="R250" s="2" t="s">
        <v>1483</v>
      </c>
      <c r="S250" s="2" t="s">
        <v>1484</v>
      </c>
      <c r="T250" s="2" t="s">
        <v>1485</v>
      </c>
      <c r="U250" s="6" t="s">
        <v>1486</v>
      </c>
      <c r="X250" s="1"/>
    </row>
    <row r="251" spans="2:24" x14ac:dyDescent="0.25">
      <c r="B251" s="16" t="s">
        <v>4035</v>
      </c>
      <c r="C251" s="2" t="s">
        <v>3032</v>
      </c>
      <c r="D251" s="16">
        <f>INDEX(ID_SITE,MATCH($C251,NameSurname,0))</f>
        <v>968.63326582374862</v>
      </c>
      <c r="E251" s="2" t="str">
        <f>INDEX(NameSurname,MATCH($C251,NameSurname,0))</f>
        <v>Christophe Lamothe</v>
      </c>
      <c r="F251" s="2" t="str">
        <f>INDEX(NameSurname,MATCH($C251,NameSurname,0))</f>
        <v>Christophe Lamothe</v>
      </c>
      <c r="G251" s="2" t="str">
        <f>INDEX(StreetAddress,MATCH($C251,NameSurname,0))</f>
        <v>39 boulevard d'Alsace</v>
      </c>
      <c r="H251" s="2" t="str">
        <f>INDEX(ZipCode,MATCH($C251,NameSurname,0))</f>
        <v>55100</v>
      </c>
      <c r="I251" s="2" t="str">
        <f>INDEX(City,MATCH($C251,NameSurname,0))</f>
        <v>VERDUN</v>
      </c>
      <c r="J251" s="2" t="str">
        <f>INDEX(EmailAddress,MATCH($C251,NameSurname,0))</f>
        <v>ChristopheLamothe@fleckens.hu</v>
      </c>
      <c r="O251" s="5">
        <v>520.59618441814337</v>
      </c>
      <c r="P251" s="2" t="s">
        <v>142</v>
      </c>
      <c r="Q251" s="2" t="s">
        <v>3269</v>
      </c>
      <c r="R251" s="2" t="s">
        <v>1379</v>
      </c>
      <c r="S251" s="2" t="s">
        <v>1380</v>
      </c>
      <c r="T251" s="2" t="s">
        <v>1381</v>
      </c>
      <c r="U251" s="6" t="s">
        <v>1382</v>
      </c>
      <c r="X251" s="1"/>
    </row>
    <row r="252" spans="2:24" x14ac:dyDescent="0.25">
      <c r="B252" s="16" t="s">
        <v>4660</v>
      </c>
      <c r="C252" s="2" t="s">
        <v>3657</v>
      </c>
      <c r="D252" s="16">
        <f>INDEX(ID_SITE,MATCH($C252,NameSurname,0))</f>
        <v>897.55051238470435</v>
      </c>
      <c r="E252" s="2" t="str">
        <f>INDEX(NameSurname,MATCH($C252,NameSurname,0))</f>
        <v>Cinderella De La Ronde</v>
      </c>
      <c r="F252" s="2" t="str">
        <f>INDEX(NameSurname,MATCH($C252,NameSurname,0))</f>
        <v>Cinderella De La Ronde</v>
      </c>
      <c r="G252" s="2" t="str">
        <f>INDEX(StreetAddress,MATCH($C252,NameSurname,0))</f>
        <v>6 rue Porte d'Orange</v>
      </c>
      <c r="H252" s="2" t="str">
        <f>INDEX(ZipCode,MATCH($C252,NameSurname,0))</f>
        <v>84200</v>
      </c>
      <c r="I252" s="2" t="str">
        <f>INDEX(City,MATCH($C252,NameSurname,0))</f>
        <v>CARPENTRAS</v>
      </c>
      <c r="J252" s="2" t="str">
        <f>INDEX(EmailAddress,MATCH($C252,NameSurname,0))</f>
        <v>CinderellaDeLaRonde@teleworm.us</v>
      </c>
      <c r="O252" s="5">
        <v>968.63326582374862</v>
      </c>
      <c r="P252" s="2" t="s">
        <v>127</v>
      </c>
      <c r="Q252" s="2" t="s">
        <v>3032</v>
      </c>
      <c r="R252" s="2" t="s">
        <v>645</v>
      </c>
      <c r="S252" s="2" t="s">
        <v>477</v>
      </c>
      <c r="T252" s="2" t="s">
        <v>478</v>
      </c>
      <c r="U252" s="6" t="s">
        <v>646</v>
      </c>
      <c r="X252" s="1"/>
    </row>
    <row r="253" spans="2:24" x14ac:dyDescent="0.25">
      <c r="B253" s="16" t="s">
        <v>4144</v>
      </c>
      <c r="C253" s="2" t="s">
        <v>3141</v>
      </c>
      <c r="D253" s="16">
        <f>INDEX(ID_SITE,MATCH($C253,NameSurname,0))</f>
        <v>575.7364423248697</v>
      </c>
      <c r="E253" s="2" t="str">
        <f>INDEX(NameSurname,MATCH($C253,NameSurname,0))</f>
        <v>Cinderella Deschamps</v>
      </c>
      <c r="F253" s="2" t="str">
        <f>INDEX(NameSurname,MATCH($C253,NameSurname,0))</f>
        <v>Cinderella Deschamps</v>
      </c>
      <c r="G253" s="2" t="str">
        <f>INDEX(StreetAddress,MATCH($C253,NameSurname,0))</f>
        <v>96 Boulevard de Normandie</v>
      </c>
      <c r="H253" s="2" t="str">
        <f>INDEX(ZipCode,MATCH($C253,NameSurname,0))</f>
        <v>97200</v>
      </c>
      <c r="I253" s="2" t="str">
        <f>INDEX(City,MATCH($C253,NameSurname,0))</f>
        <v>FORT-DE-FRANCE</v>
      </c>
      <c r="J253" s="2" t="str">
        <f>INDEX(EmailAddress,MATCH($C253,NameSurname,0))</f>
        <v>CinderellaDeschamps@superrito.com</v>
      </c>
      <c r="O253" s="5">
        <v>897.55051238470435</v>
      </c>
      <c r="P253" s="2" t="s">
        <v>137</v>
      </c>
      <c r="Q253" s="2" t="s">
        <v>3657</v>
      </c>
      <c r="R253" s="2" t="s">
        <v>2406</v>
      </c>
      <c r="S253" s="2" t="s">
        <v>2407</v>
      </c>
      <c r="T253" s="2" t="s">
        <v>2408</v>
      </c>
      <c r="U253" s="6" t="s">
        <v>2409</v>
      </c>
      <c r="X253" s="1"/>
    </row>
    <row r="254" spans="2:24" x14ac:dyDescent="0.25">
      <c r="B254" s="16" t="s">
        <v>4306</v>
      </c>
      <c r="C254" s="2" t="s">
        <v>3303</v>
      </c>
      <c r="D254" s="16">
        <f>INDEX(ID_SITE,MATCH($C254,NameSurname,0))</f>
        <v>756.6290824921939</v>
      </c>
      <c r="E254" s="2" t="str">
        <f>INDEX(NameSurname,MATCH($C254,NameSurname,0))</f>
        <v>Claire Angélil</v>
      </c>
      <c r="F254" s="2" t="str">
        <f>INDEX(NameSurname,MATCH($C254,NameSurname,0))</f>
        <v>Claire Angélil</v>
      </c>
      <c r="G254" s="2" t="str">
        <f>INDEX(StreetAddress,MATCH($C254,NameSurname,0))</f>
        <v>19 rue de la Mare aux Carats</v>
      </c>
      <c r="H254" s="2" t="str">
        <f>INDEX(ZipCode,MATCH($C254,NameSurname,0))</f>
        <v>34080</v>
      </c>
      <c r="I254" s="2" t="str">
        <f>INDEX(City,MATCH($C254,NameSurname,0))</f>
        <v>MONTPELLIER</v>
      </c>
      <c r="J254" s="2" t="str">
        <f>INDEX(EmailAddress,MATCH($C254,NameSurname,0))</f>
        <v>ClaireAngelil@cuvox.de</v>
      </c>
      <c r="O254" s="5">
        <v>575.7364423248697</v>
      </c>
      <c r="P254" s="2" t="s">
        <v>69</v>
      </c>
      <c r="Q254" s="2" t="s">
        <v>3141</v>
      </c>
      <c r="R254" s="2" t="s">
        <v>993</v>
      </c>
      <c r="S254" s="2" t="s">
        <v>994</v>
      </c>
      <c r="T254" s="2" t="s">
        <v>995</v>
      </c>
      <c r="U254" s="6" t="s">
        <v>996</v>
      </c>
      <c r="X254" s="1"/>
    </row>
    <row r="255" spans="2:24" x14ac:dyDescent="0.25">
      <c r="B255" s="16" t="s">
        <v>4417</v>
      </c>
      <c r="C255" s="2" t="s">
        <v>3414</v>
      </c>
      <c r="D255" s="16">
        <f>INDEX(ID_SITE,MATCH($C255,NameSurname,0))</f>
        <v>341.46123142373307</v>
      </c>
      <c r="E255" s="2" t="str">
        <f>INDEX(NameSurname,MATCH($C255,NameSurname,0))</f>
        <v>Claire Rocheleau</v>
      </c>
      <c r="F255" s="2" t="str">
        <f>INDEX(NameSurname,MATCH($C255,NameSurname,0))</f>
        <v>Claire Rocheleau</v>
      </c>
      <c r="G255" s="2" t="str">
        <f>INDEX(StreetAddress,MATCH($C255,NameSurname,0))</f>
        <v>27 rue des Coudriers</v>
      </c>
      <c r="H255" s="2" t="str">
        <f>INDEX(ZipCode,MATCH($C255,NameSurname,0))</f>
        <v>76130</v>
      </c>
      <c r="I255" s="2" t="str">
        <f>INDEX(City,MATCH($C255,NameSurname,0))</f>
        <v>MONT-SAINT-AIGNAN</v>
      </c>
      <c r="J255" s="2" t="str">
        <f>INDEX(EmailAddress,MATCH($C255,NameSurname,0))</f>
        <v>ClaireRocheleau@cuvox.de</v>
      </c>
      <c r="O255" s="5">
        <v>756.6290824921939</v>
      </c>
      <c r="P255" s="2" t="s">
        <v>10</v>
      </c>
      <c r="Q255" s="2" t="s">
        <v>3303</v>
      </c>
      <c r="R255" s="2" t="s">
        <v>1473</v>
      </c>
      <c r="S255" s="2" t="s">
        <v>253</v>
      </c>
      <c r="T255" s="2" t="s">
        <v>254</v>
      </c>
      <c r="U255" s="6" t="s">
        <v>1474</v>
      </c>
      <c r="X255" s="1"/>
    </row>
    <row r="256" spans="2:24" x14ac:dyDescent="0.25">
      <c r="B256" s="16" t="s">
        <v>4490</v>
      </c>
      <c r="C256" s="2" t="s">
        <v>3487</v>
      </c>
      <c r="D256" s="16">
        <f>INDEX(ID_SITE,MATCH($C256,NameSurname,0))</f>
        <v>58.323896792024989</v>
      </c>
      <c r="E256" s="2" t="str">
        <f>INDEX(NameSurname,MATCH($C256,NameSurname,0))</f>
        <v>Claire Routhier</v>
      </c>
      <c r="F256" s="2" t="str">
        <f>INDEX(NameSurname,MATCH($C256,NameSurname,0))</f>
        <v>Claire Routhier</v>
      </c>
      <c r="G256" s="2" t="str">
        <f>INDEX(StreetAddress,MATCH($C256,NameSurname,0))</f>
        <v>52 Avenue des Pr'es</v>
      </c>
      <c r="H256" s="2" t="str">
        <f>INDEX(ZipCode,MATCH($C256,NameSurname,0))</f>
        <v>78180</v>
      </c>
      <c r="I256" s="2" t="str">
        <f>INDEX(City,MATCH($C256,NameSurname,0))</f>
        <v>MONTIGNY-LE-BRETONNEUX</v>
      </c>
      <c r="J256" s="2" t="str">
        <f>INDEX(EmailAddress,MATCH($C256,NameSurname,0))</f>
        <v>ClaireRouthier@cuvox.de</v>
      </c>
      <c r="O256" s="5">
        <v>341.46123142373307</v>
      </c>
      <c r="P256" s="2" t="s">
        <v>631</v>
      </c>
      <c r="Q256" s="2" t="s">
        <v>3414</v>
      </c>
      <c r="R256" s="2" t="s">
        <v>1769</v>
      </c>
      <c r="S256" s="2" t="s">
        <v>713</v>
      </c>
      <c r="T256" s="2" t="s">
        <v>714</v>
      </c>
      <c r="U256" s="6" t="s">
        <v>1770</v>
      </c>
      <c r="X256" s="1"/>
    </row>
    <row r="257" spans="2:24" x14ac:dyDescent="0.25">
      <c r="B257" s="16" t="s">
        <v>4093</v>
      </c>
      <c r="C257" s="2" t="s">
        <v>3090</v>
      </c>
      <c r="D257" s="16">
        <f>INDEX(ID_SITE,MATCH($C257,NameSurname,0))</f>
        <v>664.05762101757023</v>
      </c>
      <c r="E257" s="2" t="str">
        <f>INDEX(NameSurname,MATCH($C257,NameSurname,0))</f>
        <v>Clarice Champagne</v>
      </c>
      <c r="F257" s="2" t="str">
        <f>INDEX(NameSurname,MATCH($C257,NameSurname,0))</f>
        <v>Clarice Champagne</v>
      </c>
      <c r="G257" s="2" t="str">
        <f>INDEX(StreetAddress,MATCH($C257,NameSurname,0))</f>
        <v>86 rue Charles Corbeau</v>
      </c>
      <c r="H257" s="2" t="str">
        <f>INDEX(ZipCode,MATCH($C257,NameSurname,0))</f>
        <v>45400</v>
      </c>
      <c r="I257" s="2" t="str">
        <f>INDEX(City,MATCH($C257,NameSurname,0))</f>
        <v>FLEURY-LES-AUBRAIS</v>
      </c>
      <c r="J257" s="2" t="str">
        <f>INDEX(EmailAddress,MATCH($C257,NameSurname,0))</f>
        <v>ClariceChampagne@armyspy.com</v>
      </c>
      <c r="O257" s="5">
        <v>58.323896792024989</v>
      </c>
      <c r="P257" s="2" t="s">
        <v>50</v>
      </c>
      <c r="Q257" s="2" t="s">
        <v>3487</v>
      </c>
      <c r="R257" s="2" t="s">
        <v>1975</v>
      </c>
      <c r="S257" s="2" t="s">
        <v>98</v>
      </c>
      <c r="T257" s="2" t="s">
        <v>99</v>
      </c>
      <c r="U257" s="6" t="s">
        <v>1976</v>
      </c>
      <c r="X257" s="1"/>
    </row>
    <row r="258" spans="2:24" x14ac:dyDescent="0.25">
      <c r="B258" s="16" t="s">
        <v>3955</v>
      </c>
      <c r="C258" s="2" t="s">
        <v>2952</v>
      </c>
      <c r="D258" s="16">
        <f>INDEX(ID_SITE,MATCH($C258,NameSurname,0))</f>
        <v>184.83322427152103</v>
      </c>
      <c r="E258" s="2" t="str">
        <f>INDEX(NameSurname,MATCH($C258,NameSurname,0))</f>
        <v>Clarice Fremont</v>
      </c>
      <c r="F258" s="2" t="str">
        <f>INDEX(NameSurname,MATCH($C258,NameSurname,0))</f>
        <v>Clarice Fremont</v>
      </c>
      <c r="G258" s="2" t="str">
        <f>INDEX(StreetAddress,MATCH($C258,NameSurname,0))</f>
        <v>68 cours Franklin Roosevelt</v>
      </c>
      <c r="H258" s="2" t="str">
        <f>INDEX(ZipCode,MATCH($C258,NameSurname,0))</f>
        <v>13008</v>
      </c>
      <c r="I258" s="2" t="str">
        <f>INDEX(City,MATCH($C258,NameSurname,0))</f>
        <v>MARSEILLE</v>
      </c>
      <c r="J258" s="2" t="str">
        <f>INDEX(EmailAddress,MATCH($C258,NameSurname,0))</f>
        <v>ClariceFremont@jourrapide.com</v>
      </c>
      <c r="O258" s="5">
        <v>664.05762101757023</v>
      </c>
      <c r="P258" s="2" t="s">
        <v>378</v>
      </c>
      <c r="Q258" s="2" t="s">
        <v>3090</v>
      </c>
      <c r="R258" s="2" t="s">
        <v>831</v>
      </c>
      <c r="S258" s="2" t="s">
        <v>832</v>
      </c>
      <c r="T258" s="2" t="s">
        <v>833</v>
      </c>
      <c r="U258" s="6" t="s">
        <v>834</v>
      </c>
      <c r="X258" s="1"/>
    </row>
    <row r="259" spans="2:24" x14ac:dyDescent="0.25">
      <c r="B259" s="16" t="s">
        <v>4318</v>
      </c>
      <c r="C259" s="2" t="s">
        <v>3315</v>
      </c>
      <c r="D259" s="16">
        <f>INDEX(ID_SITE,MATCH($C259,NameSurname,0))</f>
        <v>275.0705151923928</v>
      </c>
      <c r="E259" s="2" t="str">
        <f>INDEX(NameSurname,MATCH($C259,NameSurname,0))</f>
        <v>Clarice L'Heureux</v>
      </c>
      <c r="F259" s="2" t="str">
        <f>INDEX(NameSurname,MATCH($C259,NameSurname,0))</f>
        <v>Clarice L'Heureux</v>
      </c>
      <c r="G259" s="2" t="str">
        <f>INDEX(StreetAddress,MATCH($C259,NameSurname,0))</f>
        <v>3 Square de la Couronne</v>
      </c>
      <c r="H259" s="2" t="str">
        <f>INDEX(ZipCode,MATCH($C259,NameSurname,0))</f>
        <v>93500</v>
      </c>
      <c r="I259" s="2" t="str">
        <f>INDEX(City,MATCH($C259,NameSurname,0))</f>
        <v>PANTIN</v>
      </c>
      <c r="J259" s="2" t="str">
        <f>INDEX(EmailAddress,MATCH($C259,NameSurname,0))</f>
        <v>ClariceLHeureux@armyspy.com</v>
      </c>
      <c r="O259" s="5">
        <v>184.83322427152103</v>
      </c>
      <c r="P259" s="2" t="s">
        <v>347</v>
      </c>
      <c r="Q259" s="2" t="s">
        <v>2952</v>
      </c>
      <c r="R259" s="2" t="s">
        <v>348</v>
      </c>
      <c r="S259" s="2" t="s">
        <v>125</v>
      </c>
      <c r="T259" s="2" t="s">
        <v>38</v>
      </c>
      <c r="U259" s="6" t="s">
        <v>349</v>
      </c>
      <c r="X259" s="1"/>
    </row>
    <row r="260" spans="2:24" x14ac:dyDescent="0.25">
      <c r="B260" s="16" t="s">
        <v>4263</v>
      </c>
      <c r="C260" s="2" t="s">
        <v>3260</v>
      </c>
      <c r="D260" s="16">
        <f>INDEX(ID_SITE,MATCH($C260,NameSurname,0))</f>
        <v>735.28762646904704</v>
      </c>
      <c r="E260" s="2" t="str">
        <f>INDEX(NameSurname,MATCH($C260,NameSurname,0))</f>
        <v>Claude Bourgeois</v>
      </c>
      <c r="F260" s="2" t="str">
        <f>INDEX(NameSurname,MATCH($C260,NameSurname,0))</f>
        <v>Claude Bourgeois</v>
      </c>
      <c r="G260" s="2" t="str">
        <f>INDEX(StreetAddress,MATCH($C260,NameSurname,0))</f>
        <v>35 rue de Geneve</v>
      </c>
      <c r="H260" s="2" t="str">
        <f>INDEX(ZipCode,MATCH($C260,NameSurname,0))</f>
        <v>94140</v>
      </c>
      <c r="I260" s="2" t="str">
        <f>INDEX(City,MATCH($C260,NameSurname,0))</f>
        <v>ALFORTVILLE</v>
      </c>
      <c r="J260" s="2" t="str">
        <f>INDEX(EmailAddress,MATCH($C260,NameSurname,0))</f>
        <v>ClaudeBourgeois@rhyta.com</v>
      </c>
      <c r="O260" s="5">
        <v>275.0705151923928</v>
      </c>
      <c r="P260" s="2" t="s">
        <v>118</v>
      </c>
      <c r="Q260" s="2" t="s">
        <v>3315</v>
      </c>
      <c r="R260" s="2" t="s">
        <v>1504</v>
      </c>
      <c r="S260" s="2" t="s">
        <v>1505</v>
      </c>
      <c r="T260" s="2" t="s">
        <v>1506</v>
      </c>
      <c r="U260" s="6" t="s">
        <v>1507</v>
      </c>
      <c r="X260" s="1"/>
    </row>
    <row r="261" spans="2:24" x14ac:dyDescent="0.25">
      <c r="B261" s="16" t="s">
        <v>4251</v>
      </c>
      <c r="C261" s="2" t="s">
        <v>3248</v>
      </c>
      <c r="D261" s="16">
        <f>INDEX(ID_SITE,MATCH($C261,NameSurname,0))</f>
        <v>545.44487362669327</v>
      </c>
      <c r="E261" s="2" t="str">
        <f>INDEX(NameSurname,MATCH($C261,NameSurname,0))</f>
        <v>Claude DuLin</v>
      </c>
      <c r="F261" s="2" t="str">
        <f>INDEX(NameSurname,MATCH($C261,NameSurname,0))</f>
        <v>Claude DuLin</v>
      </c>
      <c r="G261" s="2" t="str">
        <f>INDEX(StreetAddress,MATCH($C261,NameSurname,0))</f>
        <v>40 rue des lieutemants Thomazo</v>
      </c>
      <c r="H261" s="2" t="str">
        <f>INDEX(ZipCode,MATCH($C261,NameSurname,0))</f>
        <v>04000</v>
      </c>
      <c r="I261" s="2" t="str">
        <f>INDEX(City,MATCH($C261,NameSurname,0))</f>
        <v>DIGNE-LES-BAINS</v>
      </c>
      <c r="J261" s="2" t="str">
        <f>INDEX(EmailAddress,MATCH($C261,NameSurname,0))</f>
        <v>ClaudeDuLin@rhyta.com</v>
      </c>
      <c r="O261" s="5">
        <v>735.28762646904704</v>
      </c>
      <c r="P261" s="2" t="s">
        <v>190</v>
      </c>
      <c r="Q261" s="2" t="s">
        <v>3260</v>
      </c>
      <c r="R261" s="2" t="s">
        <v>1355</v>
      </c>
      <c r="S261" s="2" t="s">
        <v>1356</v>
      </c>
      <c r="T261" s="2" t="s">
        <v>1357</v>
      </c>
      <c r="U261" s="6" t="s">
        <v>1358</v>
      </c>
      <c r="X261" s="1"/>
    </row>
    <row r="262" spans="2:24" x14ac:dyDescent="0.25">
      <c r="B262" s="16" t="s">
        <v>4155</v>
      </c>
      <c r="C262" s="2" t="s">
        <v>3152</v>
      </c>
      <c r="D262" s="16">
        <f>INDEX(ID_SITE,MATCH($C262,NameSurname,0))</f>
        <v>266.30318810562846</v>
      </c>
      <c r="E262" s="2" t="str">
        <f>INDEX(NameSurname,MATCH($C262,NameSurname,0))</f>
        <v>Claudette Duranseau</v>
      </c>
      <c r="F262" s="2" t="str">
        <f>INDEX(NameSurname,MATCH($C262,NameSurname,0))</f>
        <v>Claudette Duranseau</v>
      </c>
      <c r="G262" s="2" t="str">
        <f>INDEX(StreetAddress,MATCH($C262,NameSurname,0))</f>
        <v>42 cours Jean Jaures</v>
      </c>
      <c r="H262" s="2" t="str">
        <f>INDEX(ZipCode,MATCH($C262,NameSurname,0))</f>
        <v>33800</v>
      </c>
      <c r="I262" s="2" t="str">
        <f>INDEX(City,MATCH($C262,NameSurname,0))</f>
        <v>BORDEAUX</v>
      </c>
      <c r="J262" s="2" t="str">
        <f>INDEX(EmailAddress,MATCH($C262,NameSurname,0))</f>
        <v>ClaudetteDuranseau@teleworm.us</v>
      </c>
      <c r="O262" s="5">
        <v>545.44487362669327</v>
      </c>
      <c r="P262" s="2" t="s">
        <v>278</v>
      </c>
      <c r="Q262" s="2" t="s">
        <v>3248</v>
      </c>
      <c r="R262" s="2" t="s">
        <v>1315</v>
      </c>
      <c r="S262" s="2" t="s">
        <v>1316</v>
      </c>
      <c r="T262" s="2" t="s">
        <v>1317</v>
      </c>
      <c r="U262" s="6" t="s">
        <v>1318</v>
      </c>
      <c r="X262" s="1"/>
    </row>
    <row r="263" spans="2:24" x14ac:dyDescent="0.25">
      <c r="B263" s="16" t="s">
        <v>4809</v>
      </c>
      <c r="C263" s="2" t="s">
        <v>3806</v>
      </c>
      <c r="D263" s="16">
        <f>INDEX(ID_SITE,MATCH($C263,NameSurname,0))</f>
        <v>370.76730808341352</v>
      </c>
      <c r="E263" s="2" t="str">
        <f>INDEX(NameSurname,MATCH($C263,NameSurname,0))</f>
        <v>Claudette Sacré</v>
      </c>
      <c r="F263" s="2" t="str">
        <f>INDEX(NameSurname,MATCH($C263,NameSurname,0))</f>
        <v>Claudette Sacré</v>
      </c>
      <c r="G263" s="2" t="str">
        <f>INDEX(StreetAddress,MATCH($C263,NameSurname,0))</f>
        <v>74 rue de la République</v>
      </c>
      <c r="H263" s="2" t="str">
        <f>INDEX(ZipCode,MATCH($C263,NameSurname,0))</f>
        <v>69002</v>
      </c>
      <c r="I263" s="2" t="str">
        <f>INDEX(City,MATCH($C263,NameSurname,0))</f>
        <v>LYON</v>
      </c>
      <c r="J263" s="2" t="str">
        <f>INDEX(EmailAddress,MATCH($C263,NameSurname,0))</f>
        <v>ClaudetteSacre@cuvox.de</v>
      </c>
      <c r="O263" s="5">
        <v>266.30318810562846</v>
      </c>
      <c r="P263" s="2" t="s">
        <v>278</v>
      </c>
      <c r="Q263" s="2" t="s">
        <v>3152</v>
      </c>
      <c r="R263" s="2" t="s">
        <v>1029</v>
      </c>
      <c r="S263" s="2" t="s">
        <v>524</v>
      </c>
      <c r="T263" s="2" t="s">
        <v>451</v>
      </c>
      <c r="U263" s="6" t="s">
        <v>1030</v>
      </c>
      <c r="X263" s="1"/>
    </row>
    <row r="264" spans="2:24" x14ac:dyDescent="0.25">
      <c r="B264" s="16" t="s">
        <v>4638</v>
      </c>
      <c r="C264" s="2" t="s">
        <v>3635</v>
      </c>
      <c r="D264" s="16">
        <f>INDEX(ID_SITE,MATCH($C264,NameSurname,0))</f>
        <v>830.30043378420578</v>
      </c>
      <c r="E264" s="2" t="str">
        <f>INDEX(NameSurname,MATCH($C264,NameSurname,0))</f>
        <v>Cloridan Sirois</v>
      </c>
      <c r="F264" s="2" t="str">
        <f>INDEX(NameSurname,MATCH($C264,NameSurname,0))</f>
        <v>Cloridan Sirois</v>
      </c>
      <c r="G264" s="2" t="str">
        <f>INDEX(StreetAddress,MATCH($C264,NameSurname,0))</f>
        <v>9 rue Gontier-Patin</v>
      </c>
      <c r="H264" s="2" t="str">
        <f>INDEX(ZipCode,MATCH($C264,NameSurname,0))</f>
        <v>47000</v>
      </c>
      <c r="I264" s="2" t="str">
        <f>INDEX(City,MATCH($C264,NameSurname,0))</f>
        <v>AGEN</v>
      </c>
      <c r="J264" s="2" t="str">
        <f>INDEX(EmailAddress,MATCH($C264,NameSurname,0))</f>
        <v>CloridanSirois@armyspy.com</v>
      </c>
      <c r="O264" s="5">
        <v>370.76730808341352</v>
      </c>
      <c r="P264" s="2" t="s">
        <v>45</v>
      </c>
      <c r="Q264" s="2" t="s">
        <v>3806</v>
      </c>
      <c r="R264" s="2" t="s">
        <v>2736</v>
      </c>
      <c r="S264" s="2" t="s">
        <v>271</v>
      </c>
      <c r="T264" s="2" t="s">
        <v>48</v>
      </c>
      <c r="U264" s="6" t="s">
        <v>2737</v>
      </c>
      <c r="X264" s="1"/>
    </row>
    <row r="265" spans="2:24" x14ac:dyDescent="0.25">
      <c r="B265" s="16" t="s">
        <v>4016</v>
      </c>
      <c r="C265" s="2" t="s">
        <v>3013</v>
      </c>
      <c r="D265" s="16">
        <f>INDEX(ID_SITE,MATCH($C265,NameSurname,0))</f>
        <v>782.94684275892462</v>
      </c>
      <c r="E265" s="2" t="str">
        <f>INDEX(NameSurname,MATCH($C265,NameSurname,0))</f>
        <v>Clothilde Lespérance</v>
      </c>
      <c r="F265" s="2" t="str">
        <f>INDEX(NameSurname,MATCH($C265,NameSurname,0))</f>
        <v>Clothilde Lespérance</v>
      </c>
      <c r="G265" s="2" t="str">
        <f>INDEX(StreetAddress,MATCH($C265,NameSurname,0))</f>
        <v>33 rue Petite Fusterie</v>
      </c>
      <c r="H265" s="2" t="str">
        <f>INDEX(ZipCode,MATCH($C265,NameSurname,0))</f>
        <v>38300</v>
      </c>
      <c r="I265" s="2" t="str">
        <f>INDEX(City,MATCH($C265,NameSurname,0))</f>
        <v>BOURGOIN-JALLIEU</v>
      </c>
      <c r="J265" s="2" t="str">
        <f>INDEX(EmailAddress,MATCH($C265,NameSurname,0))</f>
        <v>ClothildeLesperance@teleworm.us</v>
      </c>
      <c r="O265" s="5">
        <v>830.30043378420578</v>
      </c>
      <c r="P265" s="2" t="s">
        <v>626</v>
      </c>
      <c r="Q265" s="2" t="s">
        <v>3635</v>
      </c>
      <c r="R265" s="2" t="s">
        <v>2355</v>
      </c>
      <c r="S265" s="2" t="s">
        <v>577</v>
      </c>
      <c r="T265" s="2" t="s">
        <v>578</v>
      </c>
      <c r="U265" s="6" t="s">
        <v>2356</v>
      </c>
      <c r="X265" s="1"/>
    </row>
    <row r="266" spans="2:24" x14ac:dyDescent="0.25">
      <c r="B266" s="16" t="s">
        <v>4673</v>
      </c>
      <c r="C266" s="2" t="s">
        <v>3670</v>
      </c>
      <c r="D266" s="16">
        <f>INDEX(ID_SITE,MATCH($C266,NameSurname,0))</f>
        <v>192.7271892637381</v>
      </c>
      <c r="E266" s="2" t="str">
        <f>INDEX(NameSurname,MATCH($C266,NameSurname,0))</f>
        <v>Colette Poirier</v>
      </c>
      <c r="F266" s="2" t="str">
        <f>INDEX(NameSurname,MATCH($C266,NameSurname,0))</f>
        <v>Colette Poirier</v>
      </c>
      <c r="G266" s="2" t="str">
        <f>INDEX(StreetAddress,MATCH($C266,NameSurname,0))</f>
        <v>94 rue de la Mare aux Carats</v>
      </c>
      <c r="H266" s="2" t="str">
        <f>INDEX(ZipCode,MATCH($C266,NameSurname,0))</f>
        <v>34080</v>
      </c>
      <c r="I266" s="2" t="str">
        <f>INDEX(City,MATCH($C266,NameSurname,0))</f>
        <v>MONTPELLIER</v>
      </c>
      <c r="J266" s="2" t="str">
        <f>INDEX(EmailAddress,MATCH($C266,NameSurname,0))</f>
        <v>ColettePoirier@teleworm.us</v>
      </c>
      <c r="O266" s="5">
        <v>782.94684275892462</v>
      </c>
      <c r="P266" s="2" t="s">
        <v>390</v>
      </c>
      <c r="Q266" s="2" t="s">
        <v>3013</v>
      </c>
      <c r="R266" s="2" t="s">
        <v>573</v>
      </c>
      <c r="S266" s="2" t="s">
        <v>574</v>
      </c>
      <c r="T266" s="2" t="s">
        <v>575</v>
      </c>
      <c r="U266" s="6" t="s">
        <v>576</v>
      </c>
      <c r="X266" s="1"/>
    </row>
    <row r="267" spans="2:24" x14ac:dyDescent="0.25">
      <c r="B267" s="16" t="s">
        <v>4658</v>
      </c>
      <c r="C267" s="2" t="s">
        <v>3655</v>
      </c>
      <c r="D267" s="16">
        <f>INDEX(ID_SITE,MATCH($C267,NameSurname,0))</f>
        <v>229.76224996038852</v>
      </c>
      <c r="E267" s="2" t="str">
        <f>INDEX(NameSurname,MATCH($C267,NameSurname,0))</f>
        <v>Colette Sansouci</v>
      </c>
      <c r="F267" s="2" t="str">
        <f>INDEX(NameSurname,MATCH($C267,NameSurname,0))</f>
        <v>Colette Sansouci</v>
      </c>
      <c r="G267" s="2" t="str">
        <f>INDEX(StreetAddress,MATCH($C267,NameSurname,0))</f>
        <v>59 Quai des Belges</v>
      </c>
      <c r="H267" s="2" t="str">
        <f>INDEX(ZipCode,MATCH($C267,NameSurname,0))</f>
        <v>91300</v>
      </c>
      <c r="I267" s="2" t="str">
        <f>INDEX(City,MATCH($C267,NameSurname,0))</f>
        <v>MASSY</v>
      </c>
      <c r="J267" s="2" t="str">
        <f>INDEX(EmailAddress,MATCH($C267,NameSurname,0))</f>
        <v>ColetteSansouci@teleworm.us</v>
      </c>
      <c r="O267" s="5">
        <v>192.7271892637381</v>
      </c>
      <c r="P267" s="2" t="s">
        <v>97</v>
      </c>
      <c r="Q267" s="2" t="s">
        <v>3670</v>
      </c>
      <c r="R267" s="2" t="s">
        <v>2436</v>
      </c>
      <c r="S267" s="2" t="s">
        <v>253</v>
      </c>
      <c r="T267" s="2" t="s">
        <v>254</v>
      </c>
      <c r="U267" s="6" t="s">
        <v>2437</v>
      </c>
      <c r="X267" s="1"/>
    </row>
    <row r="268" spans="2:24" x14ac:dyDescent="0.25">
      <c r="B268" s="16" t="s">
        <v>4708</v>
      </c>
      <c r="C268" s="2" t="s">
        <v>3705</v>
      </c>
      <c r="D268" s="16">
        <f>INDEX(ID_SITE,MATCH($C268,NameSurname,0))</f>
        <v>399.41363643676789</v>
      </c>
      <c r="E268" s="2" t="str">
        <f>INDEX(NameSurname,MATCH($C268,NameSurname,0))</f>
        <v>Colette Thivierge</v>
      </c>
      <c r="F268" s="2" t="str">
        <f>INDEX(NameSurname,MATCH($C268,NameSurname,0))</f>
        <v>Colette Thivierge</v>
      </c>
      <c r="G268" s="2" t="str">
        <f>INDEX(StreetAddress,MATCH($C268,NameSurname,0))</f>
        <v>37 rue de la République</v>
      </c>
      <c r="H268" s="2" t="str">
        <f>INDEX(ZipCode,MATCH($C268,NameSurname,0))</f>
        <v>54300</v>
      </c>
      <c r="I268" s="2" t="str">
        <f>INDEX(City,MATCH($C268,NameSurname,0))</f>
        <v>LUNÉVILLE</v>
      </c>
      <c r="J268" s="2" t="str">
        <f>INDEX(EmailAddress,MATCH($C268,NameSurname,0))</f>
        <v>ColetteThivierge@superrito.com</v>
      </c>
      <c r="O268" s="5">
        <v>229.76224996038852</v>
      </c>
      <c r="P268" s="2" t="s">
        <v>127</v>
      </c>
      <c r="Q268" s="2" t="s">
        <v>3655</v>
      </c>
      <c r="R268" s="2" t="s">
        <v>2400</v>
      </c>
      <c r="S268" s="2" t="s">
        <v>540</v>
      </c>
      <c r="T268" s="2" t="s">
        <v>541</v>
      </c>
      <c r="U268" s="6" t="s">
        <v>2401</v>
      </c>
      <c r="X268" s="1"/>
    </row>
    <row r="269" spans="2:24" x14ac:dyDescent="0.25">
      <c r="B269" s="16" t="s">
        <v>4200</v>
      </c>
      <c r="C269" s="2" t="s">
        <v>3197</v>
      </c>
      <c r="D269" s="16">
        <f>INDEX(ID_SITE,MATCH($C269,NameSurname,0))</f>
        <v>195.55042503317998</v>
      </c>
      <c r="E269" s="2" t="str">
        <f>INDEX(NameSurname,MATCH($C269,NameSurname,0))</f>
        <v>Constance L'Anglais</v>
      </c>
      <c r="F269" s="2" t="str">
        <f>INDEX(NameSurname,MATCH($C269,NameSurname,0))</f>
        <v>Constance L'Anglais</v>
      </c>
      <c r="G269" s="2" t="str">
        <f>INDEX(StreetAddress,MATCH($C269,NameSurname,0))</f>
        <v>49 Rue de Strasbourg</v>
      </c>
      <c r="H269" s="2" t="str">
        <f>INDEX(ZipCode,MATCH($C269,NameSurname,0))</f>
        <v>63000</v>
      </c>
      <c r="I269" s="2" t="str">
        <f>INDEX(City,MATCH($C269,NameSurname,0))</f>
        <v>CLERMONT-FERRAND</v>
      </c>
      <c r="J269" s="2" t="str">
        <f>INDEX(EmailAddress,MATCH($C269,NameSurname,0))</f>
        <v>ConstanceLAnglais@cuvox.de</v>
      </c>
      <c r="O269" s="5">
        <v>399.41363643676789</v>
      </c>
      <c r="P269" s="2" t="s">
        <v>45</v>
      </c>
      <c r="Q269" s="2" t="s">
        <v>3705</v>
      </c>
      <c r="R269" s="2" t="s">
        <v>2511</v>
      </c>
      <c r="S269" s="2" t="s">
        <v>664</v>
      </c>
      <c r="T269" s="2" t="s">
        <v>665</v>
      </c>
      <c r="U269" s="6" t="s">
        <v>2512</v>
      </c>
      <c r="X269" s="1"/>
    </row>
    <row r="270" spans="2:24" x14ac:dyDescent="0.25">
      <c r="B270" s="16" t="s">
        <v>4085</v>
      </c>
      <c r="C270" s="2" t="s">
        <v>3082</v>
      </c>
      <c r="D270" s="16">
        <f>INDEX(ID_SITE,MATCH($C270,NameSurname,0))</f>
        <v>922.60514737132928</v>
      </c>
      <c r="E270" s="2" t="str">
        <f>INDEX(NameSurname,MATCH($C270,NameSurname,0))</f>
        <v>Constance Lebrun</v>
      </c>
      <c r="F270" s="2" t="str">
        <f>INDEX(NameSurname,MATCH($C270,NameSurname,0))</f>
        <v>Constance Lebrun</v>
      </c>
      <c r="G270" s="2" t="str">
        <f>INDEX(StreetAddress,MATCH($C270,NameSurname,0))</f>
        <v>57 rue de Groussay</v>
      </c>
      <c r="H270" s="2" t="str">
        <f>INDEX(ZipCode,MATCH($C270,NameSurname,0))</f>
        <v>26100</v>
      </c>
      <c r="I270" s="2" t="str">
        <f>INDEX(City,MATCH($C270,NameSurname,0))</f>
        <v>ROMANS-SUR-ISÈRE</v>
      </c>
      <c r="J270" s="2" t="str">
        <f>INDEX(EmailAddress,MATCH($C270,NameSurname,0))</f>
        <v>ConstanceLebrun@gustr.com</v>
      </c>
      <c r="O270" s="5">
        <v>195.55042503317998</v>
      </c>
      <c r="P270" s="2" t="s">
        <v>142</v>
      </c>
      <c r="Q270" s="2" t="s">
        <v>3197</v>
      </c>
      <c r="R270" s="2" t="s">
        <v>274</v>
      </c>
      <c r="S270" s="2" t="s">
        <v>275</v>
      </c>
      <c r="T270" s="2" t="s">
        <v>276</v>
      </c>
      <c r="U270" s="6" t="s">
        <v>1164</v>
      </c>
      <c r="X270" s="1"/>
    </row>
    <row r="271" spans="2:24" x14ac:dyDescent="0.25">
      <c r="B271" s="16" t="s">
        <v>4689</v>
      </c>
      <c r="C271" s="2" t="s">
        <v>3686</v>
      </c>
      <c r="D271" s="16">
        <f>INDEX(ID_SITE,MATCH($C271,NameSurname,0))</f>
        <v>649.02191615705976</v>
      </c>
      <c r="E271" s="2" t="str">
        <f>INDEX(NameSurname,MATCH($C271,NameSurname,0))</f>
        <v>Constance Vadnais</v>
      </c>
      <c r="F271" s="2" t="str">
        <f>INDEX(NameSurname,MATCH($C271,NameSurname,0))</f>
        <v>Constance Vadnais</v>
      </c>
      <c r="G271" s="2" t="str">
        <f>INDEX(StreetAddress,MATCH($C271,NameSurname,0))</f>
        <v>59 rue de Penthièvre</v>
      </c>
      <c r="H271" s="2" t="str">
        <f>INDEX(ZipCode,MATCH($C271,NameSurname,0))</f>
        <v>92800</v>
      </c>
      <c r="I271" s="2" t="str">
        <f>INDEX(City,MATCH($C271,NameSurname,0))</f>
        <v>PUTEAUX</v>
      </c>
      <c r="J271" s="2" t="str">
        <f>INDEX(EmailAddress,MATCH($C271,NameSurname,0))</f>
        <v>ConstanceVadnais@rhyta.com</v>
      </c>
      <c r="O271" s="5">
        <v>922.60514737132928</v>
      </c>
      <c r="P271" s="2" t="s">
        <v>273</v>
      </c>
      <c r="Q271" s="2" t="s">
        <v>3082</v>
      </c>
      <c r="R271" s="2" t="s">
        <v>802</v>
      </c>
      <c r="S271" s="2" t="s">
        <v>803</v>
      </c>
      <c r="T271" s="2" t="s">
        <v>804</v>
      </c>
      <c r="U271" s="6" t="s">
        <v>805</v>
      </c>
      <c r="X271" s="1"/>
    </row>
    <row r="272" spans="2:24" x14ac:dyDescent="0.25">
      <c r="B272" s="16" t="s">
        <v>4679</v>
      </c>
      <c r="C272" s="2" t="s">
        <v>3676</v>
      </c>
      <c r="D272" s="16">
        <f>INDEX(ID_SITE,MATCH($C272,NameSurname,0))</f>
        <v>877.83743955395607</v>
      </c>
      <c r="E272" s="2" t="str">
        <f>INDEX(NameSurname,MATCH($C272,NameSurname,0))</f>
        <v>Coralie Montminy</v>
      </c>
      <c r="F272" s="2" t="str">
        <f>INDEX(NameSurname,MATCH($C272,NameSurname,0))</f>
        <v>Coralie Montminy</v>
      </c>
      <c r="G272" s="2" t="str">
        <f>INDEX(StreetAddress,MATCH($C272,NameSurname,0))</f>
        <v>20 rue Petite Fusterie</v>
      </c>
      <c r="H272" s="2" t="str">
        <f>INDEX(ZipCode,MATCH($C272,NameSurname,0))</f>
        <v>29200</v>
      </c>
      <c r="I272" s="2" t="str">
        <f>INDEX(City,MATCH($C272,NameSurname,0))</f>
        <v>BREST</v>
      </c>
      <c r="J272" s="2" t="str">
        <f>INDEX(EmailAddress,MATCH($C272,NameSurname,0))</f>
        <v>CoralieMontminy@fleckens.hu</v>
      </c>
      <c r="O272" s="5">
        <v>649.02191615705976</v>
      </c>
      <c r="P272" s="2" t="s">
        <v>847</v>
      </c>
      <c r="Q272" s="2" t="s">
        <v>3686</v>
      </c>
      <c r="R272" s="2" t="s">
        <v>2473</v>
      </c>
      <c r="S272" s="2" t="s">
        <v>267</v>
      </c>
      <c r="T272" s="2" t="s">
        <v>268</v>
      </c>
      <c r="U272" s="6" t="s">
        <v>2474</v>
      </c>
      <c r="X272" s="1"/>
    </row>
    <row r="273" spans="2:24" x14ac:dyDescent="0.25">
      <c r="B273" s="16" t="s">
        <v>3976</v>
      </c>
      <c r="C273" s="2" t="s">
        <v>2973</v>
      </c>
      <c r="D273" s="16">
        <f>INDEX(ID_SITE,MATCH($C273,NameSurname,0))</f>
        <v>305.22827338446899</v>
      </c>
      <c r="E273" s="2" t="str">
        <f>INDEX(NameSurname,MATCH($C273,NameSurname,0))</f>
        <v>Corette Breton</v>
      </c>
      <c r="F273" s="2" t="str">
        <f>INDEX(NameSurname,MATCH($C273,NameSurname,0))</f>
        <v>Corette Breton</v>
      </c>
      <c r="G273" s="2" t="str">
        <f>INDEX(StreetAddress,MATCH($C273,NameSurname,0))</f>
        <v>12 Avenue De Marlioz</v>
      </c>
      <c r="H273" s="2" t="str">
        <f>INDEX(ZipCode,MATCH($C273,NameSurname,0))</f>
        <v>13200</v>
      </c>
      <c r="I273" s="2" t="str">
        <f>INDEX(City,MATCH($C273,NameSurname,0))</f>
        <v>ARLES</v>
      </c>
      <c r="J273" s="2" t="str">
        <f>INDEX(EmailAddress,MATCH($C273,NameSurname,0))</f>
        <v>CoretteBreton@dayrep.com</v>
      </c>
      <c r="O273" s="5">
        <v>877.83743955395607</v>
      </c>
      <c r="P273" s="2" t="s">
        <v>278</v>
      </c>
      <c r="Q273" s="2" t="s">
        <v>3676</v>
      </c>
      <c r="R273" s="2" t="s">
        <v>2452</v>
      </c>
      <c r="S273" s="2" t="s">
        <v>755</v>
      </c>
      <c r="T273" s="2" t="s">
        <v>756</v>
      </c>
      <c r="U273" s="6" t="s">
        <v>2453</v>
      </c>
      <c r="X273" s="1"/>
    </row>
    <row r="274" spans="2:24" x14ac:dyDescent="0.25">
      <c r="B274" s="16" t="s">
        <v>4247</v>
      </c>
      <c r="C274" s="2" t="s">
        <v>3244</v>
      </c>
      <c r="D274" s="16">
        <f>INDEX(ID_SITE,MATCH($C274,NameSurname,0))</f>
        <v>816.86690635705077</v>
      </c>
      <c r="E274" s="2" t="str">
        <f>INDEX(NameSurname,MATCH($C274,NameSurname,0))</f>
        <v>Corette Pinette</v>
      </c>
      <c r="F274" s="2" t="str">
        <f>INDEX(NameSurname,MATCH($C274,NameSurname,0))</f>
        <v>Corette Pinette</v>
      </c>
      <c r="G274" s="2" t="str">
        <f>INDEX(StreetAddress,MATCH($C274,NameSurname,0))</f>
        <v>2 rue Charles Corbeau</v>
      </c>
      <c r="H274" s="2" t="str">
        <f>INDEX(ZipCode,MATCH($C274,NameSurname,0))</f>
        <v>45400</v>
      </c>
      <c r="I274" s="2" t="str">
        <f>INDEX(City,MATCH($C274,NameSurname,0))</f>
        <v>FLEURY-LES-AUBRAIS</v>
      </c>
      <c r="J274" s="2" t="str">
        <f>INDEX(EmailAddress,MATCH($C274,NameSurname,0))</f>
        <v>CorettePinette@einrot.com</v>
      </c>
      <c r="O274" s="5">
        <v>305.22827338446899</v>
      </c>
      <c r="P274" s="2" t="s">
        <v>137</v>
      </c>
      <c r="Q274" s="2" t="s">
        <v>2973</v>
      </c>
      <c r="R274" s="2" t="s">
        <v>417</v>
      </c>
      <c r="S274" s="2" t="s">
        <v>418</v>
      </c>
      <c r="T274" s="2" t="s">
        <v>419</v>
      </c>
      <c r="U274" s="6" t="s">
        <v>420</v>
      </c>
      <c r="X274" s="1"/>
    </row>
    <row r="275" spans="2:24" x14ac:dyDescent="0.25">
      <c r="B275" s="16" t="s">
        <v>4827</v>
      </c>
      <c r="C275" s="2" t="s">
        <v>3824</v>
      </c>
      <c r="D275" s="16">
        <f>INDEX(ID_SITE,MATCH($C275,NameSurname,0))</f>
        <v>354.52220322769034</v>
      </c>
      <c r="E275" s="2" t="str">
        <f>INDEX(NameSurname,MATCH($C275,NameSurname,0))</f>
        <v>Corette Rocher</v>
      </c>
      <c r="F275" s="2" t="str">
        <f>INDEX(NameSurname,MATCH($C275,NameSurname,0))</f>
        <v>Corette Rocher</v>
      </c>
      <c r="G275" s="2" t="str">
        <f>INDEX(StreetAddress,MATCH($C275,NameSurname,0))</f>
        <v>20 rue Michel Ange</v>
      </c>
      <c r="H275" s="2" t="str">
        <f>INDEX(ZipCode,MATCH($C275,NameSurname,0))</f>
        <v>97232</v>
      </c>
      <c r="I275" s="2" t="str">
        <f>INDEX(City,MATCH($C275,NameSurname,0))</f>
        <v>LE LAMENTIN</v>
      </c>
      <c r="J275" s="2" t="str">
        <f>INDEX(EmailAddress,MATCH($C275,NameSurname,0))</f>
        <v>CoretteRocher@gustr.com</v>
      </c>
      <c r="O275" s="5">
        <v>816.86690635705077</v>
      </c>
      <c r="P275" s="2" t="s">
        <v>203</v>
      </c>
      <c r="Q275" s="2" t="s">
        <v>3244</v>
      </c>
      <c r="R275" s="2" t="s">
        <v>1307</v>
      </c>
      <c r="S275" s="2" t="s">
        <v>832</v>
      </c>
      <c r="T275" s="2" t="s">
        <v>833</v>
      </c>
      <c r="U275" s="6" t="s">
        <v>1308</v>
      </c>
      <c r="X275" s="1"/>
    </row>
    <row r="276" spans="2:24" x14ac:dyDescent="0.25">
      <c r="B276" s="16" t="s">
        <v>4381</v>
      </c>
      <c r="C276" s="2" t="s">
        <v>3378</v>
      </c>
      <c r="D276" s="16">
        <f>INDEX(ID_SITE,MATCH($C276,NameSurname,0))</f>
        <v>236.21930874385632</v>
      </c>
      <c r="E276" s="2" t="str">
        <f>INDEX(NameSurname,MATCH($C276,NameSurname,0))</f>
        <v>Cosette Bondy</v>
      </c>
      <c r="F276" s="2" t="str">
        <f>INDEX(NameSurname,MATCH($C276,NameSurname,0))</f>
        <v>Cosette Bondy</v>
      </c>
      <c r="G276" s="2" t="str">
        <f>INDEX(StreetAddress,MATCH($C276,NameSurname,0))</f>
        <v>43 rue des Lacs</v>
      </c>
      <c r="H276" s="2" t="str">
        <f>INDEX(ZipCode,MATCH($C276,NameSurname,0))</f>
        <v>62110</v>
      </c>
      <c r="I276" s="2" t="str">
        <f>INDEX(City,MATCH($C276,NameSurname,0))</f>
        <v>HÉNIN-BEAUMONT</v>
      </c>
      <c r="J276" s="2" t="str">
        <f>INDEX(EmailAddress,MATCH($C276,NameSurname,0))</f>
        <v>CosetteBondy@fleckens.hu</v>
      </c>
      <c r="O276" s="5">
        <v>354.52220322769034</v>
      </c>
      <c r="P276" s="2" t="s">
        <v>127</v>
      </c>
      <c r="Q276" s="2" t="s">
        <v>3824</v>
      </c>
      <c r="R276" s="2" t="s">
        <v>2771</v>
      </c>
      <c r="S276" s="2" t="s">
        <v>509</v>
      </c>
      <c r="T276" s="2" t="s">
        <v>510</v>
      </c>
      <c r="U276" s="6" t="s">
        <v>2772</v>
      </c>
      <c r="X276" s="1"/>
    </row>
    <row r="277" spans="2:24" x14ac:dyDescent="0.25">
      <c r="B277" s="16" t="s">
        <v>3893</v>
      </c>
      <c r="C277" s="2" t="s">
        <v>2890</v>
      </c>
      <c r="D277" s="16">
        <f>INDEX(ID_SITE,MATCH($C277,NameSurname,0))</f>
        <v>221.35406033463732</v>
      </c>
      <c r="E277" s="2" t="str">
        <f>INDEX(NameSurname,MATCH($C277,NameSurname,0))</f>
        <v>Creissant Hachée</v>
      </c>
      <c r="F277" s="2" t="str">
        <f>INDEX(NameSurname,MATCH($C277,NameSurname,0))</f>
        <v>Creissant Hachée</v>
      </c>
      <c r="G277" s="2" t="str">
        <f>INDEX(StreetAddress,MATCH($C277,NameSurname,0))</f>
        <v>89 rue Isambard</v>
      </c>
      <c r="H277" s="2" t="str">
        <f>INDEX(ZipCode,MATCH($C277,NameSurname,0))</f>
        <v>35300</v>
      </c>
      <c r="I277" s="2" t="str">
        <f>INDEX(City,MATCH($C277,NameSurname,0))</f>
        <v>FOUGÈRES</v>
      </c>
      <c r="J277" s="2" t="str">
        <f>INDEX(EmailAddress,MATCH($C277,NameSurname,0))</f>
        <v>CreissantHachee@teleworm.us</v>
      </c>
      <c r="O277" s="5">
        <v>236.21930874385632</v>
      </c>
      <c r="P277" s="2" t="s">
        <v>20</v>
      </c>
      <c r="Q277" s="2" t="s">
        <v>3378</v>
      </c>
      <c r="R277" s="2" t="s">
        <v>1676</v>
      </c>
      <c r="S277" s="2" t="s">
        <v>1677</v>
      </c>
      <c r="T277" s="2" t="s">
        <v>1678</v>
      </c>
      <c r="U277" s="6" t="s">
        <v>1679</v>
      </c>
      <c r="X277" s="1"/>
    </row>
    <row r="278" spans="2:24" x14ac:dyDescent="0.25">
      <c r="B278" s="16" t="s">
        <v>4044</v>
      </c>
      <c r="C278" s="2" t="s">
        <v>3041</v>
      </c>
      <c r="D278" s="16">
        <f>INDEX(ID_SITE,MATCH($C278,NameSurname,0))</f>
        <v>324.33181828845193</v>
      </c>
      <c r="E278" s="2" t="str">
        <f>INDEX(NameSurname,MATCH($C278,NameSurname,0))</f>
        <v>Creissant Leclerc</v>
      </c>
      <c r="F278" s="2" t="str">
        <f>INDEX(NameSurname,MATCH($C278,NameSurname,0))</f>
        <v>Creissant Leclerc</v>
      </c>
      <c r="G278" s="2" t="str">
        <f>INDEX(StreetAddress,MATCH($C278,NameSurname,0))</f>
        <v>55 Chemin Challet</v>
      </c>
      <c r="H278" s="2" t="str">
        <f>INDEX(ZipCode,MATCH($C278,NameSurname,0))</f>
        <v>87100</v>
      </c>
      <c r="I278" s="2" t="str">
        <f>INDEX(City,MATCH($C278,NameSurname,0))</f>
        <v>LIMOGES</v>
      </c>
      <c r="J278" s="2" t="str">
        <f>INDEX(EmailAddress,MATCH($C278,NameSurname,0))</f>
        <v>CreissantLeclerc@dayrep.com</v>
      </c>
      <c r="O278" s="5">
        <v>221.35406033463732</v>
      </c>
      <c r="P278" s="2" t="s">
        <v>83</v>
      </c>
      <c r="Q278" s="2" t="s">
        <v>2890</v>
      </c>
      <c r="R278" s="2" t="s">
        <v>84</v>
      </c>
      <c r="S278" s="2" t="s">
        <v>85</v>
      </c>
      <c r="T278" s="2" t="s">
        <v>86</v>
      </c>
      <c r="U278" s="6" t="s">
        <v>87</v>
      </c>
      <c r="X278" s="1"/>
    </row>
    <row r="279" spans="2:24" x14ac:dyDescent="0.25">
      <c r="B279" s="16" t="s">
        <v>4216</v>
      </c>
      <c r="C279" s="2" t="s">
        <v>3213</v>
      </c>
      <c r="D279" s="16">
        <f>INDEX(ID_SITE,MATCH($C279,NameSurname,0))</f>
        <v>351.72366181860207</v>
      </c>
      <c r="E279" s="2" t="str">
        <f>INDEX(NameSurname,MATCH($C279,NameSurname,0))</f>
        <v>Creissant Méthot</v>
      </c>
      <c r="F279" s="2" t="str">
        <f>INDEX(NameSurname,MATCH($C279,NameSurname,0))</f>
        <v>Creissant Méthot</v>
      </c>
      <c r="G279" s="2" t="str">
        <f>INDEX(StreetAddress,MATCH($C279,NameSurname,0))</f>
        <v>90 rue des six frères Ruellan</v>
      </c>
      <c r="H279" s="2" t="str">
        <f>INDEX(ZipCode,MATCH($C279,NameSurname,0))</f>
        <v>13300</v>
      </c>
      <c r="I279" s="2" t="str">
        <f>INDEX(City,MATCH($C279,NameSurname,0))</f>
        <v>SALON-DE-PROVENCE</v>
      </c>
      <c r="J279" s="2" t="str">
        <f>INDEX(EmailAddress,MATCH($C279,NameSurname,0))</f>
        <v>CreissantMethot@gustr.com</v>
      </c>
      <c r="O279" s="5">
        <v>324.33181828845193</v>
      </c>
      <c r="P279" s="2" t="s">
        <v>15</v>
      </c>
      <c r="Q279" s="2" t="s">
        <v>3041</v>
      </c>
      <c r="R279" s="2" t="s">
        <v>667</v>
      </c>
      <c r="S279" s="2" t="s">
        <v>668</v>
      </c>
      <c r="T279" s="2" t="s">
        <v>336</v>
      </c>
      <c r="U279" s="6" t="s">
        <v>669</v>
      </c>
      <c r="X279" s="1"/>
    </row>
    <row r="280" spans="2:24" x14ac:dyDescent="0.25">
      <c r="B280" s="16" t="s">
        <v>3898</v>
      </c>
      <c r="C280" s="2" t="s">
        <v>2895</v>
      </c>
      <c r="D280" s="16">
        <f>INDEX(ID_SITE,MATCH($C280,NameSurname,0))</f>
        <v>204.07630633817175</v>
      </c>
      <c r="E280" s="2" t="str">
        <f>INDEX(NameSurname,MATCH($C280,NameSurname,0))</f>
        <v>Creissant Théberge</v>
      </c>
      <c r="F280" s="2" t="str">
        <f>INDEX(NameSurname,MATCH($C280,NameSurname,0))</f>
        <v>Creissant Théberge</v>
      </c>
      <c r="G280" s="2" t="str">
        <f>INDEX(StreetAddress,MATCH($C280,NameSurname,0))</f>
        <v>99 cours Jean Jaures</v>
      </c>
      <c r="H280" s="2" t="str">
        <f>INDEX(ZipCode,MATCH($C280,NameSurname,0))</f>
        <v>92100</v>
      </c>
      <c r="I280" s="2" t="str">
        <f>INDEX(City,MATCH($C280,NameSurname,0))</f>
        <v>BOULOGNE-BILLANCOURT</v>
      </c>
      <c r="J280" s="2" t="str">
        <f>INDEX(EmailAddress,MATCH($C280,NameSurname,0))</f>
        <v>CreissantTheberge@gustr.com</v>
      </c>
      <c r="O280" s="5">
        <v>351.72366181860207</v>
      </c>
      <c r="P280" s="2" t="s">
        <v>265</v>
      </c>
      <c r="Q280" s="2" t="s">
        <v>3213</v>
      </c>
      <c r="R280" s="2" t="s">
        <v>1212</v>
      </c>
      <c r="S280" s="2" t="s">
        <v>974</v>
      </c>
      <c r="T280" s="2" t="s">
        <v>975</v>
      </c>
      <c r="U280" s="6" t="s">
        <v>1213</v>
      </c>
      <c r="X280" s="1"/>
    </row>
    <row r="281" spans="2:24" x14ac:dyDescent="0.25">
      <c r="B281" s="16" t="s">
        <v>4378</v>
      </c>
      <c r="C281" s="2" t="s">
        <v>3375</v>
      </c>
      <c r="D281" s="16">
        <f>INDEX(ID_SITE,MATCH($C281,NameSurname,0))</f>
        <v>526.0118077468411</v>
      </c>
      <c r="E281" s="2" t="str">
        <f>INDEX(NameSurname,MATCH($C281,NameSurname,0))</f>
        <v>Crescent Aubé</v>
      </c>
      <c r="F281" s="2" t="str">
        <f>INDEX(NameSurname,MATCH($C281,NameSurname,0))</f>
        <v>Crescent Aubé</v>
      </c>
      <c r="G281" s="2" t="str">
        <f>INDEX(StreetAddress,MATCH($C281,NameSurname,0))</f>
        <v>28 Boulevard de Normandie</v>
      </c>
      <c r="H281" s="2" t="str">
        <f>INDEX(ZipCode,MATCH($C281,NameSurname,0))</f>
        <v>57600</v>
      </c>
      <c r="I281" s="2" t="str">
        <f>INDEX(City,MATCH($C281,NameSurname,0))</f>
        <v>FORBACH</v>
      </c>
      <c r="J281" s="2" t="str">
        <f>INDEX(EmailAddress,MATCH($C281,NameSurname,0))</f>
        <v>CrescentAube@teleworm.us</v>
      </c>
      <c r="O281" s="5">
        <v>204.07630633817175</v>
      </c>
      <c r="P281" s="2" t="s">
        <v>35</v>
      </c>
      <c r="Q281" s="2" t="s">
        <v>2895</v>
      </c>
      <c r="R281" s="2" t="s">
        <v>105</v>
      </c>
      <c r="S281" s="2" t="s">
        <v>106</v>
      </c>
      <c r="T281" s="2" t="s">
        <v>107</v>
      </c>
      <c r="U281" s="6" t="s">
        <v>108</v>
      </c>
      <c r="X281" s="1"/>
    </row>
    <row r="282" spans="2:24" x14ac:dyDescent="0.25">
      <c r="B282" s="16" t="s">
        <v>4163</v>
      </c>
      <c r="C282" s="2" t="s">
        <v>3160</v>
      </c>
      <c r="D282" s="16">
        <f>INDEX(ID_SITE,MATCH($C282,NameSurname,0))</f>
        <v>173.74896624142932</v>
      </c>
      <c r="E282" s="2" t="str">
        <f>INDEX(NameSurname,MATCH($C282,NameSurname,0))</f>
        <v>Crescent Babin</v>
      </c>
      <c r="F282" s="2" t="str">
        <f>INDEX(NameSurname,MATCH($C282,NameSurname,0))</f>
        <v>Crescent Babin</v>
      </c>
      <c r="G282" s="2" t="str">
        <f>INDEX(StreetAddress,MATCH($C282,NameSurname,0))</f>
        <v>22 boulevard Aristide Briand</v>
      </c>
      <c r="H282" s="2" t="str">
        <f>INDEX(ZipCode,MATCH($C282,NameSurname,0))</f>
        <v>76120</v>
      </c>
      <c r="I282" s="2" t="str">
        <f>INDEX(City,MATCH($C282,NameSurname,0))</f>
        <v>LE GRAND-QUEVILLY</v>
      </c>
      <c r="J282" s="2" t="str">
        <f>INDEX(EmailAddress,MATCH($C282,NameSurname,0))</f>
        <v>CrescentBabin@fleckens.hu</v>
      </c>
      <c r="O282" s="5">
        <v>526.0118077468411</v>
      </c>
      <c r="P282" s="2" t="s">
        <v>151</v>
      </c>
      <c r="Q282" s="2" t="s">
        <v>3375</v>
      </c>
      <c r="R282" s="2" t="s">
        <v>1668</v>
      </c>
      <c r="S282" s="2" t="s">
        <v>1669</v>
      </c>
      <c r="T282" s="2" t="s">
        <v>1670</v>
      </c>
      <c r="U282" s="6" t="s">
        <v>1671</v>
      </c>
      <c r="X282" s="1"/>
    </row>
    <row r="283" spans="2:24" x14ac:dyDescent="0.25">
      <c r="B283" s="16" t="s">
        <v>4278</v>
      </c>
      <c r="C283" s="2" t="s">
        <v>3275</v>
      </c>
      <c r="D283" s="16">
        <f>INDEX(ID_SITE,MATCH($C283,NameSurname,0))</f>
        <v>283.24752465819614</v>
      </c>
      <c r="E283" s="2" t="str">
        <f>INDEX(NameSurname,MATCH($C283,NameSurname,0))</f>
        <v>Curtis Berie</v>
      </c>
      <c r="F283" s="2" t="str">
        <f>INDEX(NameSurname,MATCH($C283,NameSurname,0))</f>
        <v>Curtis Berie</v>
      </c>
      <c r="G283" s="2" t="str">
        <f>INDEX(StreetAddress,MATCH($C283,NameSurname,0))</f>
        <v>26 avenue Jules Ferry</v>
      </c>
      <c r="H283" s="2" t="str">
        <f>INDEX(ZipCode,MATCH($C283,NameSurname,0))</f>
        <v>02200</v>
      </c>
      <c r="I283" s="2" t="str">
        <f>INDEX(City,MATCH($C283,NameSurname,0))</f>
        <v>SOISSONS</v>
      </c>
      <c r="J283" s="2" t="str">
        <f>INDEX(EmailAddress,MATCH($C283,NameSurname,0))</f>
        <v>CurtisBerie@jourrapide.com</v>
      </c>
      <c r="O283" s="5">
        <v>173.74896624142932</v>
      </c>
      <c r="P283" s="2" t="s">
        <v>64</v>
      </c>
      <c r="Q283" s="2" t="s">
        <v>3160</v>
      </c>
      <c r="R283" s="2" t="s">
        <v>1056</v>
      </c>
      <c r="S283" s="2" t="s">
        <v>1057</v>
      </c>
      <c r="T283" s="2" t="s">
        <v>1058</v>
      </c>
      <c r="U283" s="6" t="s">
        <v>1059</v>
      </c>
      <c r="X283" s="1"/>
    </row>
    <row r="284" spans="2:24" x14ac:dyDescent="0.25">
      <c r="B284" s="16" t="s">
        <v>4647</v>
      </c>
      <c r="C284" s="2" t="s">
        <v>3644</v>
      </c>
      <c r="D284" s="16">
        <f>INDEX(ID_SITE,MATCH($C284,NameSurname,0))</f>
        <v>32.916118603199209</v>
      </c>
      <c r="E284" s="2" t="str">
        <f>INDEX(NameSurname,MATCH($C284,NameSurname,0))</f>
        <v>Curtis Busson</v>
      </c>
      <c r="F284" s="2" t="str">
        <f>INDEX(NameSurname,MATCH($C284,NameSurname,0))</f>
        <v>Curtis Busson</v>
      </c>
      <c r="G284" s="2" t="str">
        <f>INDEX(StreetAddress,MATCH($C284,NameSurname,0))</f>
        <v>23 rue Michel Ange</v>
      </c>
      <c r="H284" s="2" t="str">
        <f>INDEX(ZipCode,MATCH($C284,NameSurname,0))</f>
        <v>76620</v>
      </c>
      <c r="I284" s="2" t="str">
        <f>INDEX(City,MATCH($C284,NameSurname,0))</f>
        <v>LE HAVRE</v>
      </c>
      <c r="J284" s="2" t="str">
        <f>INDEX(EmailAddress,MATCH($C284,NameSurname,0))</f>
        <v>CurtisBusson@gustr.com</v>
      </c>
      <c r="O284" s="5">
        <v>283.24752465819614</v>
      </c>
      <c r="P284" s="2" t="s">
        <v>626</v>
      </c>
      <c r="Q284" s="2" t="s">
        <v>3275</v>
      </c>
      <c r="R284" s="2" t="s">
        <v>1397</v>
      </c>
      <c r="S284" s="2" t="s">
        <v>412</v>
      </c>
      <c r="T284" s="2" t="s">
        <v>413</v>
      </c>
      <c r="U284" s="6" t="s">
        <v>1398</v>
      </c>
      <c r="X284" s="1"/>
    </row>
    <row r="285" spans="2:24" x14ac:dyDescent="0.25">
      <c r="B285" s="16" t="s">
        <v>4535</v>
      </c>
      <c r="C285" s="2" t="s">
        <v>3532</v>
      </c>
      <c r="D285" s="16">
        <f>INDEX(ID_SITE,MATCH($C285,NameSurname,0))</f>
        <v>978.23567098598744</v>
      </c>
      <c r="E285" s="2" t="str">
        <f>INDEX(NameSurname,MATCH($C285,NameSurname,0))</f>
        <v>Daisi Barrette</v>
      </c>
      <c r="F285" s="2" t="str">
        <f>INDEX(NameSurname,MATCH($C285,NameSurname,0))</f>
        <v>Daisi Barrette</v>
      </c>
      <c r="G285" s="2" t="str">
        <f>INDEX(StreetAddress,MATCH($C285,NameSurname,0))</f>
        <v>44 rue Pierre Motte</v>
      </c>
      <c r="H285" s="2" t="str">
        <f>INDEX(ZipCode,MATCH($C285,NameSurname,0))</f>
        <v>52100</v>
      </c>
      <c r="I285" s="2" t="str">
        <f>INDEX(City,MATCH($C285,NameSurname,0))</f>
        <v>SAINT-DIZIER</v>
      </c>
      <c r="J285" s="2" t="str">
        <f>INDEX(EmailAddress,MATCH($C285,NameSurname,0))</f>
        <v>DaisiBarrette@rhyta.com</v>
      </c>
      <c r="O285" s="5">
        <v>32.916118603199209</v>
      </c>
      <c r="P285" s="2" t="s">
        <v>256</v>
      </c>
      <c r="Q285" s="2" t="s">
        <v>3644</v>
      </c>
      <c r="R285" s="2" t="s">
        <v>2375</v>
      </c>
      <c r="S285" s="2" t="s">
        <v>446</v>
      </c>
      <c r="T285" s="2" t="s">
        <v>447</v>
      </c>
      <c r="U285" s="6" t="s">
        <v>2376</v>
      </c>
      <c r="X285" s="1"/>
    </row>
    <row r="286" spans="2:24" x14ac:dyDescent="0.25">
      <c r="B286" s="16" t="s">
        <v>4434</v>
      </c>
      <c r="C286" s="2" t="s">
        <v>3431</v>
      </c>
      <c r="D286" s="16">
        <f>INDEX(ID_SITE,MATCH($C286,NameSurname,0))</f>
        <v>699.08544925404726</v>
      </c>
      <c r="E286" s="2" t="str">
        <f>INDEX(NameSurname,MATCH($C286,NameSurname,0))</f>
        <v>Damiane Caron</v>
      </c>
      <c r="F286" s="2" t="str">
        <f>INDEX(NameSurname,MATCH($C286,NameSurname,0))</f>
        <v>Damiane Caron</v>
      </c>
      <c r="G286" s="2" t="str">
        <f>INDEX(StreetAddress,MATCH($C286,NameSurname,0))</f>
        <v>91 Boulevard de Normandie</v>
      </c>
      <c r="H286" s="2" t="str">
        <f>INDEX(ZipCode,MATCH($C286,NameSurname,0))</f>
        <v>94120</v>
      </c>
      <c r="I286" s="2" t="str">
        <f>INDEX(City,MATCH($C286,NameSurname,0))</f>
        <v>FONTENAY-SOUS-BOIS</v>
      </c>
      <c r="J286" s="2" t="str">
        <f>INDEX(EmailAddress,MATCH($C286,NameSurname,0))</f>
        <v>DamianeCaron@gustr.com</v>
      </c>
      <c r="O286" s="5">
        <v>978.23567098598744</v>
      </c>
      <c r="P286" s="2" t="s">
        <v>626</v>
      </c>
      <c r="Q286" s="2" t="s">
        <v>3532</v>
      </c>
      <c r="R286" s="2" t="s">
        <v>2097</v>
      </c>
      <c r="S286" s="2" t="s">
        <v>285</v>
      </c>
      <c r="T286" s="2" t="s">
        <v>286</v>
      </c>
      <c r="U286" s="6" t="s">
        <v>2098</v>
      </c>
      <c r="X286" s="1"/>
    </row>
    <row r="287" spans="2:24" x14ac:dyDescent="0.25">
      <c r="B287" s="16" t="s">
        <v>4591</v>
      </c>
      <c r="C287" s="2" t="s">
        <v>3588</v>
      </c>
      <c r="D287" s="16">
        <f>INDEX(ID_SITE,MATCH($C287,NameSurname,0))</f>
        <v>357.10086222320137</v>
      </c>
      <c r="E287" s="2" t="str">
        <f>INDEX(NameSurname,MATCH($C287,NameSurname,0))</f>
        <v>Damiane Ruais</v>
      </c>
      <c r="F287" s="2" t="str">
        <f>INDEX(NameSurname,MATCH($C287,NameSurname,0))</f>
        <v>Damiane Ruais</v>
      </c>
      <c r="G287" s="2" t="str">
        <f>INDEX(StreetAddress,MATCH($C287,NameSurname,0))</f>
        <v>96 boulevard Albin Durand</v>
      </c>
      <c r="H287" s="2" t="str">
        <f>INDEX(ZipCode,MATCH($C287,NameSurname,0))</f>
        <v>51000</v>
      </c>
      <c r="I287" s="2" t="str">
        <f>INDEX(City,MATCH($C287,NameSurname,0))</f>
        <v>CHÂLONS-EN-CHAMPAGNE</v>
      </c>
      <c r="J287" s="2" t="str">
        <f>INDEX(EmailAddress,MATCH($C287,NameSurname,0))</f>
        <v>DamianeRuais@einrot.com</v>
      </c>
      <c r="O287" s="5">
        <v>699.08544925404726</v>
      </c>
      <c r="P287" s="2" t="s">
        <v>137</v>
      </c>
      <c r="Q287" s="2" t="s">
        <v>3431</v>
      </c>
      <c r="R287" s="2" t="s">
        <v>1818</v>
      </c>
      <c r="S287" s="2" t="s">
        <v>1819</v>
      </c>
      <c r="T287" s="2" t="s">
        <v>1820</v>
      </c>
      <c r="U287" s="6" t="s">
        <v>1821</v>
      </c>
      <c r="X287" s="1"/>
    </row>
    <row r="288" spans="2:24" x14ac:dyDescent="0.25">
      <c r="B288" s="16" t="s">
        <v>4684</v>
      </c>
      <c r="C288" s="2" t="s">
        <v>3681</v>
      </c>
      <c r="D288" s="16">
        <f>INDEX(ID_SITE,MATCH($C288,NameSurname,0))</f>
        <v>370.61224636183789</v>
      </c>
      <c r="E288" s="2" t="str">
        <f>INDEX(NameSurname,MATCH($C288,NameSurname,0))</f>
        <v>Daniel Deschamps</v>
      </c>
      <c r="F288" s="2" t="str">
        <f>INDEX(NameSurname,MATCH($C288,NameSurname,0))</f>
        <v>Daniel Deschamps</v>
      </c>
      <c r="G288" s="2" t="str">
        <f>INDEX(StreetAddress,MATCH($C288,NameSurname,0))</f>
        <v>9 Rue de Strasbourg</v>
      </c>
      <c r="H288" s="2" t="str">
        <f>INDEX(ZipCode,MATCH($C288,NameSurname,0))</f>
        <v>63100</v>
      </c>
      <c r="I288" s="2" t="str">
        <f>INDEX(City,MATCH($C288,NameSurname,0))</f>
        <v>CLERMONT-FERRAND</v>
      </c>
      <c r="J288" s="2" t="str">
        <f>INDEX(EmailAddress,MATCH($C288,NameSurname,0))</f>
        <v>DanielDeschamps@jourrapide.com</v>
      </c>
      <c r="O288" s="5">
        <v>357.10086222320137</v>
      </c>
      <c r="P288" s="2" t="s">
        <v>518</v>
      </c>
      <c r="Q288" s="2" t="s">
        <v>3588</v>
      </c>
      <c r="R288" s="2" t="s">
        <v>2243</v>
      </c>
      <c r="S288" s="2" t="s">
        <v>404</v>
      </c>
      <c r="T288" s="2" t="s">
        <v>405</v>
      </c>
      <c r="U288" s="6" t="s">
        <v>2244</v>
      </c>
      <c r="X288" s="1"/>
    </row>
    <row r="289" spans="2:24" x14ac:dyDescent="0.25">
      <c r="B289" s="16" t="s">
        <v>4281</v>
      </c>
      <c r="C289" s="2" t="s">
        <v>3278</v>
      </c>
      <c r="D289" s="16">
        <f>INDEX(ID_SITE,MATCH($C289,NameSurname,0))</f>
        <v>817.78467480816653</v>
      </c>
      <c r="E289" s="2" t="str">
        <f>INDEX(NameSurname,MATCH($C289,NameSurname,0))</f>
        <v>Daniel Pinette</v>
      </c>
      <c r="F289" s="2" t="str">
        <f>INDEX(NameSurname,MATCH($C289,NameSurname,0))</f>
        <v>Daniel Pinette</v>
      </c>
      <c r="G289" s="2" t="str">
        <f>INDEX(StreetAddress,MATCH($C289,NameSurname,0))</f>
        <v>87 Place de la Madeleine</v>
      </c>
      <c r="H289" s="2" t="str">
        <f>INDEX(ZipCode,MATCH($C289,NameSurname,0))</f>
        <v>75009</v>
      </c>
      <c r="I289" s="2" t="str">
        <f>INDEX(City,MATCH($C289,NameSurname,0))</f>
        <v>PARIS</v>
      </c>
      <c r="J289" s="2" t="str">
        <f>INDEX(EmailAddress,MATCH($C289,NameSurname,0))</f>
        <v>DanielPinette@teleworm.us</v>
      </c>
      <c r="O289" s="5">
        <v>370.61224636183789</v>
      </c>
      <c r="P289" s="2" t="s">
        <v>69</v>
      </c>
      <c r="Q289" s="2" t="s">
        <v>3681</v>
      </c>
      <c r="R289" s="2" t="s">
        <v>288</v>
      </c>
      <c r="S289" s="2" t="s">
        <v>289</v>
      </c>
      <c r="T289" s="2" t="s">
        <v>276</v>
      </c>
      <c r="U289" s="6" t="s">
        <v>2462</v>
      </c>
      <c r="X289" s="1"/>
    </row>
    <row r="290" spans="2:24" x14ac:dyDescent="0.25">
      <c r="B290" s="16" t="s">
        <v>4804</v>
      </c>
      <c r="C290" s="2" t="s">
        <v>3801</v>
      </c>
      <c r="D290" s="16">
        <f>INDEX(ID_SITE,MATCH($C290,NameSurname,0))</f>
        <v>978.75329819451576</v>
      </c>
      <c r="E290" s="2" t="str">
        <f>INDEX(NameSurname,MATCH($C290,NameSurname,0))</f>
        <v>Daniel Tardif</v>
      </c>
      <c r="F290" s="2" t="str">
        <f>INDEX(NameSurname,MATCH($C290,NameSurname,0))</f>
        <v>Daniel Tardif</v>
      </c>
      <c r="G290" s="2" t="str">
        <f>INDEX(StreetAddress,MATCH($C290,NameSurname,0))</f>
        <v>97 Avenue des Pr'es</v>
      </c>
      <c r="H290" s="2" t="str">
        <f>INDEX(ZipCode,MATCH($C290,NameSurname,0))</f>
        <v>78180</v>
      </c>
      <c r="I290" s="2" t="str">
        <f>INDEX(City,MATCH($C290,NameSurname,0))</f>
        <v>MONTIGNY-LE-BRETONNEUX</v>
      </c>
      <c r="J290" s="2" t="str">
        <f>INDEX(EmailAddress,MATCH($C290,NameSurname,0))</f>
        <v>DanielTardif@armyspy.com</v>
      </c>
      <c r="O290" s="5">
        <v>817.78467480816653</v>
      </c>
      <c r="P290" s="2" t="s">
        <v>347</v>
      </c>
      <c r="Q290" s="2" t="s">
        <v>3278</v>
      </c>
      <c r="R290" s="2" t="s">
        <v>1405</v>
      </c>
      <c r="S290" s="2" t="s">
        <v>1406</v>
      </c>
      <c r="T290" s="2" t="s">
        <v>130</v>
      </c>
      <c r="U290" s="6" t="s">
        <v>1407</v>
      </c>
      <c r="X290" s="1"/>
    </row>
    <row r="291" spans="2:24" x14ac:dyDescent="0.25">
      <c r="B291" s="16" t="s">
        <v>4798</v>
      </c>
      <c r="C291" s="2" t="s">
        <v>3795</v>
      </c>
      <c r="D291" s="16">
        <f>INDEX(ID_SITE,MATCH($C291,NameSurname,0))</f>
        <v>830.7259141633466</v>
      </c>
      <c r="E291" s="2" t="str">
        <f>INDEX(NameSurname,MATCH($C291,NameSurname,0))</f>
        <v>Danielle Desnoyers</v>
      </c>
      <c r="F291" s="2" t="str">
        <f>INDEX(NameSurname,MATCH($C291,NameSurname,0))</f>
        <v>Danielle Desnoyers</v>
      </c>
      <c r="G291" s="2" t="str">
        <f>INDEX(StreetAddress,MATCH($C291,NameSurname,0))</f>
        <v>91 place Stanislas</v>
      </c>
      <c r="H291" s="2" t="str">
        <f>INDEX(ZipCode,MATCH($C291,NameSurname,0))</f>
        <v>54000</v>
      </c>
      <c r="I291" s="2" t="str">
        <f>INDEX(City,MATCH($C291,NameSurname,0))</f>
        <v>NANCY</v>
      </c>
      <c r="J291" s="2" t="str">
        <f>INDEX(EmailAddress,MATCH($C291,NameSurname,0))</f>
        <v>DanielleDesnoyers@superrito.com</v>
      </c>
      <c r="O291" s="5">
        <v>978.75329819451576</v>
      </c>
      <c r="P291" s="2" t="s">
        <v>15</v>
      </c>
      <c r="Q291" s="2" t="s">
        <v>3801</v>
      </c>
      <c r="R291" s="2" t="s">
        <v>2725</v>
      </c>
      <c r="S291" s="2" t="s">
        <v>98</v>
      </c>
      <c r="T291" s="2" t="s">
        <v>99</v>
      </c>
      <c r="U291" s="6" t="s">
        <v>2726</v>
      </c>
      <c r="X291" s="1"/>
    </row>
    <row r="292" spans="2:24" x14ac:dyDescent="0.25">
      <c r="B292" s="16" t="s">
        <v>4197</v>
      </c>
      <c r="C292" s="2" t="s">
        <v>3194</v>
      </c>
      <c r="D292" s="16">
        <f>INDEX(ID_SITE,MATCH($C292,NameSurname,0))</f>
        <v>393.53530688801231</v>
      </c>
      <c r="E292" s="2" t="str">
        <f>INDEX(NameSurname,MATCH($C292,NameSurname,0))</f>
        <v>Danielle Duclos</v>
      </c>
      <c r="F292" s="2" t="str">
        <f>INDEX(NameSurname,MATCH($C292,NameSurname,0))</f>
        <v>Danielle Duclos</v>
      </c>
      <c r="G292" s="2" t="str">
        <f>INDEX(StreetAddress,MATCH($C292,NameSurname,0))</f>
        <v>28 rue Descartes</v>
      </c>
      <c r="H292" s="2" t="str">
        <f>INDEX(ZipCode,MATCH($C292,NameSurname,0))</f>
        <v>67100</v>
      </c>
      <c r="I292" s="2" t="str">
        <f>INDEX(City,MATCH($C292,NameSurname,0))</f>
        <v>STRASBOURG</v>
      </c>
      <c r="J292" s="2" t="str">
        <f>INDEX(EmailAddress,MATCH($C292,NameSurname,0))</f>
        <v>DanielleDuclos@gustr.com</v>
      </c>
      <c r="O292" s="5">
        <v>830.7259141633466</v>
      </c>
      <c r="P292" s="2" t="s">
        <v>5</v>
      </c>
      <c r="Q292" s="2" t="s">
        <v>3795</v>
      </c>
      <c r="R292" s="2" t="s">
        <v>2713</v>
      </c>
      <c r="S292" s="2" t="s">
        <v>962</v>
      </c>
      <c r="T292" s="2" t="s">
        <v>963</v>
      </c>
      <c r="U292" s="6" t="s">
        <v>2714</v>
      </c>
      <c r="X292" s="1"/>
    </row>
    <row r="293" spans="2:24" x14ac:dyDescent="0.25">
      <c r="B293" s="16" t="s">
        <v>4482</v>
      </c>
      <c r="C293" s="2" t="s">
        <v>3479</v>
      </c>
      <c r="D293" s="16">
        <f>INDEX(ID_SITE,MATCH($C293,NameSurname,0))</f>
        <v>780.9614915170863</v>
      </c>
      <c r="E293" s="2" t="str">
        <f>INDEX(NameSurname,MATCH($C293,NameSurname,0))</f>
        <v>Danielle Grenier</v>
      </c>
      <c r="F293" s="2" t="str">
        <f>INDEX(NameSurname,MATCH($C293,NameSurname,0))</f>
        <v>Danielle Grenier</v>
      </c>
      <c r="G293" s="2" t="str">
        <f>INDEX(StreetAddress,MATCH($C293,NameSurname,0))</f>
        <v>11 rue Beauvau</v>
      </c>
      <c r="H293" s="2" t="str">
        <f>INDEX(ZipCode,MATCH($C293,NameSurname,0))</f>
        <v>13004</v>
      </c>
      <c r="I293" s="2" t="str">
        <f>INDEX(City,MATCH($C293,NameSurname,0))</f>
        <v>MARSEILLE</v>
      </c>
      <c r="J293" s="2" t="str">
        <f>INDEX(EmailAddress,MATCH($C293,NameSurname,0))</f>
        <v>DanielleGrenier@gustr.com</v>
      </c>
      <c r="O293" s="5">
        <v>393.53530688801231</v>
      </c>
      <c r="P293" s="2" t="s">
        <v>30</v>
      </c>
      <c r="Q293" s="2" t="s">
        <v>3194</v>
      </c>
      <c r="R293" s="2" t="s">
        <v>1157</v>
      </c>
      <c r="S293" s="2" t="s">
        <v>1158</v>
      </c>
      <c r="T293" s="2" t="s">
        <v>193</v>
      </c>
      <c r="U293" s="6" t="s">
        <v>1159</v>
      </c>
      <c r="X293" s="1"/>
    </row>
    <row r="294" spans="2:24" x14ac:dyDescent="0.25">
      <c r="B294" s="16" t="s">
        <v>4171</v>
      </c>
      <c r="C294" s="2" t="s">
        <v>3168</v>
      </c>
      <c r="D294" s="16">
        <f>INDEX(ID_SITE,MATCH($C294,NameSurname,0))</f>
        <v>586.80561421239327</v>
      </c>
      <c r="E294" s="2" t="str">
        <f>INDEX(NameSurname,MATCH($C294,NameSurname,0))</f>
        <v>D'Arcy Cinq-Mars</v>
      </c>
      <c r="F294" s="2" t="str">
        <f>INDEX(NameSurname,MATCH($C294,NameSurname,0))</f>
        <v>D'Arcy Cinq-Mars</v>
      </c>
      <c r="G294" s="2" t="str">
        <f>INDEX(StreetAddress,MATCH($C294,NameSurname,0))</f>
        <v>12 boulevard Amiral Courbet</v>
      </c>
      <c r="H294" s="2" t="str">
        <f>INDEX(ZipCode,MATCH($C294,NameSurname,0))</f>
        <v>45100</v>
      </c>
      <c r="I294" s="2" t="str">
        <f>INDEX(City,MATCH($C294,NameSurname,0))</f>
        <v>ORLÉANS</v>
      </c>
      <c r="J294" s="2" t="str">
        <f>INDEX(EmailAddress,MATCH($C294,NameSurname,0))</f>
        <v>DArcyCinq-Mars@dayrep.com</v>
      </c>
      <c r="O294" s="5">
        <v>780.9614915170863</v>
      </c>
      <c r="P294" s="2" t="s">
        <v>369</v>
      </c>
      <c r="Q294" s="2" t="s">
        <v>3479</v>
      </c>
      <c r="R294" s="2" t="s">
        <v>1954</v>
      </c>
      <c r="S294" s="2" t="s">
        <v>1955</v>
      </c>
      <c r="T294" s="2" t="s">
        <v>38</v>
      </c>
      <c r="U294" s="6" t="s">
        <v>1956</v>
      </c>
      <c r="X294" s="1"/>
    </row>
    <row r="295" spans="2:24" x14ac:dyDescent="0.25">
      <c r="B295" s="16" t="s">
        <v>4553</v>
      </c>
      <c r="C295" s="2" t="s">
        <v>3550</v>
      </c>
      <c r="D295" s="16">
        <f>INDEX(ID_SITE,MATCH($C295,NameSurname,0))</f>
        <v>688.89787327377951</v>
      </c>
      <c r="E295" s="2" t="str">
        <f>INDEX(NameSurname,MATCH($C295,NameSurname,0))</f>
        <v>D'Arcy Garceau</v>
      </c>
      <c r="F295" s="2" t="str">
        <f>INDEX(NameSurname,MATCH($C295,NameSurname,0))</f>
        <v>D'Arcy Garceau</v>
      </c>
      <c r="G295" s="2" t="str">
        <f>INDEX(StreetAddress,MATCH($C295,NameSurname,0))</f>
        <v>15 boulevard de la Liberation</v>
      </c>
      <c r="H295" s="2" t="str">
        <f>INDEX(ZipCode,MATCH($C295,NameSurname,0))</f>
        <v>13011</v>
      </c>
      <c r="I295" s="2" t="str">
        <f>INDEX(City,MATCH($C295,NameSurname,0))</f>
        <v>MARSEILLE</v>
      </c>
      <c r="J295" s="2" t="str">
        <f>INDEX(EmailAddress,MATCH($C295,NameSurname,0))</f>
        <v>DArcyGarceau@fleckens.hu</v>
      </c>
      <c r="O295" s="5">
        <v>586.80561421239327</v>
      </c>
      <c r="P295" s="2" t="s">
        <v>15</v>
      </c>
      <c r="Q295" s="2" t="s">
        <v>3168</v>
      </c>
      <c r="R295" s="2" t="s">
        <v>1083</v>
      </c>
      <c r="S295" s="2" t="s">
        <v>1084</v>
      </c>
      <c r="T295" s="2" t="s">
        <v>154</v>
      </c>
      <c r="U295" s="6" t="s">
        <v>1085</v>
      </c>
      <c r="X295" s="1"/>
    </row>
    <row r="296" spans="2:24" x14ac:dyDescent="0.25">
      <c r="B296" s="16" t="s">
        <v>3935</v>
      </c>
      <c r="C296" s="2" t="s">
        <v>2932</v>
      </c>
      <c r="D296" s="16">
        <f>INDEX(ID_SITE,MATCH($C296,NameSurname,0))</f>
        <v>573.03849341600653</v>
      </c>
      <c r="E296" s="2" t="str">
        <f>INDEX(NameSurname,MATCH($C296,NameSurname,0))</f>
        <v>D'Arcy Pirouet</v>
      </c>
      <c r="F296" s="2" t="str">
        <f>INDEX(NameSurname,MATCH($C296,NameSurname,0))</f>
        <v>D'Arcy Pirouet</v>
      </c>
      <c r="G296" s="2" t="str">
        <f>INDEX(StreetAddress,MATCH($C296,NameSurname,0))</f>
        <v>12 rue de la République</v>
      </c>
      <c r="H296" s="2" t="str">
        <f>INDEX(ZipCode,MATCH($C296,NameSurname,0))</f>
        <v>69002</v>
      </c>
      <c r="I296" s="2" t="str">
        <f>INDEX(City,MATCH($C296,NameSurname,0))</f>
        <v>LYON</v>
      </c>
      <c r="J296" s="2" t="str">
        <f>INDEX(EmailAddress,MATCH($C296,NameSurname,0))</f>
        <v>DArcyPirouet@gustr.com</v>
      </c>
      <c r="O296" s="5">
        <v>688.89787327377951</v>
      </c>
      <c r="P296" s="2" t="s">
        <v>256</v>
      </c>
      <c r="Q296" s="2" t="s">
        <v>3550</v>
      </c>
      <c r="R296" s="2" t="s">
        <v>2147</v>
      </c>
      <c r="S296" s="2" t="s">
        <v>903</v>
      </c>
      <c r="T296" s="2" t="s">
        <v>38</v>
      </c>
      <c r="U296" s="6" t="s">
        <v>2148</v>
      </c>
      <c r="X296" s="1"/>
    </row>
    <row r="297" spans="2:24" x14ac:dyDescent="0.25">
      <c r="B297" s="16" t="s">
        <v>4156</v>
      </c>
      <c r="C297" s="2" t="s">
        <v>3153</v>
      </c>
      <c r="D297" s="16">
        <f>INDEX(ID_SITE,MATCH($C297,NameSurname,0))</f>
        <v>769.4372045080521</v>
      </c>
      <c r="E297" s="2" t="str">
        <f>INDEX(NameSurname,MATCH($C297,NameSurname,0))</f>
        <v>David Barteaux</v>
      </c>
      <c r="F297" s="2" t="str">
        <f>INDEX(NameSurname,MATCH($C297,NameSurname,0))</f>
        <v>David Barteaux</v>
      </c>
      <c r="G297" s="2" t="str">
        <f>INDEX(StreetAddress,MATCH($C297,NameSurname,0))</f>
        <v>63 Rue Roussy</v>
      </c>
      <c r="H297" s="2" t="str">
        <f>INDEX(ZipCode,MATCH($C297,NameSurname,0))</f>
        <v>93130</v>
      </c>
      <c r="I297" s="2" t="str">
        <f>INDEX(City,MATCH($C297,NameSurname,0))</f>
        <v>NOISY-LE-SEC</v>
      </c>
      <c r="J297" s="2" t="str">
        <f>INDEX(EmailAddress,MATCH($C297,NameSurname,0))</f>
        <v>DavidBarteaux@rhyta.com</v>
      </c>
      <c r="O297" s="5">
        <v>573.03849341600653</v>
      </c>
      <c r="P297" s="2" t="s">
        <v>20</v>
      </c>
      <c r="Q297" s="2" t="s">
        <v>2932</v>
      </c>
      <c r="R297" s="2" t="s">
        <v>270</v>
      </c>
      <c r="S297" s="2" t="s">
        <v>271</v>
      </c>
      <c r="T297" s="2" t="s">
        <v>48</v>
      </c>
      <c r="U297" s="6" t="s">
        <v>272</v>
      </c>
      <c r="X297" s="1"/>
    </row>
    <row r="298" spans="2:24" x14ac:dyDescent="0.25">
      <c r="B298" s="16" t="s">
        <v>4084</v>
      </c>
      <c r="C298" s="2" t="s">
        <v>3081</v>
      </c>
      <c r="D298" s="16">
        <f>INDEX(ID_SITE,MATCH($C298,NameSurname,0))</f>
        <v>508.02127120294972</v>
      </c>
      <c r="E298" s="2" t="str">
        <f>INDEX(NameSurname,MATCH($C298,NameSurname,0))</f>
        <v>David Hervé</v>
      </c>
      <c r="F298" s="2" t="str">
        <f>INDEX(NameSurname,MATCH($C298,NameSurname,0))</f>
        <v>David Hervé</v>
      </c>
      <c r="G298" s="2" t="str">
        <f>INDEX(StreetAddress,MATCH($C298,NameSurname,0))</f>
        <v>30 Faubourg Saint Honoré</v>
      </c>
      <c r="H298" s="2" t="str">
        <f>INDEX(ZipCode,MATCH($C298,NameSurname,0))</f>
        <v>64000</v>
      </c>
      <c r="I298" s="2" t="str">
        <f>INDEX(City,MATCH($C298,NameSurname,0))</f>
        <v>PAU</v>
      </c>
      <c r="J298" s="2" t="str">
        <f>INDEX(EmailAddress,MATCH($C298,NameSurname,0))</f>
        <v>DavidHerve@dayrep.com</v>
      </c>
      <c r="O298" s="5">
        <v>769.4372045080521</v>
      </c>
      <c r="P298" s="2" t="s">
        <v>78</v>
      </c>
      <c r="Q298" s="2" t="s">
        <v>3153</v>
      </c>
      <c r="R298" s="2" t="s">
        <v>1031</v>
      </c>
      <c r="S298" s="2" t="s">
        <v>236</v>
      </c>
      <c r="T298" s="2" t="s">
        <v>237</v>
      </c>
      <c r="U298" s="6" t="s">
        <v>1032</v>
      </c>
      <c r="X298" s="1"/>
    </row>
    <row r="299" spans="2:24" x14ac:dyDescent="0.25">
      <c r="B299" s="16" t="s">
        <v>4238</v>
      </c>
      <c r="C299" s="2" t="s">
        <v>3235</v>
      </c>
      <c r="D299" s="16">
        <f>INDEX(ID_SITE,MATCH($C299,NameSurname,0))</f>
        <v>6.492972633514893</v>
      </c>
      <c r="E299" s="2" t="str">
        <f>INDEX(NameSurname,MATCH($C299,NameSurname,0))</f>
        <v>David Leduc</v>
      </c>
      <c r="F299" s="2" t="str">
        <f>INDEX(NameSurname,MATCH($C299,NameSurname,0))</f>
        <v>David Leduc</v>
      </c>
      <c r="G299" s="2" t="str">
        <f>INDEX(StreetAddress,MATCH($C299,NameSurname,0))</f>
        <v>37 rue de l'Aigle</v>
      </c>
      <c r="H299" s="2" t="str">
        <f>INDEX(ZipCode,MATCH($C299,NameSurname,0))</f>
        <v>17000</v>
      </c>
      <c r="I299" s="2" t="str">
        <f>INDEX(City,MATCH($C299,NameSurname,0))</f>
        <v>LA ROCHELLE</v>
      </c>
      <c r="J299" s="2" t="str">
        <f>INDEX(EmailAddress,MATCH($C299,NameSurname,0))</f>
        <v>DavidLeduc@superrito.com</v>
      </c>
      <c r="O299" s="5">
        <v>508.02127120294972</v>
      </c>
      <c r="P299" s="2" t="s">
        <v>161</v>
      </c>
      <c r="Q299" s="2" t="s">
        <v>3081</v>
      </c>
      <c r="R299" s="2" t="s">
        <v>800</v>
      </c>
      <c r="S299" s="2" t="s">
        <v>482</v>
      </c>
      <c r="T299" s="2" t="s">
        <v>483</v>
      </c>
      <c r="U299" s="6" t="s">
        <v>801</v>
      </c>
      <c r="X299" s="1"/>
    </row>
    <row r="300" spans="2:24" x14ac:dyDescent="0.25">
      <c r="B300" s="16" t="s">
        <v>4487</v>
      </c>
      <c r="C300" s="2" t="s">
        <v>3484</v>
      </c>
      <c r="D300" s="16">
        <f>INDEX(ID_SITE,MATCH($C300,NameSurname,0))</f>
        <v>22.556083420577355</v>
      </c>
      <c r="E300" s="2" t="str">
        <f>INDEX(NameSurname,MATCH($C300,NameSurname,0))</f>
        <v>Delmar Clavette</v>
      </c>
      <c r="F300" s="2" t="str">
        <f>INDEX(NameSurname,MATCH($C300,NameSurname,0))</f>
        <v>Delmar Clavette</v>
      </c>
      <c r="G300" s="2" t="str">
        <f>INDEX(StreetAddress,MATCH($C300,NameSurname,0))</f>
        <v>82 rue de la Hulotais</v>
      </c>
      <c r="H300" s="2" t="str">
        <f>INDEX(ZipCode,MATCH($C300,NameSurname,0))</f>
        <v>59430</v>
      </c>
      <c r="I300" s="2" t="str">
        <f>INDEX(City,MATCH($C300,NameSurname,0))</f>
        <v>SAINT-POL-SUR-MER</v>
      </c>
      <c r="J300" s="2" t="str">
        <f>INDEX(EmailAddress,MATCH($C300,NameSurname,0))</f>
        <v>DelmarClavette@dayrep.com</v>
      </c>
      <c r="O300" s="5">
        <v>6.492972633514893</v>
      </c>
      <c r="P300" s="2" t="s">
        <v>45</v>
      </c>
      <c r="Q300" s="2" t="s">
        <v>3235</v>
      </c>
      <c r="R300" s="2" t="s">
        <v>1281</v>
      </c>
      <c r="S300" s="2" t="s">
        <v>1282</v>
      </c>
      <c r="T300" s="2" t="s">
        <v>1283</v>
      </c>
      <c r="U300" s="6" t="s">
        <v>1284</v>
      </c>
      <c r="X300" s="1"/>
    </row>
    <row r="301" spans="2:24" x14ac:dyDescent="0.25">
      <c r="B301" s="16" t="s">
        <v>4364</v>
      </c>
      <c r="C301" s="2" t="s">
        <v>3361</v>
      </c>
      <c r="D301" s="16">
        <f>INDEX(ID_SITE,MATCH($C301,NameSurname,0))</f>
        <v>901.68729216918098</v>
      </c>
      <c r="E301" s="2" t="str">
        <f>INDEX(NameSurname,MATCH($C301,NameSurname,0))</f>
        <v>Delmar Guimond</v>
      </c>
      <c r="F301" s="2" t="str">
        <f>INDEX(NameSurname,MATCH($C301,NameSurname,0))</f>
        <v>Delmar Guimond</v>
      </c>
      <c r="G301" s="2" t="str">
        <f>INDEX(StreetAddress,MATCH($C301,NameSurname,0))</f>
        <v>80 Rue de la Pompe</v>
      </c>
      <c r="H301" s="2" t="str">
        <f>INDEX(ZipCode,MATCH($C301,NameSurname,0))</f>
        <v>04100</v>
      </c>
      <c r="I301" s="2" t="str">
        <f>INDEX(City,MATCH($C301,NameSurname,0))</f>
        <v>MANOSQUE</v>
      </c>
      <c r="J301" s="2" t="str">
        <f>INDEX(EmailAddress,MATCH($C301,NameSurname,0))</f>
        <v>DelmarGuimond@rhyta.com</v>
      </c>
      <c r="O301" s="5">
        <v>22.556083420577355</v>
      </c>
      <c r="P301" s="2" t="s">
        <v>534</v>
      </c>
      <c r="Q301" s="2" t="s">
        <v>3484</v>
      </c>
      <c r="R301" s="2" t="s">
        <v>1967</v>
      </c>
      <c r="S301" s="2" t="s">
        <v>520</v>
      </c>
      <c r="T301" s="2" t="s">
        <v>521</v>
      </c>
      <c r="U301" s="6" t="s">
        <v>1968</v>
      </c>
      <c r="X301" s="1"/>
    </row>
    <row r="302" spans="2:24" x14ac:dyDescent="0.25">
      <c r="B302" s="16" t="s">
        <v>4802</v>
      </c>
      <c r="C302" s="2" t="s">
        <v>3799</v>
      </c>
      <c r="D302" s="16">
        <f>INDEX(ID_SITE,MATCH($C302,NameSurname,0))</f>
        <v>87.646370091881366</v>
      </c>
      <c r="E302" s="2" t="str">
        <f>INDEX(NameSurname,MATCH($C302,NameSurname,0))</f>
        <v>Denis Saindon</v>
      </c>
      <c r="F302" s="2" t="str">
        <f>INDEX(NameSurname,MATCH($C302,NameSurname,0))</f>
        <v>Denis Saindon</v>
      </c>
      <c r="G302" s="2" t="str">
        <f>INDEX(StreetAddress,MATCH($C302,NameSurname,0))</f>
        <v>23 rue Gouin de Beauchesne</v>
      </c>
      <c r="H302" s="2" t="str">
        <f>INDEX(ZipCode,MATCH($C302,NameSurname,0))</f>
        <v>97410</v>
      </c>
      <c r="I302" s="2" t="str">
        <f>INDEX(City,MATCH($C302,NameSurname,0))</f>
        <v>SAINT-PIERRE</v>
      </c>
      <c r="J302" s="2" t="str">
        <f>INDEX(EmailAddress,MATCH($C302,NameSurname,0))</f>
        <v>DenisSaindon@einrot.com</v>
      </c>
      <c r="O302" s="5">
        <v>901.68729216918098</v>
      </c>
      <c r="P302" s="2" t="s">
        <v>109</v>
      </c>
      <c r="Q302" s="2" t="s">
        <v>3361</v>
      </c>
      <c r="R302" s="2" t="s">
        <v>1628</v>
      </c>
      <c r="S302" s="2" t="s">
        <v>1629</v>
      </c>
      <c r="T302" s="2" t="s">
        <v>1630</v>
      </c>
      <c r="U302" s="6" t="s">
        <v>1631</v>
      </c>
      <c r="X302" s="1"/>
    </row>
    <row r="303" spans="2:24" x14ac:dyDescent="0.25">
      <c r="B303" s="16" t="s">
        <v>4729</v>
      </c>
      <c r="C303" s="2" t="s">
        <v>3726</v>
      </c>
      <c r="D303" s="16">
        <f>INDEX(ID_SITE,MATCH($C303,NameSurname,0))</f>
        <v>783.28539558149521</v>
      </c>
      <c r="E303" s="2" t="str">
        <f>INDEX(NameSurname,MATCH($C303,NameSurname,0))</f>
        <v>Denise Cantin</v>
      </c>
      <c r="F303" s="2" t="str">
        <f>INDEX(NameSurname,MATCH($C303,NameSurname,0))</f>
        <v>Denise Cantin</v>
      </c>
      <c r="G303" s="2" t="str">
        <f>INDEX(StreetAddress,MATCH($C303,NameSurname,0))</f>
        <v>2 rue du Faubourg National</v>
      </c>
      <c r="H303" s="2" t="str">
        <f>INDEX(ZipCode,MATCH($C303,NameSurname,0))</f>
        <v>94320</v>
      </c>
      <c r="I303" s="2" t="str">
        <f>INDEX(City,MATCH($C303,NameSurname,0))</f>
        <v>THIAIS</v>
      </c>
      <c r="J303" s="2" t="str">
        <f>INDEX(EmailAddress,MATCH($C303,NameSurname,0))</f>
        <v>DeniseCantin@gustr.com</v>
      </c>
      <c r="O303" s="5">
        <v>87.646370091881366</v>
      </c>
      <c r="P303" s="2" t="s">
        <v>378</v>
      </c>
      <c r="Q303" s="2" t="s">
        <v>3799</v>
      </c>
      <c r="R303" s="2" t="s">
        <v>2721</v>
      </c>
      <c r="S303" s="2" t="s">
        <v>1134</v>
      </c>
      <c r="T303" s="2" t="s">
        <v>1135</v>
      </c>
      <c r="U303" s="6" t="s">
        <v>2722</v>
      </c>
      <c r="X303" s="1"/>
    </row>
    <row r="304" spans="2:24" x14ac:dyDescent="0.25">
      <c r="B304" s="16" t="s">
        <v>4590</v>
      </c>
      <c r="C304" s="2" t="s">
        <v>3587</v>
      </c>
      <c r="D304" s="16">
        <f>INDEX(ID_SITE,MATCH($C304,NameSurname,0))</f>
        <v>8.3130677040479384</v>
      </c>
      <c r="E304" s="2" t="str">
        <f>INDEX(NameSurname,MATCH($C304,NameSurname,0))</f>
        <v>Denise Lépicier</v>
      </c>
      <c r="F304" s="2" t="str">
        <f>INDEX(NameSurname,MATCH($C304,NameSurname,0))</f>
        <v>Denise Lépicier</v>
      </c>
      <c r="G304" s="2" t="str">
        <f>INDEX(StreetAddress,MATCH($C304,NameSurname,0))</f>
        <v>15 rue des Lacs</v>
      </c>
      <c r="H304" s="2" t="str">
        <f>INDEX(ZipCode,MATCH($C304,NameSurname,0))</f>
        <v>14200</v>
      </c>
      <c r="I304" s="2" t="str">
        <f>INDEX(City,MATCH($C304,NameSurname,0))</f>
        <v>HÉROUVILLE-SAINT-CLAIR</v>
      </c>
      <c r="J304" s="2" t="str">
        <f>INDEX(EmailAddress,MATCH($C304,NameSurname,0))</f>
        <v>DeniseLepicier@einrot.com</v>
      </c>
      <c r="O304" s="5">
        <v>783.28539558149521</v>
      </c>
      <c r="P304" s="2" t="s">
        <v>45</v>
      </c>
      <c r="Q304" s="2" t="s">
        <v>3726</v>
      </c>
      <c r="R304" s="2" t="s">
        <v>2557</v>
      </c>
      <c r="S304" s="2" t="s">
        <v>1907</v>
      </c>
      <c r="T304" s="2" t="s">
        <v>1908</v>
      </c>
      <c r="U304" s="6" t="s">
        <v>2558</v>
      </c>
      <c r="X304" s="1"/>
    </row>
    <row r="305" spans="2:24" x14ac:dyDescent="0.25">
      <c r="B305" s="16" t="s">
        <v>4080</v>
      </c>
      <c r="C305" s="2" t="s">
        <v>3077</v>
      </c>
      <c r="D305" s="16">
        <f>INDEX(ID_SITE,MATCH($C305,NameSurname,0))</f>
        <v>126.25531323231431</v>
      </c>
      <c r="E305" s="2" t="str">
        <f>INDEX(NameSurname,MATCH($C305,NameSurname,0))</f>
        <v>Denise Marceau</v>
      </c>
      <c r="F305" s="2" t="str">
        <f>INDEX(NameSurname,MATCH($C305,NameSurname,0))</f>
        <v>Denise Marceau</v>
      </c>
      <c r="G305" s="2" t="str">
        <f>INDEX(StreetAddress,MATCH($C305,NameSurname,0))</f>
        <v>71 rue du Faubourg National</v>
      </c>
      <c r="H305" s="2" t="str">
        <f>INDEX(ZipCode,MATCH($C305,NameSurname,0))</f>
        <v>33400</v>
      </c>
      <c r="I305" s="2" t="str">
        <f>INDEX(City,MATCH($C305,NameSurname,0))</f>
        <v>TALENCE</v>
      </c>
      <c r="J305" s="2" t="str">
        <f>INDEX(EmailAddress,MATCH($C305,NameSurname,0))</f>
        <v>DeniseMarceau@jourrapide.com</v>
      </c>
      <c r="O305" s="5">
        <v>8.3130677040479384</v>
      </c>
      <c r="P305" s="2" t="s">
        <v>256</v>
      </c>
      <c r="Q305" s="2" t="s">
        <v>3587</v>
      </c>
      <c r="R305" s="2" t="s">
        <v>2241</v>
      </c>
      <c r="S305" s="2" t="s">
        <v>494</v>
      </c>
      <c r="T305" s="2" t="s">
        <v>495</v>
      </c>
      <c r="U305" s="6" t="s">
        <v>2242</v>
      </c>
      <c r="X305" s="1"/>
    </row>
    <row r="306" spans="2:24" x14ac:dyDescent="0.25">
      <c r="B306" s="16" t="s">
        <v>3989</v>
      </c>
      <c r="C306" s="2" t="s">
        <v>2986</v>
      </c>
      <c r="D306" s="16">
        <f>INDEX(ID_SITE,MATCH($C306,NameSurname,0))</f>
        <v>405.12056520303173</v>
      </c>
      <c r="E306" s="2" t="str">
        <f>INDEX(NameSurname,MATCH($C306,NameSurname,0))</f>
        <v>Desire Faure</v>
      </c>
      <c r="F306" s="2" t="str">
        <f>INDEX(NameSurname,MATCH($C306,NameSurname,0))</f>
        <v>Desire Faure</v>
      </c>
      <c r="G306" s="2" t="str">
        <f>INDEX(StreetAddress,MATCH($C306,NameSurname,0))</f>
        <v>29 Faubourg Saint Honoré</v>
      </c>
      <c r="H306" s="2" t="str">
        <f>INDEX(ZipCode,MATCH($C306,NameSurname,0))</f>
        <v>75116</v>
      </c>
      <c r="I306" s="2" t="str">
        <f>INDEX(City,MATCH($C306,NameSurname,0))</f>
        <v>PARIS</v>
      </c>
      <c r="J306" s="2" t="str">
        <f>INDEX(EmailAddress,MATCH($C306,NameSurname,0))</f>
        <v>DesireFaure@jourrapide.com</v>
      </c>
      <c r="O306" s="5">
        <v>126.25531323231431</v>
      </c>
      <c r="P306" s="2" t="s">
        <v>181</v>
      </c>
      <c r="Q306" s="2" t="s">
        <v>3077</v>
      </c>
      <c r="R306" s="2" t="s">
        <v>786</v>
      </c>
      <c r="S306" s="2" t="s">
        <v>787</v>
      </c>
      <c r="T306" s="2" t="s">
        <v>788</v>
      </c>
      <c r="U306" s="6" t="s">
        <v>789</v>
      </c>
      <c r="X306" s="1"/>
    </row>
    <row r="307" spans="2:24" x14ac:dyDescent="0.25">
      <c r="B307" s="16" t="s">
        <v>4159</v>
      </c>
      <c r="C307" s="2" t="s">
        <v>3156</v>
      </c>
      <c r="D307" s="16">
        <f>INDEX(ID_SITE,MATCH($C307,NameSurname,0))</f>
        <v>684.14786829871446</v>
      </c>
      <c r="E307" s="2" t="str">
        <f>INDEX(NameSurname,MATCH($C307,NameSurname,0))</f>
        <v>Desire Simard</v>
      </c>
      <c r="F307" s="2" t="str">
        <f>INDEX(NameSurname,MATCH($C307,NameSurname,0))</f>
        <v>Desire Simard</v>
      </c>
      <c r="G307" s="2" t="str">
        <f>INDEX(StreetAddress,MATCH($C307,NameSurname,0))</f>
        <v>20 rue du Château</v>
      </c>
      <c r="H307" s="2" t="str">
        <f>INDEX(ZipCode,MATCH($C307,NameSurname,0))</f>
        <v>76800</v>
      </c>
      <c r="I307" s="2" t="str">
        <f>INDEX(City,MATCH($C307,NameSurname,0))</f>
        <v>SAINT-ÉTIENNE-DU-ROUVRAY</v>
      </c>
      <c r="J307" s="2" t="str">
        <f>INDEX(EmailAddress,MATCH($C307,NameSurname,0))</f>
        <v>DesireSimard@einrot.com</v>
      </c>
      <c r="O307" s="5">
        <v>405.12056520303173</v>
      </c>
      <c r="P307" s="2" t="s">
        <v>468</v>
      </c>
      <c r="Q307" s="2" t="s">
        <v>2986</v>
      </c>
      <c r="R307" s="2" t="s">
        <v>469</v>
      </c>
      <c r="S307" s="2" t="s">
        <v>470</v>
      </c>
      <c r="T307" s="2" t="s">
        <v>130</v>
      </c>
      <c r="U307" s="6" t="s">
        <v>471</v>
      </c>
      <c r="X307" s="1"/>
    </row>
    <row r="308" spans="2:24" x14ac:dyDescent="0.25">
      <c r="B308" s="16" t="s">
        <v>4626</v>
      </c>
      <c r="C308" s="2" t="s">
        <v>3623</v>
      </c>
      <c r="D308" s="16">
        <f>INDEX(ID_SITE,MATCH($C308,NameSurname,0))</f>
        <v>732.14440546993376</v>
      </c>
      <c r="E308" s="2" t="str">
        <f>INDEX(NameSurname,MATCH($C308,NameSurname,0))</f>
        <v>Diane Franchet</v>
      </c>
      <c r="F308" s="2" t="str">
        <f>INDEX(NameSurname,MATCH($C308,NameSurname,0))</f>
        <v>Diane Franchet</v>
      </c>
      <c r="G308" s="2" t="str">
        <f>INDEX(StreetAddress,MATCH($C308,NameSurname,0))</f>
        <v>86 rue Gustave Eiffel</v>
      </c>
      <c r="H308" s="2" t="str">
        <f>INDEX(ZipCode,MATCH($C308,NameSurname,0))</f>
        <v>42300</v>
      </c>
      <c r="I308" s="2" t="str">
        <f>INDEX(City,MATCH($C308,NameSurname,0))</f>
        <v>ROANNE</v>
      </c>
      <c r="J308" s="2" t="str">
        <f>INDEX(EmailAddress,MATCH($C308,NameSurname,0))</f>
        <v>DianeFranchet@gustr.com</v>
      </c>
      <c r="O308" s="5">
        <v>684.14786829871446</v>
      </c>
      <c r="P308" s="2" t="s">
        <v>40</v>
      </c>
      <c r="Q308" s="2" t="s">
        <v>3156</v>
      </c>
      <c r="R308" s="2" t="s">
        <v>1041</v>
      </c>
      <c r="S308" s="2" t="s">
        <v>1042</v>
      </c>
      <c r="T308" s="2" t="s">
        <v>1043</v>
      </c>
      <c r="U308" s="6" t="s">
        <v>1044</v>
      </c>
      <c r="X308" s="1"/>
    </row>
    <row r="309" spans="2:24" x14ac:dyDescent="0.25">
      <c r="B309" s="16" t="s">
        <v>4063</v>
      </c>
      <c r="C309" s="2" t="s">
        <v>3060</v>
      </c>
      <c r="D309" s="16">
        <f>INDEX(ID_SITE,MATCH($C309,NameSurname,0))</f>
        <v>534.75266481304288</v>
      </c>
      <c r="E309" s="2" t="str">
        <f>INDEX(NameSurname,MATCH($C309,NameSurname,0))</f>
        <v>Diane Giguère</v>
      </c>
      <c r="F309" s="2" t="str">
        <f>INDEX(NameSurname,MATCH($C309,NameSurname,0))</f>
        <v>Diane Giguère</v>
      </c>
      <c r="G309" s="2" t="str">
        <f>INDEX(StreetAddress,MATCH($C309,NameSurname,0))</f>
        <v>78 rue Nationale</v>
      </c>
      <c r="H309" s="2" t="str">
        <f>INDEX(ZipCode,MATCH($C309,NameSurname,0))</f>
        <v>75005</v>
      </c>
      <c r="I309" s="2" t="str">
        <f>INDEX(City,MATCH($C309,NameSurname,0))</f>
        <v>PARIS</v>
      </c>
      <c r="J309" s="2" t="str">
        <f>INDEX(EmailAddress,MATCH($C309,NameSurname,0))</f>
        <v>DianeGiguere@fleckens.hu</v>
      </c>
      <c r="O309" s="5">
        <v>732.14440546993376</v>
      </c>
      <c r="P309" s="2" t="s">
        <v>378</v>
      </c>
      <c r="Q309" s="2" t="s">
        <v>3623</v>
      </c>
      <c r="R309" s="2" t="s">
        <v>2295</v>
      </c>
      <c r="S309" s="2" t="s">
        <v>1072</v>
      </c>
      <c r="T309" s="2" t="s">
        <v>1073</v>
      </c>
      <c r="U309" s="6" t="s">
        <v>2332</v>
      </c>
      <c r="X309" s="1"/>
    </row>
    <row r="310" spans="2:24" x14ac:dyDescent="0.25">
      <c r="B310" s="16" t="s">
        <v>4072</v>
      </c>
      <c r="C310" s="2" t="s">
        <v>3069</v>
      </c>
      <c r="D310" s="16">
        <f>INDEX(ID_SITE,MATCH($C310,NameSurname,0))</f>
        <v>853.45860141404012</v>
      </c>
      <c r="E310" s="2" t="str">
        <f>INDEX(NameSurname,MATCH($C310,NameSurname,0))</f>
        <v>Diane St-Jean</v>
      </c>
      <c r="F310" s="2" t="str">
        <f>INDEX(NameSurname,MATCH($C310,NameSurname,0))</f>
        <v>Diane St-Jean</v>
      </c>
      <c r="G310" s="2" t="str">
        <f>INDEX(StreetAddress,MATCH($C310,NameSurname,0))</f>
        <v>70 rue Nationale</v>
      </c>
      <c r="H310" s="2" t="str">
        <f>INDEX(ZipCode,MATCH($C310,NameSurname,0))</f>
        <v>75004</v>
      </c>
      <c r="I310" s="2" t="str">
        <f>INDEX(City,MATCH($C310,NameSurname,0))</f>
        <v>PARIS</v>
      </c>
      <c r="J310" s="2" t="str">
        <f>INDEX(EmailAddress,MATCH($C310,NameSurname,0))</f>
        <v>DianeSt-Jean@jourrapide.com</v>
      </c>
      <c r="O310" s="5">
        <v>534.75266481304288</v>
      </c>
      <c r="P310" s="2" t="s">
        <v>20</v>
      </c>
      <c r="Q310" s="2" t="s">
        <v>3060</v>
      </c>
      <c r="R310" s="2" t="s">
        <v>732</v>
      </c>
      <c r="S310" s="2" t="s">
        <v>733</v>
      </c>
      <c r="T310" s="2" t="s">
        <v>130</v>
      </c>
      <c r="U310" s="6" t="s">
        <v>734</v>
      </c>
      <c r="X310" s="1"/>
    </row>
    <row r="311" spans="2:24" x14ac:dyDescent="0.25">
      <c r="B311" s="16" t="s">
        <v>3885</v>
      </c>
      <c r="C311" s="2" t="s">
        <v>2882</v>
      </c>
      <c r="D311" s="16">
        <f>INDEX(ID_SITE,MATCH($C311,NameSurname,0))</f>
        <v>997.94347283604657</v>
      </c>
      <c r="E311" s="2" t="str">
        <f>INDEX(NameSurname,MATCH($C311,NameSurname,0))</f>
        <v>Didiane Marchesseault</v>
      </c>
      <c r="F311" s="2" t="str">
        <f>INDEX(NameSurname,MATCH($C311,NameSurname,0))</f>
        <v>Didiane Marchesseault</v>
      </c>
      <c r="G311" s="2" t="str">
        <f>INDEX(StreetAddress,MATCH($C311,NameSurname,0))</f>
        <v>63 rue de la République</v>
      </c>
      <c r="H311" s="2" t="str">
        <f>INDEX(ZipCode,MATCH($C311,NameSurname,0))</f>
        <v>69004</v>
      </c>
      <c r="I311" s="2" t="str">
        <f>INDEX(City,MATCH($C311,NameSurname,0))</f>
        <v>LYON</v>
      </c>
      <c r="J311" s="2" t="str">
        <f>INDEX(EmailAddress,MATCH($C311,NameSurname,0))</f>
        <v>DidianeMarchesseault@armyspy.com</v>
      </c>
      <c r="O311" s="5">
        <v>853.45860141404012</v>
      </c>
      <c r="P311" s="2" t="s">
        <v>40</v>
      </c>
      <c r="Q311" s="2" t="s">
        <v>3069</v>
      </c>
      <c r="R311" s="2" t="s">
        <v>762</v>
      </c>
      <c r="S311" s="2" t="s">
        <v>129</v>
      </c>
      <c r="T311" s="2" t="s">
        <v>130</v>
      </c>
      <c r="U311" s="6" t="s">
        <v>763</v>
      </c>
      <c r="X311" s="1"/>
    </row>
    <row r="312" spans="2:24" x14ac:dyDescent="0.25">
      <c r="B312" s="16" t="s">
        <v>4629</v>
      </c>
      <c r="C312" s="2" t="s">
        <v>3626</v>
      </c>
      <c r="D312" s="16">
        <f>INDEX(ID_SITE,MATCH($C312,NameSurname,0))</f>
        <v>157.26254016357177</v>
      </c>
      <c r="E312" s="2" t="str">
        <f>INDEX(NameSurname,MATCH($C312,NameSurname,0))</f>
        <v>Didier Bérubé</v>
      </c>
      <c r="F312" s="2" t="str">
        <f>INDEX(NameSurname,MATCH($C312,NameSurname,0))</f>
        <v>Didier Bérubé</v>
      </c>
      <c r="G312" s="2" t="str">
        <f>INDEX(StreetAddress,MATCH($C312,NameSurname,0))</f>
        <v>68 rue de Penthièvre</v>
      </c>
      <c r="H312" s="2" t="str">
        <f>INDEX(ZipCode,MATCH($C312,NameSurname,0))</f>
        <v>92800</v>
      </c>
      <c r="I312" s="2" t="str">
        <f>INDEX(City,MATCH($C312,NameSurname,0))</f>
        <v>PUTEAUX</v>
      </c>
      <c r="J312" s="2" t="str">
        <f>INDEX(EmailAddress,MATCH($C312,NameSurname,0))</f>
        <v>DidierBerube@teleworm.us</v>
      </c>
      <c r="O312" s="5">
        <v>997.94347283604657</v>
      </c>
      <c r="P312" s="2" t="s">
        <v>45</v>
      </c>
      <c r="Q312" s="2" t="s">
        <v>2882</v>
      </c>
      <c r="R312" s="2" t="s">
        <v>46</v>
      </c>
      <c r="S312" s="2" t="s">
        <v>47</v>
      </c>
      <c r="T312" s="2" t="s">
        <v>48</v>
      </c>
      <c r="U312" s="6" t="s">
        <v>49</v>
      </c>
      <c r="X312" s="1"/>
    </row>
    <row r="313" spans="2:24" x14ac:dyDescent="0.25">
      <c r="B313" s="16" t="s">
        <v>4117</v>
      </c>
      <c r="C313" s="2" t="s">
        <v>3114</v>
      </c>
      <c r="D313" s="16">
        <f>INDEX(ID_SITE,MATCH($C313,NameSurname,0))</f>
        <v>200.38369945884037</v>
      </c>
      <c r="E313" s="2" t="str">
        <f>INDEX(NameSurname,MATCH($C313,NameSurname,0))</f>
        <v>Didier Compagnon</v>
      </c>
      <c r="F313" s="2" t="str">
        <f>INDEX(NameSurname,MATCH($C313,NameSurname,0))</f>
        <v>Didier Compagnon</v>
      </c>
      <c r="G313" s="2" t="str">
        <f>INDEX(StreetAddress,MATCH($C313,NameSurname,0))</f>
        <v>15 Chemin Des Bateliers</v>
      </c>
      <c r="H313" s="2" t="str">
        <f>INDEX(ZipCode,MATCH($C313,NameSurname,0))</f>
        <v>64600</v>
      </c>
      <c r="I313" s="2" t="str">
        <f>INDEX(City,MATCH($C313,NameSurname,0))</f>
        <v>ANGLET</v>
      </c>
      <c r="J313" s="2" t="str">
        <f>INDEX(EmailAddress,MATCH($C313,NameSurname,0))</f>
        <v>DidierCompagnon@fleckens.hu</v>
      </c>
      <c r="O313" s="5">
        <v>157.26254016357177</v>
      </c>
      <c r="P313" s="2" t="s">
        <v>265</v>
      </c>
      <c r="Q313" s="2" t="s">
        <v>3626</v>
      </c>
      <c r="R313" s="2" t="s">
        <v>2336</v>
      </c>
      <c r="S313" s="2" t="s">
        <v>267</v>
      </c>
      <c r="T313" s="2" t="s">
        <v>268</v>
      </c>
      <c r="U313" s="6" t="s">
        <v>2337</v>
      </c>
      <c r="X313" s="1"/>
    </row>
    <row r="314" spans="2:24" x14ac:dyDescent="0.25">
      <c r="B314" s="16" t="s">
        <v>4290</v>
      </c>
      <c r="C314" s="2" t="s">
        <v>3287</v>
      </c>
      <c r="D314" s="16">
        <f>INDEX(ID_SITE,MATCH($C314,NameSurname,0))</f>
        <v>770.87228505817473</v>
      </c>
      <c r="E314" s="2" t="str">
        <f>INDEX(NameSurname,MATCH($C314,NameSurname,0))</f>
        <v>Dielle Mireault</v>
      </c>
      <c r="F314" s="2" t="str">
        <f>INDEX(NameSurname,MATCH($C314,NameSurname,0))</f>
        <v>Dielle Mireault</v>
      </c>
      <c r="G314" s="2" t="str">
        <f>INDEX(StreetAddress,MATCH($C314,NameSurname,0))</f>
        <v>41 rue Lenotre</v>
      </c>
      <c r="H314" s="2" t="str">
        <f>INDEX(ZipCode,MATCH($C314,NameSurname,0))</f>
        <v>78120</v>
      </c>
      <c r="I314" s="2" t="str">
        <f>INDEX(City,MATCH($C314,NameSurname,0))</f>
        <v>RAMBOUILLET</v>
      </c>
      <c r="J314" s="2" t="str">
        <f>INDEX(EmailAddress,MATCH($C314,NameSurname,0))</f>
        <v>DielleMireault@gustr.com</v>
      </c>
      <c r="O314" s="5">
        <v>200.38369945884037</v>
      </c>
      <c r="P314" s="2" t="s">
        <v>142</v>
      </c>
      <c r="Q314" s="2" t="s">
        <v>3114</v>
      </c>
      <c r="R314" s="2" t="s">
        <v>911</v>
      </c>
      <c r="S314" s="2" t="s">
        <v>765</v>
      </c>
      <c r="T314" s="2" t="s">
        <v>766</v>
      </c>
      <c r="U314" s="6" t="s">
        <v>912</v>
      </c>
      <c r="X314" s="1"/>
    </row>
    <row r="315" spans="2:24" x14ac:dyDescent="0.25">
      <c r="B315" s="16" t="s">
        <v>4572</v>
      </c>
      <c r="C315" s="2" t="s">
        <v>3569</v>
      </c>
      <c r="D315" s="16">
        <f>INDEX(ID_SITE,MATCH($C315,NameSurname,0))</f>
        <v>637.97052304842202</v>
      </c>
      <c r="E315" s="2" t="str">
        <f>INDEX(NameSurname,MATCH($C315,NameSurname,0))</f>
        <v>Dixie Abril</v>
      </c>
      <c r="F315" s="2" t="str">
        <f>INDEX(NameSurname,MATCH($C315,NameSurname,0))</f>
        <v>Dixie Abril</v>
      </c>
      <c r="G315" s="2" t="str">
        <f>INDEX(StreetAddress,MATCH($C315,NameSurname,0))</f>
        <v>42 cours Jean Jaures</v>
      </c>
      <c r="H315" s="2" t="str">
        <f>INDEX(ZipCode,MATCH($C315,NameSurname,0))</f>
        <v>33200</v>
      </c>
      <c r="I315" s="2" t="str">
        <f>INDEX(City,MATCH($C315,NameSurname,0))</f>
        <v>BORDEAUX</v>
      </c>
      <c r="J315" s="2" t="str">
        <f>INDEX(EmailAddress,MATCH($C315,NameSurname,0))</f>
        <v>DixieAbril@cuvox.de</v>
      </c>
      <c r="O315" s="5">
        <v>770.87228505817473</v>
      </c>
      <c r="P315" s="2" t="s">
        <v>503</v>
      </c>
      <c r="Q315" s="2" t="s">
        <v>3287</v>
      </c>
      <c r="R315" s="2" t="s">
        <v>1431</v>
      </c>
      <c r="S315" s="2" t="s">
        <v>205</v>
      </c>
      <c r="T315" s="2" t="s">
        <v>206</v>
      </c>
      <c r="U315" s="6" t="s">
        <v>1432</v>
      </c>
      <c r="X315" s="1"/>
    </row>
    <row r="316" spans="2:24" x14ac:dyDescent="0.25">
      <c r="B316" s="16" t="s">
        <v>4776</v>
      </c>
      <c r="C316" s="2" t="s">
        <v>3773</v>
      </c>
      <c r="D316" s="16">
        <f>INDEX(ID_SITE,MATCH($C316,NameSurname,0))</f>
        <v>299.5753696288578</v>
      </c>
      <c r="E316" s="2" t="str">
        <f>INDEX(NameSurname,MATCH($C316,NameSurname,0))</f>
        <v>Dixie Duplessis</v>
      </c>
      <c r="F316" s="2" t="str">
        <f>INDEX(NameSurname,MATCH($C316,NameSurname,0))</f>
        <v>Dixie Duplessis</v>
      </c>
      <c r="G316" s="2" t="str">
        <f>INDEX(StreetAddress,MATCH($C316,NameSurname,0))</f>
        <v>61 Cours Marechal-Joffre</v>
      </c>
      <c r="H316" s="2" t="str">
        <f>INDEX(ZipCode,MATCH($C316,NameSurname,0))</f>
        <v>69150</v>
      </c>
      <c r="I316" s="2" t="str">
        <f>INDEX(City,MATCH($C316,NameSurname,0))</f>
        <v>DÉCINES-CHARPIEU</v>
      </c>
      <c r="J316" s="2" t="str">
        <f>INDEX(EmailAddress,MATCH($C316,NameSurname,0))</f>
        <v>DixieDuplessis@gustr.com</v>
      </c>
      <c r="O316" s="5">
        <v>637.97052304842202</v>
      </c>
      <c r="P316" s="2" t="s">
        <v>78</v>
      </c>
      <c r="Q316" s="2" t="s">
        <v>3569</v>
      </c>
      <c r="R316" s="2" t="s">
        <v>1029</v>
      </c>
      <c r="S316" s="2" t="s">
        <v>2200</v>
      </c>
      <c r="T316" s="2" t="s">
        <v>451</v>
      </c>
      <c r="U316" s="6" t="s">
        <v>2201</v>
      </c>
      <c r="X316" s="1"/>
    </row>
    <row r="317" spans="2:24" x14ac:dyDescent="0.25">
      <c r="B317" s="16" t="s">
        <v>4653</v>
      </c>
      <c r="C317" s="2" t="s">
        <v>3650</v>
      </c>
      <c r="D317" s="16">
        <f>INDEX(ID_SITE,MATCH($C317,NameSurname,0))</f>
        <v>574.76502348726319</v>
      </c>
      <c r="E317" s="2" t="str">
        <f>INDEX(NameSurname,MATCH($C317,NameSurname,0))</f>
        <v>Dixie Durand</v>
      </c>
      <c r="F317" s="2" t="str">
        <f>INDEX(NameSurname,MATCH($C317,NameSurname,0))</f>
        <v>Dixie Durand</v>
      </c>
      <c r="G317" s="2" t="str">
        <f>INDEX(StreetAddress,MATCH($C317,NameSurname,0))</f>
        <v>55 rue Michel Ange</v>
      </c>
      <c r="H317" s="2" t="str">
        <f>INDEX(ZipCode,MATCH($C317,NameSurname,0))</f>
        <v>94270</v>
      </c>
      <c r="I317" s="2" t="str">
        <f>INDEX(City,MATCH($C317,NameSurname,0))</f>
        <v>LE KREMLIN-BICÊTRE</v>
      </c>
      <c r="J317" s="2" t="str">
        <f>INDEX(EmailAddress,MATCH($C317,NameSurname,0))</f>
        <v>DixieDurand@gustr.com</v>
      </c>
      <c r="O317" s="5">
        <v>299.5753696288578</v>
      </c>
      <c r="P317" s="2" t="s">
        <v>45</v>
      </c>
      <c r="Q317" s="2" t="s">
        <v>3773</v>
      </c>
      <c r="R317" s="2" t="s">
        <v>2665</v>
      </c>
      <c r="S317" s="2" t="s">
        <v>2182</v>
      </c>
      <c r="T317" s="2" t="s">
        <v>2183</v>
      </c>
      <c r="U317" s="6" t="s">
        <v>2666</v>
      </c>
      <c r="X317" s="1"/>
    </row>
    <row r="318" spans="2:24" x14ac:dyDescent="0.25">
      <c r="B318" s="16" t="s">
        <v>4279</v>
      </c>
      <c r="C318" s="2" t="s">
        <v>3276</v>
      </c>
      <c r="D318" s="16">
        <f>INDEX(ID_SITE,MATCH($C318,NameSurname,0))</f>
        <v>680.844432002796</v>
      </c>
      <c r="E318" s="2" t="str">
        <f>INDEX(NameSurname,MATCH($C318,NameSurname,0))</f>
        <v>Dixie Garnier</v>
      </c>
      <c r="F318" s="2" t="str">
        <f>INDEX(NameSurname,MATCH($C318,NameSurname,0))</f>
        <v>Dixie Garnier</v>
      </c>
      <c r="G318" s="2" t="str">
        <f>INDEX(StreetAddress,MATCH($C318,NameSurname,0))</f>
        <v>50 boulevard Aristide Briand</v>
      </c>
      <c r="H318" s="2" t="str">
        <f>INDEX(ZipCode,MATCH($C318,NameSurname,0))</f>
        <v>33110</v>
      </c>
      <c r="I318" s="2" t="str">
        <f>INDEX(City,MATCH($C318,NameSurname,0))</f>
        <v>LE BOUSCAT</v>
      </c>
      <c r="J318" s="2" t="str">
        <f>INDEX(EmailAddress,MATCH($C318,NameSurname,0))</f>
        <v>DixieGarnier@fleckens.hu</v>
      </c>
      <c r="O318" s="5">
        <v>574.76502348726319</v>
      </c>
      <c r="P318" s="2" t="s">
        <v>137</v>
      </c>
      <c r="Q318" s="2" t="s">
        <v>3650</v>
      </c>
      <c r="R318" s="2" t="s">
        <v>2390</v>
      </c>
      <c r="S318" s="2" t="s">
        <v>360</v>
      </c>
      <c r="T318" s="2" t="s">
        <v>361</v>
      </c>
      <c r="U318" s="6" t="s">
        <v>2391</v>
      </c>
      <c r="X318" s="1"/>
    </row>
    <row r="319" spans="2:24" x14ac:dyDescent="0.25">
      <c r="B319" s="16" t="s">
        <v>3904</v>
      </c>
      <c r="C319" s="2" t="s">
        <v>2901</v>
      </c>
      <c r="D319" s="16">
        <f>INDEX(ID_SITE,MATCH($C319,NameSurname,0))</f>
        <v>798.46005995025598</v>
      </c>
      <c r="E319" s="2" t="str">
        <f>INDEX(NameSurname,MATCH($C319,NameSurname,0))</f>
        <v>Dominic Pichette</v>
      </c>
      <c r="F319" s="2" t="str">
        <f>INDEX(NameSurname,MATCH($C319,NameSurname,0))</f>
        <v>Dominic Pichette</v>
      </c>
      <c r="G319" s="2" t="str">
        <f>INDEX(StreetAddress,MATCH($C319,NameSurname,0))</f>
        <v>92 Rue de Strasbourg</v>
      </c>
      <c r="H319" s="2" t="str">
        <f>INDEX(ZipCode,MATCH($C319,NameSurname,0))</f>
        <v>92140</v>
      </c>
      <c r="I319" s="2" t="str">
        <f>INDEX(City,MATCH($C319,NameSurname,0))</f>
        <v>CLAMART</v>
      </c>
      <c r="J319" s="2" t="str">
        <f>INDEX(EmailAddress,MATCH($C319,NameSurname,0))</f>
        <v>DominicPichette@jourrapide.com</v>
      </c>
      <c r="O319" s="5">
        <v>680.844432002796</v>
      </c>
      <c r="P319" s="2" t="s">
        <v>503</v>
      </c>
      <c r="Q319" s="2" t="s">
        <v>3276</v>
      </c>
      <c r="R319" s="2" t="s">
        <v>1399</v>
      </c>
      <c r="S319" s="2" t="s">
        <v>1400</v>
      </c>
      <c r="T319" s="2" t="s">
        <v>1401</v>
      </c>
      <c r="U319" s="6" t="s">
        <v>1402</v>
      </c>
      <c r="X319" s="1"/>
    </row>
    <row r="320" spans="2:24" x14ac:dyDescent="0.25">
      <c r="B320" s="16" t="s">
        <v>4768</v>
      </c>
      <c r="C320" s="2" t="s">
        <v>3765</v>
      </c>
      <c r="D320" s="16">
        <f>INDEX(ID_SITE,MATCH($C320,NameSurname,0))</f>
        <v>294.2144391640108</v>
      </c>
      <c r="E320" s="2" t="str">
        <f>INDEX(NameSurname,MATCH($C320,NameSurname,0))</f>
        <v>Dominique Laisné</v>
      </c>
      <c r="F320" s="2" t="str">
        <f>INDEX(NameSurname,MATCH($C320,NameSurname,0))</f>
        <v>Dominique Laisné</v>
      </c>
      <c r="G320" s="2" t="str">
        <f>INDEX(StreetAddress,MATCH($C320,NameSurname,0))</f>
        <v>82 rue Adolphe Wurtz</v>
      </c>
      <c r="H320" s="2" t="str">
        <f>INDEX(ZipCode,MATCH($C320,NameSurname,0))</f>
        <v>76140</v>
      </c>
      <c r="I320" s="2" t="str">
        <f>INDEX(City,MATCH($C320,NameSurname,0))</f>
        <v>LE PETIT-QUEVILLY</v>
      </c>
      <c r="J320" s="2" t="str">
        <f>INDEX(EmailAddress,MATCH($C320,NameSurname,0))</f>
        <v>DominiqueLaisne@superrito.com</v>
      </c>
      <c r="O320" s="5">
        <v>798.46005995025598</v>
      </c>
      <c r="P320" s="2" t="s">
        <v>132</v>
      </c>
      <c r="Q320" s="2" t="s">
        <v>2901</v>
      </c>
      <c r="R320" s="2" t="s">
        <v>133</v>
      </c>
      <c r="S320" s="2" t="s">
        <v>134</v>
      </c>
      <c r="T320" s="2" t="s">
        <v>135</v>
      </c>
      <c r="U320" s="6" t="s">
        <v>136</v>
      </c>
      <c r="X320" s="1"/>
    </row>
    <row r="321" spans="2:24" x14ac:dyDescent="0.25">
      <c r="B321" s="16" t="s">
        <v>3900</v>
      </c>
      <c r="C321" s="2" t="s">
        <v>2897</v>
      </c>
      <c r="D321" s="16">
        <f>INDEX(ID_SITE,MATCH($C321,NameSurname,0))</f>
        <v>194.64749164989016</v>
      </c>
      <c r="E321" s="2" t="str">
        <f>INDEX(NameSurname,MATCH($C321,NameSurname,0))</f>
        <v>Donat Duclos</v>
      </c>
      <c r="F321" s="2" t="str">
        <f>INDEX(NameSurname,MATCH($C321,NameSurname,0))</f>
        <v>Donat Duclos</v>
      </c>
      <c r="G321" s="2" t="str">
        <f>INDEX(StreetAddress,MATCH($C321,NameSurname,0))</f>
        <v>3 Rue Frédéric Chopin</v>
      </c>
      <c r="H321" s="2" t="str">
        <f>INDEX(ZipCode,MATCH($C321,NameSurname,0))</f>
        <v>03200</v>
      </c>
      <c r="I321" s="2" t="str">
        <f>INDEX(City,MATCH($C321,NameSurname,0))</f>
        <v>VICHY</v>
      </c>
      <c r="J321" s="2" t="str">
        <f>INDEX(EmailAddress,MATCH($C321,NameSurname,0))</f>
        <v>DonatDuclos@jourrapide.com</v>
      </c>
      <c r="O321" s="5">
        <v>294.2144391640108</v>
      </c>
      <c r="P321" s="2" t="s">
        <v>127</v>
      </c>
      <c r="Q321" s="2" t="s">
        <v>3765</v>
      </c>
      <c r="R321" s="2" t="s">
        <v>2646</v>
      </c>
      <c r="S321" s="2" t="s">
        <v>1542</v>
      </c>
      <c r="T321" s="2" t="s">
        <v>1543</v>
      </c>
      <c r="U321" s="6" t="s">
        <v>2647</v>
      </c>
      <c r="X321" s="1"/>
    </row>
    <row r="322" spans="2:24" x14ac:dyDescent="0.25">
      <c r="B322" s="16" t="s">
        <v>4872</v>
      </c>
      <c r="C322" s="2" t="s">
        <v>3869</v>
      </c>
      <c r="D322" s="16">
        <f>INDEX(ID_SITE,MATCH($C322,NameSurname,0))</f>
        <v>859.30692549923947</v>
      </c>
      <c r="E322" s="2" t="str">
        <f>INDEX(NameSurname,MATCH($C322,NameSurname,0))</f>
        <v>Donatien Lachapelle</v>
      </c>
      <c r="F322" s="2" t="str">
        <f>INDEX(NameSurname,MATCH($C322,NameSurname,0))</f>
        <v>Donatien Lachapelle</v>
      </c>
      <c r="G322" s="2" t="str">
        <f>INDEX(StreetAddress,MATCH($C322,NameSurname,0))</f>
        <v>89 boulevard de la Liberation</v>
      </c>
      <c r="H322" s="2" t="str">
        <f>INDEX(ZipCode,MATCH($C322,NameSurname,0))</f>
        <v>13013</v>
      </c>
      <c r="I322" s="2" t="str">
        <f>INDEX(City,MATCH($C322,NameSurname,0))</f>
        <v>MARSEILLE</v>
      </c>
      <c r="J322" s="2" t="str">
        <f>INDEX(EmailAddress,MATCH($C322,NameSurname,0))</f>
        <v>DonatienLachapelle@armyspy.com</v>
      </c>
      <c r="O322" s="5">
        <v>194.64749164989016</v>
      </c>
      <c r="P322" s="2" t="s">
        <v>64</v>
      </c>
      <c r="Q322" s="2" t="s">
        <v>2897</v>
      </c>
      <c r="R322" s="2" t="s">
        <v>114</v>
      </c>
      <c r="S322" s="2" t="s">
        <v>115</v>
      </c>
      <c r="T322" s="2" t="s">
        <v>116</v>
      </c>
      <c r="U322" s="6" t="s">
        <v>117</v>
      </c>
      <c r="X322" s="1"/>
    </row>
    <row r="323" spans="2:24" x14ac:dyDescent="0.25">
      <c r="B323" s="16" t="s">
        <v>4701</v>
      </c>
      <c r="C323" s="2" t="s">
        <v>3698</v>
      </c>
      <c r="D323" s="16">
        <f>INDEX(ID_SITE,MATCH($C323,NameSurname,0))</f>
        <v>148.31653234037944</v>
      </c>
      <c r="E323" s="2" t="str">
        <f>INDEX(NameSurname,MATCH($C323,NameSurname,0))</f>
        <v>Dorene Béland</v>
      </c>
      <c r="F323" s="2" t="str">
        <f>INDEX(NameSurname,MATCH($C323,NameSurname,0))</f>
        <v>Dorene Béland</v>
      </c>
      <c r="G323" s="2" t="str">
        <f>INDEX(StreetAddress,MATCH($C323,NameSurname,0))</f>
        <v>84 rue La Boétie</v>
      </c>
      <c r="H323" s="2" t="str">
        <f>INDEX(ZipCode,MATCH($C323,NameSurname,0))</f>
        <v>75014</v>
      </c>
      <c r="I323" s="2" t="str">
        <f>INDEX(City,MATCH($C323,NameSurname,0))</f>
        <v>PARIS</v>
      </c>
      <c r="J323" s="2" t="str">
        <f>INDEX(EmailAddress,MATCH($C323,NameSurname,0))</f>
        <v>DoreneBeland@rhyta.com</v>
      </c>
      <c r="O323" s="5">
        <v>859.30692549923947</v>
      </c>
      <c r="P323" s="2" t="s">
        <v>15</v>
      </c>
      <c r="Q323" s="2" t="s">
        <v>3869</v>
      </c>
      <c r="R323" s="2" t="s">
        <v>2865</v>
      </c>
      <c r="S323" s="2" t="s">
        <v>1445</v>
      </c>
      <c r="T323" s="2" t="s">
        <v>38</v>
      </c>
      <c r="U323" s="6" t="s">
        <v>2866</v>
      </c>
      <c r="X323" s="1"/>
    </row>
    <row r="324" spans="2:24" x14ac:dyDescent="0.25">
      <c r="B324" s="16" t="s">
        <v>4282</v>
      </c>
      <c r="C324" s="2" t="s">
        <v>3279</v>
      </c>
      <c r="D324" s="16">
        <f>INDEX(ID_SITE,MATCH($C324,NameSurname,0))</f>
        <v>723.67672452429088</v>
      </c>
      <c r="E324" s="2" t="str">
        <f>INDEX(NameSurname,MATCH($C324,NameSurname,0))</f>
        <v>Dorene Lazure</v>
      </c>
      <c r="F324" s="2" t="str">
        <f>INDEX(NameSurname,MATCH($C324,NameSurname,0))</f>
        <v>Dorene Lazure</v>
      </c>
      <c r="G324" s="2" t="str">
        <f>INDEX(StreetAddress,MATCH($C324,NameSurname,0))</f>
        <v>49 Cours Marechal-Joffre</v>
      </c>
      <c r="H324" s="2" t="str">
        <f>INDEX(ZipCode,MATCH($C324,NameSurname,0))</f>
        <v>95170</v>
      </c>
      <c r="I324" s="2" t="str">
        <f>INDEX(City,MATCH($C324,NameSurname,0))</f>
        <v>DEUIL-LA-BARRE</v>
      </c>
      <c r="J324" s="2" t="str">
        <f>INDEX(EmailAddress,MATCH($C324,NameSurname,0))</f>
        <v>DoreneLazure@superrito.com</v>
      </c>
      <c r="O324" s="5">
        <v>148.31653234037944</v>
      </c>
      <c r="P324" s="2" t="s">
        <v>378</v>
      </c>
      <c r="Q324" s="2" t="s">
        <v>3698</v>
      </c>
      <c r="R324" s="2" t="s">
        <v>2497</v>
      </c>
      <c r="S324" s="2" t="s">
        <v>736</v>
      </c>
      <c r="T324" s="2" t="s">
        <v>130</v>
      </c>
      <c r="U324" s="6" t="s">
        <v>2498</v>
      </c>
      <c r="X324" s="1"/>
    </row>
    <row r="325" spans="2:24" x14ac:dyDescent="0.25">
      <c r="B325" s="16" t="s">
        <v>4365</v>
      </c>
      <c r="C325" s="2" t="s">
        <v>3362</v>
      </c>
      <c r="D325" s="16">
        <f>INDEX(ID_SITE,MATCH($C325,NameSurname,0))</f>
        <v>257.25233443798044</v>
      </c>
      <c r="E325" s="2" t="str">
        <f>INDEX(NameSurname,MATCH($C325,NameSurname,0))</f>
        <v>Dorene Querry</v>
      </c>
      <c r="F325" s="2" t="str">
        <f>INDEX(NameSurname,MATCH($C325,NameSurname,0))</f>
        <v>Dorene Querry</v>
      </c>
      <c r="G325" s="2" t="str">
        <f>INDEX(StreetAddress,MATCH($C325,NameSurname,0))</f>
        <v>82 Place Charles de Gaulle</v>
      </c>
      <c r="H325" s="2" t="str">
        <f>INDEX(ZipCode,MATCH($C325,NameSurname,0))</f>
        <v>59493</v>
      </c>
      <c r="I325" s="2" t="str">
        <f>INDEX(City,MATCH($C325,NameSurname,0))</f>
        <v>VILLENEUVE-D'ASCQ</v>
      </c>
      <c r="J325" s="2" t="str">
        <f>INDEX(EmailAddress,MATCH($C325,NameSurname,0))</f>
        <v>DoreneQuerry@einrot.com</v>
      </c>
      <c r="O325" s="5">
        <v>723.67672452429088</v>
      </c>
      <c r="P325" s="2" t="s">
        <v>378</v>
      </c>
      <c r="Q325" s="2" t="s">
        <v>3279</v>
      </c>
      <c r="R325" s="2" t="s">
        <v>1408</v>
      </c>
      <c r="S325" s="2" t="s">
        <v>1262</v>
      </c>
      <c r="T325" s="2" t="s">
        <v>1263</v>
      </c>
      <c r="U325" s="6" t="s">
        <v>1409</v>
      </c>
      <c r="X325" s="1"/>
    </row>
    <row r="326" spans="2:24" x14ac:dyDescent="0.25">
      <c r="B326" s="16" t="s">
        <v>4550</v>
      </c>
      <c r="C326" s="2" t="s">
        <v>3547</v>
      </c>
      <c r="D326" s="16">
        <f>INDEX(ID_SITE,MATCH($C326,NameSurname,0))</f>
        <v>0.16504930228178338</v>
      </c>
      <c r="E326" s="2" t="str">
        <f>INDEX(NameSurname,MATCH($C326,NameSurname,0))</f>
        <v>Dorothée Bordeleau</v>
      </c>
      <c r="F326" s="2" t="str">
        <f>INDEX(NameSurname,MATCH($C326,NameSurname,0))</f>
        <v>Dorothée Bordeleau</v>
      </c>
      <c r="G326" s="2" t="str">
        <f>INDEX(StreetAddress,MATCH($C326,NameSurname,0))</f>
        <v>64 rue Lenotre</v>
      </c>
      <c r="H326" s="2" t="str">
        <f>INDEX(ZipCode,MATCH($C326,NameSurname,0))</f>
        <v>78120</v>
      </c>
      <c r="I326" s="2" t="str">
        <f>INDEX(City,MATCH($C326,NameSurname,0))</f>
        <v>RAMBOUILLET</v>
      </c>
      <c r="J326" s="2" t="str">
        <f>INDEX(EmailAddress,MATCH($C326,NameSurname,0))</f>
        <v>DorotheeBordeleau@dayrep.com</v>
      </c>
      <c r="O326" s="5">
        <v>257.25233443798044</v>
      </c>
      <c r="P326" s="2" t="s">
        <v>626</v>
      </c>
      <c r="Q326" s="2" t="s">
        <v>3362</v>
      </c>
      <c r="R326" s="2" t="s">
        <v>1632</v>
      </c>
      <c r="S326" s="2" t="s">
        <v>1633</v>
      </c>
      <c r="T326" s="2" t="s">
        <v>720</v>
      </c>
      <c r="U326" s="6" t="s">
        <v>1634</v>
      </c>
      <c r="X326" s="1"/>
    </row>
    <row r="327" spans="2:24" x14ac:dyDescent="0.25">
      <c r="B327" s="16" t="s">
        <v>4087</v>
      </c>
      <c r="C327" s="2" t="s">
        <v>3084</v>
      </c>
      <c r="D327" s="16">
        <f>INDEX(ID_SITE,MATCH($C327,NameSurname,0))</f>
        <v>932.40272309475938</v>
      </c>
      <c r="E327" s="2" t="str">
        <f>INDEX(NameSurname,MATCH($C327,NameSurname,0))</f>
        <v>Dreux Dagenais</v>
      </c>
      <c r="F327" s="2" t="str">
        <f>INDEX(NameSurname,MATCH($C327,NameSurname,0))</f>
        <v>Dreux Dagenais</v>
      </c>
      <c r="G327" s="2" t="str">
        <f>INDEX(StreetAddress,MATCH($C327,NameSurname,0))</f>
        <v>29 Rue du Limas</v>
      </c>
      <c r="H327" s="2" t="str">
        <f>INDEX(ZipCode,MATCH($C327,NameSurname,0))</f>
        <v>64100</v>
      </c>
      <c r="I327" s="2" t="str">
        <f>INDEX(City,MATCH($C327,NameSurname,0))</f>
        <v>BAYONNE</v>
      </c>
      <c r="J327" s="2" t="str">
        <f>INDEX(EmailAddress,MATCH($C327,NameSurname,0))</f>
        <v>DreuxDagenais@armyspy.com</v>
      </c>
      <c r="O327" s="5">
        <v>0.16504930228178338</v>
      </c>
      <c r="P327" s="2" t="s">
        <v>278</v>
      </c>
      <c r="Q327" s="2" t="s">
        <v>3547</v>
      </c>
      <c r="R327" s="2" t="s">
        <v>2139</v>
      </c>
      <c r="S327" s="2" t="s">
        <v>205</v>
      </c>
      <c r="T327" s="2" t="s">
        <v>206</v>
      </c>
      <c r="U327" s="6" t="s">
        <v>2140</v>
      </c>
      <c r="X327" s="1"/>
    </row>
    <row r="328" spans="2:24" x14ac:dyDescent="0.25">
      <c r="B328" s="16" t="s">
        <v>4787</v>
      </c>
      <c r="C328" s="2" t="s">
        <v>3784</v>
      </c>
      <c r="D328" s="16">
        <f>INDEX(ID_SITE,MATCH($C328,NameSurname,0))</f>
        <v>680.29020350968381</v>
      </c>
      <c r="E328" s="2" t="str">
        <f>INDEX(NameSurname,MATCH($C328,NameSurname,0))</f>
        <v>Dreux D'Avis</v>
      </c>
      <c r="F328" s="2" t="str">
        <f>INDEX(NameSurname,MATCH($C328,NameSurname,0))</f>
        <v>Dreux D'Avis</v>
      </c>
      <c r="G328" s="2" t="str">
        <f>INDEX(StreetAddress,MATCH($C328,NameSurname,0))</f>
        <v>59 rue Petite Fusterie</v>
      </c>
      <c r="H328" s="2" t="str">
        <f>INDEX(ZipCode,MATCH($C328,NameSurname,0))</f>
        <v>18000</v>
      </c>
      <c r="I328" s="2" t="str">
        <f>INDEX(City,MATCH($C328,NameSurname,0))</f>
        <v>BOURGES</v>
      </c>
      <c r="J328" s="2" t="str">
        <f>INDEX(EmailAddress,MATCH($C328,NameSurname,0))</f>
        <v>DreuxDAvis@einrot.com</v>
      </c>
      <c r="O328" s="5">
        <v>932.40272309475938</v>
      </c>
      <c r="P328" s="2" t="s">
        <v>707</v>
      </c>
      <c r="Q328" s="2" t="s">
        <v>3084</v>
      </c>
      <c r="R328" s="2" t="s">
        <v>811</v>
      </c>
      <c r="S328" s="2" t="s">
        <v>812</v>
      </c>
      <c r="T328" s="2" t="s">
        <v>813</v>
      </c>
      <c r="U328" s="6" t="s">
        <v>814</v>
      </c>
      <c r="X328" s="1"/>
    </row>
    <row r="329" spans="2:24" x14ac:dyDescent="0.25">
      <c r="B329" s="16" t="s">
        <v>4874</v>
      </c>
      <c r="C329" s="2" t="s">
        <v>3871</v>
      </c>
      <c r="D329" s="16">
        <f>INDEX(ID_SITE,MATCH($C329,NameSurname,0))</f>
        <v>850.74728306919303</v>
      </c>
      <c r="E329" s="2" t="str">
        <f>INDEX(NameSurname,MATCH($C329,NameSurname,0))</f>
        <v>Dreux Rivière</v>
      </c>
      <c r="F329" s="2" t="str">
        <f>INDEX(NameSurname,MATCH($C329,NameSurname,0))</f>
        <v>Dreux Rivière</v>
      </c>
      <c r="G329" s="2" t="str">
        <f>INDEX(StreetAddress,MATCH($C329,NameSurname,0))</f>
        <v>16 Chemin Des Bateliers</v>
      </c>
      <c r="H329" s="2" t="str">
        <f>INDEX(ZipCode,MATCH($C329,NameSurname,0))</f>
        <v>64600</v>
      </c>
      <c r="I329" s="2" t="str">
        <f>INDEX(City,MATCH($C329,NameSurname,0))</f>
        <v>ANGLET</v>
      </c>
      <c r="J329" s="2" t="str">
        <f>INDEX(EmailAddress,MATCH($C329,NameSurname,0))</f>
        <v>DreuxRiviere@fleckens.hu</v>
      </c>
      <c r="O329" s="5">
        <v>680.29020350968381</v>
      </c>
      <c r="P329" s="2" t="s">
        <v>30</v>
      </c>
      <c r="Q329" s="2" t="s">
        <v>3784</v>
      </c>
      <c r="R329" s="2" t="s">
        <v>2689</v>
      </c>
      <c r="S329" s="2" t="s">
        <v>2690</v>
      </c>
      <c r="T329" s="2" t="s">
        <v>2691</v>
      </c>
      <c r="U329" s="6" t="s">
        <v>2692</v>
      </c>
      <c r="X329" s="1"/>
    </row>
    <row r="330" spans="2:24" x14ac:dyDescent="0.25">
      <c r="B330" s="16" t="s">
        <v>4603</v>
      </c>
      <c r="C330" s="2" t="s">
        <v>3600</v>
      </c>
      <c r="D330" s="16">
        <f>INDEX(ID_SITE,MATCH($C330,NameSurname,0))</f>
        <v>982.98054720594746</v>
      </c>
      <c r="E330" s="2" t="str">
        <f>INDEX(NameSurname,MATCH($C330,NameSurname,0))</f>
        <v>Édouard Étoile</v>
      </c>
      <c r="F330" s="2" t="str">
        <f>INDEX(NameSurname,MATCH($C330,NameSurname,0))</f>
        <v>Édouard Étoile</v>
      </c>
      <c r="G330" s="2" t="str">
        <f>INDEX(StreetAddress,MATCH($C330,NameSurname,0))</f>
        <v>58 rue Saint Germain</v>
      </c>
      <c r="H330" s="2" t="str">
        <f>INDEX(ZipCode,MATCH($C330,NameSurname,0))</f>
        <v>91190</v>
      </c>
      <c r="I330" s="2" t="str">
        <f>INDEX(City,MATCH($C330,NameSurname,0))</f>
        <v>GIF-SUR-YVETTE</v>
      </c>
      <c r="J330" s="2" t="str">
        <f>INDEX(EmailAddress,MATCH($C330,NameSurname,0))</f>
        <v>EdouardEtoile@jourrapide.com</v>
      </c>
      <c r="O330" s="5">
        <v>850.74728306919303</v>
      </c>
      <c r="P330" s="2" t="s">
        <v>127</v>
      </c>
      <c r="Q330" s="2" t="s">
        <v>3871</v>
      </c>
      <c r="R330" s="2" t="s">
        <v>2869</v>
      </c>
      <c r="S330" s="2" t="s">
        <v>765</v>
      </c>
      <c r="T330" s="2" t="s">
        <v>766</v>
      </c>
      <c r="U330" s="6" t="s">
        <v>2870</v>
      </c>
      <c r="X330" s="1"/>
    </row>
    <row r="331" spans="2:24" x14ac:dyDescent="0.25">
      <c r="B331" s="16" t="s">
        <v>4627</v>
      </c>
      <c r="C331" s="2" t="s">
        <v>3624</v>
      </c>
      <c r="D331" s="16">
        <f>INDEX(ID_SITE,MATCH($C331,NameSurname,0))</f>
        <v>822.94025684550547</v>
      </c>
      <c r="E331" s="2" t="str">
        <f>INDEX(NameSurname,MATCH($C331,NameSurname,0))</f>
        <v>Édouard Marcheterre</v>
      </c>
      <c r="F331" s="2" t="str">
        <f>INDEX(NameSurname,MATCH($C331,NameSurname,0))</f>
        <v>Édouard Marcheterre</v>
      </c>
      <c r="G331" s="2" t="str">
        <f>INDEX(StreetAddress,MATCH($C331,NameSurname,0))</f>
        <v>39 route de Lyon</v>
      </c>
      <c r="H331" s="2" t="str">
        <f>INDEX(ZipCode,MATCH($C331,NameSurname,0))</f>
        <v>13800</v>
      </c>
      <c r="I331" s="2" t="str">
        <f>INDEX(City,MATCH($C331,NameSurname,0))</f>
        <v>ISTRES</v>
      </c>
      <c r="J331" s="2" t="str">
        <f>INDEX(EmailAddress,MATCH($C331,NameSurname,0))</f>
        <v>EdouardMarcheterre@einrot.com</v>
      </c>
      <c r="O331" s="5">
        <v>982.98054720594746</v>
      </c>
      <c r="P331" s="2" t="s">
        <v>45</v>
      </c>
      <c r="Q331" s="2" t="s">
        <v>3600</v>
      </c>
      <c r="R331" s="2" t="s">
        <v>2271</v>
      </c>
      <c r="S331" s="2" t="s">
        <v>1602</v>
      </c>
      <c r="T331" s="2" t="s">
        <v>1603</v>
      </c>
      <c r="U331" s="6" t="s">
        <v>2272</v>
      </c>
      <c r="X331" s="1"/>
    </row>
    <row r="332" spans="2:24" x14ac:dyDescent="0.25">
      <c r="B332" s="16" t="s">
        <v>4437</v>
      </c>
      <c r="C332" s="2" t="s">
        <v>3434</v>
      </c>
      <c r="D332" s="16">
        <f>INDEX(ID_SITE,MATCH($C332,NameSurname,0))</f>
        <v>40.877108368410298</v>
      </c>
      <c r="E332" s="2" t="str">
        <f>INDEX(NameSurname,MATCH($C332,NameSurname,0))</f>
        <v>Édouard Monjeau</v>
      </c>
      <c r="F332" s="2" t="str">
        <f>INDEX(NameSurname,MATCH($C332,NameSurname,0))</f>
        <v>Édouard Monjeau</v>
      </c>
      <c r="G332" s="2" t="str">
        <f>INDEX(StreetAddress,MATCH($C332,NameSurname,0))</f>
        <v>69 Place de la Gare</v>
      </c>
      <c r="H332" s="2" t="str">
        <f>INDEX(ZipCode,MATCH($C332,NameSurname,0))</f>
        <v>68000</v>
      </c>
      <c r="I332" s="2" t="str">
        <f>INDEX(City,MATCH($C332,NameSurname,0))</f>
        <v>COLMAR</v>
      </c>
      <c r="J332" s="2" t="str">
        <f>INDEX(EmailAddress,MATCH($C332,NameSurname,0))</f>
        <v>EdouardMonjeau@dayrep.com</v>
      </c>
      <c r="O332" s="5">
        <v>822.94025684550547</v>
      </c>
      <c r="P332" s="2" t="s">
        <v>10</v>
      </c>
      <c r="Q332" s="2" t="s">
        <v>3624</v>
      </c>
      <c r="R332" s="2" t="s">
        <v>835</v>
      </c>
      <c r="S332" s="2" t="s">
        <v>531</v>
      </c>
      <c r="T332" s="2" t="s">
        <v>532</v>
      </c>
      <c r="U332" s="6" t="s">
        <v>2333</v>
      </c>
      <c r="X332" s="1"/>
    </row>
    <row r="333" spans="2:24" x14ac:dyDescent="0.25">
      <c r="B333" s="16" t="s">
        <v>3920</v>
      </c>
      <c r="C333" s="2" t="s">
        <v>2917</v>
      </c>
      <c r="D333" s="16">
        <f>INDEX(ID_SITE,MATCH($C333,NameSurname,0))</f>
        <v>376.59728704366023</v>
      </c>
      <c r="E333" s="2" t="str">
        <f>INDEX(NameSurname,MATCH($C333,NameSurname,0))</f>
        <v>Édouard Robert</v>
      </c>
      <c r="F333" s="2" t="str">
        <f>INDEX(NameSurname,MATCH($C333,NameSurname,0))</f>
        <v>Édouard Robert</v>
      </c>
      <c r="G333" s="2" t="str">
        <f>INDEX(StreetAddress,MATCH($C333,NameSurname,0))</f>
        <v>54 rue Lenotre</v>
      </c>
      <c r="H333" s="2" t="str">
        <f>INDEX(ZipCode,MATCH($C333,NameSurname,0))</f>
        <v>78120</v>
      </c>
      <c r="I333" s="2" t="str">
        <f>INDEX(City,MATCH($C333,NameSurname,0))</f>
        <v>RAMBOUILLET</v>
      </c>
      <c r="J333" s="2" t="str">
        <f>INDEX(EmailAddress,MATCH($C333,NameSurname,0))</f>
        <v>EdouardRobert@jourrapide.com</v>
      </c>
      <c r="O333" s="5">
        <v>40.877108368410298</v>
      </c>
      <c r="P333" s="2" t="s">
        <v>626</v>
      </c>
      <c r="Q333" s="2" t="s">
        <v>3434</v>
      </c>
      <c r="R333" s="2" t="s">
        <v>1828</v>
      </c>
      <c r="S333" s="2" t="s">
        <v>1829</v>
      </c>
      <c r="T333" s="2" t="s">
        <v>1830</v>
      </c>
      <c r="U333" s="6" t="s">
        <v>1831</v>
      </c>
      <c r="X333" s="1"/>
    </row>
    <row r="334" spans="2:24" x14ac:dyDescent="0.25">
      <c r="B334" s="16" t="s">
        <v>4801</v>
      </c>
      <c r="C334" s="2" t="s">
        <v>3798</v>
      </c>
      <c r="D334" s="16">
        <f>INDEX(ID_SITE,MATCH($C334,NameSurname,0))</f>
        <v>532.4505027937297</v>
      </c>
      <c r="E334" s="2" t="str">
        <f>INDEX(NameSurname,MATCH($C334,NameSurname,0))</f>
        <v>Eglantine Chartré</v>
      </c>
      <c r="F334" s="2" t="str">
        <f>INDEX(NameSurname,MATCH($C334,NameSurname,0))</f>
        <v>Eglantine Chartré</v>
      </c>
      <c r="G334" s="2" t="str">
        <f>INDEX(StreetAddress,MATCH($C334,NameSurname,0))</f>
        <v>47 Avenue De Marlioz</v>
      </c>
      <c r="H334" s="2" t="str">
        <f>INDEX(ZipCode,MATCH($C334,NameSurname,0))</f>
        <v>74100</v>
      </c>
      <c r="I334" s="2" t="str">
        <f>INDEX(City,MATCH($C334,NameSurname,0))</f>
        <v>ANNEMASSE</v>
      </c>
      <c r="J334" s="2" t="str">
        <f>INDEX(EmailAddress,MATCH($C334,NameSurname,0))</f>
        <v>EglantineChartre@cuvox.de</v>
      </c>
      <c r="O334" s="5">
        <v>376.59728704366023</v>
      </c>
      <c r="P334" s="2" t="s">
        <v>203</v>
      </c>
      <c r="Q334" s="2" t="s">
        <v>2917</v>
      </c>
      <c r="R334" s="2" t="s">
        <v>204</v>
      </c>
      <c r="S334" s="2" t="s">
        <v>205</v>
      </c>
      <c r="T334" s="2" t="s">
        <v>206</v>
      </c>
      <c r="U334" s="6" t="s">
        <v>207</v>
      </c>
      <c r="X334" s="1"/>
    </row>
    <row r="335" spans="2:24" x14ac:dyDescent="0.25">
      <c r="B335" s="16" t="s">
        <v>4115</v>
      </c>
      <c r="C335" s="2" t="s">
        <v>3112</v>
      </c>
      <c r="D335" s="16">
        <f>INDEX(ID_SITE,MATCH($C335,NameSurname,0))</f>
        <v>40.482310824283218</v>
      </c>
      <c r="E335" s="2" t="str">
        <f>INDEX(NameSurname,MATCH($C335,NameSurname,0))</f>
        <v>Eleanor Chartier</v>
      </c>
      <c r="F335" s="2" t="str">
        <f>INDEX(NameSurname,MATCH($C335,NameSurname,0))</f>
        <v>Eleanor Chartier</v>
      </c>
      <c r="G335" s="2" t="str">
        <f>INDEX(StreetAddress,MATCH($C335,NameSurname,0))</f>
        <v>41 rue Victor Hugo</v>
      </c>
      <c r="H335" s="2" t="str">
        <f>INDEX(ZipCode,MATCH($C335,NameSurname,0))</f>
        <v>91100</v>
      </c>
      <c r="I335" s="2" t="str">
        <f>INDEX(City,MATCH($C335,NameSurname,0))</f>
        <v>CORBEIL-ESSONNES</v>
      </c>
      <c r="J335" s="2" t="str">
        <f>INDEX(EmailAddress,MATCH($C335,NameSurname,0))</f>
        <v>EleanorChartier@rhyta.com</v>
      </c>
      <c r="O335" s="5">
        <v>532.4505027937297</v>
      </c>
      <c r="P335" s="2" t="s">
        <v>176</v>
      </c>
      <c r="Q335" s="2" t="s">
        <v>3798</v>
      </c>
      <c r="R335" s="2" t="s">
        <v>2719</v>
      </c>
      <c r="S335" s="2" t="s">
        <v>1693</v>
      </c>
      <c r="T335" s="2" t="s">
        <v>1694</v>
      </c>
      <c r="U335" s="6" t="s">
        <v>2720</v>
      </c>
      <c r="X335" s="1"/>
    </row>
    <row r="336" spans="2:24" x14ac:dyDescent="0.25">
      <c r="B336" s="16" t="s">
        <v>4037</v>
      </c>
      <c r="C336" s="2" t="s">
        <v>3034</v>
      </c>
      <c r="D336" s="16">
        <f>INDEX(ID_SITE,MATCH($C336,NameSurname,0))</f>
        <v>647.46413541557183</v>
      </c>
      <c r="E336" s="2" t="str">
        <f>INDEX(NameSurname,MATCH($C336,NameSurname,0))</f>
        <v>Eleanor Lereau</v>
      </c>
      <c r="F336" s="2" t="str">
        <f>INDEX(NameSurname,MATCH($C336,NameSurname,0))</f>
        <v>Eleanor Lereau</v>
      </c>
      <c r="G336" s="2" t="str">
        <f>INDEX(StreetAddress,MATCH($C336,NameSurname,0))</f>
        <v>10 rue du Château</v>
      </c>
      <c r="H336" s="2" t="str">
        <f>INDEX(ZipCode,MATCH($C336,NameSurname,0))</f>
        <v>42100</v>
      </c>
      <c r="I336" s="2" t="str">
        <f>INDEX(City,MATCH($C336,NameSurname,0))</f>
        <v>SAINT-ÉTIENNE</v>
      </c>
      <c r="J336" s="2" t="str">
        <f>INDEX(EmailAddress,MATCH($C336,NameSurname,0))</f>
        <v>EleanorLereau@cuvox.de</v>
      </c>
      <c r="O336" s="5">
        <v>40.482310824283218</v>
      </c>
      <c r="P336" s="2" t="s">
        <v>190</v>
      </c>
      <c r="Q336" s="2" t="s">
        <v>3112</v>
      </c>
      <c r="R336" s="2" t="s">
        <v>905</v>
      </c>
      <c r="S336" s="2" t="s">
        <v>906</v>
      </c>
      <c r="T336" s="2" t="s">
        <v>907</v>
      </c>
      <c r="U336" s="6" t="s">
        <v>908</v>
      </c>
      <c r="X336" s="1"/>
    </row>
    <row r="337" spans="2:24" x14ac:dyDescent="0.25">
      <c r="B337" s="16" t="s">
        <v>3984</v>
      </c>
      <c r="C337" s="2" t="s">
        <v>2981</v>
      </c>
      <c r="D337" s="16">
        <f>INDEX(ID_SITE,MATCH($C337,NameSurname,0))</f>
        <v>779.38286462290409</v>
      </c>
      <c r="E337" s="2" t="str">
        <f>INDEX(NameSurname,MATCH($C337,NameSurname,0))</f>
        <v>Éléonore Chnadonnet</v>
      </c>
      <c r="F337" s="2" t="str">
        <f>INDEX(NameSurname,MATCH($C337,NameSurname,0))</f>
        <v>Éléonore Chnadonnet</v>
      </c>
      <c r="G337" s="2" t="str">
        <f>INDEX(StreetAddress,MATCH($C337,NameSurname,0))</f>
        <v>55 cours Jean Jaures</v>
      </c>
      <c r="H337" s="2" t="str">
        <f>INDEX(ZipCode,MATCH($C337,NameSurname,0))</f>
        <v>33300</v>
      </c>
      <c r="I337" s="2" t="str">
        <f>INDEX(City,MATCH($C337,NameSurname,0))</f>
        <v>BORDEAUX</v>
      </c>
      <c r="J337" s="2" t="str">
        <f>INDEX(EmailAddress,MATCH($C337,NameSurname,0))</f>
        <v>EleonoreChnadonnet@teleworm.us</v>
      </c>
      <c r="O337" s="5">
        <v>647.46413541557183</v>
      </c>
      <c r="P337" s="2" t="s">
        <v>25</v>
      </c>
      <c r="Q337" s="2" t="s">
        <v>3034</v>
      </c>
      <c r="R337" s="2" t="s">
        <v>651</v>
      </c>
      <c r="S337" s="2" t="s">
        <v>355</v>
      </c>
      <c r="T337" s="2" t="s">
        <v>201</v>
      </c>
      <c r="U337" s="6" t="s">
        <v>652</v>
      </c>
      <c r="X337" s="1"/>
    </row>
    <row r="338" spans="2:24" x14ac:dyDescent="0.25">
      <c r="B338" s="16" t="s">
        <v>4743</v>
      </c>
      <c r="C338" s="2" t="s">
        <v>3740</v>
      </c>
      <c r="D338" s="16">
        <f>INDEX(ID_SITE,MATCH($C338,NameSurname,0))</f>
        <v>684.0058289413771</v>
      </c>
      <c r="E338" s="2" t="str">
        <f>INDEX(NameSurname,MATCH($C338,NameSurname,0))</f>
        <v>Éléonore Lamoureux</v>
      </c>
      <c r="F338" s="2" t="str">
        <f>INDEX(NameSurname,MATCH($C338,NameSurname,0))</f>
        <v>Éléonore Lamoureux</v>
      </c>
      <c r="G338" s="2" t="str">
        <f>INDEX(StreetAddress,MATCH($C338,NameSurname,0))</f>
        <v>23 rue Reine Elisabeth</v>
      </c>
      <c r="H338" s="2" t="str">
        <f>INDEX(ZipCode,MATCH($C338,NameSurname,0))</f>
        <v>33700</v>
      </c>
      <c r="I338" s="2" t="str">
        <f>INDEX(City,MATCH($C338,NameSurname,0))</f>
        <v>MÉRIGNAC</v>
      </c>
      <c r="J338" s="2" t="str">
        <f>INDEX(EmailAddress,MATCH($C338,NameSurname,0))</f>
        <v>EleonoreLamoureux@einrot.com</v>
      </c>
      <c r="O338" s="5">
        <v>779.38286462290409</v>
      </c>
      <c r="P338" s="2" t="s">
        <v>55</v>
      </c>
      <c r="Q338" s="2" t="s">
        <v>2981</v>
      </c>
      <c r="R338" s="2" t="s">
        <v>449</v>
      </c>
      <c r="S338" s="2" t="s">
        <v>450</v>
      </c>
      <c r="T338" s="2" t="s">
        <v>451</v>
      </c>
      <c r="U338" s="6" t="s">
        <v>452</v>
      </c>
      <c r="X338" s="1"/>
    </row>
    <row r="339" spans="2:24" x14ac:dyDescent="0.25">
      <c r="B339" s="16" t="s">
        <v>4478</v>
      </c>
      <c r="C339" s="2" t="s">
        <v>3475</v>
      </c>
      <c r="D339" s="16">
        <f>INDEX(ID_SITE,MATCH($C339,NameSurname,0))</f>
        <v>859.00975901202321</v>
      </c>
      <c r="E339" s="2" t="str">
        <f>INDEX(NameSurname,MATCH($C339,NameSurname,0))</f>
        <v>Éléonore Larivière</v>
      </c>
      <c r="F339" s="2" t="str">
        <f>INDEX(NameSurname,MATCH($C339,NameSurname,0))</f>
        <v>Éléonore Larivière</v>
      </c>
      <c r="G339" s="2" t="str">
        <f>INDEX(StreetAddress,MATCH($C339,NameSurname,0))</f>
        <v>25 rue Adolphe Wurtz</v>
      </c>
      <c r="H339" s="2" t="str">
        <f>INDEX(ZipCode,MATCH($C339,NameSurname,0))</f>
        <v>92350</v>
      </c>
      <c r="I339" s="2" t="str">
        <f>INDEX(City,MATCH($C339,NameSurname,0))</f>
        <v>LE PLESSIS-ROBINSON</v>
      </c>
      <c r="J339" s="2" t="str">
        <f>INDEX(EmailAddress,MATCH($C339,NameSurname,0))</f>
        <v>EleonoreLariviere@gustr.com</v>
      </c>
      <c r="O339" s="5">
        <v>684.0058289413771</v>
      </c>
      <c r="P339" s="2" t="s">
        <v>503</v>
      </c>
      <c r="Q339" s="2" t="s">
        <v>3740</v>
      </c>
      <c r="R339" s="2" t="s">
        <v>2586</v>
      </c>
      <c r="S339" s="2" t="s">
        <v>1925</v>
      </c>
      <c r="T339" s="2" t="s">
        <v>1926</v>
      </c>
      <c r="U339" s="6" t="s">
        <v>2587</v>
      </c>
      <c r="X339" s="1"/>
    </row>
    <row r="340" spans="2:24" x14ac:dyDescent="0.25">
      <c r="B340" s="16" t="s">
        <v>4366</v>
      </c>
      <c r="C340" s="2" t="s">
        <v>3363</v>
      </c>
      <c r="D340" s="16">
        <f>INDEX(ID_SITE,MATCH($C340,NameSurname,0))</f>
        <v>681.19600041229592</v>
      </c>
      <c r="E340" s="2" t="str">
        <f>INDEX(NameSurname,MATCH($C340,NameSurname,0))</f>
        <v>Eliot Harquin</v>
      </c>
      <c r="F340" s="2" t="str">
        <f>INDEX(NameSurname,MATCH($C340,NameSurname,0))</f>
        <v>Eliot Harquin</v>
      </c>
      <c r="G340" s="2" t="str">
        <f>INDEX(StreetAddress,MATCH($C340,NameSurname,0))</f>
        <v>82 rue Pierre Motte</v>
      </c>
      <c r="H340" s="2" t="str">
        <f>INDEX(ZipCode,MATCH($C340,NameSurname,0))</f>
        <v>97400</v>
      </c>
      <c r="I340" s="2" t="str">
        <f>INDEX(City,MATCH($C340,NameSurname,0))</f>
        <v>SAINT-DENIS</v>
      </c>
      <c r="J340" s="2" t="str">
        <f>INDEX(EmailAddress,MATCH($C340,NameSurname,0))</f>
        <v>EliotHarquin@einrot.com</v>
      </c>
      <c r="O340" s="5">
        <v>859.00975901202321</v>
      </c>
      <c r="P340" s="2" t="s">
        <v>25</v>
      </c>
      <c r="Q340" s="2" t="s">
        <v>3475</v>
      </c>
      <c r="R340" s="2" t="s">
        <v>1944</v>
      </c>
      <c r="S340" s="2" t="s">
        <v>1061</v>
      </c>
      <c r="T340" s="2" t="s">
        <v>1062</v>
      </c>
      <c r="U340" s="6" t="s">
        <v>1945</v>
      </c>
      <c r="X340" s="1"/>
    </row>
    <row r="341" spans="2:24" x14ac:dyDescent="0.25">
      <c r="B341" s="16" t="s">
        <v>4630</v>
      </c>
      <c r="C341" s="2" t="s">
        <v>3627</v>
      </c>
      <c r="D341" s="16">
        <f>INDEX(ID_SITE,MATCH($C341,NameSurname,0))</f>
        <v>769.55693911743663</v>
      </c>
      <c r="E341" s="2" t="str">
        <f>INDEX(NameSurname,MATCH($C341,NameSurname,0))</f>
        <v>Élisabeth Lafrenière</v>
      </c>
      <c r="F341" s="2" t="str">
        <f>INDEX(NameSurname,MATCH($C341,NameSurname,0))</f>
        <v>Élisabeth Lafrenière</v>
      </c>
      <c r="G341" s="2" t="str">
        <f>INDEX(StreetAddress,MATCH($C341,NameSurname,0))</f>
        <v>96 boulevard Albin Durand</v>
      </c>
      <c r="H341" s="2" t="str">
        <f>INDEX(ZipCode,MATCH($C341,NameSurname,0))</f>
        <v>71100</v>
      </c>
      <c r="I341" s="2" t="str">
        <f>INDEX(City,MATCH($C341,NameSurname,0))</f>
        <v>CHALON-SUR-SAÔNE</v>
      </c>
      <c r="J341" s="2" t="str">
        <f>INDEX(EmailAddress,MATCH($C341,NameSurname,0))</f>
        <v>ElisabethLafreniere@rhyta.com</v>
      </c>
      <c r="O341" s="5">
        <v>681.19600041229592</v>
      </c>
      <c r="P341" s="2" t="s">
        <v>69</v>
      </c>
      <c r="Q341" s="2" t="s">
        <v>3363</v>
      </c>
      <c r="R341" s="2" t="s">
        <v>1635</v>
      </c>
      <c r="S341" s="2" t="s">
        <v>1636</v>
      </c>
      <c r="T341" s="2" t="s">
        <v>1515</v>
      </c>
      <c r="U341" s="6" t="s">
        <v>1637</v>
      </c>
      <c r="X341" s="1"/>
    </row>
    <row r="342" spans="2:24" x14ac:dyDescent="0.25">
      <c r="B342" s="16" t="s">
        <v>4755</v>
      </c>
      <c r="C342" s="2" t="s">
        <v>3752</v>
      </c>
      <c r="D342" s="16">
        <f>INDEX(ID_SITE,MATCH($C342,NameSurname,0))</f>
        <v>1.1992362562786019</v>
      </c>
      <c r="E342" s="2" t="str">
        <f>INDEX(NameSurname,MATCH($C342,NameSurname,0))</f>
        <v>Élisabeth Plaisance</v>
      </c>
      <c r="F342" s="2" t="str">
        <f>INDEX(NameSurname,MATCH($C342,NameSurname,0))</f>
        <v>Élisabeth Plaisance</v>
      </c>
      <c r="G342" s="2" t="str">
        <f>INDEX(StreetAddress,MATCH($C342,NameSurname,0))</f>
        <v>94 cours Jean Jaures</v>
      </c>
      <c r="H342" s="2" t="str">
        <f>INDEX(ZipCode,MATCH($C342,NameSurname,0))</f>
        <v>33800</v>
      </c>
      <c r="I342" s="2" t="str">
        <f>INDEX(City,MATCH($C342,NameSurname,0))</f>
        <v>BORDEAUX</v>
      </c>
      <c r="J342" s="2" t="str">
        <f>INDEX(EmailAddress,MATCH($C342,NameSurname,0))</f>
        <v>ElisabethPlaisance@einrot.com</v>
      </c>
      <c r="O342" s="5">
        <v>769.55693911743663</v>
      </c>
      <c r="P342" s="2" t="s">
        <v>20</v>
      </c>
      <c r="Q342" s="2" t="s">
        <v>3627</v>
      </c>
      <c r="R342" s="2" t="s">
        <v>2243</v>
      </c>
      <c r="S342" s="2" t="s">
        <v>1001</v>
      </c>
      <c r="T342" s="2" t="s">
        <v>1002</v>
      </c>
      <c r="U342" s="6" t="s">
        <v>2338</v>
      </c>
      <c r="X342" s="1"/>
    </row>
    <row r="343" spans="2:24" x14ac:dyDescent="0.25">
      <c r="B343" s="16" t="s">
        <v>4324</v>
      </c>
      <c r="C343" s="2" t="s">
        <v>3321</v>
      </c>
      <c r="D343" s="16">
        <f>INDEX(ID_SITE,MATCH($C343,NameSurname,0))</f>
        <v>553.07091469753868</v>
      </c>
      <c r="E343" s="2" t="str">
        <f>INDEX(NameSurname,MATCH($C343,NameSurname,0))</f>
        <v>Elita Chalifour</v>
      </c>
      <c r="F343" s="2" t="str">
        <f>INDEX(NameSurname,MATCH($C343,NameSurname,0))</f>
        <v>Elita Chalifour</v>
      </c>
      <c r="G343" s="2" t="str">
        <f>INDEX(StreetAddress,MATCH($C343,NameSurname,0))</f>
        <v>53 rue Gontier-Patin</v>
      </c>
      <c r="H343" s="2" t="str">
        <f>INDEX(ZipCode,MATCH($C343,NameSurname,0))</f>
        <v>13090</v>
      </c>
      <c r="I343" s="2" t="str">
        <f>INDEX(City,MATCH($C343,NameSurname,0))</f>
        <v>AIX-EN-PROVENCE</v>
      </c>
      <c r="J343" s="2" t="str">
        <f>INDEX(EmailAddress,MATCH($C343,NameSurname,0))</f>
        <v>ElitaChalifour@dayrep.com</v>
      </c>
      <c r="O343" s="5">
        <v>1.1992362562786019</v>
      </c>
      <c r="P343" s="2" t="s">
        <v>390</v>
      </c>
      <c r="Q343" s="2" t="s">
        <v>3752</v>
      </c>
      <c r="R343" s="2" t="s">
        <v>2616</v>
      </c>
      <c r="S343" s="2" t="s">
        <v>524</v>
      </c>
      <c r="T343" s="2" t="s">
        <v>451</v>
      </c>
      <c r="U343" s="6" t="s">
        <v>2617</v>
      </c>
      <c r="X343" s="1"/>
    </row>
    <row r="344" spans="2:24" x14ac:dyDescent="0.25">
      <c r="B344" s="16" t="s">
        <v>4099</v>
      </c>
      <c r="C344" s="2" t="s">
        <v>3096</v>
      </c>
      <c r="D344" s="16">
        <f>INDEX(ID_SITE,MATCH($C344,NameSurname,0))</f>
        <v>568.51536585408439</v>
      </c>
      <c r="E344" s="2" t="str">
        <f>INDEX(NameSurname,MATCH($C344,NameSurname,0))</f>
        <v>Elita Grimard</v>
      </c>
      <c r="F344" s="2" t="str">
        <f>INDEX(NameSurname,MATCH($C344,NameSurname,0))</f>
        <v>Elita Grimard</v>
      </c>
      <c r="G344" s="2" t="str">
        <f>INDEX(StreetAddress,MATCH($C344,NameSurname,0))</f>
        <v>58 rue des Lacs</v>
      </c>
      <c r="H344" s="2" t="str">
        <f>INDEX(ZipCode,MATCH($C344,NameSurname,0))</f>
        <v>78800</v>
      </c>
      <c r="I344" s="2" t="str">
        <f>INDEX(City,MATCH($C344,NameSurname,0))</f>
        <v>HOUILLES</v>
      </c>
      <c r="J344" s="2" t="str">
        <f>INDEX(EmailAddress,MATCH($C344,NameSurname,0))</f>
        <v>ElitaGrimard@jourrapide.com</v>
      </c>
      <c r="O344" s="5">
        <v>553.07091469753868</v>
      </c>
      <c r="P344" s="2" t="s">
        <v>203</v>
      </c>
      <c r="Q344" s="2" t="s">
        <v>3321</v>
      </c>
      <c r="R344" s="2" t="s">
        <v>1524</v>
      </c>
      <c r="S344" s="2" t="s">
        <v>1525</v>
      </c>
      <c r="T344" s="2" t="s">
        <v>1102</v>
      </c>
      <c r="U344" s="6" t="s">
        <v>1526</v>
      </c>
      <c r="X344" s="1"/>
    </row>
    <row r="345" spans="2:24" x14ac:dyDescent="0.25">
      <c r="B345" s="16" t="s">
        <v>4784</v>
      </c>
      <c r="C345" s="2" t="s">
        <v>3781</v>
      </c>
      <c r="D345" s="16">
        <f>INDEX(ID_SITE,MATCH($C345,NameSurname,0))</f>
        <v>220.49244523570121</v>
      </c>
      <c r="E345" s="2" t="str">
        <f>INDEX(NameSurname,MATCH($C345,NameSurname,0))</f>
        <v>Elita Lazure</v>
      </c>
      <c r="F345" s="2" t="str">
        <f>INDEX(NameSurname,MATCH($C345,NameSurname,0))</f>
        <v>Elita Lazure</v>
      </c>
      <c r="G345" s="2" t="str">
        <f>INDEX(StreetAddress,MATCH($C345,NameSurname,0))</f>
        <v>88 rue Pierre Motte</v>
      </c>
      <c r="H345" s="2" t="str">
        <f>INDEX(ZipCode,MATCH($C345,NameSurname,0))</f>
        <v>97180</v>
      </c>
      <c r="I345" s="2" t="str">
        <f>INDEX(City,MATCH($C345,NameSurname,0))</f>
        <v>SAINTE-ANNE</v>
      </c>
      <c r="J345" s="2" t="str">
        <f>INDEX(EmailAddress,MATCH($C345,NameSurname,0))</f>
        <v>ElitaLazure@cuvox.de</v>
      </c>
      <c r="O345" s="5">
        <v>568.51536585408439</v>
      </c>
      <c r="P345" s="2" t="s">
        <v>672</v>
      </c>
      <c r="Q345" s="2" t="s">
        <v>3096</v>
      </c>
      <c r="R345" s="2" t="s">
        <v>493</v>
      </c>
      <c r="S345" s="2" t="s">
        <v>852</v>
      </c>
      <c r="T345" s="2" t="s">
        <v>853</v>
      </c>
      <c r="U345" s="6" t="s">
        <v>854</v>
      </c>
      <c r="X345" s="1"/>
    </row>
    <row r="346" spans="2:24" x14ac:dyDescent="0.25">
      <c r="B346" s="16" t="s">
        <v>4575</v>
      </c>
      <c r="C346" s="2" t="s">
        <v>3572</v>
      </c>
      <c r="D346" s="16">
        <f>INDEX(ID_SITE,MATCH($C346,NameSurname,0))</f>
        <v>118.672716118837</v>
      </c>
      <c r="E346" s="2" t="str">
        <f>INDEX(NameSurname,MATCH($C346,NameSurname,0))</f>
        <v>Élodie Barrière</v>
      </c>
      <c r="F346" s="2" t="str">
        <f>INDEX(NameSurname,MATCH($C346,NameSurname,0))</f>
        <v>Élodie Barrière</v>
      </c>
      <c r="G346" s="2" t="str">
        <f>INDEX(StreetAddress,MATCH($C346,NameSurname,0))</f>
        <v>18 place de Miremont</v>
      </c>
      <c r="H346" s="2" t="str">
        <f>INDEX(ZipCode,MATCH($C346,NameSurname,0))</f>
        <v>94190</v>
      </c>
      <c r="I346" s="2" t="str">
        <f>INDEX(City,MATCH($C346,NameSurname,0))</f>
        <v>VILLENEUVE-SAINT-GEORGES</v>
      </c>
      <c r="J346" s="2" t="str">
        <f>INDEX(EmailAddress,MATCH($C346,NameSurname,0))</f>
        <v>ElodieBarriere@gustr.com</v>
      </c>
      <c r="O346" s="5">
        <v>220.49244523570121</v>
      </c>
      <c r="P346" s="2" t="s">
        <v>330</v>
      </c>
      <c r="Q346" s="2" t="s">
        <v>3781</v>
      </c>
      <c r="R346" s="2" t="s">
        <v>2683</v>
      </c>
      <c r="S346" s="2" t="s">
        <v>438</v>
      </c>
      <c r="T346" s="2" t="s">
        <v>439</v>
      </c>
      <c r="U346" s="6" t="s">
        <v>2684</v>
      </c>
      <c r="X346" s="1"/>
    </row>
    <row r="347" spans="2:24" x14ac:dyDescent="0.25">
      <c r="B347" s="16" t="s">
        <v>4821</v>
      </c>
      <c r="C347" s="2" t="s">
        <v>3818</v>
      </c>
      <c r="D347" s="16">
        <f>INDEX(ID_SITE,MATCH($C347,NameSurname,0))</f>
        <v>692.32237168917038</v>
      </c>
      <c r="E347" s="2" t="str">
        <f>INDEX(NameSurname,MATCH($C347,NameSurname,0))</f>
        <v>Élodie Doiron</v>
      </c>
      <c r="F347" s="2" t="str">
        <f>INDEX(NameSurname,MATCH($C347,NameSurname,0))</f>
        <v>Élodie Doiron</v>
      </c>
      <c r="G347" s="2" t="str">
        <f>INDEX(StreetAddress,MATCH($C347,NameSurname,0))</f>
        <v>17 Place Napoléon</v>
      </c>
      <c r="H347" s="2" t="str">
        <f>INDEX(ZipCode,MATCH($C347,NameSurname,0))</f>
        <v>02000</v>
      </c>
      <c r="I347" s="2" t="str">
        <f>INDEX(City,MATCH($C347,NameSurname,0))</f>
        <v>LAON</v>
      </c>
      <c r="J347" s="2" t="str">
        <f>INDEX(EmailAddress,MATCH($C347,NameSurname,0))</f>
        <v>ElodieDoiron@einrot.com</v>
      </c>
      <c r="O347" s="5">
        <v>118.672716118837</v>
      </c>
      <c r="P347" s="2" t="s">
        <v>1321</v>
      </c>
      <c r="Q347" s="2" t="s">
        <v>3572</v>
      </c>
      <c r="R347" s="2" t="s">
        <v>2206</v>
      </c>
      <c r="S347" s="2" t="s">
        <v>2151</v>
      </c>
      <c r="T347" s="2" t="s">
        <v>2152</v>
      </c>
      <c r="U347" s="6" t="s">
        <v>2207</v>
      </c>
      <c r="X347" s="1"/>
    </row>
    <row r="348" spans="2:24" x14ac:dyDescent="0.25">
      <c r="B348" s="16" t="s">
        <v>4229</v>
      </c>
      <c r="C348" s="2" t="s">
        <v>3226</v>
      </c>
      <c r="D348" s="16">
        <f>INDEX(ID_SITE,MATCH($C348,NameSurname,0))</f>
        <v>832.80383227165373</v>
      </c>
      <c r="E348" s="2" t="str">
        <f>INDEX(NameSurname,MATCH($C348,NameSurname,0))</f>
        <v>Émile Duffet</v>
      </c>
      <c r="F348" s="2" t="str">
        <f>INDEX(NameSurname,MATCH($C348,NameSurname,0))</f>
        <v>Émile Duffet</v>
      </c>
      <c r="G348" s="2" t="str">
        <f>INDEX(StreetAddress,MATCH($C348,NameSurname,0))</f>
        <v>79 avenue de Provence</v>
      </c>
      <c r="H348" s="2" t="str">
        <f>INDEX(ZipCode,MATCH($C348,NameSurname,0))</f>
        <v>59300</v>
      </c>
      <c r="I348" s="2" t="str">
        <f>INDEX(City,MATCH($C348,NameSurname,0))</f>
        <v>VALENCIENNES</v>
      </c>
      <c r="J348" s="2" t="str">
        <f>INDEX(EmailAddress,MATCH($C348,NameSurname,0))</f>
        <v>EmileDuffet@fleckens.hu</v>
      </c>
      <c r="O348" s="5">
        <v>692.32237168917038</v>
      </c>
      <c r="P348" s="2" t="s">
        <v>618</v>
      </c>
      <c r="Q348" s="2" t="s">
        <v>3818</v>
      </c>
      <c r="R348" s="2" t="s">
        <v>2758</v>
      </c>
      <c r="S348" s="2" t="s">
        <v>777</v>
      </c>
      <c r="T348" s="2" t="s">
        <v>778</v>
      </c>
      <c r="U348" s="6" t="s">
        <v>2759</v>
      </c>
      <c r="X348" s="1"/>
    </row>
    <row r="349" spans="2:24" x14ac:dyDescent="0.25">
      <c r="B349" s="16" t="s">
        <v>3892</v>
      </c>
      <c r="C349" s="2" t="s">
        <v>2889</v>
      </c>
      <c r="D349" s="16">
        <f>INDEX(ID_SITE,MATCH($C349,NameSurname,0))</f>
        <v>506.10104114712385</v>
      </c>
      <c r="E349" s="2" t="str">
        <f>INDEX(NameSurname,MATCH($C349,NameSurname,0))</f>
        <v>Émilie Babin</v>
      </c>
      <c r="F349" s="2" t="str">
        <f>INDEX(NameSurname,MATCH($C349,NameSurname,0))</f>
        <v>Émilie Babin</v>
      </c>
      <c r="G349" s="2" t="str">
        <f>INDEX(StreetAddress,MATCH($C349,NameSurname,0))</f>
        <v>99 rue Lenotre</v>
      </c>
      <c r="H349" s="2" t="str">
        <f>INDEX(ZipCode,MATCH($C349,NameSurname,0))</f>
        <v>51100</v>
      </c>
      <c r="I349" s="2" t="str">
        <f>INDEX(City,MATCH($C349,NameSurname,0))</f>
        <v>REIMS</v>
      </c>
      <c r="J349" s="2" t="str">
        <f>INDEX(EmailAddress,MATCH($C349,NameSurname,0))</f>
        <v>EmilieBabin@gustr.com</v>
      </c>
      <c r="O349" s="5">
        <v>832.80383227165373</v>
      </c>
      <c r="P349" s="2" t="s">
        <v>64</v>
      </c>
      <c r="Q349" s="2" t="s">
        <v>3226</v>
      </c>
      <c r="R349" s="2" t="s">
        <v>1249</v>
      </c>
      <c r="S349" s="2" t="s">
        <v>1250</v>
      </c>
      <c r="T349" s="2" t="s">
        <v>1251</v>
      </c>
      <c r="U349" s="6" t="s">
        <v>1252</v>
      </c>
      <c r="X349" s="1"/>
    </row>
    <row r="350" spans="2:24" x14ac:dyDescent="0.25">
      <c r="B350" s="16" t="s">
        <v>4600</v>
      </c>
      <c r="C350" s="2" t="s">
        <v>3597</v>
      </c>
      <c r="D350" s="16">
        <f>INDEX(ID_SITE,MATCH($C350,NameSurname,0))</f>
        <v>769.912571882782</v>
      </c>
      <c r="E350" s="2" t="str">
        <f>INDEX(NameSurname,MATCH($C350,NameSurname,0))</f>
        <v>Emmanuelle Lessard</v>
      </c>
      <c r="F350" s="2" t="str">
        <f>INDEX(NameSurname,MATCH($C350,NameSurname,0))</f>
        <v>Emmanuelle Lessard</v>
      </c>
      <c r="G350" s="2" t="str">
        <f>INDEX(StreetAddress,MATCH($C350,NameSurname,0))</f>
        <v>70 Place de la Gare</v>
      </c>
      <c r="H350" s="2" t="str">
        <f>INDEX(ZipCode,MATCH($C350,NameSurname,0))</f>
        <v>92700</v>
      </c>
      <c r="I350" s="2" t="str">
        <f>INDEX(City,MATCH($C350,NameSurname,0))</f>
        <v>COLOMBES</v>
      </c>
      <c r="J350" s="2" t="str">
        <f>INDEX(EmailAddress,MATCH($C350,NameSurname,0))</f>
        <v>EmmanuelleLessard@armyspy.com</v>
      </c>
      <c r="O350" s="5">
        <v>506.10104114712385</v>
      </c>
      <c r="P350" s="2" t="s">
        <v>78</v>
      </c>
      <c r="Q350" s="2" t="s">
        <v>2889</v>
      </c>
      <c r="R350" s="2" t="s">
        <v>79</v>
      </c>
      <c r="S350" s="2" t="s">
        <v>80</v>
      </c>
      <c r="T350" s="2" t="s">
        <v>81</v>
      </c>
      <c r="U350" s="6" t="s">
        <v>82</v>
      </c>
      <c r="X350" s="1"/>
    </row>
    <row r="351" spans="2:24" x14ac:dyDescent="0.25">
      <c r="B351" s="16" t="s">
        <v>4005</v>
      </c>
      <c r="C351" s="2" t="s">
        <v>3002</v>
      </c>
      <c r="D351" s="16">
        <f>INDEX(ID_SITE,MATCH($C351,NameSurname,0))</f>
        <v>225.78546463248162</v>
      </c>
      <c r="E351" s="2" t="str">
        <f>INDEX(NameSurname,MATCH($C351,NameSurname,0))</f>
        <v>Emmeline Bellefeuille</v>
      </c>
      <c r="F351" s="2" t="str">
        <f>INDEX(NameSurname,MATCH($C351,NameSurname,0))</f>
        <v>Emmeline Bellefeuille</v>
      </c>
      <c r="G351" s="2" t="str">
        <f>INDEX(StreetAddress,MATCH($C351,NameSurname,0))</f>
        <v>58 route de Lyon</v>
      </c>
      <c r="H351" s="2" t="str">
        <f>INDEX(ZipCode,MATCH($C351,NameSurname,0))</f>
        <v>13800</v>
      </c>
      <c r="I351" s="2" t="str">
        <f>INDEX(City,MATCH($C351,NameSurname,0))</f>
        <v>ISTRES</v>
      </c>
      <c r="J351" s="2" t="str">
        <f>INDEX(EmailAddress,MATCH($C351,NameSurname,0))</f>
        <v>EmmelineBellefeuille@dayrep.com</v>
      </c>
      <c r="O351" s="5">
        <v>769.912571882782</v>
      </c>
      <c r="P351" s="2" t="s">
        <v>390</v>
      </c>
      <c r="Q351" s="2" t="s">
        <v>3597</v>
      </c>
      <c r="R351" s="2" t="s">
        <v>2261</v>
      </c>
      <c r="S351" s="2" t="s">
        <v>2262</v>
      </c>
      <c r="T351" s="2" t="s">
        <v>2263</v>
      </c>
      <c r="U351" s="6" t="s">
        <v>2264</v>
      </c>
      <c r="X351" s="1"/>
    </row>
    <row r="352" spans="2:24" x14ac:dyDescent="0.25">
      <c r="B352" s="16" t="s">
        <v>4819</v>
      </c>
      <c r="C352" s="2" t="s">
        <v>3816</v>
      </c>
      <c r="D352" s="16">
        <f>INDEX(ID_SITE,MATCH($C352,NameSurname,0))</f>
        <v>629.44619069424152</v>
      </c>
      <c r="E352" s="2" t="str">
        <f>INDEX(NameSurname,MATCH($C352,NameSurname,0))</f>
        <v>Emmeline Gagné</v>
      </c>
      <c r="F352" s="2" t="str">
        <f>INDEX(NameSurname,MATCH($C352,NameSurname,0))</f>
        <v>Emmeline Gagné</v>
      </c>
      <c r="G352" s="2" t="str">
        <f>INDEX(StreetAddress,MATCH($C352,NameSurname,0))</f>
        <v>6 place Maurice-Charretier</v>
      </c>
      <c r="H352" s="2" t="str">
        <f>INDEX(ZipCode,MATCH($C352,NameSurname,0))</f>
        <v>94500</v>
      </c>
      <c r="I352" s="2" t="str">
        <f>INDEX(City,MATCH($C352,NameSurname,0))</f>
        <v>CHAMPIGNY-SUR-MARNE</v>
      </c>
      <c r="J352" s="2" t="str">
        <f>INDEX(EmailAddress,MATCH($C352,NameSurname,0))</f>
        <v>EmmelineGagne@teleworm.us</v>
      </c>
      <c r="O352" s="5">
        <v>225.78546463248162</v>
      </c>
      <c r="P352" s="2" t="s">
        <v>35</v>
      </c>
      <c r="Q352" s="2" t="s">
        <v>3002</v>
      </c>
      <c r="R352" s="2" t="s">
        <v>530</v>
      </c>
      <c r="S352" s="2" t="s">
        <v>531</v>
      </c>
      <c r="T352" s="2" t="s">
        <v>532</v>
      </c>
      <c r="U352" s="6" t="s">
        <v>533</v>
      </c>
      <c r="X352" s="1"/>
    </row>
    <row r="353" spans="2:24" x14ac:dyDescent="0.25">
      <c r="B353" s="16" t="s">
        <v>4515</v>
      </c>
      <c r="C353" s="2" t="s">
        <v>3512</v>
      </c>
      <c r="D353" s="16">
        <f>INDEX(ID_SITE,MATCH($C353,NameSurname,0))</f>
        <v>904.52827092719463</v>
      </c>
      <c r="E353" s="2" t="str">
        <f>INDEX(NameSurname,MATCH($C353,NameSurname,0))</f>
        <v>Emmeline Lajoie</v>
      </c>
      <c r="F353" s="2" t="str">
        <f>INDEX(NameSurname,MATCH($C353,NameSurname,0))</f>
        <v>Emmeline Lajoie</v>
      </c>
      <c r="G353" s="2" t="str">
        <f>INDEX(StreetAddress,MATCH($C353,NameSurname,0))</f>
        <v>66 rue Marie de Médicis</v>
      </c>
      <c r="H353" s="2" t="str">
        <f>INDEX(ZipCode,MATCH($C353,NameSurname,0))</f>
        <v>31700</v>
      </c>
      <c r="I353" s="2" t="str">
        <f>INDEX(City,MATCH($C353,NameSurname,0))</f>
        <v>BLAGNAC</v>
      </c>
      <c r="J353" s="2" t="str">
        <f>INDEX(EmailAddress,MATCH($C353,NameSurname,0))</f>
        <v>EmmelineLajoie@rhyta.com</v>
      </c>
      <c r="O353" s="5">
        <v>629.44619069424152</v>
      </c>
      <c r="P353" s="2" t="s">
        <v>330</v>
      </c>
      <c r="Q353" s="2" t="s">
        <v>3816</v>
      </c>
      <c r="R353" s="2" t="s">
        <v>2754</v>
      </c>
      <c r="S353" s="2" t="s">
        <v>1833</v>
      </c>
      <c r="T353" s="2" t="s">
        <v>1834</v>
      </c>
      <c r="U353" s="6" t="s">
        <v>2755</v>
      </c>
      <c r="X353" s="1"/>
    </row>
    <row r="354" spans="2:24" x14ac:dyDescent="0.25">
      <c r="B354" s="16" t="s">
        <v>4571</v>
      </c>
      <c r="C354" s="2" t="s">
        <v>3568</v>
      </c>
      <c r="D354" s="16">
        <f>INDEX(ID_SITE,MATCH($C354,NameSurname,0))</f>
        <v>596.66593278237769</v>
      </c>
      <c r="E354" s="2" t="str">
        <f>INDEX(NameSurname,MATCH($C354,NameSurname,0))</f>
        <v>Emmeline Pariseau</v>
      </c>
      <c r="F354" s="2" t="str">
        <f>INDEX(NameSurname,MATCH($C354,NameSurname,0))</f>
        <v>Emmeline Pariseau</v>
      </c>
      <c r="G354" s="2" t="str">
        <f>INDEX(StreetAddress,MATCH($C354,NameSurname,0))</f>
        <v>78 rue Grande Fusterie</v>
      </c>
      <c r="H354" s="2" t="str">
        <f>INDEX(ZipCode,MATCH($C354,NameSurname,0))</f>
        <v>69500</v>
      </c>
      <c r="I354" s="2" t="str">
        <f>INDEX(City,MATCH($C354,NameSurname,0))</f>
        <v>BRON</v>
      </c>
      <c r="J354" s="2" t="str">
        <f>INDEX(EmailAddress,MATCH($C354,NameSurname,0))</f>
        <v>EmmelinePariseau@rhyta.com</v>
      </c>
      <c r="O354" s="5">
        <v>904.52827092719463</v>
      </c>
      <c r="P354" s="2" t="s">
        <v>142</v>
      </c>
      <c r="Q354" s="2" t="s">
        <v>3512</v>
      </c>
      <c r="R354" s="2" t="s">
        <v>2042</v>
      </c>
      <c r="S354" s="2" t="s">
        <v>2043</v>
      </c>
      <c r="T354" s="2" t="s">
        <v>2044</v>
      </c>
      <c r="U354" s="6" t="s">
        <v>2045</v>
      </c>
      <c r="X354" s="1"/>
    </row>
    <row r="355" spans="2:24" x14ac:dyDescent="0.25">
      <c r="B355" s="16" t="s">
        <v>4735</v>
      </c>
      <c r="C355" s="2" t="s">
        <v>3732</v>
      </c>
      <c r="D355" s="16">
        <f>INDEX(ID_SITE,MATCH($C355,NameSurname,0))</f>
        <v>106.21306004450204</v>
      </c>
      <c r="E355" s="2" t="str">
        <f>INDEX(NameSurname,MATCH($C355,NameSurname,0))</f>
        <v>Éric Belisle</v>
      </c>
      <c r="F355" s="2" t="str">
        <f>INDEX(NameSurname,MATCH($C355,NameSurname,0))</f>
        <v>Éric Belisle</v>
      </c>
      <c r="G355" s="2" t="str">
        <f>INDEX(StreetAddress,MATCH($C355,NameSurname,0))</f>
        <v>65 rue des Chaligny</v>
      </c>
      <c r="H355" s="2" t="str">
        <f>INDEX(ZipCode,MATCH($C355,NameSurname,0))</f>
        <v>06300</v>
      </c>
      <c r="I355" s="2" t="str">
        <f>INDEX(City,MATCH($C355,NameSurname,0))</f>
        <v>NICE</v>
      </c>
      <c r="J355" s="2" t="str">
        <f>INDEX(EmailAddress,MATCH($C355,NameSurname,0))</f>
        <v>EricBelisle@einrot.com</v>
      </c>
      <c r="O355" s="5">
        <v>596.66593278237769</v>
      </c>
      <c r="P355" s="2" t="s">
        <v>64</v>
      </c>
      <c r="Q355" s="2" t="s">
        <v>3568</v>
      </c>
      <c r="R355" s="2" t="s">
        <v>2196</v>
      </c>
      <c r="S355" s="2" t="s">
        <v>2197</v>
      </c>
      <c r="T355" s="2" t="s">
        <v>2198</v>
      </c>
      <c r="U355" s="6" t="s">
        <v>2199</v>
      </c>
      <c r="X355" s="1"/>
    </row>
    <row r="356" spans="2:24" x14ac:dyDescent="0.25">
      <c r="B356" s="16" t="s">
        <v>4150</v>
      </c>
      <c r="C356" s="2" t="s">
        <v>3147</v>
      </c>
      <c r="D356" s="16">
        <f>INDEX(ID_SITE,MATCH($C356,NameSurname,0))</f>
        <v>794.04493467923658</v>
      </c>
      <c r="E356" s="2" t="str">
        <f>INDEX(NameSurname,MATCH($C356,NameSurname,0))</f>
        <v>Éric Turgeon</v>
      </c>
      <c r="F356" s="2" t="str">
        <f>INDEX(NameSurname,MATCH($C356,NameSurname,0))</f>
        <v>Éric Turgeon</v>
      </c>
      <c r="G356" s="2" t="str">
        <f>INDEX(StreetAddress,MATCH($C356,NameSurname,0))</f>
        <v>28 avenue Ferdinand de Lesseps</v>
      </c>
      <c r="H356" s="2" t="str">
        <f>INDEX(ZipCode,MATCH($C356,NameSurname,0))</f>
        <v>06130</v>
      </c>
      <c r="I356" s="2" t="str">
        <f>INDEX(City,MATCH($C356,NameSurname,0))</f>
        <v>GRASSE</v>
      </c>
      <c r="J356" s="2" t="str">
        <f>INDEX(EmailAddress,MATCH($C356,NameSurname,0))</f>
        <v>EricTurgeon@gustr.com</v>
      </c>
      <c r="O356" s="5">
        <v>106.21306004450204</v>
      </c>
      <c r="P356" s="2" t="s">
        <v>859</v>
      </c>
      <c r="Q356" s="2" t="s">
        <v>3732</v>
      </c>
      <c r="R356" s="2" t="s">
        <v>2568</v>
      </c>
      <c r="S356" s="2" t="s">
        <v>931</v>
      </c>
      <c r="T356" s="2" t="s">
        <v>13</v>
      </c>
      <c r="U356" s="6" t="s">
        <v>2569</v>
      </c>
      <c r="X356" s="1"/>
    </row>
    <row r="357" spans="2:24" x14ac:dyDescent="0.25">
      <c r="B357" s="16" t="s">
        <v>4104</v>
      </c>
      <c r="C357" s="2" t="s">
        <v>3101</v>
      </c>
      <c r="D357" s="16">
        <f>INDEX(ID_SITE,MATCH($C357,NameSurname,0))</f>
        <v>519.68332114337477</v>
      </c>
      <c r="E357" s="2" t="str">
        <f>INDEX(NameSurname,MATCH($C357,NameSurname,0))</f>
        <v>Ermengardi Lazure</v>
      </c>
      <c r="F357" s="2" t="str">
        <f>INDEX(NameSurname,MATCH($C357,NameSurname,0))</f>
        <v>Ermengardi Lazure</v>
      </c>
      <c r="G357" s="2" t="str">
        <f>INDEX(StreetAddress,MATCH($C357,NameSurname,0))</f>
        <v>96 rue Sadi Carnot</v>
      </c>
      <c r="H357" s="2" t="str">
        <f>INDEX(ZipCode,MATCH($C357,NameSurname,0))</f>
        <v>93300</v>
      </c>
      <c r="I357" s="2" t="str">
        <f>INDEX(City,MATCH($C357,NameSurname,0))</f>
        <v>AUBERVILLIERS</v>
      </c>
      <c r="J357" s="2" t="str">
        <f>INDEX(EmailAddress,MATCH($C357,NameSurname,0))</f>
        <v>ErmengardiLazure@einrot.com</v>
      </c>
      <c r="O357" s="5">
        <v>794.04493467923658</v>
      </c>
      <c r="P357" s="2" t="s">
        <v>203</v>
      </c>
      <c r="Q357" s="2" t="s">
        <v>3147</v>
      </c>
      <c r="R357" s="2" t="s">
        <v>1012</v>
      </c>
      <c r="S357" s="2" t="s">
        <v>1013</v>
      </c>
      <c r="T357" s="2" t="s">
        <v>1014</v>
      </c>
      <c r="U357" s="6" t="s">
        <v>1015</v>
      </c>
      <c r="X357" s="1"/>
    </row>
    <row r="358" spans="2:24" x14ac:dyDescent="0.25">
      <c r="B358" s="16" t="s">
        <v>4151</v>
      </c>
      <c r="C358" s="2" t="s">
        <v>3148</v>
      </c>
      <c r="D358" s="16">
        <f>INDEX(ID_SITE,MATCH($C358,NameSurname,0))</f>
        <v>168.25845646551795</v>
      </c>
      <c r="E358" s="2" t="str">
        <f>INDEX(NameSurname,MATCH($C358,NameSurname,0))</f>
        <v>Esmeraude Lanoie</v>
      </c>
      <c r="F358" s="2" t="str">
        <f>INDEX(NameSurname,MATCH($C358,NameSurname,0))</f>
        <v>Esmeraude Lanoie</v>
      </c>
      <c r="G358" s="2" t="str">
        <f>INDEX(StreetAddress,MATCH($C358,NameSurname,0))</f>
        <v>98 rue de la Hulotais</v>
      </c>
      <c r="H358" s="2" t="str">
        <f>INDEX(ZipCode,MATCH($C358,NameSurname,0))</f>
        <v>97500</v>
      </c>
      <c r="I358" s="2" t="str">
        <f>INDEX(City,MATCH($C358,NameSurname,0))</f>
        <v>SAINT-PIERRE-ET-MIQUELON</v>
      </c>
      <c r="J358" s="2" t="str">
        <f>INDEX(EmailAddress,MATCH($C358,NameSurname,0))</f>
        <v>EsmeraudeLanoie@jourrapide.com</v>
      </c>
      <c r="O358" s="5">
        <v>519.68332114337477</v>
      </c>
      <c r="P358" s="2" t="s">
        <v>97</v>
      </c>
      <c r="Q358" s="2" t="s">
        <v>3101</v>
      </c>
      <c r="R358" s="2" t="s">
        <v>868</v>
      </c>
      <c r="S358" s="2" t="s">
        <v>869</v>
      </c>
      <c r="T358" s="2" t="s">
        <v>870</v>
      </c>
      <c r="U358" s="6" t="s">
        <v>871</v>
      </c>
      <c r="X358" s="1"/>
    </row>
    <row r="359" spans="2:24" x14ac:dyDescent="0.25">
      <c r="B359" s="16" t="s">
        <v>4393</v>
      </c>
      <c r="C359" s="2" t="s">
        <v>3390</v>
      </c>
      <c r="D359" s="16">
        <f>INDEX(ID_SITE,MATCH($C359,NameSurname,0))</f>
        <v>343.70168765916333</v>
      </c>
      <c r="E359" s="2" t="str">
        <f>INDEX(NameSurname,MATCH($C359,NameSurname,0))</f>
        <v>Esmeraude Martel</v>
      </c>
      <c r="F359" s="2" t="str">
        <f>INDEX(NameSurname,MATCH($C359,NameSurname,0))</f>
        <v>Esmeraude Martel</v>
      </c>
      <c r="G359" s="2" t="str">
        <f>INDEX(StreetAddress,MATCH($C359,NameSurname,0))</f>
        <v>69 avenue de Provence</v>
      </c>
      <c r="H359" s="2" t="str">
        <f>INDEX(ZipCode,MATCH($C359,NameSurname,0))</f>
        <v>54500</v>
      </c>
      <c r="I359" s="2" t="str">
        <f>INDEX(City,MATCH($C359,NameSurname,0))</f>
        <v>VANDOEUVRE-LÈS-NANCY</v>
      </c>
      <c r="J359" s="2" t="str">
        <f>INDEX(EmailAddress,MATCH($C359,NameSurname,0))</f>
        <v>EsmeraudeMartel@cuvox.de</v>
      </c>
      <c r="O359" s="5">
        <v>168.25845646551795</v>
      </c>
      <c r="P359" s="2" t="s">
        <v>273</v>
      </c>
      <c r="Q359" s="2" t="s">
        <v>3148</v>
      </c>
      <c r="R359" s="2" t="s">
        <v>1016</v>
      </c>
      <c r="S359" s="2" t="s">
        <v>1017</v>
      </c>
      <c r="T359" s="2" t="s">
        <v>1018</v>
      </c>
      <c r="U359" s="6" t="s">
        <v>1019</v>
      </c>
      <c r="X359" s="1"/>
    </row>
    <row r="360" spans="2:24" x14ac:dyDescent="0.25">
      <c r="B360" s="16" t="s">
        <v>4371</v>
      </c>
      <c r="C360" s="2" t="s">
        <v>3368</v>
      </c>
      <c r="D360" s="16">
        <f>INDEX(ID_SITE,MATCH($C360,NameSurname,0))</f>
        <v>48.297048627891968</v>
      </c>
      <c r="E360" s="2" t="str">
        <f>INDEX(NameSurname,MATCH($C360,NameSurname,0))</f>
        <v>Esmeraude Tessier</v>
      </c>
      <c r="F360" s="2" t="str">
        <f>INDEX(NameSurname,MATCH($C360,NameSurname,0))</f>
        <v>Esmeraude Tessier</v>
      </c>
      <c r="G360" s="2" t="str">
        <f>INDEX(StreetAddress,MATCH($C360,NameSurname,0))</f>
        <v>35 rue de la Mare aux Carats</v>
      </c>
      <c r="H360" s="2" t="str">
        <f>INDEX(ZipCode,MATCH($C360,NameSurname,0))</f>
        <v>93100</v>
      </c>
      <c r="I360" s="2" t="str">
        <f>INDEX(City,MATCH($C360,NameSurname,0))</f>
        <v>MONTREUIL</v>
      </c>
      <c r="J360" s="2" t="str">
        <f>INDEX(EmailAddress,MATCH($C360,NameSurname,0))</f>
        <v>EsmeraudeTessier@teleworm.us</v>
      </c>
      <c r="O360" s="5">
        <v>343.70168765916333</v>
      </c>
      <c r="P360" s="2" t="s">
        <v>132</v>
      </c>
      <c r="Q360" s="2" t="s">
        <v>3390</v>
      </c>
      <c r="R360" s="2" t="s">
        <v>1706</v>
      </c>
      <c r="S360" s="2" t="s">
        <v>316</v>
      </c>
      <c r="T360" s="2" t="s">
        <v>317</v>
      </c>
      <c r="U360" s="6" t="s">
        <v>1707</v>
      </c>
      <c r="X360" s="1"/>
    </row>
    <row r="361" spans="2:24" x14ac:dyDescent="0.25">
      <c r="B361" s="16" t="s">
        <v>4650</v>
      </c>
      <c r="C361" s="2" t="s">
        <v>3647</v>
      </c>
      <c r="D361" s="16">
        <f>INDEX(ID_SITE,MATCH($C361,NameSurname,0))</f>
        <v>78.5968264368272</v>
      </c>
      <c r="E361" s="2" t="str">
        <f>INDEX(NameSurname,MATCH($C361,NameSurname,0))</f>
        <v>Esperanza Laisné</v>
      </c>
      <c r="F361" s="2" t="str">
        <f>INDEX(NameSurname,MATCH($C361,NameSurname,0))</f>
        <v>Esperanza Laisné</v>
      </c>
      <c r="G361" s="2" t="str">
        <f>INDEX(StreetAddress,MATCH($C361,NameSurname,0))</f>
        <v>59 boulevard Albin Durand</v>
      </c>
      <c r="H361" s="2" t="str">
        <f>INDEX(ZipCode,MATCH($C361,NameSurname,0))</f>
        <v>71100</v>
      </c>
      <c r="I361" s="2" t="str">
        <f>INDEX(City,MATCH($C361,NameSurname,0))</f>
        <v>CHALON-SUR-SAÔNE</v>
      </c>
      <c r="J361" s="2" t="str">
        <f>INDEX(EmailAddress,MATCH($C361,NameSurname,0))</f>
        <v>EsperanzaLaisne@superrito.com</v>
      </c>
      <c r="O361" s="5">
        <v>48.297048627891968</v>
      </c>
      <c r="P361" s="2" t="s">
        <v>278</v>
      </c>
      <c r="Q361" s="2" t="s">
        <v>3368</v>
      </c>
      <c r="R361" s="2" t="s">
        <v>1648</v>
      </c>
      <c r="S361" s="2" t="s">
        <v>1649</v>
      </c>
      <c r="T361" s="2" t="s">
        <v>1650</v>
      </c>
      <c r="U361" s="6" t="s">
        <v>1651</v>
      </c>
      <c r="X361" s="1"/>
    </row>
    <row r="362" spans="2:24" x14ac:dyDescent="0.25">
      <c r="B362" s="16" t="s">
        <v>4547</v>
      </c>
      <c r="C362" s="2" t="s">
        <v>3544</v>
      </c>
      <c r="D362" s="16">
        <f>INDEX(ID_SITE,MATCH($C362,NameSurname,0))</f>
        <v>448.20571306599453</v>
      </c>
      <c r="E362" s="2" t="str">
        <f>INDEX(NameSurname,MATCH($C362,NameSurname,0))</f>
        <v>Estelle Favreau</v>
      </c>
      <c r="F362" s="2" t="str">
        <f>INDEX(NameSurname,MATCH($C362,NameSurname,0))</f>
        <v>Estelle Favreau</v>
      </c>
      <c r="G362" s="2" t="str">
        <f>INDEX(StreetAddress,MATCH($C362,NameSurname,0))</f>
        <v>99 Rue Bonnet</v>
      </c>
      <c r="H362" s="2" t="str">
        <f>INDEX(ZipCode,MATCH($C362,NameSurname,0))</f>
        <v>94400</v>
      </c>
      <c r="I362" s="2" t="str">
        <f>INDEX(City,MATCH($C362,NameSurname,0))</f>
        <v>VITRY-SUR-SEINE</v>
      </c>
      <c r="J362" s="2" t="str">
        <f>INDEX(EmailAddress,MATCH($C362,NameSurname,0))</f>
        <v>EstelleFavreau@armyspy.com</v>
      </c>
      <c r="O362" s="5">
        <v>78.5968264368272</v>
      </c>
      <c r="P362" s="2" t="s">
        <v>92</v>
      </c>
      <c r="Q362" s="2" t="s">
        <v>3647</v>
      </c>
      <c r="R362" s="2" t="s">
        <v>2382</v>
      </c>
      <c r="S362" s="2" t="s">
        <v>1001</v>
      </c>
      <c r="T362" s="2" t="s">
        <v>1002</v>
      </c>
      <c r="U362" s="6" t="s">
        <v>2383</v>
      </c>
      <c r="X362" s="1"/>
    </row>
    <row r="363" spans="2:24" x14ac:dyDescent="0.25">
      <c r="B363" s="16" t="s">
        <v>4352</v>
      </c>
      <c r="C363" s="2" t="s">
        <v>3349</v>
      </c>
      <c r="D363" s="16">
        <f>INDEX(ID_SITE,MATCH($C363,NameSurname,0))</f>
        <v>707.87202594654514</v>
      </c>
      <c r="E363" s="2" t="str">
        <f>INDEX(NameSurname,MATCH($C363,NameSurname,0))</f>
        <v>Étienne Desjardins</v>
      </c>
      <c r="F363" s="2" t="str">
        <f>INDEX(NameSurname,MATCH($C363,NameSurname,0))</f>
        <v>Étienne Desjardins</v>
      </c>
      <c r="G363" s="2" t="str">
        <f>INDEX(StreetAddress,MATCH($C363,NameSurname,0))</f>
        <v>46 place Maurice-Charretier</v>
      </c>
      <c r="H363" s="2" t="str">
        <f>INDEX(ZipCode,MATCH($C363,NameSurname,0))</f>
        <v>77420</v>
      </c>
      <c r="I363" s="2" t="str">
        <f>INDEX(City,MATCH($C363,NameSurname,0))</f>
        <v>CHAMPS-SUR-MARNE</v>
      </c>
      <c r="J363" s="2" t="str">
        <f>INDEX(EmailAddress,MATCH($C363,NameSurname,0))</f>
        <v>EtienneDesjardins@armyspy.com</v>
      </c>
      <c r="O363" s="5">
        <v>448.20571306599453</v>
      </c>
      <c r="P363" s="2" t="s">
        <v>806</v>
      </c>
      <c r="Q363" s="2" t="s">
        <v>3544</v>
      </c>
      <c r="R363" s="2" t="s">
        <v>2129</v>
      </c>
      <c r="S363" s="2" t="s">
        <v>2130</v>
      </c>
      <c r="T363" s="2" t="s">
        <v>2131</v>
      </c>
      <c r="U363" s="6" t="s">
        <v>2132</v>
      </c>
      <c r="X363" s="1"/>
    </row>
    <row r="364" spans="2:24" x14ac:dyDescent="0.25">
      <c r="B364" s="16" t="s">
        <v>4836</v>
      </c>
      <c r="C364" s="2" t="s">
        <v>3833</v>
      </c>
      <c r="D364" s="16">
        <f>INDEX(ID_SITE,MATCH($C364,NameSurname,0))</f>
        <v>55.446644808502029</v>
      </c>
      <c r="E364" s="2" t="str">
        <f>INDEX(NameSurname,MATCH($C364,NameSurname,0))</f>
        <v>Étienne Dodier</v>
      </c>
      <c r="F364" s="2" t="str">
        <f>INDEX(NameSurname,MATCH($C364,NameSurname,0))</f>
        <v>Étienne Dodier</v>
      </c>
      <c r="G364" s="2" t="str">
        <f>INDEX(StreetAddress,MATCH($C364,NameSurname,0))</f>
        <v>20 rue de l'Aigle</v>
      </c>
      <c r="H364" s="2" t="str">
        <f>INDEX(ZipCode,MATCH($C364,NameSurname,0))</f>
        <v>59110</v>
      </c>
      <c r="I364" s="2" t="str">
        <f>INDEX(City,MATCH($C364,NameSurname,0))</f>
        <v>LA MADELEINE</v>
      </c>
      <c r="J364" s="2" t="str">
        <f>INDEX(EmailAddress,MATCH($C364,NameSurname,0))</f>
        <v>EtienneDodier@armyspy.com</v>
      </c>
      <c r="O364" s="5">
        <v>707.87202594654514</v>
      </c>
      <c r="P364" s="2" t="s">
        <v>10</v>
      </c>
      <c r="Q364" s="2" t="s">
        <v>3349</v>
      </c>
      <c r="R364" s="2" t="s">
        <v>1597</v>
      </c>
      <c r="S364" s="2" t="s">
        <v>344</v>
      </c>
      <c r="T364" s="2" t="s">
        <v>345</v>
      </c>
      <c r="U364" s="6" t="s">
        <v>1598</v>
      </c>
      <c r="X364" s="1"/>
    </row>
    <row r="365" spans="2:24" x14ac:dyDescent="0.25">
      <c r="B365" s="16" t="s">
        <v>4475</v>
      </c>
      <c r="C365" s="2" t="s">
        <v>3472</v>
      </c>
      <c r="D365" s="16">
        <f>INDEX(ID_SITE,MATCH($C365,NameSurname,0))</f>
        <v>881.5005131079688</v>
      </c>
      <c r="E365" s="2" t="str">
        <f>INDEX(NameSurname,MATCH($C365,NameSurname,0))</f>
        <v>Étienne Jobin</v>
      </c>
      <c r="F365" s="2" t="str">
        <f>INDEX(NameSurname,MATCH($C365,NameSurname,0))</f>
        <v>Étienne Jobin</v>
      </c>
      <c r="G365" s="2" t="str">
        <f>INDEX(StreetAddress,MATCH($C365,NameSurname,0))</f>
        <v>23 place Stanislas</v>
      </c>
      <c r="H365" s="2" t="str">
        <f>INDEX(ZipCode,MATCH($C365,NameSurname,0))</f>
        <v>54000</v>
      </c>
      <c r="I365" s="2" t="str">
        <f>INDEX(City,MATCH($C365,NameSurname,0))</f>
        <v>NANCY</v>
      </c>
      <c r="J365" s="2" t="str">
        <f>INDEX(EmailAddress,MATCH($C365,NameSurname,0))</f>
        <v>EtienneJobin@teleworm.us</v>
      </c>
      <c r="O365" s="5">
        <v>55.446644808502029</v>
      </c>
      <c r="P365" s="2" t="s">
        <v>92</v>
      </c>
      <c r="Q365" s="2" t="s">
        <v>3833</v>
      </c>
      <c r="R365" s="2" t="s">
        <v>898</v>
      </c>
      <c r="S365" s="2" t="s">
        <v>899</v>
      </c>
      <c r="T365" s="2" t="s">
        <v>900</v>
      </c>
      <c r="U365" s="6" t="s">
        <v>2793</v>
      </c>
      <c r="X365" s="1"/>
    </row>
    <row r="366" spans="2:24" x14ac:dyDescent="0.25">
      <c r="B366" s="16" t="s">
        <v>4612</v>
      </c>
      <c r="C366" s="2" t="s">
        <v>3609</v>
      </c>
      <c r="D366" s="16">
        <f>INDEX(ID_SITE,MATCH($C366,NameSurname,0))</f>
        <v>841.56168989384469</v>
      </c>
      <c r="E366" s="2" t="str">
        <f>INDEX(NameSurname,MATCH($C366,NameSurname,0))</f>
        <v>Etoile DeGrasse</v>
      </c>
      <c r="F366" s="2" t="str">
        <f>INDEX(NameSurname,MATCH($C366,NameSurname,0))</f>
        <v>Etoile DeGrasse</v>
      </c>
      <c r="G366" s="2" t="str">
        <f>INDEX(StreetAddress,MATCH($C366,NameSurname,0))</f>
        <v>58 rue Descartes</v>
      </c>
      <c r="H366" s="2" t="str">
        <f>INDEX(ZipCode,MATCH($C366,NameSurname,0))</f>
        <v>67200</v>
      </c>
      <c r="I366" s="2" t="str">
        <f>INDEX(City,MATCH($C366,NameSurname,0))</f>
        <v>STRASBOURG</v>
      </c>
      <c r="J366" s="2" t="str">
        <f>INDEX(EmailAddress,MATCH($C366,NameSurname,0))</f>
        <v>EtoileDeGrasse@gustr.com</v>
      </c>
      <c r="O366" s="5">
        <v>881.5005131079688</v>
      </c>
      <c r="P366" s="2" t="s">
        <v>707</v>
      </c>
      <c r="Q366" s="2" t="s">
        <v>3472</v>
      </c>
      <c r="R366" s="2" t="s">
        <v>342</v>
      </c>
      <c r="S366" s="2" t="s">
        <v>962</v>
      </c>
      <c r="T366" s="2" t="s">
        <v>963</v>
      </c>
      <c r="U366" s="6" t="s">
        <v>1937</v>
      </c>
      <c r="X366" s="1"/>
    </row>
    <row r="367" spans="2:24" x14ac:dyDescent="0.25">
      <c r="B367" s="16" t="s">
        <v>4551</v>
      </c>
      <c r="C367" s="2" t="s">
        <v>3548</v>
      </c>
      <c r="D367" s="16">
        <f>INDEX(ID_SITE,MATCH($C367,NameSurname,0))</f>
        <v>902.2778758608905</v>
      </c>
      <c r="E367" s="2" t="str">
        <f>INDEX(NameSurname,MATCH($C367,NameSurname,0))</f>
        <v>Etoile Dufour</v>
      </c>
      <c r="F367" s="2" t="str">
        <f>INDEX(NameSurname,MATCH($C367,NameSurname,0))</f>
        <v>Etoile Dufour</v>
      </c>
      <c r="G367" s="2" t="str">
        <f>INDEX(StreetAddress,MATCH($C367,NameSurname,0))</f>
        <v>30 avenue de Bouvines</v>
      </c>
      <c r="H367" s="2" t="str">
        <f>INDEX(ZipCode,MATCH($C367,NameSurname,0))</f>
        <v>97233</v>
      </c>
      <c r="I367" s="2" t="str">
        <f>INDEX(City,MATCH($C367,NameSurname,0))</f>
        <v>SCHOELCHER</v>
      </c>
      <c r="J367" s="2" t="str">
        <f>INDEX(EmailAddress,MATCH($C367,NameSurname,0))</f>
        <v>EtoileDufour@einrot.com</v>
      </c>
      <c r="O367" s="5">
        <v>841.56168989384469</v>
      </c>
      <c r="P367" s="2" t="s">
        <v>378</v>
      </c>
      <c r="Q367" s="2" t="s">
        <v>3609</v>
      </c>
      <c r="R367" s="2" t="s">
        <v>2293</v>
      </c>
      <c r="S367" s="2" t="s">
        <v>192</v>
      </c>
      <c r="T367" s="2" t="s">
        <v>193</v>
      </c>
      <c r="U367" s="6" t="s">
        <v>2294</v>
      </c>
      <c r="X367" s="1"/>
    </row>
    <row r="368" spans="2:24" x14ac:dyDescent="0.25">
      <c r="B368" s="16" t="s">
        <v>4793</v>
      </c>
      <c r="C368" s="2" t="s">
        <v>3790</v>
      </c>
      <c r="D368" s="16">
        <f>INDEX(ID_SITE,MATCH($C368,NameSurname,0))</f>
        <v>963.20614828104624</v>
      </c>
      <c r="E368" s="2" t="str">
        <f>INDEX(NameSurname,MATCH($C368,NameSurname,0))</f>
        <v>Etoile Trépanier</v>
      </c>
      <c r="F368" s="2" t="str">
        <f>INDEX(NameSurname,MATCH($C368,NameSurname,0))</f>
        <v>Etoile Trépanier</v>
      </c>
      <c r="G368" s="2" t="str">
        <f>INDEX(StreetAddress,MATCH($C368,NameSurname,0))</f>
        <v>15 Avenue De Marlioz</v>
      </c>
      <c r="H368" s="2" t="str">
        <f>INDEX(ZipCode,MATCH($C368,NameSurname,0))</f>
        <v>06600</v>
      </c>
      <c r="I368" s="2" t="str">
        <f>INDEX(City,MATCH($C368,NameSurname,0))</f>
        <v>ANTIBES</v>
      </c>
      <c r="J368" s="2" t="str">
        <f>INDEX(EmailAddress,MATCH($C368,NameSurname,0))</f>
        <v>EtoileTrepanier@cuvox.de</v>
      </c>
      <c r="O368" s="5">
        <v>902.2778758608905</v>
      </c>
      <c r="P368" s="2" t="s">
        <v>109</v>
      </c>
      <c r="Q368" s="2" t="s">
        <v>3548</v>
      </c>
      <c r="R368" s="2" t="s">
        <v>2141</v>
      </c>
      <c r="S368" s="2" t="s">
        <v>2142</v>
      </c>
      <c r="T368" s="2" t="s">
        <v>2143</v>
      </c>
      <c r="U368" s="6" t="s">
        <v>2144</v>
      </c>
      <c r="X368" s="1"/>
    </row>
    <row r="369" spans="2:24" x14ac:dyDescent="0.25">
      <c r="B369" s="16" t="s">
        <v>4599</v>
      </c>
      <c r="C369" s="2" t="s">
        <v>3596</v>
      </c>
      <c r="D369" s="16">
        <f>INDEX(ID_SITE,MATCH($C369,NameSurname,0))</f>
        <v>929.57165610107313</v>
      </c>
      <c r="E369" s="2" t="str">
        <f>INDEX(NameSurname,MATCH($C369,NameSurname,0))</f>
        <v>Eugène Cuillerier</v>
      </c>
      <c r="F369" s="2" t="str">
        <f>INDEX(NameSurname,MATCH($C369,NameSurname,0))</f>
        <v>Eugène Cuillerier</v>
      </c>
      <c r="G369" s="2" t="str">
        <f>INDEX(StreetAddress,MATCH($C369,NameSurname,0))</f>
        <v>8 rue du Fossé des Tanneurs</v>
      </c>
      <c r="H369" s="2" t="str">
        <f>INDEX(ZipCode,MATCH($C369,NameSurname,0))</f>
        <v>83200</v>
      </c>
      <c r="I369" s="2" t="str">
        <f>INDEX(City,MATCH($C369,NameSurname,0))</f>
        <v>TOULON</v>
      </c>
      <c r="J369" s="2" t="str">
        <f>INDEX(EmailAddress,MATCH($C369,NameSurname,0))</f>
        <v>EugeneCuillerier@armyspy.com</v>
      </c>
      <c r="O369" s="5">
        <v>963.20614828104624</v>
      </c>
      <c r="P369" s="2" t="s">
        <v>40</v>
      </c>
      <c r="Q369" s="2" t="s">
        <v>3790</v>
      </c>
      <c r="R369" s="2" t="s">
        <v>2705</v>
      </c>
      <c r="S369" s="2" t="s">
        <v>1254</v>
      </c>
      <c r="T369" s="2" t="s">
        <v>1255</v>
      </c>
      <c r="U369" s="6" t="s">
        <v>2706</v>
      </c>
      <c r="X369" s="1"/>
    </row>
    <row r="370" spans="2:24" x14ac:dyDescent="0.25">
      <c r="B370" s="16" t="s">
        <v>4576</v>
      </c>
      <c r="C370" s="2" t="s">
        <v>3573</v>
      </c>
      <c r="D370" s="16">
        <f>INDEX(ID_SITE,MATCH($C370,NameSurname,0))</f>
        <v>183.58449596243608</v>
      </c>
      <c r="E370" s="2" t="str">
        <f>INDEX(NameSurname,MATCH($C370,NameSurname,0))</f>
        <v>Eugène Dubeau</v>
      </c>
      <c r="F370" s="2" t="str">
        <f>INDEX(NameSurname,MATCH($C370,NameSurname,0))</f>
        <v>Eugène Dubeau</v>
      </c>
      <c r="G370" s="2" t="str">
        <f>INDEX(StreetAddress,MATCH($C370,NameSurname,0))</f>
        <v>38 Cours Marechal-Joffre</v>
      </c>
      <c r="H370" s="2" t="str">
        <f>INDEX(ZipCode,MATCH($C370,NameSurname,0))</f>
        <v>69150</v>
      </c>
      <c r="I370" s="2" t="str">
        <f>INDEX(City,MATCH($C370,NameSurname,0))</f>
        <v>DÉCINES-CHARPIEU</v>
      </c>
      <c r="J370" s="2" t="str">
        <f>INDEX(EmailAddress,MATCH($C370,NameSurname,0))</f>
        <v>EugeneDubeau@jourrapide.com</v>
      </c>
      <c r="O370" s="5">
        <v>929.57165610107313</v>
      </c>
      <c r="P370" s="2" t="s">
        <v>631</v>
      </c>
      <c r="Q370" s="2" t="s">
        <v>3596</v>
      </c>
      <c r="R370" s="2" t="s">
        <v>2259</v>
      </c>
      <c r="S370" s="2" t="s">
        <v>637</v>
      </c>
      <c r="T370" s="2" t="s">
        <v>638</v>
      </c>
      <c r="U370" s="6" t="s">
        <v>2260</v>
      </c>
      <c r="X370" s="1"/>
    </row>
    <row r="371" spans="2:24" x14ac:dyDescent="0.25">
      <c r="B371" s="16" t="s">
        <v>4317</v>
      </c>
      <c r="C371" s="2" t="s">
        <v>3314</v>
      </c>
      <c r="D371" s="16">
        <f>INDEX(ID_SITE,MATCH($C371,NameSurname,0))</f>
        <v>389.11119382047946</v>
      </c>
      <c r="E371" s="2" t="str">
        <f>INDEX(NameSurname,MATCH($C371,NameSurname,0))</f>
        <v>Eugène Garceau</v>
      </c>
      <c r="F371" s="2" t="str">
        <f>INDEX(NameSurname,MATCH($C371,NameSurname,0))</f>
        <v>Eugène Garceau</v>
      </c>
      <c r="G371" s="2" t="str">
        <f>INDEX(StreetAddress,MATCH($C371,NameSurname,0))</f>
        <v>1 rue Descartes</v>
      </c>
      <c r="H371" s="2" t="str">
        <f>INDEX(ZipCode,MATCH($C371,NameSurname,0))</f>
        <v>67200</v>
      </c>
      <c r="I371" s="2" t="str">
        <f>INDEX(City,MATCH($C371,NameSurname,0))</f>
        <v>STRASBOURG</v>
      </c>
      <c r="J371" s="2" t="str">
        <f>INDEX(EmailAddress,MATCH($C371,NameSurname,0))</f>
        <v>EugeneGarceau@cuvox.de</v>
      </c>
      <c r="O371" s="5">
        <v>183.58449596243608</v>
      </c>
      <c r="P371" s="2" t="s">
        <v>1321</v>
      </c>
      <c r="Q371" s="2" t="s">
        <v>3573</v>
      </c>
      <c r="R371" s="2" t="s">
        <v>2208</v>
      </c>
      <c r="S371" s="2" t="s">
        <v>2182</v>
      </c>
      <c r="T371" s="2" t="s">
        <v>2183</v>
      </c>
      <c r="U371" s="6" t="s">
        <v>2209</v>
      </c>
      <c r="X371" s="1"/>
    </row>
    <row r="372" spans="2:24" x14ac:dyDescent="0.25">
      <c r="B372" s="16" t="s">
        <v>4457</v>
      </c>
      <c r="C372" s="2" t="s">
        <v>3454</v>
      </c>
      <c r="D372" s="16">
        <f>INDEX(ID_SITE,MATCH($C372,NameSurname,0))</f>
        <v>590.47325428051965</v>
      </c>
      <c r="E372" s="2" t="str">
        <f>INDEX(NameSurname,MATCH($C372,NameSurname,0))</f>
        <v>Eugène Mireault</v>
      </c>
      <c r="F372" s="2" t="str">
        <f>INDEX(NameSurname,MATCH($C372,NameSurname,0))</f>
        <v>Eugène Mireault</v>
      </c>
      <c r="G372" s="2" t="str">
        <f>INDEX(StreetAddress,MATCH($C372,NameSurname,0))</f>
        <v>38 rue Porte d'Orange</v>
      </c>
      <c r="H372" s="2" t="str">
        <f>INDEX(ZipCode,MATCH($C372,NameSurname,0))</f>
        <v>97300</v>
      </c>
      <c r="I372" s="2" t="str">
        <f>INDEX(City,MATCH($C372,NameSurname,0))</f>
        <v>CAYENNE</v>
      </c>
      <c r="J372" s="2" t="str">
        <f>INDEX(EmailAddress,MATCH($C372,NameSurname,0))</f>
        <v>EugeneMireault@jourrapide.com</v>
      </c>
      <c r="O372" s="5">
        <v>389.11119382047946</v>
      </c>
      <c r="P372" s="2" t="s">
        <v>468</v>
      </c>
      <c r="Q372" s="2" t="s">
        <v>3314</v>
      </c>
      <c r="R372" s="2" t="s">
        <v>1502</v>
      </c>
      <c r="S372" s="2" t="s">
        <v>192</v>
      </c>
      <c r="T372" s="2" t="s">
        <v>193</v>
      </c>
      <c r="U372" s="6" t="s">
        <v>1503</v>
      </c>
      <c r="X372" s="1"/>
    </row>
    <row r="373" spans="2:24" x14ac:dyDescent="0.25">
      <c r="B373" s="16" t="s">
        <v>4573</v>
      </c>
      <c r="C373" s="2" t="s">
        <v>3570</v>
      </c>
      <c r="D373" s="16">
        <f>INDEX(ID_SITE,MATCH($C373,NameSurname,0))</f>
        <v>490.63256070519702</v>
      </c>
      <c r="E373" s="2" t="str">
        <f>INDEX(NameSurname,MATCH($C373,NameSurname,0))</f>
        <v>Eugène Saindon</v>
      </c>
      <c r="F373" s="2" t="str">
        <f>INDEX(NameSurname,MATCH($C373,NameSurname,0))</f>
        <v>Eugène Saindon</v>
      </c>
      <c r="G373" s="2" t="str">
        <f>INDEX(StreetAddress,MATCH($C373,NameSurname,0))</f>
        <v>69 Rue Hubert de Lisle</v>
      </c>
      <c r="H373" s="2" t="str">
        <f>INDEX(ZipCode,MATCH($C373,NameSurname,0))</f>
        <v>33310</v>
      </c>
      <c r="I373" s="2" t="str">
        <f>INDEX(City,MATCH($C373,NameSurname,0))</f>
        <v>LORMONT</v>
      </c>
      <c r="J373" s="2" t="str">
        <f>INDEX(EmailAddress,MATCH($C373,NameSurname,0))</f>
        <v>EugeneSaindon@fleckens.hu</v>
      </c>
      <c r="O373" s="5">
        <v>590.47325428051965</v>
      </c>
      <c r="P373" s="2" t="s">
        <v>203</v>
      </c>
      <c r="Q373" s="2" t="s">
        <v>3454</v>
      </c>
      <c r="R373" s="2" t="s">
        <v>1886</v>
      </c>
      <c r="S373" s="2" t="s">
        <v>1887</v>
      </c>
      <c r="T373" s="2" t="s">
        <v>1888</v>
      </c>
      <c r="U373" s="6" t="s">
        <v>1889</v>
      </c>
      <c r="X373" s="1"/>
    </row>
    <row r="374" spans="2:24" x14ac:dyDescent="0.25">
      <c r="B374" s="16" t="s">
        <v>4540</v>
      </c>
      <c r="C374" s="2" t="s">
        <v>3537</v>
      </c>
      <c r="D374" s="16">
        <f>INDEX(ID_SITE,MATCH($C374,NameSurname,0))</f>
        <v>279.41276383589599</v>
      </c>
      <c r="E374" s="2" t="str">
        <f>INDEX(NameSurname,MATCH($C374,NameSurname,0))</f>
        <v>Eugenia Boulanger</v>
      </c>
      <c r="F374" s="2" t="str">
        <f>INDEX(NameSurname,MATCH($C374,NameSurname,0))</f>
        <v>Eugenia Boulanger</v>
      </c>
      <c r="G374" s="2" t="str">
        <f>INDEX(StreetAddress,MATCH($C374,NameSurname,0))</f>
        <v>48 cours Jean Jaures</v>
      </c>
      <c r="H374" s="2" t="str">
        <f>INDEX(ZipCode,MATCH($C374,NameSurname,0))</f>
        <v>33100</v>
      </c>
      <c r="I374" s="2" t="str">
        <f>INDEX(City,MATCH($C374,NameSurname,0))</f>
        <v>BORDEAUX</v>
      </c>
      <c r="J374" s="2" t="str">
        <f>INDEX(EmailAddress,MATCH($C374,NameSurname,0))</f>
        <v>EugeniaBoulanger@einrot.com</v>
      </c>
      <c r="O374" s="5">
        <v>490.63256070519702</v>
      </c>
      <c r="P374" s="2" t="s">
        <v>25</v>
      </c>
      <c r="Q374" s="2" t="s">
        <v>3570</v>
      </c>
      <c r="R374" s="2" t="s">
        <v>2202</v>
      </c>
      <c r="S374" s="2" t="s">
        <v>1152</v>
      </c>
      <c r="T374" s="2" t="s">
        <v>1153</v>
      </c>
      <c r="U374" s="6" t="s">
        <v>2203</v>
      </c>
      <c r="X374" s="1"/>
    </row>
    <row r="375" spans="2:24" x14ac:dyDescent="0.25">
      <c r="B375" s="16" t="s">
        <v>4239</v>
      </c>
      <c r="C375" s="2" t="s">
        <v>3236</v>
      </c>
      <c r="D375" s="16">
        <f>INDEX(ID_SITE,MATCH($C375,NameSurname,0))</f>
        <v>284.57532836178621</v>
      </c>
      <c r="E375" s="2" t="str">
        <f>INDEX(NameSurname,MATCH($C375,NameSurname,0))</f>
        <v>Eugenia Massé</v>
      </c>
      <c r="F375" s="2" t="str">
        <f>INDEX(NameSurname,MATCH($C375,NameSurname,0))</f>
        <v>Eugenia Massé</v>
      </c>
      <c r="G375" s="2" t="str">
        <f>INDEX(StreetAddress,MATCH($C375,NameSurname,0))</f>
        <v>63 avenue de l'Amandier</v>
      </c>
      <c r="H375" s="2" t="str">
        <f>INDEX(ZipCode,MATCH($C375,NameSurname,0))</f>
        <v>93000</v>
      </c>
      <c r="I375" s="2" t="str">
        <f>INDEX(City,MATCH($C375,NameSurname,0))</f>
        <v>BOBIGNY</v>
      </c>
      <c r="J375" s="2" t="str">
        <f>INDEX(EmailAddress,MATCH($C375,NameSurname,0))</f>
        <v>EugeniaMasse@armyspy.com</v>
      </c>
      <c r="O375" s="5">
        <v>279.41276383589599</v>
      </c>
      <c r="P375" s="2" t="s">
        <v>45</v>
      </c>
      <c r="Q375" s="2" t="s">
        <v>3537</v>
      </c>
      <c r="R375" s="2" t="s">
        <v>2113</v>
      </c>
      <c r="S375" s="2" t="s">
        <v>462</v>
      </c>
      <c r="T375" s="2" t="s">
        <v>451</v>
      </c>
      <c r="U375" s="6" t="s">
        <v>2114</v>
      </c>
      <c r="X375" s="1"/>
    </row>
    <row r="376" spans="2:24" x14ac:dyDescent="0.25">
      <c r="B376" s="16" t="s">
        <v>4483</v>
      </c>
      <c r="C376" s="2" t="s">
        <v>3480</v>
      </c>
      <c r="D376" s="16">
        <f>INDEX(ID_SITE,MATCH($C376,NameSurname,0))</f>
        <v>57.597016042066571</v>
      </c>
      <c r="E376" s="2" t="str">
        <f>INDEX(NameSurname,MATCH($C376,NameSurname,0))</f>
        <v>Evrard Allaire</v>
      </c>
      <c r="F376" s="2" t="str">
        <f>INDEX(NameSurname,MATCH($C376,NameSurname,0))</f>
        <v>Evrard Allaire</v>
      </c>
      <c r="G376" s="2" t="str">
        <f>INDEX(StreetAddress,MATCH($C376,NameSurname,0))</f>
        <v>45 rue Banaudon</v>
      </c>
      <c r="H376" s="2" t="str">
        <f>INDEX(ZipCode,MATCH($C376,NameSurname,0))</f>
        <v>69007</v>
      </c>
      <c r="I376" s="2" t="str">
        <f>INDEX(City,MATCH($C376,NameSurname,0))</f>
        <v>LYON</v>
      </c>
      <c r="J376" s="2" t="str">
        <f>INDEX(EmailAddress,MATCH($C376,NameSurname,0))</f>
        <v>EvrardAllaire@einrot.com</v>
      </c>
      <c r="O376" s="5">
        <v>284.57532836178621</v>
      </c>
      <c r="P376" s="2" t="s">
        <v>610</v>
      </c>
      <c r="Q376" s="2" t="s">
        <v>3236</v>
      </c>
      <c r="R376" s="2" t="s">
        <v>1285</v>
      </c>
      <c r="S376" s="2" t="s">
        <v>1286</v>
      </c>
      <c r="T376" s="2" t="s">
        <v>1287</v>
      </c>
      <c r="U376" s="6" t="s">
        <v>1288</v>
      </c>
      <c r="X376" s="1"/>
    </row>
    <row r="377" spans="2:24" x14ac:dyDescent="0.25">
      <c r="B377" s="16" t="s">
        <v>4486</v>
      </c>
      <c r="C377" s="2" t="s">
        <v>3483</v>
      </c>
      <c r="D377" s="16">
        <f>INDEX(ID_SITE,MATCH($C377,NameSurname,0))</f>
        <v>230.6518303112789</v>
      </c>
      <c r="E377" s="2" t="str">
        <f>INDEX(NameSurname,MATCH($C377,NameSurname,0))</f>
        <v>Fabien Lazure</v>
      </c>
      <c r="F377" s="2" t="str">
        <f>INDEX(NameSurname,MATCH($C377,NameSurname,0))</f>
        <v>Fabien Lazure</v>
      </c>
      <c r="G377" s="2" t="str">
        <f>INDEX(StreetAddress,MATCH($C377,NameSurname,0))</f>
        <v>62 Place de la Madeleine</v>
      </c>
      <c r="H377" s="2" t="str">
        <f>INDEX(ZipCode,MATCH($C377,NameSurname,0))</f>
        <v>75012</v>
      </c>
      <c r="I377" s="2" t="str">
        <f>INDEX(City,MATCH($C377,NameSurname,0))</f>
        <v>PARIS</v>
      </c>
      <c r="J377" s="2" t="str">
        <f>INDEX(EmailAddress,MATCH($C377,NameSurname,0))</f>
        <v>FabienLazure@fleckens.hu</v>
      </c>
      <c r="O377" s="5">
        <v>57.597016042066571</v>
      </c>
      <c r="P377" s="2" t="s">
        <v>156</v>
      </c>
      <c r="Q377" s="2" t="s">
        <v>3480</v>
      </c>
      <c r="R377" s="2" t="s">
        <v>1957</v>
      </c>
      <c r="S377" s="2" t="s">
        <v>1958</v>
      </c>
      <c r="T377" s="2" t="s">
        <v>48</v>
      </c>
      <c r="U377" s="6" t="s">
        <v>1959</v>
      </c>
      <c r="X377" s="1"/>
    </row>
    <row r="378" spans="2:24" x14ac:dyDescent="0.25">
      <c r="B378" s="16" t="s">
        <v>4545</v>
      </c>
      <c r="C378" s="2" t="s">
        <v>3542</v>
      </c>
      <c r="D378" s="16">
        <f>INDEX(ID_SITE,MATCH($C378,NameSurname,0))</f>
        <v>681.28721134033901</v>
      </c>
      <c r="E378" s="2" t="str">
        <f>INDEX(NameSurname,MATCH($C378,NameSurname,0))</f>
        <v>Fabien Tessier</v>
      </c>
      <c r="F378" s="2" t="str">
        <f>INDEX(NameSurname,MATCH($C378,NameSurname,0))</f>
        <v>Fabien Tessier</v>
      </c>
      <c r="G378" s="2" t="str">
        <f>INDEX(StreetAddress,MATCH($C378,NameSurname,0))</f>
        <v>69 rue de Lille</v>
      </c>
      <c r="H378" s="2" t="str">
        <f>INDEX(ZipCode,MATCH($C378,NameSurname,0))</f>
        <v>13400</v>
      </c>
      <c r="I378" s="2" t="str">
        <f>INDEX(City,MATCH($C378,NameSurname,0))</f>
        <v>AUBAGNE</v>
      </c>
      <c r="J378" s="2" t="str">
        <f>INDEX(EmailAddress,MATCH($C378,NameSurname,0))</f>
        <v>FabienTessier@jourrapide.com</v>
      </c>
      <c r="O378" s="5">
        <v>230.6518303112789</v>
      </c>
      <c r="P378" s="2" t="s">
        <v>283</v>
      </c>
      <c r="Q378" s="2" t="s">
        <v>3483</v>
      </c>
      <c r="R378" s="2" t="s">
        <v>1964</v>
      </c>
      <c r="S378" s="2" t="s">
        <v>1965</v>
      </c>
      <c r="T378" s="2" t="s">
        <v>130</v>
      </c>
      <c r="U378" s="6" t="s">
        <v>1966</v>
      </c>
      <c r="X378" s="1"/>
    </row>
    <row r="379" spans="2:24" x14ac:dyDescent="0.25">
      <c r="B379" s="16" t="s">
        <v>4537</v>
      </c>
      <c r="C379" s="2" t="s">
        <v>3534</v>
      </c>
      <c r="D379" s="16">
        <f>INDEX(ID_SITE,MATCH($C379,NameSurname,0))</f>
        <v>386.31809177918564</v>
      </c>
      <c r="E379" s="2" t="str">
        <f>INDEX(NameSurname,MATCH($C379,NameSurname,0))</f>
        <v>Fabienne Bourassa</v>
      </c>
      <c r="F379" s="2" t="str">
        <f>INDEX(NameSurname,MATCH($C379,NameSurname,0))</f>
        <v>Fabienne Bourassa</v>
      </c>
      <c r="G379" s="2" t="str">
        <f>INDEX(StreetAddress,MATCH($C379,NameSurname,0))</f>
        <v>44 rue Jean Vilar</v>
      </c>
      <c r="H379" s="2" t="str">
        <f>INDEX(ZipCode,MATCH($C379,NameSurname,0))</f>
        <v>25000</v>
      </c>
      <c r="I379" s="2" t="str">
        <f>INDEX(City,MATCH($C379,NameSurname,0))</f>
        <v>BESANÇON</v>
      </c>
      <c r="J379" s="2" t="str">
        <f>INDEX(EmailAddress,MATCH($C379,NameSurname,0))</f>
        <v>FabienneBourassa@cuvox.de</v>
      </c>
      <c r="O379" s="5">
        <v>681.28721134033901</v>
      </c>
      <c r="P379" s="2" t="s">
        <v>480</v>
      </c>
      <c r="Q379" s="2" t="s">
        <v>3542</v>
      </c>
      <c r="R379" s="2" t="s">
        <v>2125</v>
      </c>
      <c r="S379" s="2" t="s">
        <v>1418</v>
      </c>
      <c r="T379" s="2" t="s">
        <v>1419</v>
      </c>
      <c r="U379" s="6" t="s">
        <v>2126</v>
      </c>
      <c r="X379" s="1"/>
    </row>
    <row r="380" spans="2:24" x14ac:dyDescent="0.25">
      <c r="B380" s="16" t="s">
        <v>4319</v>
      </c>
      <c r="C380" s="2" t="s">
        <v>3316</v>
      </c>
      <c r="D380" s="16">
        <f>INDEX(ID_SITE,MATCH($C380,NameSurname,0))</f>
        <v>877.3555864931302</v>
      </c>
      <c r="E380" s="2" t="str">
        <f>INDEX(NameSurname,MATCH($C380,NameSurname,0))</f>
        <v>Fabienne Pinette</v>
      </c>
      <c r="F380" s="2" t="str">
        <f>INDEX(NameSurname,MATCH($C380,NameSurname,0))</f>
        <v>Fabienne Pinette</v>
      </c>
      <c r="G380" s="2" t="str">
        <f>INDEX(StreetAddress,MATCH($C380,NameSurname,0))</f>
        <v>94 rue des Lacs</v>
      </c>
      <c r="H380" s="2" t="str">
        <f>INDEX(ZipCode,MATCH($C380,NameSurname,0))</f>
        <v>78800</v>
      </c>
      <c r="I380" s="2" t="str">
        <f>INDEX(City,MATCH($C380,NameSurname,0))</f>
        <v>HOUILLES</v>
      </c>
      <c r="J380" s="2" t="str">
        <f>INDEX(EmailAddress,MATCH($C380,NameSurname,0))</f>
        <v>FabiennePinette@einrot.com</v>
      </c>
      <c r="O380" s="5">
        <v>386.31809177918564</v>
      </c>
      <c r="P380" s="2" t="s">
        <v>618</v>
      </c>
      <c r="Q380" s="2" t="s">
        <v>3534</v>
      </c>
      <c r="R380" s="2" t="s">
        <v>2103</v>
      </c>
      <c r="S380" s="2" t="s">
        <v>1766</v>
      </c>
      <c r="T380" s="2" t="s">
        <v>1767</v>
      </c>
      <c r="U380" s="6" t="s">
        <v>2104</v>
      </c>
      <c r="X380" s="1"/>
    </row>
    <row r="381" spans="2:24" x14ac:dyDescent="0.25">
      <c r="B381" s="16" t="s">
        <v>4056</v>
      </c>
      <c r="C381" s="2" t="s">
        <v>3053</v>
      </c>
      <c r="D381" s="16">
        <f>INDEX(ID_SITE,MATCH($C381,NameSurname,0))</f>
        <v>238.27403071112985</v>
      </c>
      <c r="E381" s="2" t="str">
        <f>INDEX(NameSurname,MATCH($C381,NameSurname,0))</f>
        <v>Falerina Rouleau</v>
      </c>
      <c r="F381" s="2" t="str">
        <f>INDEX(NameSurname,MATCH($C381,NameSurname,0))</f>
        <v>Falerina Rouleau</v>
      </c>
      <c r="G381" s="2" t="str">
        <f>INDEX(StreetAddress,MATCH($C381,NameSurname,0))</f>
        <v>48 rue des Coudriers</v>
      </c>
      <c r="H381" s="2" t="str">
        <f>INDEX(ZipCode,MATCH($C381,NameSurname,0))</f>
        <v>76130</v>
      </c>
      <c r="I381" s="2" t="str">
        <f>INDEX(City,MATCH($C381,NameSurname,0))</f>
        <v>MONT-SAINT-AIGNAN</v>
      </c>
      <c r="J381" s="2" t="str">
        <f>INDEX(EmailAddress,MATCH($C381,NameSurname,0))</f>
        <v>FalerinaRouleau@armyspy.com</v>
      </c>
      <c r="O381" s="5">
        <v>877.3555864931302</v>
      </c>
      <c r="P381" s="2" t="s">
        <v>626</v>
      </c>
      <c r="Q381" s="2" t="s">
        <v>3316</v>
      </c>
      <c r="R381" s="2" t="s">
        <v>1508</v>
      </c>
      <c r="S381" s="2" t="s">
        <v>852</v>
      </c>
      <c r="T381" s="2" t="s">
        <v>853</v>
      </c>
      <c r="U381" s="6" t="s">
        <v>1509</v>
      </c>
      <c r="X381" s="1"/>
    </row>
    <row r="382" spans="2:24" x14ac:dyDescent="0.25">
      <c r="B382" s="16" t="s">
        <v>4286</v>
      </c>
      <c r="C382" s="2" t="s">
        <v>3283</v>
      </c>
      <c r="D382" s="16">
        <f>INDEX(ID_SITE,MATCH($C382,NameSurname,0))</f>
        <v>858.98598623669557</v>
      </c>
      <c r="E382" s="2" t="str">
        <f>INDEX(NameSurname,MATCH($C382,NameSurname,0))</f>
        <v>Fanchon Bler</v>
      </c>
      <c r="F382" s="2" t="str">
        <f>INDEX(NameSurname,MATCH($C382,NameSurname,0))</f>
        <v>Fanchon Bler</v>
      </c>
      <c r="G382" s="2" t="str">
        <f>INDEX(StreetAddress,MATCH($C382,NameSurname,0))</f>
        <v>34 rue de Lille</v>
      </c>
      <c r="H382" s="2" t="str">
        <f>INDEX(ZipCode,MATCH($C382,NameSurname,0))</f>
        <v>13400</v>
      </c>
      <c r="I382" s="2" t="str">
        <f>INDEX(City,MATCH($C382,NameSurname,0))</f>
        <v>AUBAGNE</v>
      </c>
      <c r="J382" s="2" t="str">
        <f>INDEX(EmailAddress,MATCH($C382,NameSurname,0))</f>
        <v>FanchonBler@teleworm.us</v>
      </c>
      <c r="O382" s="5">
        <v>238.27403071112985</v>
      </c>
      <c r="P382" s="2" t="s">
        <v>137</v>
      </c>
      <c r="Q382" s="2" t="s">
        <v>3053</v>
      </c>
      <c r="R382" s="2" t="s">
        <v>712</v>
      </c>
      <c r="S382" s="2" t="s">
        <v>713</v>
      </c>
      <c r="T382" s="2" t="s">
        <v>714</v>
      </c>
      <c r="U382" s="6" t="s">
        <v>715</v>
      </c>
      <c r="X382" s="1"/>
    </row>
    <row r="383" spans="2:24" x14ac:dyDescent="0.25">
      <c r="B383" s="16" t="s">
        <v>4157</v>
      </c>
      <c r="C383" s="2" t="s">
        <v>3154</v>
      </c>
      <c r="D383" s="16">
        <f>INDEX(ID_SITE,MATCH($C383,NameSurname,0))</f>
        <v>681.12323164600195</v>
      </c>
      <c r="E383" s="2" t="str">
        <f>INDEX(NameSurname,MATCH($C383,NameSurname,0))</f>
        <v>Fanchon Durepos</v>
      </c>
      <c r="F383" s="2" t="str">
        <f>INDEX(NameSurname,MATCH($C383,NameSurname,0))</f>
        <v>Fanchon Durepos</v>
      </c>
      <c r="G383" s="2" t="str">
        <f>INDEX(StreetAddress,MATCH($C383,NameSurname,0))</f>
        <v>38 rue Ernest Renan</v>
      </c>
      <c r="H383" s="2" t="str">
        <f>INDEX(ZipCode,MATCH($C383,NameSurname,0))</f>
        <v>50100</v>
      </c>
      <c r="I383" s="2" t="str">
        <f>INDEX(City,MATCH($C383,NameSurname,0))</f>
        <v>CHERBOURG</v>
      </c>
      <c r="J383" s="2" t="str">
        <f>INDEX(EmailAddress,MATCH($C383,NameSurname,0))</f>
        <v>FanchonDurepos@armyspy.com</v>
      </c>
      <c r="O383" s="5">
        <v>858.98598623669557</v>
      </c>
      <c r="P383" s="2" t="s">
        <v>610</v>
      </c>
      <c r="Q383" s="2" t="s">
        <v>3283</v>
      </c>
      <c r="R383" s="2" t="s">
        <v>93</v>
      </c>
      <c r="S383" s="2" t="s">
        <v>1418</v>
      </c>
      <c r="T383" s="2" t="s">
        <v>1419</v>
      </c>
      <c r="U383" s="6" t="s">
        <v>1420</v>
      </c>
      <c r="X383" s="1"/>
    </row>
    <row r="384" spans="2:24" x14ac:dyDescent="0.25">
      <c r="B384" s="16" t="s">
        <v>4226</v>
      </c>
      <c r="C384" s="2" t="s">
        <v>3223</v>
      </c>
      <c r="D384" s="16">
        <f>INDEX(ID_SITE,MATCH($C384,NameSurname,0))</f>
        <v>79.746108461061453</v>
      </c>
      <c r="E384" s="2" t="str">
        <f>INDEX(NameSurname,MATCH($C384,NameSurname,0))</f>
        <v>Fanchon St-Pierre</v>
      </c>
      <c r="F384" s="2" t="str">
        <f>INDEX(NameSurname,MATCH($C384,NameSurname,0))</f>
        <v>Fanchon St-Pierre</v>
      </c>
      <c r="G384" s="2" t="str">
        <f>INDEX(StreetAddress,MATCH($C384,NameSurname,0))</f>
        <v>30 rue de Penthièvre</v>
      </c>
      <c r="H384" s="2" t="str">
        <f>INDEX(ZipCode,MATCH($C384,NameSurname,0))</f>
        <v>95300</v>
      </c>
      <c r="I384" s="2" t="str">
        <f>INDEX(City,MATCH($C384,NameSurname,0))</f>
        <v>PONTOISE</v>
      </c>
      <c r="J384" s="2" t="str">
        <f>INDEX(EmailAddress,MATCH($C384,NameSurname,0))</f>
        <v>FanchonSt-Pierre@rhyta.com</v>
      </c>
      <c r="O384" s="5">
        <v>681.12323164600195</v>
      </c>
      <c r="P384" s="2" t="s">
        <v>278</v>
      </c>
      <c r="Q384" s="2" t="s">
        <v>3154</v>
      </c>
      <c r="R384" s="2" t="s">
        <v>1033</v>
      </c>
      <c r="S384" s="2" t="s">
        <v>1034</v>
      </c>
      <c r="T384" s="2" t="s">
        <v>1035</v>
      </c>
      <c r="U384" s="6" t="s">
        <v>1036</v>
      </c>
      <c r="X384" s="1"/>
    </row>
    <row r="385" spans="2:24" x14ac:dyDescent="0.25">
      <c r="B385" s="16" t="s">
        <v>4570</v>
      </c>
      <c r="C385" s="2" t="s">
        <v>3567</v>
      </c>
      <c r="D385" s="16">
        <f>INDEX(ID_SITE,MATCH($C385,NameSurname,0))</f>
        <v>560.64231063080388</v>
      </c>
      <c r="E385" s="2" t="str">
        <f>INDEX(NameSurname,MATCH($C385,NameSurname,0))</f>
        <v>Fanette Bilodeau</v>
      </c>
      <c r="F385" s="2" t="str">
        <f>INDEX(NameSurname,MATCH($C385,NameSurname,0))</f>
        <v>Fanette Bilodeau</v>
      </c>
      <c r="G385" s="2" t="str">
        <f>INDEX(StreetAddress,MATCH($C385,NameSurname,0))</f>
        <v>68 boulevard Amiral Courbet</v>
      </c>
      <c r="H385" s="2" t="str">
        <f>INDEX(ZipCode,MATCH($C385,NameSurname,0))</f>
        <v>44700</v>
      </c>
      <c r="I385" s="2" t="str">
        <f>INDEX(City,MATCH($C385,NameSurname,0))</f>
        <v>ORVAULT</v>
      </c>
      <c r="J385" s="2" t="str">
        <f>INDEX(EmailAddress,MATCH($C385,NameSurname,0))</f>
        <v>FanetteBilodeau@einrot.com</v>
      </c>
      <c r="O385" s="5">
        <v>79.746108461061453</v>
      </c>
      <c r="P385" s="2" t="s">
        <v>534</v>
      </c>
      <c r="Q385" s="2" t="s">
        <v>3223</v>
      </c>
      <c r="R385" s="2" t="s">
        <v>1240</v>
      </c>
      <c r="S385" s="2" t="s">
        <v>1241</v>
      </c>
      <c r="T385" s="2" t="s">
        <v>537</v>
      </c>
      <c r="U385" s="6" t="s">
        <v>1242</v>
      </c>
      <c r="X385" s="1"/>
    </row>
    <row r="386" spans="2:24" x14ac:dyDescent="0.25">
      <c r="B386" s="16" t="s">
        <v>4304</v>
      </c>
      <c r="C386" s="2" t="s">
        <v>3301</v>
      </c>
      <c r="D386" s="16">
        <f>INDEX(ID_SITE,MATCH($C386,NameSurname,0))</f>
        <v>824.28119426373303</v>
      </c>
      <c r="E386" s="2" t="str">
        <f>INDEX(NameSurname,MATCH($C386,NameSurname,0))</f>
        <v>Fantina Brisebois</v>
      </c>
      <c r="F386" s="2" t="str">
        <f>INDEX(NameSurname,MATCH($C386,NameSurname,0))</f>
        <v>Fantina Brisebois</v>
      </c>
      <c r="G386" s="2" t="str">
        <f>INDEX(StreetAddress,MATCH($C386,NameSurname,0))</f>
        <v>66 Quai des Belges</v>
      </c>
      <c r="H386" s="2" t="str">
        <f>INDEX(ZipCode,MATCH($C386,NameSurname,0))</f>
        <v>91300</v>
      </c>
      <c r="I386" s="2" t="str">
        <f>INDEX(City,MATCH($C386,NameSurname,0))</f>
        <v>MASSY</v>
      </c>
      <c r="J386" s="2" t="str">
        <f>INDEX(EmailAddress,MATCH($C386,NameSurname,0))</f>
        <v>FantinaBrisebois@teleworm.us</v>
      </c>
      <c r="O386" s="5">
        <v>560.64231063080388</v>
      </c>
      <c r="P386" s="2" t="s">
        <v>293</v>
      </c>
      <c r="Q386" s="2" t="s">
        <v>3567</v>
      </c>
      <c r="R386" s="2" t="s">
        <v>2194</v>
      </c>
      <c r="S386" s="2" t="s">
        <v>387</v>
      </c>
      <c r="T386" s="2" t="s">
        <v>388</v>
      </c>
      <c r="U386" s="6" t="s">
        <v>2195</v>
      </c>
      <c r="X386" s="1"/>
    </row>
    <row r="387" spans="2:24" x14ac:dyDescent="0.25">
      <c r="B387" s="16" t="s">
        <v>4664</v>
      </c>
      <c r="C387" s="2" t="s">
        <v>3661</v>
      </c>
      <c r="D387" s="16">
        <f>INDEX(ID_SITE,MATCH($C387,NameSurname,0))</f>
        <v>503.70923543687695</v>
      </c>
      <c r="E387" s="2" t="str">
        <f>INDEX(NameSurname,MATCH($C387,NameSurname,0))</f>
        <v>Fantina Dufresne</v>
      </c>
      <c r="F387" s="2" t="str">
        <f>INDEX(NameSurname,MATCH($C387,NameSurname,0))</f>
        <v>Fantina Dufresne</v>
      </c>
      <c r="G387" s="2" t="str">
        <f>INDEX(StreetAddress,MATCH($C387,NameSurname,0))</f>
        <v>20 rue Gustave Eiffel</v>
      </c>
      <c r="H387" s="2" t="str">
        <f>INDEX(ZipCode,MATCH($C387,NameSurname,0))</f>
        <v>91130</v>
      </c>
      <c r="I387" s="2" t="str">
        <f>INDEX(City,MATCH($C387,NameSurname,0))</f>
        <v>RIS-ORANGIS</v>
      </c>
      <c r="J387" s="2" t="str">
        <f>INDEX(EmailAddress,MATCH($C387,NameSurname,0))</f>
        <v>FantinaDufresne@fleckens.hu</v>
      </c>
      <c r="O387" s="5">
        <v>824.28119426373303</v>
      </c>
      <c r="P387" s="2" t="s">
        <v>15</v>
      </c>
      <c r="Q387" s="2" t="s">
        <v>3301</v>
      </c>
      <c r="R387" s="2" t="s">
        <v>1469</v>
      </c>
      <c r="S387" s="2" t="s">
        <v>540</v>
      </c>
      <c r="T387" s="2" t="s">
        <v>541</v>
      </c>
      <c r="U387" s="6" t="s">
        <v>1470</v>
      </c>
      <c r="X387" s="1"/>
    </row>
    <row r="388" spans="2:24" x14ac:dyDescent="0.25">
      <c r="B388" s="16" t="s">
        <v>4876</v>
      </c>
      <c r="C388" s="2" t="s">
        <v>3873</v>
      </c>
      <c r="D388" s="16">
        <f>INDEX(ID_SITE,MATCH($C388,NameSurname,0))</f>
        <v>535.27410142249005</v>
      </c>
      <c r="E388" s="2" t="str">
        <f>INDEX(NameSurname,MATCH($C388,NameSurname,0))</f>
        <v>Fantina Latourelle</v>
      </c>
      <c r="F388" s="2" t="str">
        <f>INDEX(NameSurname,MATCH($C388,NameSurname,0))</f>
        <v>Fantina Latourelle</v>
      </c>
      <c r="G388" s="2" t="str">
        <f>INDEX(StreetAddress,MATCH($C388,NameSurname,0))</f>
        <v>96 Rue du Limas</v>
      </c>
      <c r="H388" s="2" t="str">
        <f>INDEX(ZipCode,MATCH($C388,NameSurname,0))</f>
        <v>20600</v>
      </c>
      <c r="I388" s="2" t="str">
        <f>INDEX(City,MATCH($C388,NameSurname,0))</f>
        <v>BASTIA</v>
      </c>
      <c r="J388" s="2" t="str">
        <f>INDEX(EmailAddress,MATCH($C388,NameSurname,0))</f>
        <v>FantinaLatourelle@armyspy.com</v>
      </c>
      <c r="O388" s="5">
        <v>503.70923543687695</v>
      </c>
      <c r="P388" s="2" t="s">
        <v>278</v>
      </c>
      <c r="Q388" s="2" t="s">
        <v>3661</v>
      </c>
      <c r="R388" s="2" t="s">
        <v>2417</v>
      </c>
      <c r="S388" s="2" t="s">
        <v>2296</v>
      </c>
      <c r="T388" s="2" t="s">
        <v>629</v>
      </c>
      <c r="U388" s="6" t="s">
        <v>2418</v>
      </c>
      <c r="X388" s="1"/>
    </row>
    <row r="389" spans="2:24" x14ac:dyDescent="0.25">
      <c r="B389" s="16" t="s">
        <v>4414</v>
      </c>
      <c r="C389" s="2" t="s">
        <v>3411</v>
      </c>
      <c r="D389" s="16">
        <f>INDEX(ID_SITE,MATCH($C389,NameSurname,0))</f>
        <v>123.99187042385206</v>
      </c>
      <c r="E389" s="2" t="str">
        <f>INDEX(NameSurname,MATCH($C389,NameSurname,0))</f>
        <v>Fantina Proulx</v>
      </c>
      <c r="F389" s="2" t="str">
        <f>INDEX(NameSurname,MATCH($C389,NameSurname,0))</f>
        <v>Fantina Proulx</v>
      </c>
      <c r="G389" s="2" t="str">
        <f>INDEX(StreetAddress,MATCH($C389,NameSurname,0))</f>
        <v>24 rue des Lacs</v>
      </c>
      <c r="H389" s="2" t="str">
        <f>INDEX(ZipCode,MATCH($C389,NameSurname,0))</f>
        <v>83400</v>
      </c>
      <c r="I389" s="2" t="str">
        <f>INDEX(City,MATCH($C389,NameSurname,0))</f>
        <v>HYÈRES</v>
      </c>
      <c r="J389" s="2" t="str">
        <f>INDEX(EmailAddress,MATCH($C389,NameSurname,0))</f>
        <v>FantinaProulx@cuvox.de</v>
      </c>
      <c r="O389" s="5">
        <v>535.27410142249005</v>
      </c>
      <c r="P389" s="2" t="s">
        <v>256</v>
      </c>
      <c r="Q389" s="2" t="s">
        <v>3873</v>
      </c>
      <c r="R389" s="2" t="s">
        <v>2000</v>
      </c>
      <c r="S389" s="2" t="s">
        <v>1146</v>
      </c>
      <c r="T389" s="2" t="s">
        <v>1147</v>
      </c>
      <c r="U389" s="6" t="s">
        <v>2873</v>
      </c>
      <c r="X389" s="1"/>
    </row>
    <row r="390" spans="2:24" x14ac:dyDescent="0.25">
      <c r="B390" s="16" t="s">
        <v>4285</v>
      </c>
      <c r="C390" s="2" t="s">
        <v>3282</v>
      </c>
      <c r="D390" s="16">
        <f>INDEX(ID_SITE,MATCH($C390,NameSurname,0))</f>
        <v>385.89142586343218</v>
      </c>
      <c r="E390" s="2" t="str">
        <f>INDEX(NameSurname,MATCH($C390,NameSurname,0))</f>
        <v>Fauna Michaud</v>
      </c>
      <c r="F390" s="2" t="str">
        <f>INDEX(NameSurname,MATCH($C390,NameSurname,0))</f>
        <v>Fauna Michaud</v>
      </c>
      <c r="G390" s="2" t="str">
        <f>INDEX(StreetAddress,MATCH($C390,NameSurname,0))</f>
        <v>15 rue Adolphe Wurtz</v>
      </c>
      <c r="H390" s="2" t="str">
        <f>INDEX(ZipCode,MATCH($C390,NameSurname,0))</f>
        <v>43000</v>
      </c>
      <c r="I390" s="2" t="str">
        <f>INDEX(City,MATCH($C390,NameSurname,0))</f>
        <v>LE PUY-EN-VELAY</v>
      </c>
      <c r="J390" s="2" t="str">
        <f>INDEX(EmailAddress,MATCH($C390,NameSurname,0))</f>
        <v>FaunaMichaud@dayrep.com</v>
      </c>
      <c r="O390" s="5">
        <v>123.99187042385206</v>
      </c>
      <c r="P390" s="2" t="s">
        <v>859</v>
      </c>
      <c r="Q390" s="2" t="s">
        <v>3411</v>
      </c>
      <c r="R390" s="2" t="s">
        <v>1760</v>
      </c>
      <c r="S390" s="2" t="s">
        <v>601</v>
      </c>
      <c r="T390" s="2" t="s">
        <v>602</v>
      </c>
      <c r="U390" s="6" t="s">
        <v>1761</v>
      </c>
      <c r="X390" s="1"/>
    </row>
    <row r="391" spans="2:24" x14ac:dyDescent="0.25">
      <c r="B391" s="16" t="s">
        <v>3953</v>
      </c>
      <c r="C391" s="2" t="s">
        <v>2950</v>
      </c>
      <c r="D391" s="16">
        <f>INDEX(ID_SITE,MATCH($C391,NameSurname,0))</f>
        <v>24.333725750574352</v>
      </c>
      <c r="E391" s="2" t="str">
        <f>INDEX(NameSurname,MATCH($C391,NameSurname,0))</f>
        <v>Faustin Beaulé</v>
      </c>
      <c r="F391" s="2" t="str">
        <f>INDEX(NameSurname,MATCH($C391,NameSurname,0))</f>
        <v>Faustin Beaulé</v>
      </c>
      <c r="G391" s="2" t="str">
        <f>INDEX(StreetAddress,MATCH($C391,NameSurname,0))</f>
        <v>23 place Stanislas</v>
      </c>
      <c r="H391" s="2" t="str">
        <f>INDEX(ZipCode,MATCH($C391,NameSurname,0))</f>
        <v>44100</v>
      </c>
      <c r="I391" s="2" t="str">
        <f>INDEX(City,MATCH($C391,NameSurname,0))</f>
        <v>NANTES</v>
      </c>
      <c r="J391" s="2" t="str">
        <f>INDEX(EmailAddress,MATCH($C391,NameSurname,0))</f>
        <v>FaustinBeaule@gustr.com</v>
      </c>
      <c r="O391" s="5">
        <v>385.89142586343218</v>
      </c>
      <c r="P391" s="2" t="s">
        <v>278</v>
      </c>
      <c r="Q391" s="2" t="s">
        <v>3282</v>
      </c>
      <c r="R391" s="2" t="s">
        <v>1414</v>
      </c>
      <c r="S391" s="2" t="s">
        <v>1415</v>
      </c>
      <c r="T391" s="2" t="s">
        <v>1416</v>
      </c>
      <c r="U391" s="6" t="s">
        <v>1417</v>
      </c>
      <c r="X391" s="1"/>
    </row>
    <row r="392" spans="2:24" x14ac:dyDescent="0.25">
      <c r="B392" s="16" t="s">
        <v>4497</v>
      </c>
      <c r="C392" s="2" t="s">
        <v>3494</v>
      </c>
      <c r="D392" s="16">
        <f>INDEX(ID_SITE,MATCH($C392,NameSurname,0))</f>
        <v>43.515838897489225</v>
      </c>
      <c r="E392" s="2" t="str">
        <f>INDEX(NameSurname,MATCH($C392,NameSurname,0))</f>
        <v>Faustin Gosselin</v>
      </c>
      <c r="F392" s="2" t="str">
        <f>INDEX(NameSurname,MATCH($C392,NameSurname,0))</f>
        <v>Faustin Gosselin</v>
      </c>
      <c r="G392" s="2" t="str">
        <f>INDEX(StreetAddress,MATCH($C392,NameSurname,0))</f>
        <v>76 rue de la Hulotais</v>
      </c>
      <c r="H392" s="2" t="str">
        <f>INDEX(ZipCode,MATCH($C392,NameSurname,0))</f>
        <v>83700</v>
      </c>
      <c r="I392" s="2" t="str">
        <f>INDEX(City,MATCH($C392,NameSurname,0))</f>
        <v>SAINT-RAPHAËL</v>
      </c>
      <c r="J392" s="2" t="str">
        <f>INDEX(EmailAddress,MATCH($C392,NameSurname,0))</f>
        <v>FaustinGosselin@rhyta.com</v>
      </c>
      <c r="O392" s="5">
        <v>24.333725750574352</v>
      </c>
      <c r="P392" s="2" t="s">
        <v>341</v>
      </c>
      <c r="Q392" s="2" t="s">
        <v>2950</v>
      </c>
      <c r="R392" s="2" t="s">
        <v>342</v>
      </c>
      <c r="S392" s="2" t="s">
        <v>320</v>
      </c>
      <c r="T392" s="2" t="s">
        <v>321</v>
      </c>
      <c r="U392" s="6" t="s">
        <v>343</v>
      </c>
      <c r="X392" s="1"/>
    </row>
    <row r="393" spans="2:24" x14ac:dyDescent="0.25">
      <c r="B393" s="16" t="s">
        <v>4038</v>
      </c>
      <c r="C393" s="2" t="s">
        <v>3035</v>
      </c>
      <c r="D393" s="16">
        <f>INDEX(ID_SITE,MATCH($C393,NameSurname,0))</f>
        <v>577.32114056064063</v>
      </c>
      <c r="E393" s="2" t="str">
        <f>INDEX(NameSurname,MATCH($C393,NameSurname,0))</f>
        <v>Faustin Goulet</v>
      </c>
      <c r="F393" s="2" t="str">
        <f>INDEX(NameSurname,MATCH($C393,NameSurname,0))</f>
        <v>Faustin Goulet</v>
      </c>
      <c r="G393" s="2" t="str">
        <f>INDEX(StreetAddress,MATCH($C393,NameSurname,0))</f>
        <v>17 Rue Marie De Médicis</v>
      </c>
      <c r="H393" s="2" t="str">
        <f>INDEX(ZipCode,MATCH($C393,NameSurname,0))</f>
        <v>11000</v>
      </c>
      <c r="I393" s="2" t="str">
        <f>INDEX(City,MATCH($C393,NameSurname,0))</f>
        <v>CARCASSONNE</v>
      </c>
      <c r="J393" s="2" t="str">
        <f>INDEX(EmailAddress,MATCH($C393,NameSurname,0))</f>
        <v>FaustinGoulet@armyspy.com</v>
      </c>
      <c r="O393" s="5">
        <v>43.515838897489225</v>
      </c>
      <c r="P393" s="2" t="s">
        <v>55</v>
      </c>
      <c r="Q393" s="2" t="s">
        <v>3494</v>
      </c>
      <c r="R393" s="2" t="s">
        <v>1998</v>
      </c>
      <c r="S393" s="2" t="s">
        <v>966</v>
      </c>
      <c r="T393" s="2" t="s">
        <v>967</v>
      </c>
      <c r="U393" s="6" t="s">
        <v>1999</v>
      </c>
      <c r="X393" s="1"/>
    </row>
    <row r="394" spans="2:24" x14ac:dyDescent="0.25">
      <c r="B394" s="16" t="s">
        <v>4078</v>
      </c>
      <c r="C394" s="2" t="s">
        <v>3075</v>
      </c>
      <c r="D394" s="16">
        <f>INDEX(ID_SITE,MATCH($C394,NameSurname,0))</f>
        <v>339.8644323601543</v>
      </c>
      <c r="E394" s="2" t="str">
        <f>INDEX(NameSurname,MATCH($C394,NameSurname,0))</f>
        <v>Faustin Turcotte</v>
      </c>
      <c r="F394" s="2" t="str">
        <f>INDEX(NameSurname,MATCH($C394,NameSurname,0))</f>
        <v>Faustin Turcotte</v>
      </c>
      <c r="G394" s="2" t="str">
        <f>INDEX(StreetAddress,MATCH($C394,NameSurname,0))</f>
        <v>85 Rue Roussy</v>
      </c>
      <c r="H394" s="2" t="str">
        <f>INDEX(ZipCode,MATCH($C394,NameSurname,0))</f>
        <v>93130</v>
      </c>
      <c r="I394" s="2" t="str">
        <f>INDEX(City,MATCH($C394,NameSurname,0))</f>
        <v>NOISY-LE-SEC</v>
      </c>
      <c r="J394" s="2" t="str">
        <f>INDEX(EmailAddress,MATCH($C394,NameSurname,0))</f>
        <v>FaustinTurcotte@superrito.com</v>
      </c>
      <c r="O394" s="5">
        <v>577.32114056064063</v>
      </c>
      <c r="P394" s="2" t="s">
        <v>256</v>
      </c>
      <c r="Q394" s="2" t="s">
        <v>3035</v>
      </c>
      <c r="R394" s="2" t="s">
        <v>653</v>
      </c>
      <c r="S394" s="2" t="s">
        <v>552</v>
      </c>
      <c r="T394" s="2" t="s">
        <v>553</v>
      </c>
      <c r="U394" s="6" t="s">
        <v>654</v>
      </c>
      <c r="X394" s="1"/>
    </row>
    <row r="395" spans="2:24" x14ac:dyDescent="0.25">
      <c r="B395" s="16" t="s">
        <v>4624</v>
      </c>
      <c r="C395" s="2" t="s">
        <v>3621</v>
      </c>
      <c r="D395" s="16">
        <f>INDEX(ID_SITE,MATCH($C395,NameSurname,0))</f>
        <v>647.48848063461094</v>
      </c>
      <c r="E395" s="2" t="str">
        <f>INDEX(NameSurname,MATCH($C395,NameSurname,0))</f>
        <v>Favor Boulanger</v>
      </c>
      <c r="F395" s="2" t="str">
        <f>INDEX(NameSurname,MATCH($C395,NameSurname,0))</f>
        <v>Favor Boulanger</v>
      </c>
      <c r="G395" s="2" t="str">
        <f>INDEX(StreetAddress,MATCH($C395,NameSurname,0))</f>
        <v>13 rue Victor Hugo</v>
      </c>
      <c r="H395" s="2" t="str">
        <f>INDEX(ZipCode,MATCH($C395,NameSurname,0))</f>
        <v>29900</v>
      </c>
      <c r="I395" s="2" t="str">
        <f>INDEX(City,MATCH($C395,NameSurname,0))</f>
        <v>CONCARNEAU</v>
      </c>
      <c r="J395" s="2" t="str">
        <f>INDEX(EmailAddress,MATCH($C395,NameSurname,0))</f>
        <v>FavorBoulanger@cuvox.de</v>
      </c>
      <c r="O395" s="5">
        <v>339.8644323601543</v>
      </c>
      <c r="P395" s="2" t="s">
        <v>251</v>
      </c>
      <c r="Q395" s="2" t="s">
        <v>3075</v>
      </c>
      <c r="R395" s="2" t="s">
        <v>780</v>
      </c>
      <c r="S395" s="2" t="s">
        <v>236</v>
      </c>
      <c r="T395" s="2" t="s">
        <v>237</v>
      </c>
      <c r="U395" s="6" t="s">
        <v>781</v>
      </c>
      <c r="X395" s="1"/>
    </row>
    <row r="396" spans="2:24" x14ac:dyDescent="0.25">
      <c r="B396" s="16" t="s">
        <v>4345</v>
      </c>
      <c r="C396" s="2" t="s">
        <v>3342</v>
      </c>
      <c r="D396" s="16">
        <f>INDEX(ID_SITE,MATCH($C396,NameSurname,0))</f>
        <v>294.2854631271511</v>
      </c>
      <c r="E396" s="2" t="str">
        <f>INDEX(NameSurname,MATCH($C396,NameSurname,0))</f>
        <v>Favor Chauvet</v>
      </c>
      <c r="F396" s="2" t="str">
        <f>INDEX(NameSurname,MATCH($C396,NameSurname,0))</f>
        <v>Favor Chauvet</v>
      </c>
      <c r="G396" s="2" t="str">
        <f>INDEX(StreetAddress,MATCH($C396,NameSurname,0))</f>
        <v>88 rue Petite Fusterie</v>
      </c>
      <c r="H396" s="2" t="str">
        <f>INDEX(ZipCode,MATCH($C396,NameSurname,0))</f>
        <v>29200</v>
      </c>
      <c r="I396" s="2" t="str">
        <f>INDEX(City,MATCH($C396,NameSurname,0))</f>
        <v>BREST</v>
      </c>
      <c r="J396" s="2" t="str">
        <f>INDEX(EmailAddress,MATCH($C396,NameSurname,0))</f>
        <v>FavorChauvet@fleckens.hu</v>
      </c>
      <c r="O396" s="5">
        <v>647.48848063461094</v>
      </c>
      <c r="P396" s="2" t="s">
        <v>1321</v>
      </c>
      <c r="Q396" s="2" t="s">
        <v>3621</v>
      </c>
      <c r="R396" s="2" t="s">
        <v>2329</v>
      </c>
      <c r="S396" s="2" t="s">
        <v>2022</v>
      </c>
      <c r="T396" s="2" t="s">
        <v>2023</v>
      </c>
      <c r="U396" s="6" t="s">
        <v>2330</v>
      </c>
      <c r="X396" s="1"/>
    </row>
    <row r="397" spans="2:24" x14ac:dyDescent="0.25">
      <c r="B397" s="16" t="s">
        <v>3923</v>
      </c>
      <c r="C397" s="2" t="s">
        <v>2920</v>
      </c>
      <c r="D397" s="16">
        <f>INDEX(ID_SITE,MATCH($C397,NameSurname,0))</f>
        <v>479.04435212853622</v>
      </c>
      <c r="E397" s="2" t="str">
        <f>INDEX(NameSurname,MATCH($C397,NameSurname,0))</f>
        <v>Favor Hervé</v>
      </c>
      <c r="F397" s="2" t="str">
        <f>INDEX(NameSurname,MATCH($C397,NameSurname,0))</f>
        <v>Favor Hervé</v>
      </c>
      <c r="G397" s="2" t="str">
        <f>INDEX(StreetAddress,MATCH($C397,NameSurname,0))</f>
        <v>9 Rue Marie De Médicis</v>
      </c>
      <c r="H397" s="2" t="str">
        <f>INDEX(ZipCode,MATCH($C397,NameSurname,0))</f>
        <v>69300</v>
      </c>
      <c r="I397" s="2" t="str">
        <f>INDEX(City,MATCH($C397,NameSurname,0))</f>
        <v>CALUIRE-ET-CUIRE</v>
      </c>
      <c r="J397" s="2" t="str">
        <f>INDEX(EmailAddress,MATCH($C397,NameSurname,0))</f>
        <v>FavorHerve@rhyta.com</v>
      </c>
      <c r="O397" s="5">
        <v>294.2854631271511</v>
      </c>
      <c r="P397" s="2" t="s">
        <v>256</v>
      </c>
      <c r="Q397" s="2" t="s">
        <v>3342</v>
      </c>
      <c r="R397" s="2" t="s">
        <v>1580</v>
      </c>
      <c r="S397" s="2" t="s">
        <v>755</v>
      </c>
      <c r="T397" s="2" t="s">
        <v>756</v>
      </c>
      <c r="U397" s="6" t="s">
        <v>1581</v>
      </c>
      <c r="X397" s="1"/>
    </row>
    <row r="398" spans="2:24" x14ac:dyDescent="0.25">
      <c r="B398" s="16" t="s">
        <v>4235</v>
      </c>
      <c r="C398" s="2" t="s">
        <v>3232</v>
      </c>
      <c r="D398" s="16">
        <f>INDEX(ID_SITE,MATCH($C398,NameSurname,0))</f>
        <v>992.02500690078182</v>
      </c>
      <c r="E398" s="2" t="str">
        <f>INDEX(NameSurname,MATCH($C398,NameSurname,0))</f>
        <v>Favor Marseau</v>
      </c>
      <c r="F398" s="2" t="str">
        <f>INDEX(NameSurname,MATCH($C398,NameSurname,0))</f>
        <v>Favor Marseau</v>
      </c>
      <c r="G398" s="2" t="str">
        <f>INDEX(StreetAddress,MATCH($C398,NameSurname,0))</f>
        <v>43 Rue de Verdun</v>
      </c>
      <c r="H398" s="2" t="str">
        <f>INDEX(ZipCode,MATCH($C398,NameSurname,0))</f>
        <v>91230</v>
      </c>
      <c r="I398" s="2" t="str">
        <f>INDEX(City,MATCH($C398,NameSurname,0))</f>
        <v>MONTGERON</v>
      </c>
      <c r="J398" s="2" t="str">
        <f>INDEX(EmailAddress,MATCH($C398,NameSurname,0))</f>
        <v>FavorMarseau@fleckens.hu</v>
      </c>
      <c r="O398" s="5">
        <v>479.04435212853622</v>
      </c>
      <c r="P398" s="2" t="s">
        <v>190</v>
      </c>
      <c r="Q398" s="2" t="s">
        <v>2920</v>
      </c>
      <c r="R398" s="2" t="s">
        <v>217</v>
      </c>
      <c r="S398" s="2" t="s">
        <v>218</v>
      </c>
      <c r="T398" s="2" t="s">
        <v>219</v>
      </c>
      <c r="U398" s="6" t="s">
        <v>220</v>
      </c>
      <c r="X398" s="1"/>
    </row>
    <row r="399" spans="2:24" x14ac:dyDescent="0.25">
      <c r="B399" s="16" t="s">
        <v>4000</v>
      </c>
      <c r="C399" s="2" t="s">
        <v>2997</v>
      </c>
      <c r="D399" s="16">
        <f>INDEX(ID_SITE,MATCH($C399,NameSurname,0))</f>
        <v>336.76495968610033</v>
      </c>
      <c r="E399" s="2" t="str">
        <f>INDEX(NameSurname,MATCH($C399,NameSurname,0))</f>
        <v>Faye Mireault</v>
      </c>
      <c r="F399" s="2" t="str">
        <f>INDEX(NameSurname,MATCH($C399,NameSurname,0))</f>
        <v>Faye Mireault</v>
      </c>
      <c r="G399" s="2" t="str">
        <f>INDEX(StreetAddress,MATCH($C399,NameSurname,0))</f>
        <v>62 rue Ernest Renan</v>
      </c>
      <c r="H399" s="2" t="str">
        <f>INDEX(ZipCode,MATCH($C399,NameSurname,0))</f>
        <v>52000</v>
      </c>
      <c r="I399" s="2" t="str">
        <f>INDEX(City,MATCH($C399,NameSurname,0))</f>
        <v>CHAUMONT</v>
      </c>
      <c r="J399" s="2" t="str">
        <f>INDEX(EmailAddress,MATCH($C399,NameSurname,0))</f>
        <v>FayeMireault@rhyta.com</v>
      </c>
      <c r="O399" s="5">
        <v>992.02500690078182</v>
      </c>
      <c r="P399" s="2" t="s">
        <v>176</v>
      </c>
      <c r="Q399" s="2" t="s">
        <v>3232</v>
      </c>
      <c r="R399" s="2" t="s">
        <v>1271</v>
      </c>
      <c r="S399" s="2" t="s">
        <v>111</v>
      </c>
      <c r="T399" s="2" t="s">
        <v>112</v>
      </c>
      <c r="U399" s="6" t="s">
        <v>1272</v>
      </c>
      <c r="X399" s="1"/>
    </row>
    <row r="400" spans="2:24" x14ac:dyDescent="0.25">
      <c r="B400" s="16" t="s">
        <v>4857</v>
      </c>
      <c r="C400" s="2" t="s">
        <v>3854</v>
      </c>
      <c r="D400" s="16">
        <f>INDEX(ID_SITE,MATCH($C400,NameSurname,0))</f>
        <v>150.50749028741561</v>
      </c>
      <c r="E400" s="2" t="str">
        <f>INDEX(NameSurname,MATCH($C400,NameSurname,0))</f>
        <v>Faye Salois</v>
      </c>
      <c r="F400" s="2" t="str">
        <f>INDEX(NameSurname,MATCH($C400,NameSurname,0))</f>
        <v>Faye Salois</v>
      </c>
      <c r="G400" s="2" t="str">
        <f>INDEX(StreetAddress,MATCH($C400,NameSurname,0))</f>
        <v>65 rue Grande Fusterie</v>
      </c>
      <c r="H400" s="2" t="str">
        <f>INDEX(ZipCode,MATCH($C400,NameSurname,0))</f>
        <v>91800</v>
      </c>
      <c r="I400" s="2" t="str">
        <f>INDEX(City,MATCH($C400,NameSurname,0))</f>
        <v>BRUNOY</v>
      </c>
      <c r="J400" s="2" t="str">
        <f>INDEX(EmailAddress,MATCH($C400,NameSurname,0))</f>
        <v>FayeSalois@fleckens.hu</v>
      </c>
      <c r="O400" s="5">
        <v>336.76495968610033</v>
      </c>
      <c r="P400" s="2" t="s">
        <v>5</v>
      </c>
      <c r="Q400" s="2" t="s">
        <v>2997</v>
      </c>
      <c r="R400" s="2" t="s">
        <v>512</v>
      </c>
      <c r="S400" s="2" t="s">
        <v>513</v>
      </c>
      <c r="T400" s="2" t="s">
        <v>514</v>
      </c>
      <c r="U400" s="6" t="s">
        <v>515</v>
      </c>
      <c r="X400" s="1"/>
    </row>
    <row r="401" spans="2:24" x14ac:dyDescent="0.25">
      <c r="B401" s="16" t="s">
        <v>4252</v>
      </c>
      <c r="C401" s="2" t="s">
        <v>3249</v>
      </c>
      <c r="D401" s="16">
        <f>INDEX(ID_SITE,MATCH($C401,NameSurname,0))</f>
        <v>127.30574718951092</v>
      </c>
      <c r="E401" s="2" t="str">
        <f>INDEX(NameSurname,MATCH($C401,NameSurname,0))</f>
        <v>Fayette Coulombe</v>
      </c>
      <c r="F401" s="2" t="str">
        <f>INDEX(NameSurname,MATCH($C401,NameSurname,0))</f>
        <v>Fayette Coulombe</v>
      </c>
      <c r="G401" s="2" t="str">
        <f>INDEX(StreetAddress,MATCH($C401,NameSurname,0))</f>
        <v>11 avenue de Provence</v>
      </c>
      <c r="H401" s="2" t="str">
        <f>INDEX(ZipCode,MATCH($C401,NameSurname,0))</f>
        <v>59300</v>
      </c>
      <c r="I401" s="2" t="str">
        <f>INDEX(City,MATCH($C401,NameSurname,0))</f>
        <v>VALENCIENNES</v>
      </c>
      <c r="J401" s="2" t="str">
        <f>INDEX(EmailAddress,MATCH($C401,NameSurname,0))</f>
        <v>FayetteCoulombe@dayrep.com</v>
      </c>
      <c r="O401" s="5">
        <v>150.50749028741561</v>
      </c>
      <c r="P401" s="2" t="s">
        <v>806</v>
      </c>
      <c r="Q401" s="2" t="s">
        <v>3854</v>
      </c>
      <c r="R401" s="2" t="s">
        <v>2831</v>
      </c>
      <c r="S401" s="2" t="s">
        <v>2832</v>
      </c>
      <c r="T401" s="2" t="s">
        <v>2833</v>
      </c>
      <c r="U401" s="6" t="s">
        <v>2834</v>
      </c>
      <c r="X401" s="1"/>
    </row>
    <row r="402" spans="2:24" x14ac:dyDescent="0.25">
      <c r="B402" s="16" t="s">
        <v>4273</v>
      </c>
      <c r="C402" s="2" t="s">
        <v>3270</v>
      </c>
      <c r="D402" s="16">
        <f>INDEX(ID_SITE,MATCH($C402,NameSurname,0))</f>
        <v>607.20922513285723</v>
      </c>
      <c r="E402" s="2" t="str">
        <f>INDEX(NameSurname,MATCH($C402,NameSurname,0))</f>
        <v>Fayme Gagné</v>
      </c>
      <c r="F402" s="2" t="str">
        <f>INDEX(NameSurname,MATCH($C402,NameSurname,0))</f>
        <v>Fayme Gagné</v>
      </c>
      <c r="G402" s="2" t="str">
        <f>INDEX(StreetAddress,MATCH($C402,NameSurname,0))</f>
        <v>46 rue des six frères Ruellan</v>
      </c>
      <c r="H402" s="2" t="str">
        <f>INDEX(ZipCode,MATCH($C402,NameSurname,0))</f>
        <v>57200</v>
      </c>
      <c r="I402" s="2" t="str">
        <f>INDEX(City,MATCH($C402,NameSurname,0))</f>
        <v>SARREGUEMINES</v>
      </c>
      <c r="J402" s="2" t="str">
        <f>INDEX(EmailAddress,MATCH($C402,NameSurname,0))</f>
        <v>FaymeGagne@teleworm.us</v>
      </c>
      <c r="O402" s="5">
        <v>127.30574718951092</v>
      </c>
      <c r="P402" s="2" t="s">
        <v>672</v>
      </c>
      <c r="Q402" s="2" t="s">
        <v>3249</v>
      </c>
      <c r="R402" s="2" t="s">
        <v>1319</v>
      </c>
      <c r="S402" s="2" t="s">
        <v>1250</v>
      </c>
      <c r="T402" s="2" t="s">
        <v>1251</v>
      </c>
      <c r="U402" s="6" t="s">
        <v>1320</v>
      </c>
      <c r="X402" s="1"/>
    </row>
    <row r="403" spans="2:24" x14ac:dyDescent="0.25">
      <c r="B403" s="16" t="s">
        <v>4869</v>
      </c>
      <c r="C403" s="2" t="s">
        <v>3866</v>
      </c>
      <c r="D403" s="16">
        <f>INDEX(ID_SITE,MATCH($C403,NameSurname,0))</f>
        <v>656.62092025040022</v>
      </c>
      <c r="E403" s="2" t="str">
        <f>INDEX(NameSurname,MATCH($C403,NameSurname,0))</f>
        <v>Fayme Henrichon</v>
      </c>
      <c r="F403" s="2" t="str">
        <f>INDEX(NameSurname,MATCH($C403,NameSurname,0))</f>
        <v>Fayme Henrichon</v>
      </c>
      <c r="G403" s="2" t="str">
        <f>INDEX(StreetAddress,MATCH($C403,NameSurname,0))</f>
        <v>71 Rue Joseph Vernet</v>
      </c>
      <c r="H403" s="2" t="str">
        <f>INDEX(ZipCode,MATCH($C403,NameSurname,0))</f>
        <v>93170</v>
      </c>
      <c r="I403" s="2" t="str">
        <f>INDEX(City,MATCH($C403,NameSurname,0))</f>
        <v>BAGNOLET</v>
      </c>
      <c r="J403" s="2" t="str">
        <f>INDEX(EmailAddress,MATCH($C403,NameSurname,0))</f>
        <v>FaymeHenrichon@rhyta.com</v>
      </c>
      <c r="O403" s="5">
        <v>607.20922513285723</v>
      </c>
      <c r="P403" s="2" t="s">
        <v>859</v>
      </c>
      <c r="Q403" s="2" t="s">
        <v>3270</v>
      </c>
      <c r="R403" s="2" t="s">
        <v>1383</v>
      </c>
      <c r="S403" s="2" t="s">
        <v>22</v>
      </c>
      <c r="T403" s="2" t="s">
        <v>23</v>
      </c>
      <c r="U403" s="6" t="s">
        <v>1384</v>
      </c>
      <c r="X403" s="1"/>
    </row>
    <row r="404" spans="2:24" x14ac:dyDescent="0.25">
      <c r="B404" s="16" t="s">
        <v>4539</v>
      </c>
      <c r="C404" s="2" t="s">
        <v>3536</v>
      </c>
      <c r="D404" s="16">
        <f>INDEX(ID_SITE,MATCH($C404,NameSurname,0))</f>
        <v>140.24201166831529</v>
      </c>
      <c r="E404" s="2" t="str">
        <f>INDEX(NameSurname,MATCH($C404,NameSurname,0))</f>
        <v>Fealty Chassé</v>
      </c>
      <c r="F404" s="2" t="str">
        <f>INDEX(NameSurname,MATCH($C404,NameSurname,0))</f>
        <v>Fealty Chassé</v>
      </c>
      <c r="G404" s="2" t="str">
        <f>INDEX(StreetAddress,MATCH($C404,NameSurname,0))</f>
        <v>16 rue du Fossé des Tanneurs</v>
      </c>
      <c r="H404" s="2" t="str">
        <f>INDEX(ZipCode,MATCH($C404,NameSurname,0))</f>
        <v>74200</v>
      </c>
      <c r="I404" s="2" t="str">
        <f>INDEX(City,MATCH($C404,NameSurname,0))</f>
        <v>THONON-LES-BAINS</v>
      </c>
      <c r="J404" s="2" t="str">
        <f>INDEX(EmailAddress,MATCH($C404,NameSurname,0))</f>
        <v>FealtyChasse@einrot.com</v>
      </c>
      <c r="O404" s="5">
        <v>656.62092025040022</v>
      </c>
      <c r="P404" s="2" t="s">
        <v>69</v>
      </c>
      <c r="Q404" s="2" t="s">
        <v>3866</v>
      </c>
      <c r="R404" s="2" t="s">
        <v>2859</v>
      </c>
      <c r="S404" s="2" t="s">
        <v>148</v>
      </c>
      <c r="T404" s="2" t="s">
        <v>149</v>
      </c>
      <c r="U404" s="6" t="s">
        <v>2860</v>
      </c>
      <c r="X404" s="1"/>
    </row>
    <row r="405" spans="2:24" x14ac:dyDescent="0.25">
      <c r="B405" s="16" t="s">
        <v>4531</v>
      </c>
      <c r="C405" s="2" t="s">
        <v>3528</v>
      </c>
      <c r="D405" s="16">
        <f>INDEX(ID_SITE,MATCH($C405,NameSurname,0))</f>
        <v>538.92340883364841</v>
      </c>
      <c r="E405" s="2" t="str">
        <f>INDEX(NameSurname,MATCH($C405,NameSurname,0))</f>
        <v>Fealty Grivois</v>
      </c>
      <c r="F405" s="2" t="str">
        <f>INDEX(NameSurname,MATCH($C405,NameSurname,0))</f>
        <v>Fealty Grivois</v>
      </c>
      <c r="G405" s="2" t="str">
        <f>INDEX(StreetAddress,MATCH($C405,NameSurname,0))</f>
        <v>7 rue de Raymond Poincaré</v>
      </c>
      <c r="H405" s="2" t="str">
        <f>INDEX(ZipCode,MATCH($C405,NameSurname,0))</f>
        <v>44300</v>
      </c>
      <c r="I405" s="2" t="str">
        <f>INDEX(City,MATCH($C405,NameSurname,0))</f>
        <v>NANTES</v>
      </c>
      <c r="J405" s="2" t="str">
        <f>INDEX(EmailAddress,MATCH($C405,NameSurname,0))</f>
        <v>FealtyGrivois@armyspy.com</v>
      </c>
      <c r="O405" s="5">
        <v>140.24201166831529</v>
      </c>
      <c r="P405" s="2" t="s">
        <v>230</v>
      </c>
      <c r="Q405" s="2" t="s">
        <v>3536</v>
      </c>
      <c r="R405" s="2" t="s">
        <v>2109</v>
      </c>
      <c r="S405" s="2" t="s">
        <v>2110</v>
      </c>
      <c r="T405" s="2" t="s">
        <v>2111</v>
      </c>
      <c r="U405" s="6" t="s">
        <v>2112</v>
      </c>
      <c r="X405" s="1"/>
    </row>
    <row r="406" spans="2:24" x14ac:dyDescent="0.25">
      <c r="B406" s="16" t="s">
        <v>4362</v>
      </c>
      <c r="C406" s="2" t="s">
        <v>3359</v>
      </c>
      <c r="D406" s="16">
        <f>INDEX(ID_SITE,MATCH($C406,NameSurname,0))</f>
        <v>930.40146015648827</v>
      </c>
      <c r="E406" s="2" t="str">
        <f>INDEX(NameSurname,MATCH($C406,NameSurname,0))</f>
        <v>Fealty Saurel</v>
      </c>
      <c r="F406" s="2" t="str">
        <f>INDEX(NameSurname,MATCH($C406,NameSurname,0))</f>
        <v>Fealty Saurel</v>
      </c>
      <c r="G406" s="2" t="str">
        <f>INDEX(StreetAddress,MATCH($C406,NameSurname,0))</f>
        <v>42 rue Descartes</v>
      </c>
      <c r="H406" s="2" t="str">
        <f>INDEX(ZipCode,MATCH($C406,NameSurname,0))</f>
        <v>67100</v>
      </c>
      <c r="I406" s="2" t="str">
        <f>INDEX(City,MATCH($C406,NameSurname,0))</f>
        <v>STRASBOURG</v>
      </c>
      <c r="J406" s="2" t="str">
        <f>INDEX(EmailAddress,MATCH($C406,NameSurname,0))</f>
        <v>FealtySaurel@armyspy.com</v>
      </c>
      <c r="O406" s="5">
        <v>538.92340883364841</v>
      </c>
      <c r="P406" s="2" t="s">
        <v>64</v>
      </c>
      <c r="Q406" s="2" t="s">
        <v>3528</v>
      </c>
      <c r="R406" s="2" t="s">
        <v>2085</v>
      </c>
      <c r="S406" s="2" t="s">
        <v>2086</v>
      </c>
      <c r="T406" s="2" t="s">
        <v>321</v>
      </c>
      <c r="U406" s="6" t="s">
        <v>2087</v>
      </c>
      <c r="X406" s="1"/>
    </row>
    <row r="407" spans="2:24" x14ac:dyDescent="0.25">
      <c r="B407" s="16" t="s">
        <v>4140</v>
      </c>
      <c r="C407" s="2" t="s">
        <v>3137</v>
      </c>
      <c r="D407" s="16">
        <f>INDEX(ID_SITE,MATCH($C407,NameSurname,0))</f>
        <v>452.82871143488057</v>
      </c>
      <c r="E407" s="2" t="str">
        <f>INDEX(NameSurname,MATCH($C407,NameSurname,0))</f>
        <v>Felicien Lagueux</v>
      </c>
      <c r="F407" s="2" t="str">
        <f>INDEX(NameSurname,MATCH($C407,NameSurname,0))</f>
        <v>Felicien Lagueux</v>
      </c>
      <c r="G407" s="2" t="str">
        <f>INDEX(StreetAddress,MATCH($C407,NameSurname,0))</f>
        <v>69 rue du Gue Jacquet</v>
      </c>
      <c r="H407" s="2" t="str">
        <f>INDEX(ZipCode,MATCH($C407,NameSurname,0))</f>
        <v>92320</v>
      </c>
      <c r="I407" s="2" t="str">
        <f>INDEX(City,MATCH($C407,NameSurname,0))</f>
        <v>CHÂTILLON</v>
      </c>
      <c r="J407" s="2" t="str">
        <f>INDEX(EmailAddress,MATCH($C407,NameSurname,0))</f>
        <v>FelicienLagueux@jourrapide.com</v>
      </c>
      <c r="O407" s="5">
        <v>930.40146015648827</v>
      </c>
      <c r="P407" s="2" t="s">
        <v>480</v>
      </c>
      <c r="Q407" s="2" t="s">
        <v>3359</v>
      </c>
      <c r="R407" s="2" t="s">
        <v>1624</v>
      </c>
      <c r="S407" s="2" t="s">
        <v>1158</v>
      </c>
      <c r="T407" s="2" t="s">
        <v>193</v>
      </c>
      <c r="U407" s="6" t="s">
        <v>1625</v>
      </c>
      <c r="X407" s="1"/>
    </row>
    <row r="408" spans="2:24" x14ac:dyDescent="0.25">
      <c r="B408" s="16" t="s">
        <v>4395</v>
      </c>
      <c r="C408" s="2" t="s">
        <v>3392</v>
      </c>
      <c r="D408" s="16">
        <f>INDEX(ID_SITE,MATCH($C408,NameSurname,0))</f>
        <v>328.69885909636889</v>
      </c>
      <c r="E408" s="2" t="str">
        <f>INDEX(NameSurname,MATCH($C408,NameSurname,0))</f>
        <v>Felicien Leroy</v>
      </c>
      <c r="F408" s="2" t="str">
        <f>INDEX(NameSurname,MATCH($C408,NameSurname,0))</f>
        <v>Felicien Leroy</v>
      </c>
      <c r="G408" s="2" t="str">
        <f>INDEX(StreetAddress,MATCH($C408,NameSurname,0))</f>
        <v>34 place Stanislas</v>
      </c>
      <c r="H408" s="2" t="str">
        <f>INDEX(ZipCode,MATCH($C408,NameSurname,0))</f>
        <v>54000</v>
      </c>
      <c r="I408" s="2" t="str">
        <f>INDEX(City,MATCH($C408,NameSurname,0))</f>
        <v>NANCY</v>
      </c>
      <c r="J408" s="2" t="str">
        <f>INDEX(EmailAddress,MATCH($C408,NameSurname,0))</f>
        <v>FelicienLeroy@gustr.com</v>
      </c>
      <c r="O408" s="5">
        <v>452.82871143488057</v>
      </c>
      <c r="P408" s="2" t="s">
        <v>50</v>
      </c>
      <c r="Q408" s="2" t="s">
        <v>3137</v>
      </c>
      <c r="R408" s="2" t="s">
        <v>979</v>
      </c>
      <c r="S408" s="2" t="s">
        <v>980</v>
      </c>
      <c r="T408" s="2" t="s">
        <v>981</v>
      </c>
      <c r="U408" s="6" t="s">
        <v>982</v>
      </c>
      <c r="X408" s="1"/>
    </row>
    <row r="409" spans="2:24" x14ac:dyDescent="0.25">
      <c r="B409" s="16" t="s">
        <v>4856</v>
      </c>
      <c r="C409" s="2" t="s">
        <v>3853</v>
      </c>
      <c r="D409" s="16">
        <f>INDEX(ID_SITE,MATCH($C409,NameSurname,0))</f>
        <v>680.03632303846859</v>
      </c>
      <c r="E409" s="2" t="str">
        <f>INDEX(NameSurname,MATCH($C409,NameSurname,0))</f>
        <v>Felicien Miron</v>
      </c>
      <c r="F409" s="2" t="str">
        <f>INDEX(NameSurname,MATCH($C409,NameSurname,0))</f>
        <v>Felicien Miron</v>
      </c>
      <c r="G409" s="2" t="str">
        <f>INDEX(StreetAddress,MATCH($C409,NameSurname,0))</f>
        <v>34 Rue Joseph Vernet</v>
      </c>
      <c r="H409" s="2" t="str">
        <f>INDEX(ZipCode,MATCH($C409,NameSurname,0))</f>
        <v>84000</v>
      </c>
      <c r="I409" s="2" t="str">
        <f>INDEX(City,MATCH($C409,NameSurname,0))</f>
        <v>AVIGNON</v>
      </c>
      <c r="J409" s="2" t="str">
        <f>INDEX(EmailAddress,MATCH($C409,NameSurname,0))</f>
        <v>FelicienMiron@rhyta.com</v>
      </c>
      <c r="O409" s="5">
        <v>328.69885909636889</v>
      </c>
      <c r="P409" s="2" t="s">
        <v>806</v>
      </c>
      <c r="Q409" s="2" t="s">
        <v>3392</v>
      </c>
      <c r="R409" s="2" t="s">
        <v>1712</v>
      </c>
      <c r="S409" s="2" t="s">
        <v>962</v>
      </c>
      <c r="T409" s="2" t="s">
        <v>963</v>
      </c>
      <c r="U409" s="6" t="s">
        <v>1713</v>
      </c>
      <c r="X409" s="1"/>
    </row>
    <row r="410" spans="2:24" x14ac:dyDescent="0.25">
      <c r="B410" s="16" t="s">
        <v>4538</v>
      </c>
      <c r="C410" s="2" t="s">
        <v>3535</v>
      </c>
      <c r="D410" s="16">
        <f>INDEX(ID_SITE,MATCH($C410,NameSurname,0))</f>
        <v>318.23947009502797</v>
      </c>
      <c r="E410" s="2" t="str">
        <f>INDEX(NameSurname,MATCH($C410,NameSurname,0))</f>
        <v>Felicienne Gaudreau</v>
      </c>
      <c r="F410" s="2" t="str">
        <f>INDEX(NameSurname,MATCH($C410,NameSurname,0))</f>
        <v>Felicienne Gaudreau</v>
      </c>
      <c r="G410" s="2" t="str">
        <f>INDEX(StreetAddress,MATCH($C410,NameSurname,0))</f>
        <v>93 rue du Président Roosevelt</v>
      </c>
      <c r="H410" s="2" t="str">
        <f>INDEX(ZipCode,MATCH($C410,NameSurname,0))</f>
        <v>67300</v>
      </c>
      <c r="I410" s="2" t="str">
        <f>INDEX(City,MATCH($C410,NameSurname,0))</f>
        <v>SCHILTIGHEIM</v>
      </c>
      <c r="J410" s="2" t="str">
        <f>INDEX(EmailAddress,MATCH($C410,NameSurname,0))</f>
        <v>FelicienneGaudreau@gustr.com</v>
      </c>
      <c r="O410" s="5">
        <v>680.03632303846859</v>
      </c>
      <c r="P410" s="2" t="s">
        <v>640</v>
      </c>
      <c r="Q410" s="2" t="s">
        <v>3853</v>
      </c>
      <c r="R410" s="2" t="s">
        <v>2829</v>
      </c>
      <c r="S410" s="2" t="s">
        <v>861</v>
      </c>
      <c r="T410" s="2" t="s">
        <v>862</v>
      </c>
      <c r="U410" s="6" t="s">
        <v>2830</v>
      </c>
      <c r="X410" s="1"/>
    </row>
    <row r="411" spans="2:24" x14ac:dyDescent="0.25">
      <c r="B411" s="16" t="s">
        <v>4189</v>
      </c>
      <c r="C411" s="2" t="s">
        <v>3186</v>
      </c>
      <c r="D411" s="16">
        <f>INDEX(ID_SITE,MATCH($C411,NameSurname,0))</f>
        <v>574.94252699320134</v>
      </c>
      <c r="E411" s="2" t="str">
        <f>INDEX(NameSurname,MATCH($C411,NameSurname,0))</f>
        <v>Ferrau Dupéré</v>
      </c>
      <c r="F411" s="2" t="str">
        <f>INDEX(NameSurname,MATCH($C411,NameSurname,0))</f>
        <v>Ferrau Dupéré</v>
      </c>
      <c r="G411" s="2" t="str">
        <f>INDEX(StreetAddress,MATCH($C411,NameSurname,0))</f>
        <v>35 avenue Ferdinand de Lesseps</v>
      </c>
      <c r="H411" s="2" t="str">
        <f>INDEX(ZipCode,MATCH($C411,NameSurname,0))</f>
        <v>38100</v>
      </c>
      <c r="I411" s="2" t="str">
        <f>INDEX(City,MATCH($C411,NameSurname,0))</f>
        <v>GRENOBLE</v>
      </c>
      <c r="J411" s="2" t="str">
        <f>INDEX(EmailAddress,MATCH($C411,NameSurname,0))</f>
        <v>FerrauDupere@cuvox.de</v>
      </c>
      <c r="O411" s="5">
        <v>318.23947009502797</v>
      </c>
      <c r="P411" s="2" t="s">
        <v>55</v>
      </c>
      <c r="Q411" s="2" t="s">
        <v>3535</v>
      </c>
      <c r="R411" s="2" t="s">
        <v>2105</v>
      </c>
      <c r="S411" s="2" t="s">
        <v>2106</v>
      </c>
      <c r="T411" s="2" t="s">
        <v>2107</v>
      </c>
      <c r="U411" s="6" t="s">
        <v>2108</v>
      </c>
      <c r="X411" s="1"/>
    </row>
    <row r="412" spans="2:24" x14ac:dyDescent="0.25">
      <c r="B412" s="16" t="s">
        <v>4492</v>
      </c>
      <c r="C412" s="2" t="s">
        <v>3489</v>
      </c>
      <c r="D412" s="16">
        <f>INDEX(ID_SITE,MATCH($C412,NameSurname,0))</f>
        <v>503.69255238672616</v>
      </c>
      <c r="E412" s="2" t="str">
        <f>INDEX(NameSurname,MATCH($C412,NameSurname,0))</f>
        <v>Fiacre Chalut</v>
      </c>
      <c r="F412" s="2" t="str">
        <f>INDEX(NameSurname,MATCH($C412,NameSurname,0))</f>
        <v>Fiacre Chalut</v>
      </c>
      <c r="G412" s="2" t="str">
        <f>INDEX(StreetAddress,MATCH($C412,NameSurname,0))</f>
        <v>16 rue Gustave Eiffel</v>
      </c>
      <c r="H412" s="2" t="str">
        <f>INDEX(ZipCode,MATCH($C412,NameSurname,0))</f>
        <v>44400</v>
      </c>
      <c r="I412" s="2" t="str">
        <f>INDEX(City,MATCH($C412,NameSurname,0))</f>
        <v>REZÉ</v>
      </c>
      <c r="J412" s="2" t="str">
        <f>INDEX(EmailAddress,MATCH($C412,NameSurname,0))</f>
        <v>FiacreChalut@cuvox.de</v>
      </c>
      <c r="O412" s="5">
        <v>574.94252699320134</v>
      </c>
      <c r="P412" s="2" t="s">
        <v>480</v>
      </c>
      <c r="Q412" s="2" t="s">
        <v>3186</v>
      </c>
      <c r="R412" s="2" t="s">
        <v>1131</v>
      </c>
      <c r="S412" s="2" t="s">
        <v>612</v>
      </c>
      <c r="T412" s="2" t="s">
        <v>121</v>
      </c>
      <c r="U412" s="6" t="s">
        <v>1132</v>
      </c>
      <c r="X412" s="1"/>
    </row>
    <row r="413" spans="2:24" x14ac:dyDescent="0.25">
      <c r="B413" s="16" t="s">
        <v>4403</v>
      </c>
      <c r="C413" s="2" t="s">
        <v>3400</v>
      </c>
      <c r="D413" s="16">
        <f>INDEX(ID_SITE,MATCH($C413,NameSurname,0))</f>
        <v>899.7578696415643</v>
      </c>
      <c r="E413" s="2" t="str">
        <f>INDEX(NameSurname,MATCH($C413,NameSurname,0))</f>
        <v>Fiacre Perillard</v>
      </c>
      <c r="F413" s="2" t="str">
        <f>INDEX(NameSurname,MATCH($C413,NameSurname,0))</f>
        <v>Fiacre Perillard</v>
      </c>
      <c r="G413" s="2" t="str">
        <f>INDEX(StreetAddress,MATCH($C413,NameSurname,0))</f>
        <v>96 place Stanislas</v>
      </c>
      <c r="H413" s="2" t="str">
        <f>INDEX(ZipCode,MATCH($C413,NameSurname,0))</f>
        <v>92000</v>
      </c>
      <c r="I413" s="2" t="str">
        <f>INDEX(City,MATCH($C413,NameSurname,0))</f>
        <v>NANTERRE</v>
      </c>
      <c r="J413" s="2" t="str">
        <f>INDEX(EmailAddress,MATCH($C413,NameSurname,0))</f>
        <v>FiacrePerillard@armyspy.com</v>
      </c>
      <c r="O413" s="5">
        <v>503.69255238672616</v>
      </c>
      <c r="P413" s="2" t="s">
        <v>707</v>
      </c>
      <c r="Q413" s="2" t="s">
        <v>3489</v>
      </c>
      <c r="R413" s="2" t="s">
        <v>1981</v>
      </c>
      <c r="S413" s="2" t="s">
        <v>1476</v>
      </c>
      <c r="T413" s="2" t="s">
        <v>1477</v>
      </c>
      <c r="U413" s="6" t="s">
        <v>1982</v>
      </c>
      <c r="X413" s="1"/>
    </row>
    <row r="414" spans="2:24" x14ac:dyDescent="0.25">
      <c r="B414" s="16" t="s">
        <v>3922</v>
      </c>
      <c r="C414" s="2" t="s">
        <v>2919</v>
      </c>
      <c r="D414" s="16">
        <f>INDEX(ID_SITE,MATCH($C414,NameSurname,0))</f>
        <v>672.27792398301904</v>
      </c>
      <c r="E414" s="2" t="str">
        <f>INDEX(NameSurname,MATCH($C414,NameSurname,0))</f>
        <v>Fiacre Quessy</v>
      </c>
      <c r="F414" s="2" t="str">
        <f>INDEX(NameSurname,MATCH($C414,NameSurname,0))</f>
        <v>Fiacre Quessy</v>
      </c>
      <c r="G414" s="2" t="str">
        <f>INDEX(StreetAddress,MATCH($C414,NameSurname,0))</f>
        <v>40 rue Jean Vilar</v>
      </c>
      <c r="H414" s="2" t="str">
        <f>INDEX(ZipCode,MATCH($C414,NameSurname,0))</f>
        <v>33130</v>
      </c>
      <c r="I414" s="2" t="str">
        <f>INDEX(City,MATCH($C414,NameSurname,0))</f>
        <v>BÈGLES</v>
      </c>
      <c r="J414" s="2" t="str">
        <f>INDEX(EmailAddress,MATCH($C414,NameSurname,0))</f>
        <v>FiacreQuessy@einrot.com</v>
      </c>
      <c r="O414" s="5">
        <v>899.7578696415643</v>
      </c>
      <c r="P414" s="2" t="s">
        <v>151</v>
      </c>
      <c r="Q414" s="2" t="s">
        <v>3400</v>
      </c>
      <c r="R414" s="2" t="s">
        <v>1729</v>
      </c>
      <c r="S414" s="2" t="s">
        <v>1730</v>
      </c>
      <c r="T414" s="2" t="s">
        <v>1731</v>
      </c>
      <c r="U414" s="6" t="s">
        <v>1732</v>
      </c>
      <c r="X414" s="1"/>
    </row>
    <row r="415" spans="2:24" x14ac:dyDescent="0.25">
      <c r="B415" s="16" t="s">
        <v>4470</v>
      </c>
      <c r="C415" s="2" t="s">
        <v>3467</v>
      </c>
      <c r="D415" s="16">
        <f>INDEX(ID_SITE,MATCH($C415,NameSurname,0))</f>
        <v>868.41267293341673</v>
      </c>
      <c r="E415" s="2" t="str">
        <f>INDEX(NameSurname,MATCH($C415,NameSurname,0))</f>
        <v>Fiacre Vachon</v>
      </c>
      <c r="F415" s="2" t="str">
        <f>INDEX(NameSurname,MATCH($C415,NameSurname,0))</f>
        <v>Fiacre Vachon</v>
      </c>
      <c r="G415" s="2" t="str">
        <f>INDEX(StreetAddress,MATCH($C415,NameSurname,0))</f>
        <v>43 rue Sadi Carnot</v>
      </c>
      <c r="H415" s="2" t="str">
        <f>INDEX(ZipCode,MATCH($C415,NameSurname,0))</f>
        <v>15000</v>
      </c>
      <c r="I415" s="2" t="str">
        <f>INDEX(City,MATCH($C415,NameSurname,0))</f>
        <v>AURILLAC</v>
      </c>
      <c r="J415" s="2" t="str">
        <f>INDEX(EmailAddress,MATCH($C415,NameSurname,0))</f>
        <v>FiacreVachon@dayrep.com</v>
      </c>
      <c r="O415" s="5">
        <v>672.27792398301904</v>
      </c>
      <c r="P415" s="2" t="s">
        <v>137</v>
      </c>
      <c r="Q415" s="2" t="s">
        <v>2919</v>
      </c>
      <c r="R415" s="2" t="s">
        <v>213</v>
      </c>
      <c r="S415" s="2" t="s">
        <v>214</v>
      </c>
      <c r="T415" s="2" t="s">
        <v>215</v>
      </c>
      <c r="U415" s="6" t="s">
        <v>216</v>
      </c>
      <c r="X415" s="1"/>
    </row>
    <row r="416" spans="2:24" x14ac:dyDescent="0.25">
      <c r="B416" s="16" t="s">
        <v>4086</v>
      </c>
      <c r="C416" s="2" t="s">
        <v>3083</v>
      </c>
      <c r="D416" s="16">
        <f>INDEX(ID_SITE,MATCH($C416,NameSurname,0))</f>
        <v>921.96905530583501</v>
      </c>
      <c r="E416" s="2" t="str">
        <f>INDEX(NameSurname,MATCH($C416,NameSurname,0))</f>
        <v>Fifine Jetté</v>
      </c>
      <c r="F416" s="2" t="str">
        <f>INDEX(NameSurname,MATCH($C416,NameSurname,0))</f>
        <v>Fifine Jetté</v>
      </c>
      <c r="G416" s="2" t="str">
        <f>INDEX(StreetAddress,MATCH($C416,NameSurname,0))</f>
        <v>10 rue de Groussay</v>
      </c>
      <c r="H416" s="2" t="str">
        <f>INDEX(ZipCode,MATCH($C416,NameSurname,0))</f>
        <v>93110</v>
      </c>
      <c r="I416" s="2" t="str">
        <f>INDEX(City,MATCH($C416,NameSurname,0))</f>
        <v>ROSNY-SOUS-BOIS</v>
      </c>
      <c r="J416" s="2" t="str">
        <f>INDEX(EmailAddress,MATCH($C416,NameSurname,0))</f>
        <v>FifineJette@dayrep.com</v>
      </c>
      <c r="O416" s="5">
        <v>868.41267293341673</v>
      </c>
      <c r="P416" s="2" t="s">
        <v>347</v>
      </c>
      <c r="Q416" s="2" t="s">
        <v>3467</v>
      </c>
      <c r="R416" s="2" t="s">
        <v>1920</v>
      </c>
      <c r="S416" s="2" t="s">
        <v>1921</v>
      </c>
      <c r="T416" s="2" t="s">
        <v>1922</v>
      </c>
      <c r="U416" s="6" t="s">
        <v>1923</v>
      </c>
      <c r="X416" s="1"/>
    </row>
    <row r="417" spans="2:24" x14ac:dyDescent="0.25">
      <c r="B417" s="16" t="s">
        <v>4642</v>
      </c>
      <c r="C417" s="2" t="s">
        <v>3639</v>
      </c>
      <c r="D417" s="16">
        <f>INDEX(ID_SITE,MATCH($C417,NameSurname,0))</f>
        <v>753.09962518660723</v>
      </c>
      <c r="E417" s="2" t="str">
        <f>INDEX(NameSurname,MATCH($C417,NameSurname,0))</f>
        <v>Fletcher Boisclair</v>
      </c>
      <c r="F417" s="2" t="str">
        <f>INDEX(NameSurname,MATCH($C417,NameSurname,0))</f>
        <v>Fletcher Boisclair</v>
      </c>
      <c r="G417" s="2" t="str">
        <f>INDEX(StreetAddress,MATCH($C417,NameSurname,0))</f>
        <v>35 rue Ernest Renan</v>
      </c>
      <c r="H417" s="2" t="str">
        <f>INDEX(ZipCode,MATCH($C417,NameSurname,0))</f>
        <v>52000</v>
      </c>
      <c r="I417" s="2" t="str">
        <f>INDEX(City,MATCH($C417,NameSurname,0))</f>
        <v>CHAUMONT</v>
      </c>
      <c r="J417" s="2" t="str">
        <f>INDEX(EmailAddress,MATCH($C417,NameSurname,0))</f>
        <v>FletcherBoisclair@jourrapide.com</v>
      </c>
      <c r="O417" s="5">
        <v>921.96905530583501</v>
      </c>
      <c r="P417" s="2" t="s">
        <v>806</v>
      </c>
      <c r="Q417" s="2" t="s">
        <v>3083</v>
      </c>
      <c r="R417" s="2" t="s">
        <v>807</v>
      </c>
      <c r="S417" s="2" t="s">
        <v>808</v>
      </c>
      <c r="T417" s="2" t="s">
        <v>809</v>
      </c>
      <c r="U417" s="6" t="s">
        <v>810</v>
      </c>
      <c r="X417" s="1"/>
    </row>
    <row r="418" spans="2:24" x14ac:dyDescent="0.25">
      <c r="B418" s="16" t="s">
        <v>4433</v>
      </c>
      <c r="C418" s="2" t="s">
        <v>3430</v>
      </c>
      <c r="D418" s="16">
        <f>INDEX(ID_SITE,MATCH($C418,NameSurname,0))</f>
        <v>250.76821457084841</v>
      </c>
      <c r="E418" s="2" t="str">
        <f>INDEX(NameSurname,MATCH($C418,NameSurname,0))</f>
        <v>Fletcher Gadbois</v>
      </c>
      <c r="F418" s="2" t="str">
        <f>INDEX(NameSurname,MATCH($C418,NameSurname,0))</f>
        <v>Fletcher Gadbois</v>
      </c>
      <c r="G418" s="2" t="str">
        <f>INDEX(StreetAddress,MATCH($C418,NameSurname,0))</f>
        <v>26 rue Banaudon</v>
      </c>
      <c r="H418" s="2" t="str">
        <f>INDEX(ZipCode,MATCH($C418,NameSurname,0))</f>
        <v>69006</v>
      </c>
      <c r="I418" s="2" t="str">
        <f>INDEX(City,MATCH($C418,NameSurname,0))</f>
        <v>LYON</v>
      </c>
      <c r="J418" s="2" t="str">
        <f>INDEX(EmailAddress,MATCH($C418,NameSurname,0))</f>
        <v>FletcherGadbois@jourrapide.com</v>
      </c>
      <c r="O418" s="5">
        <v>753.09962518660723</v>
      </c>
      <c r="P418" s="2" t="s">
        <v>30</v>
      </c>
      <c r="Q418" s="2" t="s">
        <v>3639</v>
      </c>
      <c r="R418" s="2" t="s">
        <v>2363</v>
      </c>
      <c r="S418" s="2" t="s">
        <v>513</v>
      </c>
      <c r="T418" s="2" t="s">
        <v>514</v>
      </c>
      <c r="U418" s="6" t="s">
        <v>2364</v>
      </c>
      <c r="X418" s="1"/>
    </row>
    <row r="419" spans="2:24" x14ac:dyDescent="0.25">
      <c r="B419" s="16" t="s">
        <v>3891</v>
      </c>
      <c r="C419" s="2" t="s">
        <v>2888</v>
      </c>
      <c r="D419" s="16">
        <f>INDEX(ID_SITE,MATCH($C419,NameSurname,0))</f>
        <v>775.84236235913238</v>
      </c>
      <c r="E419" s="2" t="str">
        <f>INDEX(NameSurname,MATCH($C419,NameSurname,0))</f>
        <v>Fletcher Goddu</v>
      </c>
      <c r="F419" s="2" t="str">
        <f>INDEX(NameSurname,MATCH($C419,NameSurname,0))</f>
        <v>Fletcher Goddu</v>
      </c>
      <c r="G419" s="2" t="str">
        <f>INDEX(StreetAddress,MATCH($C419,NameSurname,0))</f>
        <v>6 Avenue des Pr'es</v>
      </c>
      <c r="H419" s="2" t="str">
        <f>INDEX(ZipCode,MATCH($C419,NameSurname,0))</f>
        <v>57158</v>
      </c>
      <c r="I419" s="2" t="str">
        <f>INDEX(City,MATCH($C419,NameSurname,0))</f>
        <v>MONTIGNY-LÈS-METZ</v>
      </c>
      <c r="J419" s="2" t="str">
        <f>INDEX(EmailAddress,MATCH($C419,NameSurname,0))</f>
        <v>FletcherGoddu@armyspy.com</v>
      </c>
      <c r="O419" s="5">
        <v>250.76821457084841</v>
      </c>
      <c r="P419" s="2" t="s">
        <v>15</v>
      </c>
      <c r="Q419" s="2" t="s">
        <v>3430</v>
      </c>
      <c r="R419" s="2" t="s">
        <v>1815</v>
      </c>
      <c r="S419" s="2" t="s">
        <v>1816</v>
      </c>
      <c r="T419" s="2" t="s">
        <v>48</v>
      </c>
      <c r="U419" s="6" t="s">
        <v>1817</v>
      </c>
      <c r="X419" s="1"/>
    </row>
    <row r="420" spans="2:24" x14ac:dyDescent="0.25">
      <c r="B420" s="16" t="s">
        <v>4353</v>
      </c>
      <c r="C420" s="2" t="s">
        <v>3350</v>
      </c>
      <c r="D420" s="16">
        <f>INDEX(ID_SITE,MATCH($C420,NameSurname,0))</f>
        <v>237.57373889470011</v>
      </c>
      <c r="E420" s="2" t="str">
        <f>INDEX(NameSurname,MATCH($C420,NameSurname,0))</f>
        <v>Fletcher L'Hiver</v>
      </c>
      <c r="F420" s="2" t="str">
        <f>INDEX(NameSurname,MATCH($C420,NameSurname,0))</f>
        <v>Fletcher L'Hiver</v>
      </c>
      <c r="G420" s="2" t="str">
        <f>INDEX(StreetAddress,MATCH($C420,NameSurname,0))</f>
        <v>32 boulevard d'Alsace</v>
      </c>
      <c r="H420" s="2" t="str">
        <f>INDEX(ZipCode,MATCH($C420,NameSurname,0))</f>
        <v>55100</v>
      </c>
      <c r="I420" s="2" t="str">
        <f>INDEX(City,MATCH($C420,NameSurname,0))</f>
        <v>VERDUN</v>
      </c>
      <c r="J420" s="2" t="str">
        <f>INDEX(EmailAddress,MATCH($C420,NameSurname,0))</f>
        <v>FletcherLHiver@armyspy.com</v>
      </c>
      <c r="O420" s="5">
        <v>775.84236235913238</v>
      </c>
      <c r="P420" s="2" t="s">
        <v>45</v>
      </c>
      <c r="Q420" s="2" t="s">
        <v>2888</v>
      </c>
      <c r="R420" s="2" t="s">
        <v>74</v>
      </c>
      <c r="S420" s="2" t="s">
        <v>75</v>
      </c>
      <c r="T420" s="2" t="s">
        <v>76</v>
      </c>
      <c r="U420" s="6" t="s">
        <v>77</v>
      </c>
      <c r="X420" s="1"/>
    </row>
    <row r="421" spans="2:24" x14ac:dyDescent="0.25">
      <c r="B421" s="16" t="s">
        <v>4134</v>
      </c>
      <c r="C421" s="2" t="s">
        <v>3131</v>
      </c>
      <c r="D421" s="16">
        <f>INDEX(ID_SITE,MATCH($C421,NameSurname,0))</f>
        <v>278.95812804020727</v>
      </c>
      <c r="E421" s="2" t="str">
        <f>INDEX(NameSurname,MATCH($C421,NameSurname,0))</f>
        <v>Fletcher Veilleux</v>
      </c>
      <c r="F421" s="2" t="str">
        <f>INDEX(NameSurname,MATCH($C421,NameSurname,0))</f>
        <v>Fletcher Veilleux</v>
      </c>
      <c r="G421" s="2" t="str">
        <f>INDEX(StreetAddress,MATCH($C421,NameSurname,0))</f>
        <v>87 rue Clement Marot</v>
      </c>
      <c r="H421" s="2" t="str">
        <f>INDEX(ZipCode,MATCH($C421,NameSurname,0))</f>
        <v>33600</v>
      </c>
      <c r="I421" s="2" t="str">
        <f>INDEX(City,MATCH($C421,NameSurname,0))</f>
        <v>PESSAC</v>
      </c>
      <c r="J421" s="2" t="str">
        <f>INDEX(EmailAddress,MATCH($C421,NameSurname,0))</f>
        <v>FletcherVeilleux@gustr.com</v>
      </c>
      <c r="O421" s="5">
        <v>237.57373889470011</v>
      </c>
      <c r="P421" s="2" t="s">
        <v>35</v>
      </c>
      <c r="Q421" s="2" t="s">
        <v>3350</v>
      </c>
      <c r="R421" s="2" t="s">
        <v>1599</v>
      </c>
      <c r="S421" s="2" t="s">
        <v>477</v>
      </c>
      <c r="T421" s="2" t="s">
        <v>478</v>
      </c>
      <c r="U421" s="6" t="s">
        <v>1600</v>
      </c>
      <c r="X421" s="1"/>
    </row>
    <row r="422" spans="2:24" x14ac:dyDescent="0.25">
      <c r="B422" s="16" t="s">
        <v>4534</v>
      </c>
      <c r="C422" s="2" t="s">
        <v>3531</v>
      </c>
      <c r="D422" s="16">
        <f>INDEX(ID_SITE,MATCH($C422,NameSurname,0))</f>
        <v>266.90875226522712</v>
      </c>
      <c r="E422" s="2" t="str">
        <f>INDEX(NameSurname,MATCH($C422,NameSurname,0))</f>
        <v>Fleur Auclair</v>
      </c>
      <c r="F422" s="2" t="str">
        <f>INDEX(NameSurname,MATCH($C422,NameSurname,0))</f>
        <v>Fleur Auclair</v>
      </c>
      <c r="G422" s="2" t="str">
        <f>INDEX(StreetAddress,MATCH($C422,NameSurname,0))</f>
        <v>17 Place Charles de Gaulle</v>
      </c>
      <c r="H422" s="2" t="str">
        <f>INDEX(ZipCode,MATCH($C422,NameSurname,0))</f>
        <v>59491</v>
      </c>
      <c r="I422" s="2" t="str">
        <f>INDEX(City,MATCH($C422,NameSurname,0))</f>
        <v>VILLENEUVE-D'ASCQ</v>
      </c>
      <c r="J422" s="2" t="str">
        <f>INDEX(EmailAddress,MATCH($C422,NameSurname,0))</f>
        <v>FleurAuclair@cuvox.de</v>
      </c>
      <c r="O422" s="5">
        <v>278.95812804020727</v>
      </c>
      <c r="P422" s="2" t="s">
        <v>156</v>
      </c>
      <c r="Q422" s="2" t="s">
        <v>3131</v>
      </c>
      <c r="R422" s="2" t="s">
        <v>959</v>
      </c>
      <c r="S422" s="2" t="s">
        <v>623</v>
      </c>
      <c r="T422" s="2" t="s">
        <v>624</v>
      </c>
      <c r="U422" s="6" t="s">
        <v>960</v>
      </c>
      <c r="X422" s="1"/>
    </row>
    <row r="423" spans="2:24" x14ac:dyDescent="0.25">
      <c r="B423" s="16" t="s">
        <v>4424</v>
      </c>
      <c r="C423" s="2" t="s">
        <v>3421</v>
      </c>
      <c r="D423" s="16">
        <f>INDEX(ID_SITE,MATCH($C423,NameSurname,0))</f>
        <v>119.60795542392822</v>
      </c>
      <c r="E423" s="2" t="str">
        <f>INDEX(NameSurname,MATCH($C423,NameSurname,0))</f>
        <v>Fleur Cyr</v>
      </c>
      <c r="F423" s="2" t="str">
        <f>INDEX(NameSurname,MATCH($C423,NameSurname,0))</f>
        <v>Fleur Cyr</v>
      </c>
      <c r="G423" s="2" t="str">
        <f>INDEX(StreetAddress,MATCH($C423,NameSurname,0))</f>
        <v>55 Chemin des Bateliers</v>
      </c>
      <c r="H423" s="2" t="str">
        <f>INDEX(ZipCode,MATCH($C423,NameSurname,0))</f>
        <v>61000</v>
      </c>
      <c r="I423" s="2" t="str">
        <f>INDEX(City,MATCH($C423,NameSurname,0))</f>
        <v>ALENÇON</v>
      </c>
      <c r="J423" s="2" t="str">
        <f>INDEX(EmailAddress,MATCH($C423,NameSurname,0))</f>
        <v>FleurCyr@einrot.com</v>
      </c>
      <c r="O423" s="5">
        <v>266.90875226522712</v>
      </c>
      <c r="P423" s="2" t="s">
        <v>109</v>
      </c>
      <c r="Q423" s="2" t="s">
        <v>3531</v>
      </c>
      <c r="R423" s="2" t="s">
        <v>2094</v>
      </c>
      <c r="S423" s="2" t="s">
        <v>2095</v>
      </c>
      <c r="T423" s="2" t="s">
        <v>720</v>
      </c>
      <c r="U423" s="6" t="s">
        <v>2096</v>
      </c>
      <c r="X423" s="1"/>
    </row>
    <row r="424" spans="2:24" x14ac:dyDescent="0.25">
      <c r="B424" s="16" t="s">
        <v>4494</v>
      </c>
      <c r="C424" s="2" t="s">
        <v>3491</v>
      </c>
      <c r="D424" s="16">
        <f>INDEX(ID_SITE,MATCH($C424,NameSurname,0))</f>
        <v>230.21711529092082</v>
      </c>
      <c r="E424" s="2" t="str">
        <f>INDEX(NameSurname,MATCH($C424,NameSurname,0))</f>
        <v>Fleurette Nadeau</v>
      </c>
      <c r="F424" s="2" t="str">
        <f>INDEX(NameSurname,MATCH($C424,NameSurname,0))</f>
        <v>Fleurette Nadeau</v>
      </c>
      <c r="G424" s="2" t="str">
        <f>INDEX(StreetAddress,MATCH($C424,NameSurname,0))</f>
        <v>36 rue des Nations Unies</v>
      </c>
      <c r="H424" s="2" t="str">
        <f>INDEX(ZipCode,MATCH($C424,NameSurname,0))</f>
        <v>97470</v>
      </c>
      <c r="I424" s="2" t="str">
        <f>INDEX(City,MATCH($C424,NameSurname,0))</f>
        <v>SAINT-BENOÎT</v>
      </c>
      <c r="J424" s="2" t="str">
        <f>INDEX(EmailAddress,MATCH($C424,NameSurname,0))</f>
        <v>FleuretteNadeau@cuvox.de</v>
      </c>
      <c r="O424" s="5">
        <v>119.60795542392822</v>
      </c>
      <c r="P424" s="2" t="s">
        <v>164</v>
      </c>
      <c r="Q424" s="2" t="s">
        <v>3421</v>
      </c>
      <c r="R424" s="2" t="s">
        <v>1791</v>
      </c>
      <c r="S424" s="2" t="s">
        <v>486</v>
      </c>
      <c r="T424" s="2" t="s">
        <v>487</v>
      </c>
      <c r="U424" s="6" t="s">
        <v>1792</v>
      </c>
      <c r="X424" s="1"/>
    </row>
    <row r="425" spans="2:24" x14ac:dyDescent="0.25">
      <c r="B425" s="16" t="s">
        <v>4607</v>
      </c>
      <c r="C425" s="2" t="s">
        <v>3604</v>
      </c>
      <c r="D425" s="16">
        <f>INDEX(ID_SITE,MATCH($C425,NameSurname,0))</f>
        <v>979.8249646932195</v>
      </c>
      <c r="E425" s="2" t="str">
        <f>INDEX(NameSurname,MATCH($C425,NameSurname,0))</f>
        <v>Flordelis Duffet</v>
      </c>
      <c r="F425" s="2" t="str">
        <f>INDEX(NameSurname,MATCH($C425,NameSurname,0))</f>
        <v>Flordelis Duffet</v>
      </c>
      <c r="G425" s="2" t="str">
        <f>INDEX(StreetAddress,MATCH($C425,NameSurname,0))</f>
        <v>46 boulevard d'Alsace</v>
      </c>
      <c r="H425" s="2" t="str">
        <f>INDEX(ZipCode,MATCH($C425,NameSurname,0))</f>
        <v>78140</v>
      </c>
      <c r="I425" s="2" t="str">
        <f>INDEX(City,MATCH($C425,NameSurname,0))</f>
        <v>VÉLIZY-VILLACOUBLAY</v>
      </c>
      <c r="J425" s="2" t="str">
        <f>INDEX(EmailAddress,MATCH($C425,NameSurname,0))</f>
        <v>FlordelisDuffet@gustr.com</v>
      </c>
      <c r="O425" s="5">
        <v>230.21711529092082</v>
      </c>
      <c r="P425" s="2" t="s">
        <v>293</v>
      </c>
      <c r="Q425" s="2" t="s">
        <v>3491</v>
      </c>
      <c r="R425" s="2" t="s">
        <v>1986</v>
      </c>
      <c r="S425" s="2" t="s">
        <v>1987</v>
      </c>
      <c r="T425" s="2" t="s">
        <v>1988</v>
      </c>
      <c r="U425" s="6" t="s">
        <v>1989</v>
      </c>
      <c r="X425" s="1"/>
    </row>
    <row r="426" spans="2:24" x14ac:dyDescent="0.25">
      <c r="B426" s="16" t="s">
        <v>4655</v>
      </c>
      <c r="C426" s="2" t="s">
        <v>3652</v>
      </c>
      <c r="D426" s="16">
        <f>INDEX(ID_SITE,MATCH($C426,NameSurname,0))</f>
        <v>61.289810203212447</v>
      </c>
      <c r="E426" s="2" t="str">
        <f>INDEX(NameSurname,MATCH($C426,NameSurname,0))</f>
        <v>Florence Artois</v>
      </c>
      <c r="F426" s="2" t="str">
        <f>INDEX(NameSurname,MATCH($C426,NameSurname,0))</f>
        <v>Florence Artois</v>
      </c>
      <c r="G426" s="2" t="str">
        <f>INDEX(StreetAddress,MATCH($C426,NameSurname,0))</f>
        <v>32 cours Franklin Roosevelt</v>
      </c>
      <c r="H426" s="2" t="str">
        <f>INDEX(ZipCode,MATCH($C426,NameSurname,0))</f>
        <v>13009</v>
      </c>
      <c r="I426" s="2" t="str">
        <f>INDEX(City,MATCH($C426,NameSurname,0))</f>
        <v>MARSEILLE</v>
      </c>
      <c r="J426" s="2" t="str">
        <f>INDEX(EmailAddress,MATCH($C426,NameSurname,0))</f>
        <v>FlorenceArtois@jourrapide.com</v>
      </c>
      <c r="O426" s="5">
        <v>979.8249646932195</v>
      </c>
      <c r="P426" s="2" t="s">
        <v>123</v>
      </c>
      <c r="Q426" s="2" t="s">
        <v>3604</v>
      </c>
      <c r="R426" s="2" t="s">
        <v>2279</v>
      </c>
      <c r="S426" s="2" t="s">
        <v>2280</v>
      </c>
      <c r="T426" s="2" t="s">
        <v>2281</v>
      </c>
      <c r="U426" s="6" t="s">
        <v>2282</v>
      </c>
      <c r="X426" s="1"/>
    </row>
    <row r="427" spans="2:24" x14ac:dyDescent="0.25">
      <c r="B427" s="16" t="s">
        <v>4351</v>
      </c>
      <c r="C427" s="2" t="s">
        <v>3348</v>
      </c>
      <c r="D427" s="16">
        <f>INDEX(ID_SITE,MATCH($C427,NameSurname,0))</f>
        <v>308.19029273204836</v>
      </c>
      <c r="E427" s="2" t="str">
        <f>INDEX(NameSurname,MATCH($C427,NameSurname,0))</f>
        <v>Florismart Faucher</v>
      </c>
      <c r="F427" s="2" t="str">
        <f>INDEX(NameSurname,MATCH($C427,NameSurname,0))</f>
        <v>Florismart Faucher</v>
      </c>
      <c r="G427" s="2" t="str">
        <f>INDEX(StreetAddress,MATCH($C427,NameSurname,0))</f>
        <v>8 rue Nationale</v>
      </c>
      <c r="H427" s="2" t="str">
        <f>INDEX(ZipCode,MATCH($C427,NameSurname,0))</f>
        <v>75003</v>
      </c>
      <c r="I427" s="2" t="str">
        <f>INDEX(City,MATCH($C427,NameSurname,0))</f>
        <v>PARIS</v>
      </c>
      <c r="J427" s="2" t="str">
        <f>INDEX(EmailAddress,MATCH($C427,NameSurname,0))</f>
        <v>FlorismartFaucher@rhyta.com</v>
      </c>
      <c r="O427" s="5">
        <v>61.289810203212447</v>
      </c>
      <c r="P427" s="2" t="s">
        <v>378</v>
      </c>
      <c r="Q427" s="2" t="s">
        <v>3652</v>
      </c>
      <c r="R427" s="2" t="s">
        <v>2394</v>
      </c>
      <c r="S427" s="2" t="s">
        <v>380</v>
      </c>
      <c r="T427" s="2" t="s">
        <v>38</v>
      </c>
      <c r="U427" s="6" t="s">
        <v>2395</v>
      </c>
      <c r="X427" s="1"/>
    </row>
    <row r="428" spans="2:24" x14ac:dyDescent="0.25">
      <c r="B428" s="16" t="s">
        <v>3877</v>
      </c>
      <c r="C428" s="2" t="s">
        <v>2874</v>
      </c>
      <c r="D428" s="16">
        <f>INDEX(ID_SITE,MATCH($C428,NameSurname,0))</f>
        <v>193.69643302256699</v>
      </c>
      <c r="E428" s="2" t="str">
        <f>INDEX(NameSurname,MATCH($C428,NameSurname,0))</f>
        <v>Florus Lang</v>
      </c>
      <c r="F428" s="2" t="str">
        <f>INDEX(NameSurname,MATCH($C428,NameSurname,0))</f>
        <v>Florus Lang</v>
      </c>
      <c r="G428" s="2" t="str">
        <f>INDEX(StreetAddress,MATCH($C428,NameSurname,0))</f>
        <v>40 Avenue De Marlioz</v>
      </c>
      <c r="H428" s="2" t="str">
        <f>INDEX(ZipCode,MATCH($C428,NameSurname,0))</f>
        <v>95100</v>
      </c>
      <c r="I428" s="2" t="str">
        <f>INDEX(City,MATCH($C428,NameSurname,0))</f>
        <v>ARGENTEUIL</v>
      </c>
      <c r="J428" s="2" t="str">
        <f>INDEX(EmailAddress,MATCH($C428,NameSurname,0))</f>
        <v>FlorusLang@gustr.com</v>
      </c>
      <c r="O428" s="5">
        <v>308.19029273204836</v>
      </c>
      <c r="P428" s="2" t="s">
        <v>40</v>
      </c>
      <c r="Q428" s="2" t="s">
        <v>3348</v>
      </c>
      <c r="R428" s="2" t="s">
        <v>1595</v>
      </c>
      <c r="S428" s="2" t="s">
        <v>435</v>
      </c>
      <c r="T428" s="2" t="s">
        <v>130</v>
      </c>
      <c r="U428" s="6" t="s">
        <v>1596</v>
      </c>
      <c r="X428" s="1"/>
    </row>
    <row r="429" spans="2:24" x14ac:dyDescent="0.25">
      <c r="B429" s="16" t="s">
        <v>4522</v>
      </c>
      <c r="C429" s="2" t="s">
        <v>3519</v>
      </c>
      <c r="D429" s="16">
        <f>INDEX(ID_SITE,MATCH($C429,NameSurname,0))</f>
        <v>12.102688930938911</v>
      </c>
      <c r="E429" s="2" t="str">
        <f>INDEX(NameSurname,MATCH($C429,NameSurname,0))</f>
        <v>Forrest Lapointe</v>
      </c>
      <c r="F429" s="2" t="str">
        <f>INDEX(NameSurname,MATCH($C429,NameSurname,0))</f>
        <v>Forrest Lapointe</v>
      </c>
      <c r="G429" s="2" t="str">
        <f>INDEX(StreetAddress,MATCH($C429,NameSurname,0))</f>
        <v>56 rue des Lacs</v>
      </c>
      <c r="H429" s="2" t="str">
        <f>INDEX(ZipCode,MATCH($C429,NameSurname,0))</f>
        <v>83400</v>
      </c>
      <c r="I429" s="2" t="str">
        <f>INDEX(City,MATCH($C429,NameSurname,0))</f>
        <v>HYÈRES</v>
      </c>
      <c r="J429" s="2" t="str">
        <f>INDEX(EmailAddress,MATCH($C429,NameSurname,0))</f>
        <v>ForrestLapointe@rhyta.com</v>
      </c>
      <c r="O429" s="5">
        <v>193.69643302256699</v>
      </c>
      <c r="P429" s="2" t="s">
        <v>5</v>
      </c>
      <c r="Q429" s="2" t="s">
        <v>2874</v>
      </c>
      <c r="R429" s="2" t="s">
        <v>6</v>
      </c>
      <c r="S429" s="2" t="s">
        <v>7</v>
      </c>
      <c r="T429" s="2" t="s">
        <v>8</v>
      </c>
      <c r="U429" s="6" t="s">
        <v>9</v>
      </c>
      <c r="X429" s="1"/>
    </row>
    <row r="430" spans="2:24" x14ac:dyDescent="0.25">
      <c r="B430" s="16" t="s">
        <v>4764</v>
      </c>
      <c r="C430" s="2" t="s">
        <v>3761</v>
      </c>
      <c r="D430" s="16">
        <f>INDEX(ID_SITE,MATCH($C430,NameSurname,0))</f>
        <v>169.78009625319589</v>
      </c>
      <c r="E430" s="2" t="str">
        <f>INDEX(NameSurname,MATCH($C430,NameSurname,0))</f>
        <v>Forrest Pariseau</v>
      </c>
      <c r="F430" s="2" t="str">
        <f>INDEX(NameSurname,MATCH($C430,NameSurname,0))</f>
        <v>Forrest Pariseau</v>
      </c>
      <c r="G430" s="2" t="str">
        <f>INDEX(StreetAddress,MATCH($C430,NameSurname,0))</f>
        <v>61 boulevard Aristide Briand</v>
      </c>
      <c r="H430" s="2" t="str">
        <f>INDEX(ZipCode,MATCH($C430,NameSurname,0))</f>
        <v>78150</v>
      </c>
      <c r="I430" s="2" t="str">
        <f>INDEX(City,MATCH($C430,NameSurname,0))</f>
        <v>LE CHESNAY</v>
      </c>
      <c r="J430" s="2" t="str">
        <f>INDEX(EmailAddress,MATCH($C430,NameSurname,0))</f>
        <v>ForrestPariseau@cuvox.de</v>
      </c>
      <c r="O430" s="5">
        <v>12.102688930938911</v>
      </c>
      <c r="P430" s="2" t="s">
        <v>181</v>
      </c>
      <c r="Q430" s="2" t="s">
        <v>3519</v>
      </c>
      <c r="R430" s="2" t="s">
        <v>2060</v>
      </c>
      <c r="S430" s="2" t="s">
        <v>601</v>
      </c>
      <c r="T430" s="2" t="s">
        <v>602</v>
      </c>
      <c r="U430" s="6" t="s">
        <v>2061</v>
      </c>
      <c r="X430" s="1"/>
    </row>
    <row r="431" spans="2:24" x14ac:dyDescent="0.25">
      <c r="B431" s="16" t="s">
        <v>4586</v>
      </c>
      <c r="C431" s="2" t="s">
        <v>3583</v>
      </c>
      <c r="D431" s="16">
        <f>INDEX(ID_SITE,MATCH($C431,NameSurname,0))</f>
        <v>905.88888116076566</v>
      </c>
      <c r="E431" s="2" t="str">
        <f>INDEX(NameSurname,MATCH($C431,NameSurname,0))</f>
        <v>Fortun Renaud</v>
      </c>
      <c r="F431" s="2" t="str">
        <f>INDEX(NameSurname,MATCH($C431,NameSurname,0))</f>
        <v>Fortun Renaud</v>
      </c>
      <c r="G431" s="2" t="str">
        <f>INDEX(StreetAddress,MATCH($C431,NameSurname,0))</f>
        <v>72 quai Saint-Nicolas</v>
      </c>
      <c r="H431" s="2" t="str">
        <f>INDEX(ZipCode,MATCH($C431,NameSurname,0))</f>
        <v>59200</v>
      </c>
      <c r="I431" s="2" t="str">
        <f>INDEX(City,MATCH($C431,NameSurname,0))</f>
        <v>TOURCOING</v>
      </c>
      <c r="J431" s="2" t="str">
        <f>INDEX(EmailAddress,MATCH($C431,NameSurname,0))</f>
        <v>FortunRenaud@jourrapide.com</v>
      </c>
      <c r="O431" s="5">
        <v>169.78009625319589</v>
      </c>
      <c r="P431" s="2" t="s">
        <v>251</v>
      </c>
      <c r="Q431" s="2" t="s">
        <v>3761</v>
      </c>
      <c r="R431" s="2" t="s">
        <v>2636</v>
      </c>
      <c r="S431" s="2" t="s">
        <v>1934</v>
      </c>
      <c r="T431" s="2" t="s">
        <v>1935</v>
      </c>
      <c r="U431" s="6" t="s">
        <v>2637</v>
      </c>
      <c r="X431" s="1"/>
    </row>
    <row r="432" spans="2:24" x14ac:dyDescent="0.25">
      <c r="B432" s="16" t="s">
        <v>4274</v>
      </c>
      <c r="C432" s="2" t="s">
        <v>3271</v>
      </c>
      <c r="D432" s="16">
        <f>INDEX(ID_SITE,MATCH($C432,NameSurname,0))</f>
        <v>484.67515959348316</v>
      </c>
      <c r="E432" s="2" t="str">
        <f>INDEX(NameSurname,MATCH($C432,NameSurname,0))</f>
        <v>France Deblois</v>
      </c>
      <c r="F432" s="2" t="str">
        <f>INDEX(NameSurname,MATCH($C432,NameSurname,0))</f>
        <v>France Deblois</v>
      </c>
      <c r="G432" s="2" t="str">
        <f>INDEX(StreetAddress,MATCH($C432,NameSurname,0))</f>
        <v>76 rue des Dunes</v>
      </c>
      <c r="H432" s="2" t="str">
        <f>INDEX(ZipCode,MATCH($C432,NameSurname,0))</f>
        <v>38400</v>
      </c>
      <c r="I432" s="2" t="str">
        <f>INDEX(City,MATCH($C432,NameSurname,0))</f>
        <v>SAINT-MARTIN-D'HÈRES</v>
      </c>
      <c r="J432" s="2" t="str">
        <f>INDEX(EmailAddress,MATCH($C432,NameSurname,0))</f>
        <v>FranceDeblois@gustr.com</v>
      </c>
      <c r="O432" s="5">
        <v>905.88888116076566</v>
      </c>
      <c r="P432" s="2" t="s">
        <v>55</v>
      </c>
      <c r="Q432" s="2" t="s">
        <v>3583</v>
      </c>
      <c r="R432" s="2" t="s">
        <v>2232</v>
      </c>
      <c r="S432" s="2" t="s">
        <v>2233</v>
      </c>
      <c r="T432" s="2" t="s">
        <v>2234</v>
      </c>
      <c r="U432" s="6" t="s">
        <v>2235</v>
      </c>
      <c r="X432" s="1"/>
    </row>
    <row r="433" spans="2:24" x14ac:dyDescent="0.25">
      <c r="B433" s="16" t="s">
        <v>4741</v>
      </c>
      <c r="C433" s="2" t="s">
        <v>3738</v>
      </c>
      <c r="D433" s="16">
        <f>INDEX(ID_SITE,MATCH($C433,NameSurname,0))</f>
        <v>64.455480120152458</v>
      </c>
      <c r="E433" s="2" t="str">
        <f>INDEX(NameSurname,MATCH($C433,NameSurname,0))</f>
        <v>France Desjardins</v>
      </c>
      <c r="F433" s="2" t="str">
        <f>INDEX(NameSurname,MATCH($C433,NameSurname,0))</f>
        <v>France Desjardins</v>
      </c>
      <c r="G433" s="2" t="str">
        <f>INDEX(StreetAddress,MATCH($C433,NameSurname,0))</f>
        <v>49 Faubourg Saint Honoré</v>
      </c>
      <c r="H433" s="2" t="str">
        <f>INDEX(ZipCode,MATCH($C433,NameSurname,0))</f>
        <v>75116</v>
      </c>
      <c r="I433" s="2" t="str">
        <f>INDEX(City,MATCH($C433,NameSurname,0))</f>
        <v>PARIS</v>
      </c>
      <c r="J433" s="2" t="str">
        <f>INDEX(EmailAddress,MATCH($C433,NameSurname,0))</f>
        <v>FranceDesjardins@cuvox.de</v>
      </c>
      <c r="O433" s="5">
        <v>484.67515959348316</v>
      </c>
      <c r="P433" s="2" t="s">
        <v>1321</v>
      </c>
      <c r="Q433" s="2" t="s">
        <v>3271</v>
      </c>
      <c r="R433" s="2" t="s">
        <v>1385</v>
      </c>
      <c r="S433" s="2" t="s">
        <v>1386</v>
      </c>
      <c r="T433" s="2" t="s">
        <v>1387</v>
      </c>
      <c r="U433" s="6" t="s">
        <v>1388</v>
      </c>
      <c r="X433" s="1"/>
    </row>
    <row r="434" spans="2:24" x14ac:dyDescent="0.25">
      <c r="B434" s="16" t="s">
        <v>4301</v>
      </c>
      <c r="C434" s="2" t="s">
        <v>3298</v>
      </c>
      <c r="D434" s="16">
        <f>INDEX(ID_SITE,MATCH($C434,NameSurname,0))</f>
        <v>390.02358831921993</v>
      </c>
      <c r="E434" s="2" t="str">
        <f>INDEX(NameSurname,MATCH($C434,NameSurname,0))</f>
        <v>France Létourneau</v>
      </c>
      <c r="F434" s="2" t="str">
        <f>INDEX(NameSurname,MATCH($C434,NameSurname,0))</f>
        <v>France Létourneau</v>
      </c>
      <c r="G434" s="2" t="str">
        <f>INDEX(StreetAddress,MATCH($C434,NameSurname,0))</f>
        <v>81 rue Sébastopol</v>
      </c>
      <c r="H434" s="2" t="str">
        <f>INDEX(ZipCode,MATCH($C434,NameSurname,0))</f>
        <v>97438</v>
      </c>
      <c r="I434" s="2" t="str">
        <f>INDEX(City,MATCH($C434,NameSurname,0))</f>
        <v>SAINTE-MARIE</v>
      </c>
      <c r="J434" s="2" t="str">
        <f>INDEX(EmailAddress,MATCH($C434,NameSurname,0))</f>
        <v>FranceLetourneau@cuvox.de</v>
      </c>
      <c r="O434" s="5">
        <v>64.455480120152458</v>
      </c>
      <c r="P434" s="2" t="s">
        <v>35</v>
      </c>
      <c r="Q434" s="2" t="s">
        <v>3738</v>
      </c>
      <c r="R434" s="2" t="s">
        <v>2582</v>
      </c>
      <c r="S434" s="2" t="s">
        <v>470</v>
      </c>
      <c r="T434" s="2" t="s">
        <v>130</v>
      </c>
      <c r="U434" s="6" t="s">
        <v>2583</v>
      </c>
      <c r="X434" s="1"/>
    </row>
    <row r="435" spans="2:24" x14ac:dyDescent="0.25">
      <c r="B435" s="16" t="s">
        <v>3967</v>
      </c>
      <c r="C435" s="2" t="s">
        <v>2964</v>
      </c>
      <c r="D435" s="16">
        <f>INDEX(ID_SITE,MATCH($C435,NameSurname,0))</f>
        <v>985.15563316375949</v>
      </c>
      <c r="E435" s="2" t="str">
        <f>INDEX(NameSurname,MATCH($C435,NameSurname,0))</f>
        <v>Francis Chalifour</v>
      </c>
      <c r="F435" s="2" t="str">
        <f>INDEX(NameSurname,MATCH($C435,NameSurname,0))</f>
        <v>Francis Chalifour</v>
      </c>
      <c r="G435" s="2" t="str">
        <f>INDEX(StreetAddress,MATCH($C435,NameSurname,0))</f>
        <v>88 boulevard Amiral Courbet</v>
      </c>
      <c r="H435" s="2" t="str">
        <f>INDEX(ZipCode,MATCH($C435,NameSurname,0))</f>
        <v>44700</v>
      </c>
      <c r="I435" s="2" t="str">
        <f>INDEX(City,MATCH($C435,NameSurname,0))</f>
        <v>ORVAULT</v>
      </c>
      <c r="J435" s="2" t="str">
        <f>INDEX(EmailAddress,MATCH($C435,NameSurname,0))</f>
        <v>FrancisChalifour@cuvox.de</v>
      </c>
      <c r="O435" s="5">
        <v>390.02358831921993</v>
      </c>
      <c r="P435" s="2" t="s">
        <v>137</v>
      </c>
      <c r="Q435" s="2" t="s">
        <v>3298</v>
      </c>
      <c r="R435" s="2" t="s">
        <v>1460</v>
      </c>
      <c r="S435" s="2" t="s">
        <v>1461</v>
      </c>
      <c r="T435" s="2" t="s">
        <v>549</v>
      </c>
      <c r="U435" s="6" t="s">
        <v>1462</v>
      </c>
      <c r="X435" s="1"/>
    </row>
    <row r="436" spans="2:24" x14ac:dyDescent="0.25">
      <c r="B436" s="16" t="s">
        <v>4566</v>
      </c>
      <c r="C436" s="2" t="s">
        <v>3563</v>
      </c>
      <c r="D436" s="16">
        <f>INDEX(ID_SITE,MATCH($C436,NameSurname,0))</f>
        <v>656.2694682106254</v>
      </c>
      <c r="E436" s="2" t="str">
        <f>INDEX(NameSurname,MATCH($C436,NameSurname,0))</f>
        <v>Franck Clavette</v>
      </c>
      <c r="F436" s="2" t="str">
        <f>INDEX(NameSurname,MATCH($C436,NameSurname,0))</f>
        <v>Franck Clavette</v>
      </c>
      <c r="G436" s="2" t="str">
        <f>INDEX(StreetAddress,MATCH($C436,NameSurname,0))</f>
        <v>4 Place du Jeu de Paume</v>
      </c>
      <c r="H436" s="2" t="str">
        <f>INDEX(ZipCode,MATCH($C436,NameSurname,0))</f>
        <v>69400</v>
      </c>
      <c r="I436" s="2" t="str">
        <f>INDEX(City,MATCH($C436,NameSurname,0))</f>
        <v>VILLEFRANCHE-SUR-SAÔNE</v>
      </c>
      <c r="J436" s="2" t="str">
        <f>INDEX(EmailAddress,MATCH($C436,NameSurname,0))</f>
        <v>FranckClavette@teleworm.us</v>
      </c>
      <c r="O436" s="5">
        <v>985.15563316375949</v>
      </c>
      <c r="P436" s="2" t="s">
        <v>15</v>
      </c>
      <c r="Q436" s="2" t="s">
        <v>2964</v>
      </c>
      <c r="R436" s="2" t="s">
        <v>386</v>
      </c>
      <c r="S436" s="2" t="s">
        <v>387</v>
      </c>
      <c r="T436" s="2" t="s">
        <v>388</v>
      </c>
      <c r="U436" s="6" t="s">
        <v>389</v>
      </c>
      <c r="X436" s="1"/>
    </row>
    <row r="437" spans="2:24" x14ac:dyDescent="0.25">
      <c r="B437" s="16" t="s">
        <v>4860</v>
      </c>
      <c r="C437" s="2" t="s">
        <v>3857</v>
      </c>
      <c r="D437" s="16">
        <f>INDEX(ID_SITE,MATCH($C437,NameSurname,0))</f>
        <v>371.2642008204773</v>
      </c>
      <c r="E437" s="2" t="str">
        <f>INDEX(NameSurname,MATCH($C437,NameSurname,0))</f>
        <v>Franck Gour</v>
      </c>
      <c r="F437" s="2" t="str">
        <f>INDEX(NameSurname,MATCH($C437,NameSurname,0))</f>
        <v>Franck Gour</v>
      </c>
      <c r="G437" s="2" t="str">
        <f>INDEX(StreetAddress,MATCH($C437,NameSurname,0))</f>
        <v>14 Square de la Couronne</v>
      </c>
      <c r="H437" s="2" t="str">
        <f>INDEX(ZipCode,MATCH($C437,NameSurname,0))</f>
        <v>77330</v>
      </c>
      <c r="I437" s="2" t="str">
        <f>INDEX(City,MATCH($C437,NameSurname,0))</f>
        <v>OZOIR-LA-FERRIÈRE</v>
      </c>
      <c r="J437" s="2" t="str">
        <f>INDEX(EmailAddress,MATCH($C437,NameSurname,0))</f>
        <v>FranckGour@jourrapide.com</v>
      </c>
      <c r="O437" s="5">
        <v>656.2694682106254</v>
      </c>
      <c r="P437" s="2" t="s">
        <v>273</v>
      </c>
      <c r="Q437" s="2" t="s">
        <v>3563</v>
      </c>
      <c r="R437" s="2" t="s">
        <v>2185</v>
      </c>
      <c r="S437" s="2" t="s">
        <v>942</v>
      </c>
      <c r="T437" s="2" t="s">
        <v>943</v>
      </c>
      <c r="U437" s="6" t="s">
        <v>2186</v>
      </c>
      <c r="X437" s="1"/>
    </row>
    <row r="438" spans="2:24" x14ac:dyDescent="0.25">
      <c r="B438" s="16" t="s">
        <v>4001</v>
      </c>
      <c r="C438" s="2" t="s">
        <v>2998</v>
      </c>
      <c r="D438" s="16">
        <f>INDEX(ID_SITE,MATCH($C438,NameSurname,0))</f>
        <v>398.70677119923693</v>
      </c>
      <c r="E438" s="2" t="str">
        <f>INDEX(NameSurname,MATCH($C438,NameSurname,0))</f>
        <v>Franck Lamarre</v>
      </c>
      <c r="F438" s="2" t="str">
        <f>INDEX(NameSurname,MATCH($C438,NameSurname,0))</f>
        <v>Franck Lamarre</v>
      </c>
      <c r="G438" s="2" t="str">
        <f>INDEX(StreetAddress,MATCH($C438,NameSurname,0))</f>
        <v>71 Avenue des Pr'es</v>
      </c>
      <c r="H438" s="2" t="str">
        <f>INDEX(ZipCode,MATCH($C438,NameSurname,0))</f>
        <v>78180</v>
      </c>
      <c r="I438" s="2" t="str">
        <f>INDEX(City,MATCH($C438,NameSurname,0))</f>
        <v>MONTIGNY-LE-BRETONNEUX</v>
      </c>
      <c r="J438" s="2" t="str">
        <f>INDEX(EmailAddress,MATCH($C438,NameSurname,0))</f>
        <v>FranckLamarre@dayrep.com</v>
      </c>
      <c r="O438" s="5">
        <v>371.2642008204773</v>
      </c>
      <c r="P438" s="2" t="s">
        <v>256</v>
      </c>
      <c r="Q438" s="2" t="s">
        <v>3857</v>
      </c>
      <c r="R438" s="2" t="s">
        <v>2839</v>
      </c>
      <c r="S438" s="2" t="s">
        <v>570</v>
      </c>
      <c r="T438" s="2" t="s">
        <v>571</v>
      </c>
      <c r="U438" s="6" t="s">
        <v>2840</v>
      </c>
      <c r="X438" s="1"/>
    </row>
    <row r="439" spans="2:24" x14ac:dyDescent="0.25">
      <c r="B439" s="16" t="s">
        <v>4190</v>
      </c>
      <c r="C439" s="2" t="s">
        <v>3187</v>
      </c>
      <c r="D439" s="16">
        <f>INDEX(ID_SITE,MATCH($C439,NameSurname,0))</f>
        <v>98.43910357127605</v>
      </c>
      <c r="E439" s="2" t="str">
        <f>INDEX(NameSurname,MATCH($C439,NameSurname,0))</f>
        <v>Frédéric Carignan</v>
      </c>
      <c r="F439" s="2" t="str">
        <f>INDEX(NameSurname,MATCH($C439,NameSurname,0))</f>
        <v>Frédéric Carignan</v>
      </c>
      <c r="G439" s="2" t="str">
        <f>INDEX(StreetAddress,MATCH($C439,NameSurname,0))</f>
        <v>25 rue Gouin de Beauchesne</v>
      </c>
      <c r="H439" s="2" t="str">
        <f>INDEX(ZipCode,MATCH($C439,NameSurname,0))</f>
        <v>97410</v>
      </c>
      <c r="I439" s="2" t="str">
        <f>INDEX(City,MATCH($C439,NameSurname,0))</f>
        <v>SAINT-PIERRE</v>
      </c>
      <c r="J439" s="2" t="str">
        <f>INDEX(EmailAddress,MATCH($C439,NameSurname,0))</f>
        <v>FredericCarignan@armyspy.com</v>
      </c>
      <c r="O439" s="5">
        <v>398.70677119923693</v>
      </c>
      <c r="P439" s="2" t="s">
        <v>190</v>
      </c>
      <c r="Q439" s="2" t="s">
        <v>2998</v>
      </c>
      <c r="R439" s="2" t="s">
        <v>516</v>
      </c>
      <c r="S439" s="2" t="s">
        <v>98</v>
      </c>
      <c r="T439" s="2" t="s">
        <v>99</v>
      </c>
      <c r="U439" s="6" t="s">
        <v>517</v>
      </c>
      <c r="X439" s="1"/>
    </row>
    <row r="440" spans="2:24" x14ac:dyDescent="0.25">
      <c r="B440" s="16" t="s">
        <v>4823</v>
      </c>
      <c r="C440" s="2" t="s">
        <v>3820</v>
      </c>
      <c r="D440" s="16">
        <f>INDEX(ID_SITE,MATCH($C440,NameSurname,0))</f>
        <v>87.261933599899649</v>
      </c>
      <c r="E440" s="2" t="str">
        <f>INDEX(NameSurname,MATCH($C440,NameSurname,0))</f>
        <v>Frédéric D'Aoust</v>
      </c>
      <c r="F440" s="2" t="str">
        <f>INDEX(NameSurname,MATCH($C440,NameSurname,0))</f>
        <v>Frédéric D'Aoust</v>
      </c>
      <c r="G440" s="2" t="str">
        <f>INDEX(StreetAddress,MATCH($C440,NameSurname,0))</f>
        <v>59 rue Pierre De Coubertin</v>
      </c>
      <c r="H440" s="2" t="str">
        <f>INDEX(ZipCode,MATCH($C440,NameSurname,0))</f>
        <v>31200</v>
      </c>
      <c r="I440" s="2" t="str">
        <f>INDEX(City,MATCH($C440,NameSurname,0))</f>
        <v>TOULOUSE</v>
      </c>
      <c r="J440" s="2" t="str">
        <f>INDEX(EmailAddress,MATCH($C440,NameSurname,0))</f>
        <v>FredericDAoust@gustr.com</v>
      </c>
      <c r="O440" s="5">
        <v>98.43910357127605</v>
      </c>
      <c r="P440" s="2" t="s">
        <v>161</v>
      </c>
      <c r="Q440" s="2" t="s">
        <v>3187</v>
      </c>
      <c r="R440" s="2" t="s">
        <v>1133</v>
      </c>
      <c r="S440" s="2" t="s">
        <v>1134</v>
      </c>
      <c r="T440" s="2" t="s">
        <v>1135</v>
      </c>
      <c r="U440" s="6" t="s">
        <v>1136</v>
      </c>
      <c r="X440" s="1"/>
    </row>
    <row r="441" spans="2:24" x14ac:dyDescent="0.25">
      <c r="B441" s="16" t="s">
        <v>4412</v>
      </c>
      <c r="C441" s="2" t="s">
        <v>3409</v>
      </c>
      <c r="D441" s="16">
        <f>INDEX(ID_SITE,MATCH($C441,NameSurname,0))</f>
        <v>453.14266561506457</v>
      </c>
      <c r="E441" s="2" t="str">
        <f>INDEX(NameSurname,MATCH($C441,NameSurname,0))</f>
        <v>Frédéric de Chateaub</v>
      </c>
      <c r="F441" s="2" t="str">
        <f>INDEX(NameSurname,MATCH($C441,NameSurname,0))</f>
        <v>Frédéric de Chateaub</v>
      </c>
      <c r="G441" s="2" t="str">
        <f>INDEX(StreetAddress,MATCH($C441,NameSurname,0))</f>
        <v>82 Rue Roussy</v>
      </c>
      <c r="H441" s="2" t="str">
        <f>INDEX(ZipCode,MATCH($C441,NameSurname,0))</f>
        <v>45160</v>
      </c>
      <c r="I441" s="2" t="str">
        <f>INDEX(City,MATCH($C441,NameSurname,0))</f>
        <v>OLIVET</v>
      </c>
      <c r="J441" s="2" t="str">
        <f>INDEX(EmailAddress,MATCH($C441,NameSurname,0))</f>
        <v>FredericdeChateaub@cuvox.de</v>
      </c>
      <c r="O441" s="5">
        <v>87.261933599899649</v>
      </c>
      <c r="P441" s="2" t="s">
        <v>273</v>
      </c>
      <c r="Q441" s="2" t="s">
        <v>3820</v>
      </c>
      <c r="R441" s="2" t="s">
        <v>2762</v>
      </c>
      <c r="S441" s="2" t="s">
        <v>998</v>
      </c>
      <c r="T441" s="2" t="s">
        <v>825</v>
      </c>
      <c r="U441" s="6" t="s">
        <v>2763</v>
      </c>
      <c r="X441" s="1"/>
    </row>
    <row r="442" spans="2:24" x14ac:dyDescent="0.25">
      <c r="B442" s="16" t="s">
        <v>4122</v>
      </c>
      <c r="C442" s="2" t="s">
        <v>3119</v>
      </c>
      <c r="D442" s="16">
        <f>INDEX(ID_SITE,MATCH($C442,NameSurname,0))</f>
        <v>732.10730147615322</v>
      </c>
      <c r="E442" s="2" t="str">
        <f>INDEX(NameSurname,MATCH($C442,NameSurname,0))</f>
        <v>Frédéric Pomerleau</v>
      </c>
      <c r="F442" s="2" t="str">
        <f>INDEX(NameSurname,MATCH($C442,NameSurname,0))</f>
        <v>Frédéric Pomerleau</v>
      </c>
      <c r="G442" s="2" t="str">
        <f>INDEX(StreetAddress,MATCH($C442,NameSurname,0))</f>
        <v>54 rue Pierre De Coubertin</v>
      </c>
      <c r="H442" s="2" t="str">
        <f>INDEX(ZipCode,MATCH($C442,NameSurname,0))</f>
        <v>31300</v>
      </c>
      <c r="I442" s="2" t="str">
        <f>INDEX(City,MATCH($C442,NameSurname,0))</f>
        <v>TOULOUSE</v>
      </c>
      <c r="J442" s="2" t="str">
        <f>INDEX(EmailAddress,MATCH($C442,NameSurname,0))</f>
        <v>FredericPomerleau@einrot.com</v>
      </c>
      <c r="O442" s="5">
        <v>453.14266561506457</v>
      </c>
      <c r="P442" s="2" t="s">
        <v>347</v>
      </c>
      <c r="Q442" s="2" t="s">
        <v>3409</v>
      </c>
      <c r="R442" s="2" t="s">
        <v>1754</v>
      </c>
      <c r="S442" s="2" t="s">
        <v>1755</v>
      </c>
      <c r="T442" s="2" t="s">
        <v>1756</v>
      </c>
      <c r="U442" s="6" t="s">
        <v>1757</v>
      </c>
      <c r="X442" s="1"/>
    </row>
    <row r="443" spans="2:24" x14ac:dyDescent="0.25">
      <c r="B443" s="16" t="s">
        <v>4030</v>
      </c>
      <c r="C443" s="2" t="s">
        <v>3027</v>
      </c>
      <c r="D443" s="16">
        <f>INDEX(ID_SITE,MATCH($C443,NameSurname,0))</f>
        <v>699.18974454603415</v>
      </c>
      <c r="E443" s="2" t="str">
        <f>INDEX(NameSurname,MATCH($C443,NameSurname,0))</f>
        <v>Frédéric Senneville</v>
      </c>
      <c r="F443" s="2" t="str">
        <f>INDEX(NameSurname,MATCH($C443,NameSurname,0))</f>
        <v>Frédéric Senneville</v>
      </c>
      <c r="G443" s="2" t="str">
        <f>INDEX(StreetAddress,MATCH($C443,NameSurname,0))</f>
        <v>42 rue Clement Marot</v>
      </c>
      <c r="H443" s="2" t="str">
        <f>INDEX(ZipCode,MATCH($C443,NameSurname,0))</f>
        <v>33600</v>
      </c>
      <c r="I443" s="2" t="str">
        <f>INDEX(City,MATCH($C443,NameSurname,0))</f>
        <v>PESSAC</v>
      </c>
      <c r="J443" s="2" t="str">
        <f>INDEX(EmailAddress,MATCH($C443,NameSurname,0))</f>
        <v>FredericSenneville@fleckens.hu</v>
      </c>
      <c r="O443" s="5">
        <v>732.10730147615322</v>
      </c>
      <c r="P443" s="2" t="s">
        <v>203</v>
      </c>
      <c r="Q443" s="2" t="s">
        <v>3119</v>
      </c>
      <c r="R443" s="2" t="s">
        <v>923</v>
      </c>
      <c r="S443" s="2" t="s">
        <v>924</v>
      </c>
      <c r="T443" s="2" t="s">
        <v>825</v>
      </c>
      <c r="U443" s="6" t="s">
        <v>925</v>
      </c>
      <c r="X443" s="1"/>
    </row>
    <row r="444" spans="2:24" x14ac:dyDescent="0.25">
      <c r="B444" s="16" t="s">
        <v>4818</v>
      </c>
      <c r="C444" s="2" t="s">
        <v>3815</v>
      </c>
      <c r="D444" s="16">
        <f>INDEX(ID_SITE,MATCH($C444,NameSurname,0))</f>
        <v>967.05003303588296</v>
      </c>
      <c r="E444" s="2" t="str">
        <f>INDEX(NameSurname,MATCH($C444,NameSurname,0))</f>
        <v>Frédéric Soucy</v>
      </c>
      <c r="F444" s="2" t="str">
        <f>INDEX(NameSurname,MATCH($C444,NameSurname,0))</f>
        <v>Frédéric Soucy</v>
      </c>
      <c r="G444" s="2" t="str">
        <f>INDEX(StreetAddress,MATCH($C444,NameSurname,0))</f>
        <v>57 rue Goya</v>
      </c>
      <c r="H444" s="2" t="str">
        <f>INDEX(ZipCode,MATCH($C444,NameSurname,0))</f>
        <v>94170</v>
      </c>
      <c r="I444" s="2" t="str">
        <f>INDEX(City,MATCH($C444,NameSurname,0))</f>
        <v>LE PERREUX-SUR-MARNE</v>
      </c>
      <c r="J444" s="2" t="str">
        <f>INDEX(EmailAddress,MATCH($C444,NameSurname,0))</f>
        <v>FredericSoucy@teleworm.us</v>
      </c>
      <c r="O444" s="5">
        <v>699.18974454603415</v>
      </c>
      <c r="P444" s="2" t="s">
        <v>142</v>
      </c>
      <c r="Q444" s="2" t="s">
        <v>3027</v>
      </c>
      <c r="R444" s="2" t="s">
        <v>622</v>
      </c>
      <c r="S444" s="2" t="s">
        <v>623</v>
      </c>
      <c r="T444" s="2" t="s">
        <v>624</v>
      </c>
      <c r="U444" s="6" t="s">
        <v>625</v>
      </c>
      <c r="X444" s="1"/>
    </row>
    <row r="445" spans="2:24" x14ac:dyDescent="0.25">
      <c r="B445" s="16" t="s">
        <v>4665</v>
      </c>
      <c r="C445" s="2" t="s">
        <v>3662</v>
      </c>
      <c r="D445" s="16">
        <f>INDEX(ID_SITE,MATCH($C445,NameSurname,0))</f>
        <v>887.33658904899858</v>
      </c>
      <c r="E445" s="2" t="str">
        <f>INDEX(NameSurname,MATCH($C445,NameSurname,0))</f>
        <v>Frontino Boutot</v>
      </c>
      <c r="F445" s="2" t="str">
        <f>INDEX(NameSurname,MATCH($C445,NameSurname,0))</f>
        <v>Frontino Boutot</v>
      </c>
      <c r="G445" s="2" t="str">
        <f>INDEX(StreetAddress,MATCH($C445,NameSurname,0))</f>
        <v>45 Boulevard de Normandie</v>
      </c>
      <c r="H445" s="2" t="str">
        <f>INDEX(ZipCode,MATCH($C445,NameSurname,0))</f>
        <v>57600</v>
      </c>
      <c r="I445" s="2" t="str">
        <f>INDEX(City,MATCH($C445,NameSurname,0))</f>
        <v>FORBACH</v>
      </c>
      <c r="J445" s="2" t="str">
        <f>INDEX(EmailAddress,MATCH($C445,NameSurname,0))</f>
        <v>FrontinoBoutot@rhyta.com</v>
      </c>
      <c r="O445" s="5">
        <v>967.05003303588296</v>
      </c>
      <c r="P445" s="2" t="s">
        <v>640</v>
      </c>
      <c r="Q445" s="2" t="s">
        <v>3815</v>
      </c>
      <c r="R445" s="2" t="s">
        <v>257</v>
      </c>
      <c r="S445" s="2" t="s">
        <v>394</v>
      </c>
      <c r="T445" s="2" t="s">
        <v>395</v>
      </c>
      <c r="U445" s="6" t="s">
        <v>2753</v>
      </c>
      <c r="X445" s="1"/>
    </row>
    <row r="446" spans="2:24" x14ac:dyDescent="0.25">
      <c r="B446" s="16" t="s">
        <v>4368</v>
      </c>
      <c r="C446" s="2" t="s">
        <v>3365</v>
      </c>
      <c r="D446" s="16">
        <f>INDEX(ID_SITE,MATCH($C446,NameSurname,0))</f>
        <v>432.05612566245532</v>
      </c>
      <c r="E446" s="2" t="str">
        <f>INDEX(NameSurname,MATCH($C446,NameSurname,0))</f>
        <v>Frontino Jacques</v>
      </c>
      <c r="F446" s="2" t="str">
        <f>INDEX(NameSurname,MATCH($C446,NameSurname,0))</f>
        <v>Frontino Jacques</v>
      </c>
      <c r="G446" s="2" t="str">
        <f>INDEX(StreetAddress,MATCH($C446,NameSurname,0))</f>
        <v>31 Rue de la Pompe</v>
      </c>
      <c r="H446" s="2" t="str">
        <f>INDEX(ZipCode,MATCH($C446,NameSurname,0))</f>
        <v>78200</v>
      </c>
      <c r="I446" s="2" t="str">
        <f>INDEX(City,MATCH($C446,NameSurname,0))</f>
        <v>MANTES-LA-JOLIE</v>
      </c>
      <c r="J446" s="2" t="str">
        <f>INDEX(EmailAddress,MATCH($C446,NameSurname,0))</f>
        <v>FrontinoJacques@dayrep.com</v>
      </c>
      <c r="O446" s="5">
        <v>887.33658904899858</v>
      </c>
      <c r="P446" s="2" t="s">
        <v>433</v>
      </c>
      <c r="Q446" s="2" t="s">
        <v>3662</v>
      </c>
      <c r="R446" s="2" t="s">
        <v>2419</v>
      </c>
      <c r="S446" s="2" t="s">
        <v>1669</v>
      </c>
      <c r="T446" s="2" t="s">
        <v>1670</v>
      </c>
      <c r="U446" s="6" t="s">
        <v>2420</v>
      </c>
      <c r="X446" s="1"/>
    </row>
    <row r="447" spans="2:24" x14ac:dyDescent="0.25">
      <c r="B447" s="16" t="s">
        <v>4332</v>
      </c>
      <c r="C447" s="2" t="s">
        <v>3329</v>
      </c>
      <c r="D447" s="16">
        <f>INDEX(ID_SITE,MATCH($C447,NameSurname,0))</f>
        <v>444.94847242344838</v>
      </c>
      <c r="E447" s="2" t="str">
        <f>INDEX(NameSurname,MATCH($C447,NameSurname,0))</f>
        <v>Fusberta Allaire</v>
      </c>
      <c r="F447" s="2" t="str">
        <f>INDEX(NameSurname,MATCH($C447,NameSurname,0))</f>
        <v>Fusberta Allaire</v>
      </c>
      <c r="G447" s="2" t="str">
        <f>INDEX(StreetAddress,MATCH($C447,NameSurname,0))</f>
        <v>27 rue de Lille</v>
      </c>
      <c r="H447" s="2" t="str">
        <f>INDEX(ZipCode,MATCH($C447,NameSurname,0))</f>
        <v>13400</v>
      </c>
      <c r="I447" s="2" t="str">
        <f>INDEX(City,MATCH($C447,NameSurname,0))</f>
        <v>AUBAGNE</v>
      </c>
      <c r="J447" s="2" t="str">
        <f>INDEX(EmailAddress,MATCH($C447,NameSurname,0))</f>
        <v>FusbertaAllaire@rhyta.com</v>
      </c>
      <c r="O447" s="5">
        <v>432.05612566245532</v>
      </c>
      <c r="P447" s="2" t="s">
        <v>433</v>
      </c>
      <c r="Q447" s="2" t="s">
        <v>3365</v>
      </c>
      <c r="R447" s="2" t="s">
        <v>1640</v>
      </c>
      <c r="S447" s="2" t="s">
        <v>849</v>
      </c>
      <c r="T447" s="2" t="s">
        <v>850</v>
      </c>
      <c r="U447" s="6" t="s">
        <v>1641</v>
      </c>
      <c r="X447" s="1"/>
    </row>
    <row r="448" spans="2:24" x14ac:dyDescent="0.25">
      <c r="B448" s="16" t="s">
        <v>4060</v>
      </c>
      <c r="C448" s="2" t="s">
        <v>3057</v>
      </c>
      <c r="D448" s="16">
        <f>INDEX(ID_SITE,MATCH($C448,NameSurname,0))</f>
        <v>858.25227543504548</v>
      </c>
      <c r="E448" s="2" t="str">
        <f>INDEX(NameSurname,MATCH($C448,NameSurname,0))</f>
        <v>Fusberta Bolduc</v>
      </c>
      <c r="F448" s="2" t="str">
        <f>INDEX(NameSurname,MATCH($C448,NameSurname,0))</f>
        <v>Fusberta Bolduc</v>
      </c>
      <c r="G448" s="2" t="str">
        <f>INDEX(StreetAddress,MATCH($C448,NameSurname,0))</f>
        <v>51 boulevard Amiral Courbet</v>
      </c>
      <c r="H448" s="2" t="str">
        <f>INDEX(ZipCode,MATCH($C448,NameSurname,0))</f>
        <v>44700</v>
      </c>
      <c r="I448" s="2" t="str">
        <f>INDEX(City,MATCH($C448,NameSurname,0))</f>
        <v>ORVAULT</v>
      </c>
      <c r="J448" s="2" t="str">
        <f>INDEX(EmailAddress,MATCH($C448,NameSurname,0))</f>
        <v>FusbertaBolduc@teleworm.us</v>
      </c>
      <c r="O448" s="5">
        <v>444.94847242344838</v>
      </c>
      <c r="P448" s="2" t="s">
        <v>256</v>
      </c>
      <c r="Q448" s="2" t="s">
        <v>3329</v>
      </c>
      <c r="R448" s="2" t="s">
        <v>1545</v>
      </c>
      <c r="S448" s="2" t="s">
        <v>1418</v>
      </c>
      <c r="T448" s="2" t="s">
        <v>1419</v>
      </c>
      <c r="U448" s="6" t="s">
        <v>1546</v>
      </c>
      <c r="X448" s="1"/>
    </row>
    <row r="449" spans="2:24" x14ac:dyDescent="0.25">
      <c r="B449" s="16" t="s">
        <v>4308</v>
      </c>
      <c r="C449" s="2" t="s">
        <v>3305</v>
      </c>
      <c r="D449" s="16">
        <f>INDEX(ID_SITE,MATCH($C449,NameSurname,0))</f>
        <v>95.920012376307866</v>
      </c>
      <c r="E449" s="2" t="str">
        <f>INDEX(NameSurname,MATCH($C449,NameSurname,0))</f>
        <v>Fusberta Chatigny</v>
      </c>
      <c r="F449" s="2" t="str">
        <f>INDEX(NameSurname,MATCH($C449,NameSurname,0))</f>
        <v>Fusberta Chatigny</v>
      </c>
      <c r="G449" s="2" t="str">
        <f>INDEX(StreetAddress,MATCH($C449,NameSurname,0))</f>
        <v>21 rue Jean Vilar</v>
      </c>
      <c r="H449" s="2" t="str">
        <f>INDEX(ZipCode,MATCH($C449,NameSurname,0))</f>
        <v>24100</v>
      </c>
      <c r="I449" s="2" t="str">
        <f>INDEX(City,MATCH($C449,NameSurname,0))</f>
        <v>BERGERAC</v>
      </c>
      <c r="J449" s="2" t="str">
        <f>INDEX(EmailAddress,MATCH($C449,NameSurname,0))</f>
        <v>FusbertaChatigny@dayrep.com</v>
      </c>
      <c r="O449" s="5">
        <v>858.25227543504548</v>
      </c>
      <c r="P449" s="2" t="s">
        <v>256</v>
      </c>
      <c r="Q449" s="2" t="s">
        <v>3057</v>
      </c>
      <c r="R449" s="2" t="s">
        <v>724</v>
      </c>
      <c r="S449" s="2" t="s">
        <v>387</v>
      </c>
      <c r="T449" s="2" t="s">
        <v>388</v>
      </c>
      <c r="U449" s="6" t="s">
        <v>725</v>
      </c>
      <c r="X449" s="1"/>
    </row>
    <row r="450" spans="2:24" x14ac:dyDescent="0.25">
      <c r="B450" s="16" t="s">
        <v>4498</v>
      </c>
      <c r="C450" s="2" t="s">
        <v>3495</v>
      </c>
      <c r="D450" s="16">
        <f>INDEX(ID_SITE,MATCH($C450,NameSurname,0))</f>
        <v>421.82354310163993</v>
      </c>
      <c r="E450" s="2" t="str">
        <f>INDEX(NameSurname,MATCH($C450,NameSurname,0))</f>
        <v>Gabriel Provencher</v>
      </c>
      <c r="F450" s="2" t="str">
        <f>INDEX(NameSurname,MATCH($C450,NameSurname,0))</f>
        <v>Gabriel Provencher</v>
      </c>
      <c r="G450" s="2" t="str">
        <f>INDEX(StreetAddress,MATCH($C450,NameSurname,0))</f>
        <v>96 Rue du Limas</v>
      </c>
      <c r="H450" s="2" t="str">
        <f>INDEX(ZipCode,MATCH($C450,NameSurname,0))</f>
        <v>21200</v>
      </c>
      <c r="I450" s="2" t="str">
        <f>INDEX(City,MATCH($C450,NameSurname,0))</f>
        <v>BEAUNE</v>
      </c>
      <c r="J450" s="2" t="str">
        <f>INDEX(EmailAddress,MATCH($C450,NameSurname,0))</f>
        <v>GabrielProvencher@dayrep.com</v>
      </c>
      <c r="O450" s="5">
        <v>95.920012376307866</v>
      </c>
      <c r="P450" s="2" t="s">
        <v>433</v>
      </c>
      <c r="Q450" s="2" t="s">
        <v>3305</v>
      </c>
      <c r="R450" s="2" t="s">
        <v>1479</v>
      </c>
      <c r="S450" s="2" t="s">
        <v>1480</v>
      </c>
      <c r="T450" s="2" t="s">
        <v>1481</v>
      </c>
      <c r="U450" s="6" t="s">
        <v>1482</v>
      </c>
      <c r="X450" s="1"/>
    </row>
    <row r="451" spans="2:24" x14ac:dyDescent="0.25">
      <c r="B451" s="16" t="s">
        <v>4620</v>
      </c>
      <c r="C451" s="2" t="s">
        <v>3617</v>
      </c>
      <c r="D451" s="16">
        <f>INDEX(ID_SITE,MATCH($C451,NameSurname,0))</f>
        <v>834.12503589668245</v>
      </c>
      <c r="E451" s="2" t="str">
        <f>INDEX(NameSurname,MATCH($C451,NameSurname,0))</f>
        <v>Gabrielle Franchet</v>
      </c>
      <c r="F451" s="2" t="str">
        <f>INDEX(NameSurname,MATCH($C451,NameSurname,0))</f>
        <v>Gabrielle Franchet</v>
      </c>
      <c r="G451" s="2" t="str">
        <f>INDEX(StreetAddress,MATCH($C451,NameSurname,0))</f>
        <v>70 rue Charles Corbeau</v>
      </c>
      <c r="H451" s="2" t="str">
        <f>INDEX(ZipCode,MATCH($C451,NameSurname,0))</f>
        <v>45400</v>
      </c>
      <c r="I451" s="2" t="str">
        <f>INDEX(City,MATCH($C451,NameSurname,0))</f>
        <v>FLEURY-LES-AUBRAIS</v>
      </c>
      <c r="J451" s="2" t="str">
        <f>INDEX(EmailAddress,MATCH($C451,NameSurname,0))</f>
        <v>GabrielleFranchet@jourrapide.com</v>
      </c>
      <c r="O451" s="5">
        <v>421.82354310163993</v>
      </c>
      <c r="P451" s="2" t="s">
        <v>151</v>
      </c>
      <c r="Q451" s="2" t="s">
        <v>3495</v>
      </c>
      <c r="R451" s="2" t="s">
        <v>2000</v>
      </c>
      <c r="S451" s="2" t="s">
        <v>1560</v>
      </c>
      <c r="T451" s="2" t="s">
        <v>1561</v>
      </c>
      <c r="U451" s="6" t="s">
        <v>2001</v>
      </c>
      <c r="X451" s="1"/>
    </row>
    <row r="452" spans="2:24" x14ac:dyDescent="0.25">
      <c r="B452" s="16" t="s">
        <v>4698</v>
      </c>
      <c r="C452" s="2" t="s">
        <v>3695</v>
      </c>
      <c r="D452" s="16">
        <f>INDEX(ID_SITE,MATCH($C452,NameSurname,0))</f>
        <v>180.73323430702061</v>
      </c>
      <c r="E452" s="2" t="str">
        <f>INDEX(NameSurname,MATCH($C452,NameSurname,0))</f>
        <v>Gabrielle Girard</v>
      </c>
      <c r="F452" s="2" t="str">
        <f>INDEX(NameSurname,MATCH($C452,NameSurname,0))</f>
        <v>Gabrielle Girard</v>
      </c>
      <c r="G452" s="2" t="str">
        <f>INDEX(StreetAddress,MATCH($C452,NameSurname,0))</f>
        <v>52 Chemin Challet</v>
      </c>
      <c r="H452" s="2" t="str">
        <f>INDEX(ZipCode,MATCH($C452,NameSurname,0))</f>
        <v>87100</v>
      </c>
      <c r="I452" s="2" t="str">
        <f>INDEX(City,MATCH($C452,NameSurname,0))</f>
        <v>LIMOGES</v>
      </c>
      <c r="J452" s="2" t="str">
        <f>INDEX(EmailAddress,MATCH($C452,NameSurname,0))</f>
        <v>GabrielleGirard@teleworm.us</v>
      </c>
      <c r="O452" s="5">
        <v>834.12503589668245</v>
      </c>
      <c r="P452" s="2" t="s">
        <v>161</v>
      </c>
      <c r="Q452" s="2" t="s">
        <v>3617</v>
      </c>
      <c r="R452" s="2" t="s">
        <v>2317</v>
      </c>
      <c r="S452" s="2" t="s">
        <v>832</v>
      </c>
      <c r="T452" s="2" t="s">
        <v>833</v>
      </c>
      <c r="U452" s="6" t="s">
        <v>2318</v>
      </c>
      <c r="X452" s="1"/>
    </row>
    <row r="453" spans="2:24" x14ac:dyDescent="0.25">
      <c r="B453" s="16" t="s">
        <v>3942</v>
      </c>
      <c r="C453" s="2" t="s">
        <v>2939</v>
      </c>
      <c r="D453" s="16">
        <f>INDEX(ID_SITE,MATCH($C453,NameSurname,0))</f>
        <v>840.02285516959432</v>
      </c>
      <c r="E453" s="2" t="str">
        <f>INDEX(NameSurname,MATCH($C453,NameSurname,0))</f>
        <v>Gaetan Fresne</v>
      </c>
      <c r="F453" s="2" t="str">
        <f>INDEX(NameSurname,MATCH($C453,NameSurname,0))</f>
        <v>Gaetan Fresne</v>
      </c>
      <c r="G453" s="2" t="str">
        <f>INDEX(StreetAddress,MATCH($C453,NameSurname,0))</f>
        <v>32 rue Sadi Carnot</v>
      </c>
      <c r="H453" s="2" t="str">
        <f>INDEX(ZipCode,MATCH($C453,NameSurname,0))</f>
        <v>93600</v>
      </c>
      <c r="I453" s="2" t="str">
        <f>INDEX(City,MATCH($C453,NameSurname,0))</f>
        <v>AULNAY-SOUS-BOIS</v>
      </c>
      <c r="J453" s="2" t="str">
        <f>INDEX(EmailAddress,MATCH($C453,NameSurname,0))</f>
        <v>GaetanFresne@cuvox.de</v>
      </c>
      <c r="O453" s="5">
        <v>180.73323430702061</v>
      </c>
      <c r="P453" s="2" t="s">
        <v>156</v>
      </c>
      <c r="Q453" s="2" t="s">
        <v>3695</v>
      </c>
      <c r="R453" s="2" t="s">
        <v>2491</v>
      </c>
      <c r="S453" s="2" t="s">
        <v>668</v>
      </c>
      <c r="T453" s="2" t="s">
        <v>336</v>
      </c>
      <c r="U453" s="6" t="s">
        <v>2492</v>
      </c>
      <c r="X453" s="1"/>
    </row>
    <row r="454" spans="2:24" x14ac:dyDescent="0.25">
      <c r="B454" s="16" t="s">
        <v>4548</v>
      </c>
      <c r="C454" s="2" t="s">
        <v>3545</v>
      </c>
      <c r="D454" s="16">
        <f>INDEX(ID_SITE,MATCH($C454,NameSurname,0))</f>
        <v>2.8421391836341847E-2</v>
      </c>
      <c r="E454" s="2" t="str">
        <f>INDEX(NameSurname,MATCH($C454,NameSurname,0))</f>
        <v>Gaetane Bérubé</v>
      </c>
      <c r="F454" s="2" t="str">
        <f>INDEX(NameSurname,MATCH($C454,NameSurname,0))</f>
        <v>Gaetane Bérubé</v>
      </c>
      <c r="G454" s="2" t="str">
        <f>INDEX(StreetAddress,MATCH($C454,NameSurname,0))</f>
        <v>29 rue du Gue Jacquet</v>
      </c>
      <c r="H454" s="2" t="str">
        <f>INDEX(ZipCode,MATCH($C454,NameSurname,0))</f>
        <v>92290</v>
      </c>
      <c r="I454" s="2" t="str">
        <f>INDEX(City,MATCH($C454,NameSurname,0))</f>
        <v>CHÂTENAY-MALABRY</v>
      </c>
      <c r="J454" s="2" t="str">
        <f>INDEX(EmailAddress,MATCH($C454,NameSurname,0))</f>
        <v>GaetaneBerube@rhyta.com</v>
      </c>
      <c r="O454" s="5">
        <v>840.02285516959432</v>
      </c>
      <c r="P454" s="2" t="s">
        <v>176</v>
      </c>
      <c r="Q454" s="2" t="s">
        <v>2939</v>
      </c>
      <c r="R454" s="2" t="s">
        <v>298</v>
      </c>
      <c r="S454" s="2" t="s">
        <v>299</v>
      </c>
      <c r="T454" s="2" t="s">
        <v>300</v>
      </c>
      <c r="U454" s="6" t="s">
        <v>301</v>
      </c>
      <c r="X454" s="1"/>
    </row>
    <row r="455" spans="2:24" x14ac:dyDescent="0.25">
      <c r="B455" s="16" t="s">
        <v>4043</v>
      </c>
      <c r="C455" s="2" t="s">
        <v>3040</v>
      </c>
      <c r="D455" s="16">
        <f>INDEX(ID_SITE,MATCH($C455,NameSurname,0))</f>
        <v>502.11099924400224</v>
      </c>
      <c r="E455" s="2" t="str">
        <f>INDEX(NameSurname,MATCH($C455,NameSurname,0))</f>
        <v>Galatee Blanchard</v>
      </c>
      <c r="F455" s="2" t="str">
        <f>INDEX(NameSurname,MATCH($C455,NameSurname,0))</f>
        <v>Galatee Blanchard</v>
      </c>
      <c r="G455" s="2" t="str">
        <f>INDEX(StreetAddress,MATCH($C455,NameSurname,0))</f>
        <v>95 rue de la République</v>
      </c>
      <c r="H455" s="2" t="str">
        <f>INDEX(ZipCode,MATCH($C455,NameSurname,0))</f>
        <v>54300</v>
      </c>
      <c r="I455" s="2" t="str">
        <f>INDEX(City,MATCH($C455,NameSurname,0))</f>
        <v>LUNÉVILLE</v>
      </c>
      <c r="J455" s="2" t="str">
        <f>INDEX(EmailAddress,MATCH($C455,NameSurname,0))</f>
        <v>GalateeBlanchard@jourrapide.com</v>
      </c>
      <c r="O455" s="5">
        <v>2.8421391836341847E-2</v>
      </c>
      <c r="P455" s="2" t="s">
        <v>176</v>
      </c>
      <c r="Q455" s="2" t="s">
        <v>3545</v>
      </c>
      <c r="R455" s="2" t="s">
        <v>2133</v>
      </c>
      <c r="S455" s="2" t="s">
        <v>2134</v>
      </c>
      <c r="T455" s="2" t="s">
        <v>2135</v>
      </c>
      <c r="U455" s="6" t="s">
        <v>2136</v>
      </c>
      <c r="X455" s="1"/>
    </row>
    <row r="456" spans="2:24" x14ac:dyDescent="0.25">
      <c r="B456" s="16" t="s">
        <v>4051</v>
      </c>
      <c r="C456" s="2" t="s">
        <v>3048</v>
      </c>
      <c r="D456" s="16">
        <f>INDEX(ID_SITE,MATCH($C456,NameSurname,0))</f>
        <v>212.75173652908995</v>
      </c>
      <c r="E456" s="2" t="str">
        <f>INDEX(NameSurname,MATCH($C456,NameSurname,0))</f>
        <v>Galatee Brousse</v>
      </c>
      <c r="F456" s="2" t="str">
        <f>INDEX(NameSurname,MATCH($C456,NameSurname,0))</f>
        <v>Galatee Brousse</v>
      </c>
      <c r="G456" s="2" t="str">
        <f>INDEX(StreetAddress,MATCH($C456,NameSurname,0))</f>
        <v>69 rue des Lacs</v>
      </c>
      <c r="H456" s="2" t="str">
        <f>INDEX(ZipCode,MATCH($C456,NameSurname,0))</f>
        <v>95220</v>
      </c>
      <c r="I456" s="2" t="str">
        <f>INDEX(City,MATCH($C456,NameSurname,0))</f>
        <v>HERBLAY</v>
      </c>
      <c r="J456" s="2" t="str">
        <f>INDEX(EmailAddress,MATCH($C456,NameSurname,0))</f>
        <v>GalateeBrousse@dayrep.com</v>
      </c>
      <c r="O456" s="5">
        <v>502.11099924400224</v>
      </c>
      <c r="P456" s="2" t="s">
        <v>151</v>
      </c>
      <c r="Q456" s="2" t="s">
        <v>3040</v>
      </c>
      <c r="R456" s="2" t="s">
        <v>663</v>
      </c>
      <c r="S456" s="2" t="s">
        <v>664</v>
      </c>
      <c r="T456" s="2" t="s">
        <v>665</v>
      </c>
      <c r="U456" s="6" t="s">
        <v>666</v>
      </c>
      <c r="X456" s="1"/>
    </row>
    <row r="457" spans="2:24" x14ac:dyDescent="0.25">
      <c r="B457" s="16" t="s">
        <v>4847</v>
      </c>
      <c r="C457" s="2" t="s">
        <v>3844</v>
      </c>
      <c r="D457" s="16">
        <f>INDEX(ID_SITE,MATCH($C457,NameSurname,0))</f>
        <v>434.34646450508762</v>
      </c>
      <c r="E457" s="2" t="str">
        <f>INDEX(NameSurname,MATCH($C457,NameSurname,0))</f>
        <v>Galatee Lépicier</v>
      </c>
      <c r="F457" s="2" t="str">
        <f>INDEX(NameSurname,MATCH($C457,NameSurname,0))</f>
        <v>Galatee Lépicier</v>
      </c>
      <c r="G457" s="2" t="str">
        <f>INDEX(StreetAddress,MATCH($C457,NameSurname,0))</f>
        <v>71 boulevard Aristide Briand</v>
      </c>
      <c r="H457" s="2" t="str">
        <f>INDEX(ZipCode,MATCH($C457,NameSurname,0))</f>
        <v>33110</v>
      </c>
      <c r="I457" s="2" t="str">
        <f>INDEX(City,MATCH($C457,NameSurname,0))</f>
        <v>LE BOUSCAT</v>
      </c>
      <c r="J457" s="2" t="str">
        <f>INDEX(EmailAddress,MATCH($C457,NameSurname,0))</f>
        <v>GalateeLepicier@rhyta.com</v>
      </c>
      <c r="O457" s="5">
        <v>212.75173652908995</v>
      </c>
      <c r="P457" s="2" t="s">
        <v>142</v>
      </c>
      <c r="Q457" s="2" t="s">
        <v>3048</v>
      </c>
      <c r="R457" s="2" t="s">
        <v>691</v>
      </c>
      <c r="S457" s="2" t="s">
        <v>692</v>
      </c>
      <c r="T457" s="2" t="s">
        <v>693</v>
      </c>
      <c r="U457" s="6" t="s">
        <v>694</v>
      </c>
      <c r="X457" s="1"/>
    </row>
    <row r="458" spans="2:24" x14ac:dyDescent="0.25">
      <c r="B458" s="16" t="s">
        <v>4125</v>
      </c>
      <c r="C458" s="2" t="s">
        <v>3122</v>
      </c>
      <c r="D458" s="16">
        <f>INDEX(ID_SITE,MATCH($C458,NameSurname,0))</f>
        <v>438.4489887368286</v>
      </c>
      <c r="E458" s="2" t="str">
        <f>INDEX(NameSurname,MATCH($C458,NameSurname,0))</f>
        <v>Gallia Lajeunesse</v>
      </c>
      <c r="F458" s="2" t="str">
        <f>INDEX(NameSurname,MATCH($C458,NameSurname,0))</f>
        <v>Gallia Lajeunesse</v>
      </c>
      <c r="G458" s="2" t="str">
        <f>INDEX(StreetAddress,MATCH($C458,NameSurname,0))</f>
        <v>75 boulevard de la Liberation</v>
      </c>
      <c r="H458" s="2" t="str">
        <f>INDEX(ZipCode,MATCH($C458,NameSurname,0))</f>
        <v>13011</v>
      </c>
      <c r="I458" s="2" t="str">
        <f>INDEX(City,MATCH($C458,NameSurname,0))</f>
        <v>MARSEILLE</v>
      </c>
      <c r="J458" s="2" t="str">
        <f>INDEX(EmailAddress,MATCH($C458,NameSurname,0))</f>
        <v>GalliaLajeunesse@armyspy.com</v>
      </c>
      <c r="O458" s="5">
        <v>434.34646450508762</v>
      </c>
      <c r="P458" s="2" t="s">
        <v>631</v>
      </c>
      <c r="Q458" s="2" t="s">
        <v>3844</v>
      </c>
      <c r="R458" s="2" t="s">
        <v>2812</v>
      </c>
      <c r="S458" s="2" t="s">
        <v>1400</v>
      </c>
      <c r="T458" s="2" t="s">
        <v>1401</v>
      </c>
      <c r="U458" s="6" t="s">
        <v>2813</v>
      </c>
      <c r="X458" s="1"/>
    </row>
    <row r="459" spans="2:24" x14ac:dyDescent="0.25">
      <c r="B459" s="16" t="s">
        <v>4337</v>
      </c>
      <c r="C459" s="2" t="s">
        <v>3334</v>
      </c>
      <c r="D459" s="16">
        <f>INDEX(ID_SITE,MATCH($C459,NameSurname,0))</f>
        <v>570.20614954822565</v>
      </c>
      <c r="E459" s="2" t="str">
        <f>INDEX(NameSurname,MATCH($C459,NameSurname,0))</f>
        <v>Gano Grignon</v>
      </c>
      <c r="F459" s="2" t="str">
        <f>INDEX(NameSurname,MATCH($C459,NameSurname,0))</f>
        <v>Gano Grignon</v>
      </c>
      <c r="G459" s="2" t="str">
        <f>INDEX(StreetAddress,MATCH($C459,NameSurname,0))</f>
        <v>88 Rue du Limas</v>
      </c>
      <c r="H459" s="2" t="str">
        <f>INDEX(ZipCode,MATCH($C459,NameSurname,0))</f>
        <v>21200</v>
      </c>
      <c r="I459" s="2" t="str">
        <f>INDEX(City,MATCH($C459,NameSurname,0))</f>
        <v>BEAUNE</v>
      </c>
      <c r="J459" s="2" t="str">
        <f>INDEX(EmailAddress,MATCH($C459,NameSurname,0))</f>
        <v>GanoGrignon@teleworm.us</v>
      </c>
      <c r="O459" s="5">
        <v>438.4489887368286</v>
      </c>
      <c r="P459" s="2" t="s">
        <v>251</v>
      </c>
      <c r="Q459" s="2" t="s">
        <v>3122</v>
      </c>
      <c r="R459" s="2" t="s">
        <v>933</v>
      </c>
      <c r="S459" s="2" t="s">
        <v>903</v>
      </c>
      <c r="T459" s="2" t="s">
        <v>38</v>
      </c>
      <c r="U459" s="6" t="s">
        <v>934</v>
      </c>
      <c r="X459" s="1"/>
    </row>
    <row r="460" spans="2:24" x14ac:dyDescent="0.25">
      <c r="B460" s="16" t="s">
        <v>4674</v>
      </c>
      <c r="C460" s="2" t="s">
        <v>3671</v>
      </c>
      <c r="D460" s="16">
        <f>INDEX(ID_SITE,MATCH($C460,NameSurname,0))</f>
        <v>363.3273517250617</v>
      </c>
      <c r="E460" s="2" t="str">
        <f>INDEX(NameSurname,MATCH($C460,NameSurname,0))</f>
        <v>Gano Nadeau</v>
      </c>
      <c r="F460" s="2" t="str">
        <f>INDEX(NameSurname,MATCH($C460,NameSurname,0))</f>
        <v>Gano Nadeau</v>
      </c>
      <c r="G460" s="2" t="str">
        <f>INDEX(StreetAddress,MATCH($C460,NameSurname,0))</f>
        <v>69 Rue Marie De Médicis</v>
      </c>
      <c r="H460" s="2" t="str">
        <f>INDEX(ZipCode,MATCH($C460,NameSurname,0))</f>
        <v>06150</v>
      </c>
      <c r="I460" s="2" t="str">
        <f>INDEX(City,MATCH($C460,NameSurname,0))</f>
        <v>CANNES-LA-BOCCA</v>
      </c>
      <c r="J460" s="2" t="str">
        <f>INDEX(EmailAddress,MATCH($C460,NameSurname,0))</f>
        <v>GanoNadeau@fleckens.hu</v>
      </c>
      <c r="O460" s="5">
        <v>570.20614954822565</v>
      </c>
      <c r="P460" s="2" t="s">
        <v>251</v>
      </c>
      <c r="Q460" s="2" t="s">
        <v>3334</v>
      </c>
      <c r="R460" s="2" t="s">
        <v>1559</v>
      </c>
      <c r="S460" s="2" t="s">
        <v>1560</v>
      </c>
      <c r="T460" s="2" t="s">
        <v>1561</v>
      </c>
      <c r="U460" s="6" t="s">
        <v>1562</v>
      </c>
      <c r="X460" s="1"/>
    </row>
    <row r="461" spans="2:24" x14ac:dyDescent="0.25">
      <c r="B461" s="16" t="s">
        <v>4779</v>
      </c>
      <c r="C461" s="2" t="s">
        <v>3776</v>
      </c>
      <c r="D461" s="16">
        <f>INDEX(ID_SITE,MATCH($C461,NameSurname,0))</f>
        <v>346.75323012113898</v>
      </c>
      <c r="E461" s="2" t="str">
        <f>INDEX(NameSurname,MATCH($C461,NameSurname,0))</f>
        <v>Garland Beaudoin</v>
      </c>
      <c r="F461" s="2" t="str">
        <f>INDEX(NameSurname,MATCH($C461,NameSurname,0))</f>
        <v>Garland Beaudoin</v>
      </c>
      <c r="G461" s="2" t="str">
        <f>INDEX(StreetAddress,MATCH($C461,NameSurname,0))</f>
        <v>81 Rue de la Pompe</v>
      </c>
      <c r="H461" s="2" t="str">
        <f>INDEX(ZipCode,MATCH($C461,NameSurname,0))</f>
        <v>13700</v>
      </c>
      <c r="I461" s="2" t="str">
        <f>INDEX(City,MATCH($C461,NameSurname,0))</f>
        <v>MARIGNANE</v>
      </c>
      <c r="J461" s="2" t="str">
        <f>INDEX(EmailAddress,MATCH($C461,NameSurname,0))</f>
        <v>GarlandBeaudoin@gustr.com</v>
      </c>
      <c r="O461" s="5">
        <v>363.3273517250617</v>
      </c>
      <c r="P461" s="2" t="s">
        <v>109</v>
      </c>
      <c r="Q461" s="2" t="s">
        <v>3671</v>
      </c>
      <c r="R461" s="2" t="s">
        <v>2438</v>
      </c>
      <c r="S461" s="2" t="s">
        <v>2439</v>
      </c>
      <c r="T461" s="2" t="s">
        <v>2440</v>
      </c>
      <c r="U461" s="6" t="s">
        <v>2441</v>
      </c>
      <c r="X461" s="1"/>
    </row>
    <row r="462" spans="2:24" x14ac:dyDescent="0.25">
      <c r="B462" s="16" t="s">
        <v>4058</v>
      </c>
      <c r="C462" s="2" t="s">
        <v>3055</v>
      </c>
      <c r="D462" s="16">
        <f>INDEX(ID_SITE,MATCH($C462,NameSurname,0))</f>
        <v>848.23160710391755</v>
      </c>
      <c r="E462" s="2" t="str">
        <f>INDEX(NameSurname,MATCH($C462,NameSurname,0))</f>
        <v>Garland Henrichon</v>
      </c>
      <c r="F462" s="2" t="str">
        <f>INDEX(NameSurname,MATCH($C462,NameSurname,0))</f>
        <v>Garland Henrichon</v>
      </c>
      <c r="G462" s="2" t="str">
        <f>INDEX(StreetAddress,MATCH($C462,NameSurname,0))</f>
        <v>97 Place Charles de Gaulle</v>
      </c>
      <c r="H462" s="2" t="str">
        <f>INDEX(ZipCode,MATCH($C462,NameSurname,0))</f>
        <v>59650</v>
      </c>
      <c r="I462" s="2" t="str">
        <f>INDEX(City,MATCH($C462,NameSurname,0))</f>
        <v>VILLENEUVE-D'ASCQ</v>
      </c>
      <c r="J462" s="2" t="str">
        <f>INDEX(EmailAddress,MATCH($C462,NameSurname,0))</f>
        <v>GarlandHenrichon@fleckens.hu</v>
      </c>
      <c r="O462" s="5">
        <v>346.75323012113898</v>
      </c>
      <c r="P462" s="2" t="s">
        <v>1321</v>
      </c>
      <c r="Q462" s="2" t="s">
        <v>3776</v>
      </c>
      <c r="R462" s="2" t="s">
        <v>2671</v>
      </c>
      <c r="S462" s="2" t="s">
        <v>227</v>
      </c>
      <c r="T462" s="2" t="s">
        <v>228</v>
      </c>
      <c r="U462" s="6" t="s">
        <v>2672</v>
      </c>
      <c r="X462" s="1"/>
    </row>
    <row r="463" spans="2:24" x14ac:dyDescent="0.25">
      <c r="B463" s="16" t="s">
        <v>4213</v>
      </c>
      <c r="C463" s="2" t="s">
        <v>3210</v>
      </c>
      <c r="D463" s="16">
        <f>INDEX(ID_SITE,MATCH($C463,NameSurname,0))</f>
        <v>702.65881431469484</v>
      </c>
      <c r="E463" s="2" t="str">
        <f>INDEX(NameSurname,MATCH($C463,NameSurname,0))</f>
        <v>Gaspar Ducharme</v>
      </c>
      <c r="F463" s="2" t="str">
        <f>INDEX(NameSurname,MATCH($C463,NameSurname,0))</f>
        <v>Gaspar Ducharme</v>
      </c>
      <c r="G463" s="2" t="str">
        <f>INDEX(StreetAddress,MATCH($C463,NameSurname,0))</f>
        <v>73 Avenue des Pr'es</v>
      </c>
      <c r="H463" s="2" t="str">
        <f>INDEX(ZipCode,MATCH($C463,NameSurname,0))</f>
        <v>78180</v>
      </c>
      <c r="I463" s="2" t="str">
        <f>INDEX(City,MATCH($C463,NameSurname,0))</f>
        <v>MONTIGNY-LE-BRETONNEUX</v>
      </c>
      <c r="J463" s="2" t="str">
        <f>INDEX(EmailAddress,MATCH($C463,NameSurname,0))</f>
        <v>GasparDucharme@cuvox.de</v>
      </c>
      <c r="O463" s="5">
        <v>848.23160710391755</v>
      </c>
      <c r="P463" s="2" t="s">
        <v>330</v>
      </c>
      <c r="Q463" s="2" t="s">
        <v>3055</v>
      </c>
      <c r="R463" s="2" t="s">
        <v>718</v>
      </c>
      <c r="S463" s="2" t="s">
        <v>719</v>
      </c>
      <c r="T463" s="2" t="s">
        <v>720</v>
      </c>
      <c r="U463" s="6" t="s">
        <v>721</v>
      </c>
      <c r="X463" s="1"/>
    </row>
    <row r="464" spans="2:24" x14ac:dyDescent="0.25">
      <c r="B464" s="16" t="s">
        <v>4339</v>
      </c>
      <c r="C464" s="2" t="s">
        <v>3336</v>
      </c>
      <c r="D464" s="16">
        <f>INDEX(ID_SITE,MATCH($C464,NameSurname,0))</f>
        <v>373.53296005410084</v>
      </c>
      <c r="E464" s="2" t="str">
        <f>INDEX(NameSurname,MATCH($C464,NameSurname,0))</f>
        <v>Gaston Guédry</v>
      </c>
      <c r="F464" s="2" t="str">
        <f>INDEX(NameSurname,MATCH($C464,NameSurname,0))</f>
        <v>Gaston Guédry</v>
      </c>
      <c r="G464" s="2" t="str">
        <f>INDEX(StreetAddress,MATCH($C464,NameSurname,0))</f>
        <v>89 rue Gouin de Beauchesne</v>
      </c>
      <c r="H464" s="2" t="str">
        <f>INDEX(ZipCode,MATCH($C464,NameSurname,0))</f>
        <v>93400</v>
      </c>
      <c r="I464" s="2" t="str">
        <f>INDEX(City,MATCH($C464,NameSurname,0))</f>
        <v>SAINT-OUEN</v>
      </c>
      <c r="J464" s="2" t="str">
        <f>INDEX(EmailAddress,MATCH($C464,NameSurname,0))</f>
        <v>GastonGuedry@gustr.com</v>
      </c>
      <c r="O464" s="5">
        <v>702.65881431469484</v>
      </c>
      <c r="P464" s="2" t="s">
        <v>707</v>
      </c>
      <c r="Q464" s="2" t="s">
        <v>3210</v>
      </c>
      <c r="R464" s="2" t="s">
        <v>1202</v>
      </c>
      <c r="S464" s="2" t="s">
        <v>98</v>
      </c>
      <c r="T464" s="2" t="s">
        <v>99</v>
      </c>
      <c r="U464" s="6" t="s">
        <v>1203</v>
      </c>
      <c r="X464" s="1"/>
    </row>
    <row r="465" spans="2:24" x14ac:dyDescent="0.25">
      <c r="B465" s="16" t="s">
        <v>4310</v>
      </c>
      <c r="C465" s="2" t="s">
        <v>3307</v>
      </c>
      <c r="D465" s="16">
        <f>INDEX(ID_SITE,MATCH($C465,NameSurname,0))</f>
        <v>896.11357058082376</v>
      </c>
      <c r="E465" s="2" t="str">
        <f>INDEX(NameSurname,MATCH($C465,NameSurname,0))</f>
        <v>Gauthier Cinq-Mars</v>
      </c>
      <c r="F465" s="2" t="str">
        <f>INDEX(NameSurname,MATCH($C465,NameSurname,0))</f>
        <v>Gauthier Cinq-Mars</v>
      </c>
      <c r="G465" s="2" t="str">
        <f>INDEX(StreetAddress,MATCH($C465,NameSurname,0))</f>
        <v>80 rue du Faubourg National</v>
      </c>
      <c r="H465" s="2" t="str">
        <f>INDEX(ZipCode,MATCH($C465,NameSurname,0))</f>
        <v>57100</v>
      </c>
      <c r="I465" s="2" t="str">
        <f>INDEX(City,MATCH($C465,NameSurname,0))</f>
        <v>THIONVILLE</v>
      </c>
      <c r="J465" s="2" t="str">
        <f>INDEX(EmailAddress,MATCH($C465,NameSurname,0))</f>
        <v>GauthierCinq-Mars@fleckens.hu</v>
      </c>
      <c r="O465" s="5">
        <v>373.53296005410084</v>
      </c>
      <c r="P465" s="2" t="s">
        <v>1321</v>
      </c>
      <c r="Q465" s="2" t="s">
        <v>3336</v>
      </c>
      <c r="R465" s="2" t="s">
        <v>1565</v>
      </c>
      <c r="S465" s="2" t="s">
        <v>1566</v>
      </c>
      <c r="T465" s="2" t="s">
        <v>1567</v>
      </c>
      <c r="U465" s="6" t="s">
        <v>1568</v>
      </c>
      <c r="X465" s="1"/>
    </row>
    <row r="466" spans="2:24" x14ac:dyDescent="0.25">
      <c r="B466" s="16" t="s">
        <v>3983</v>
      </c>
      <c r="C466" s="2" t="s">
        <v>2980</v>
      </c>
      <c r="D466" s="16">
        <f>INDEX(ID_SITE,MATCH($C466,NameSurname,0))</f>
        <v>240.55854973629641</v>
      </c>
      <c r="E466" s="2" t="str">
        <f>INDEX(NameSurname,MATCH($C466,NameSurname,0))</f>
        <v>Gauthier Pépin</v>
      </c>
      <c r="F466" s="2" t="str">
        <f>INDEX(NameSurname,MATCH($C466,NameSurname,0))</f>
        <v>Gauthier Pépin</v>
      </c>
      <c r="G466" s="2" t="str">
        <f>INDEX(StreetAddress,MATCH($C466,NameSurname,0))</f>
        <v>10 rue Michel Ange</v>
      </c>
      <c r="H466" s="2" t="str">
        <f>INDEX(ZipCode,MATCH($C466,NameSurname,0))</f>
        <v>76620</v>
      </c>
      <c r="I466" s="2" t="str">
        <f>INDEX(City,MATCH($C466,NameSurname,0))</f>
        <v>LE HAVRE</v>
      </c>
      <c r="J466" s="2" t="str">
        <f>INDEX(EmailAddress,MATCH($C466,NameSurname,0))</f>
        <v>GauthierPepin@dayrep.com</v>
      </c>
      <c r="O466" s="5">
        <v>896.11357058082376</v>
      </c>
      <c r="P466" s="2" t="s">
        <v>221</v>
      </c>
      <c r="Q466" s="2" t="s">
        <v>3307</v>
      </c>
      <c r="R466" s="2" t="s">
        <v>1487</v>
      </c>
      <c r="S466" s="2" t="s">
        <v>605</v>
      </c>
      <c r="T466" s="2" t="s">
        <v>606</v>
      </c>
      <c r="U466" s="6" t="s">
        <v>1488</v>
      </c>
      <c r="X466" s="1"/>
    </row>
    <row r="467" spans="2:24" x14ac:dyDescent="0.25">
      <c r="B467" s="16" t="s">
        <v>3879</v>
      </c>
      <c r="C467" s="2" t="s">
        <v>2876</v>
      </c>
      <c r="D467" s="16">
        <f>INDEX(ID_SITE,MATCH($C467,NameSurname,0))</f>
        <v>673.56719981436117</v>
      </c>
      <c r="E467" s="2" t="str">
        <f>INDEX(NameSurname,MATCH($C467,NameSurname,0))</f>
        <v>Gay Aucoin</v>
      </c>
      <c r="F467" s="2" t="str">
        <f>INDEX(NameSurname,MATCH($C467,NameSurname,0))</f>
        <v>Gay Aucoin</v>
      </c>
      <c r="G467" s="2" t="str">
        <f>INDEX(StreetAddress,MATCH($C467,NameSurname,0))</f>
        <v>70 rue Gontier-Patin</v>
      </c>
      <c r="H467" s="2" t="str">
        <f>INDEX(ZipCode,MATCH($C467,NameSurname,0))</f>
        <v>34300</v>
      </c>
      <c r="I467" s="2" t="str">
        <f>INDEX(City,MATCH($C467,NameSurname,0))</f>
        <v>AGDE</v>
      </c>
      <c r="J467" s="2" t="str">
        <f>INDEX(EmailAddress,MATCH($C467,NameSurname,0))</f>
        <v>GayAucoin@fleckens.hu</v>
      </c>
      <c r="O467" s="5">
        <v>240.55854973629641</v>
      </c>
      <c r="P467" s="2" t="s">
        <v>278</v>
      </c>
      <c r="Q467" s="2" t="s">
        <v>2980</v>
      </c>
      <c r="R467" s="2" t="s">
        <v>445</v>
      </c>
      <c r="S467" s="2" t="s">
        <v>446</v>
      </c>
      <c r="T467" s="2" t="s">
        <v>447</v>
      </c>
      <c r="U467" s="6" t="s">
        <v>448</v>
      </c>
      <c r="X467" s="1"/>
    </row>
    <row r="468" spans="2:24" x14ac:dyDescent="0.25">
      <c r="B468" s="16" t="s">
        <v>4556</v>
      </c>
      <c r="C468" s="2" t="s">
        <v>3553</v>
      </c>
      <c r="D468" s="16">
        <f>INDEX(ID_SITE,MATCH($C468,NameSurname,0))</f>
        <v>293.13253828505168</v>
      </c>
      <c r="E468" s="2" t="str">
        <f>INDEX(NameSurname,MATCH($C468,NameSurname,0))</f>
        <v>Gay Bonsaint</v>
      </c>
      <c r="F468" s="2" t="str">
        <f>INDEX(NameSurname,MATCH($C468,NameSurname,0))</f>
        <v>Gay Bonsaint</v>
      </c>
      <c r="G468" s="2" t="str">
        <f>INDEX(StreetAddress,MATCH($C468,NameSurname,0))</f>
        <v>44 rue des Dunes</v>
      </c>
      <c r="H468" s="2" t="str">
        <f>INDEX(ZipCode,MATCH($C468,NameSurname,0))</f>
        <v>33160</v>
      </c>
      <c r="I468" s="2" t="str">
        <f>INDEX(City,MATCH($C468,NameSurname,0))</f>
        <v>SAINT-MÉDARD-EN-JALLES</v>
      </c>
      <c r="J468" s="2" t="str">
        <f>INDEX(EmailAddress,MATCH($C468,NameSurname,0))</f>
        <v>GayBonsaint@teleworm.us</v>
      </c>
      <c r="O468" s="5">
        <v>673.56719981436117</v>
      </c>
      <c r="P468" s="2" t="s">
        <v>15</v>
      </c>
      <c r="Q468" s="2" t="s">
        <v>2876</v>
      </c>
      <c r="R468" s="2" t="s">
        <v>16</v>
      </c>
      <c r="S468" s="2" t="s">
        <v>17</v>
      </c>
      <c r="T468" s="2" t="s">
        <v>18</v>
      </c>
      <c r="U468" s="6" t="s">
        <v>19</v>
      </c>
      <c r="X468" s="1"/>
    </row>
    <row r="469" spans="2:24" x14ac:dyDescent="0.25">
      <c r="B469" s="16" t="s">
        <v>4835</v>
      </c>
      <c r="C469" s="2" t="s">
        <v>3832</v>
      </c>
      <c r="D469" s="16">
        <f>INDEX(ID_SITE,MATCH($C469,NameSurname,0))</f>
        <v>774.27210557449337</v>
      </c>
      <c r="E469" s="2" t="str">
        <f>INDEX(NameSurname,MATCH($C469,NameSurname,0))</f>
        <v>Gemma Clavet</v>
      </c>
      <c r="F469" s="2" t="str">
        <f>INDEX(NameSurname,MATCH($C469,NameSurname,0))</f>
        <v>Gemma Clavet</v>
      </c>
      <c r="G469" s="2" t="str">
        <f>INDEX(StreetAddress,MATCH($C469,NameSurname,0))</f>
        <v>81 rue Marguerite</v>
      </c>
      <c r="H469" s="2" t="str">
        <f>INDEX(ZipCode,MATCH($C469,NameSurname,0))</f>
        <v>91170</v>
      </c>
      <c r="I469" s="2" t="str">
        <f>INDEX(City,MATCH($C469,NameSurname,0))</f>
        <v>VIRY-CHÂTILLON</v>
      </c>
      <c r="J469" s="2" t="str">
        <f>INDEX(EmailAddress,MATCH($C469,NameSurname,0))</f>
        <v>GemmaClavet@gustr.com</v>
      </c>
      <c r="O469" s="5">
        <v>293.13253828505168</v>
      </c>
      <c r="P469" s="2" t="s">
        <v>25</v>
      </c>
      <c r="Q469" s="2" t="s">
        <v>3553</v>
      </c>
      <c r="R469" s="2" t="s">
        <v>2154</v>
      </c>
      <c r="S469" s="2" t="s">
        <v>2155</v>
      </c>
      <c r="T469" s="2" t="s">
        <v>2156</v>
      </c>
      <c r="U469" s="6" t="s">
        <v>2157</v>
      </c>
      <c r="X469" s="1"/>
    </row>
    <row r="470" spans="2:24" x14ac:dyDescent="0.25">
      <c r="B470" s="16" t="s">
        <v>3928</v>
      </c>
      <c r="C470" s="2" t="s">
        <v>2925</v>
      </c>
      <c r="D470" s="16">
        <f>INDEX(ID_SITE,MATCH($C470,NameSurname,0))</f>
        <v>476.29788850881795</v>
      </c>
      <c r="E470" s="2" t="str">
        <f>INDEX(NameSurname,MATCH($C470,NameSurname,0))</f>
        <v>Geneviève Cousteau</v>
      </c>
      <c r="F470" s="2" t="str">
        <f>INDEX(NameSurname,MATCH($C470,NameSurname,0))</f>
        <v>Geneviève Cousteau</v>
      </c>
      <c r="G470" s="2" t="str">
        <f>INDEX(StreetAddress,MATCH($C470,NameSurname,0))</f>
        <v>19 Place de la Gare</v>
      </c>
      <c r="H470" s="2" t="str">
        <f>INDEX(ZipCode,MATCH($C470,NameSurname,0))</f>
        <v>77380</v>
      </c>
      <c r="I470" s="2" t="str">
        <f>INDEX(City,MATCH($C470,NameSurname,0))</f>
        <v>COMBS-LA-VILLE</v>
      </c>
      <c r="J470" s="2" t="str">
        <f>INDEX(EmailAddress,MATCH($C470,NameSurname,0))</f>
        <v>GenevieveCousteau@teleworm.us</v>
      </c>
      <c r="O470" s="5">
        <v>774.27210557449337</v>
      </c>
      <c r="P470" s="2" t="s">
        <v>378</v>
      </c>
      <c r="Q470" s="2" t="s">
        <v>3832</v>
      </c>
      <c r="R470" s="2" t="s">
        <v>2789</v>
      </c>
      <c r="S470" s="2" t="s">
        <v>2790</v>
      </c>
      <c r="T470" s="2" t="s">
        <v>2791</v>
      </c>
      <c r="U470" s="6" t="s">
        <v>2792</v>
      </c>
      <c r="X470" s="1"/>
    </row>
    <row r="471" spans="2:24" x14ac:dyDescent="0.25">
      <c r="B471" s="16" t="s">
        <v>3899</v>
      </c>
      <c r="C471" s="2" t="s">
        <v>2896</v>
      </c>
      <c r="D471" s="16">
        <f>INDEX(ID_SITE,MATCH($C471,NameSurname,0))</f>
        <v>769.34756644917309</v>
      </c>
      <c r="E471" s="2" t="str">
        <f>INDEX(NameSurname,MATCH($C471,NameSurname,0))</f>
        <v>Geneviève Giroux</v>
      </c>
      <c r="F471" s="2" t="str">
        <f>INDEX(NameSurname,MATCH($C471,NameSurname,0))</f>
        <v>Geneviève Giroux</v>
      </c>
      <c r="G471" s="2" t="str">
        <f>INDEX(StreetAddress,MATCH($C471,NameSurname,0))</f>
        <v>3 Rue de Verdun</v>
      </c>
      <c r="H471" s="2" t="str">
        <f>INDEX(ZipCode,MATCH($C471,NameSurname,0))</f>
        <v>91230</v>
      </c>
      <c r="I471" s="2" t="str">
        <f>INDEX(City,MATCH($C471,NameSurname,0))</f>
        <v>MONTGERON</v>
      </c>
      <c r="J471" s="2" t="str">
        <f>INDEX(EmailAddress,MATCH($C471,NameSurname,0))</f>
        <v>GenevieveGiroux@fleckens.hu</v>
      </c>
      <c r="O471" s="5">
        <v>476.29788850881795</v>
      </c>
      <c r="P471" s="2" t="s">
        <v>137</v>
      </c>
      <c r="Q471" s="2" t="s">
        <v>2925</v>
      </c>
      <c r="R471" s="2" t="s">
        <v>239</v>
      </c>
      <c r="S471" s="2" t="s">
        <v>240</v>
      </c>
      <c r="T471" s="2" t="s">
        <v>241</v>
      </c>
      <c r="U471" s="6" t="s">
        <v>242</v>
      </c>
      <c r="X471" s="1"/>
    </row>
    <row r="472" spans="2:24" x14ac:dyDescent="0.25">
      <c r="B472" s="16" t="s">
        <v>4722</v>
      </c>
      <c r="C472" s="2" t="s">
        <v>3719</v>
      </c>
      <c r="D472" s="16">
        <f>INDEX(ID_SITE,MATCH($C472,NameSurname,0))</f>
        <v>953.38455982290066</v>
      </c>
      <c r="E472" s="2" t="str">
        <f>INDEX(NameSurname,MATCH($C472,NameSurname,0))</f>
        <v>Geneviève Lanctot</v>
      </c>
      <c r="F472" s="2" t="str">
        <f>INDEX(NameSurname,MATCH($C472,NameSurname,0))</f>
        <v>Geneviève Lanctot</v>
      </c>
      <c r="G472" s="2" t="str">
        <f>INDEX(StreetAddress,MATCH($C472,NameSurname,0))</f>
        <v>25 Quai des Belges</v>
      </c>
      <c r="H472" s="2" t="str">
        <f>INDEX(ZipCode,MATCH($C472,NameSurname,0))</f>
        <v>91300</v>
      </c>
      <c r="I472" s="2" t="str">
        <f>INDEX(City,MATCH($C472,NameSurname,0))</f>
        <v>MASSY</v>
      </c>
      <c r="J472" s="2" t="str">
        <f>INDEX(EmailAddress,MATCH($C472,NameSurname,0))</f>
        <v>GenevieveLanctot@fleckens.hu</v>
      </c>
      <c r="O472" s="5">
        <v>769.34756644917309</v>
      </c>
      <c r="P472" s="2" t="s">
        <v>109</v>
      </c>
      <c r="Q472" s="2" t="s">
        <v>2896</v>
      </c>
      <c r="R472" s="2" t="s">
        <v>110</v>
      </c>
      <c r="S472" s="2" t="s">
        <v>111</v>
      </c>
      <c r="T472" s="2" t="s">
        <v>112</v>
      </c>
      <c r="U472" s="6" t="s">
        <v>113</v>
      </c>
      <c r="X472" s="1"/>
    </row>
    <row r="473" spans="2:24" x14ac:dyDescent="0.25">
      <c r="B473" s="16" t="s">
        <v>4643</v>
      </c>
      <c r="C473" s="2" t="s">
        <v>3640</v>
      </c>
      <c r="D473" s="16">
        <f>INDEX(ID_SITE,MATCH($C473,NameSurname,0))</f>
        <v>846.57842317898792</v>
      </c>
      <c r="E473" s="2" t="str">
        <f>INDEX(NameSurname,MATCH($C473,NameSurname,0))</f>
        <v>Genevre Beauchamp</v>
      </c>
      <c r="F473" s="2" t="str">
        <f>INDEX(NameSurname,MATCH($C473,NameSurname,0))</f>
        <v>Genevre Beauchamp</v>
      </c>
      <c r="G473" s="2" t="str">
        <f>INDEX(StreetAddress,MATCH($C473,NameSurname,0))</f>
        <v>78 avenue Jules Ferry</v>
      </c>
      <c r="H473" s="2" t="str">
        <f>INDEX(ZipCode,MATCH($C473,NameSurname,0))</f>
        <v>02200</v>
      </c>
      <c r="I473" s="2" t="str">
        <f>INDEX(City,MATCH($C473,NameSurname,0))</f>
        <v>SOISSONS</v>
      </c>
      <c r="J473" s="2" t="str">
        <f>INDEX(EmailAddress,MATCH($C473,NameSurname,0))</f>
        <v>GenevreBeauchamp@dayrep.com</v>
      </c>
      <c r="O473" s="5">
        <v>953.38455982290066</v>
      </c>
      <c r="P473" s="2" t="s">
        <v>378</v>
      </c>
      <c r="Q473" s="2" t="s">
        <v>3719</v>
      </c>
      <c r="R473" s="2" t="s">
        <v>2544</v>
      </c>
      <c r="S473" s="2" t="s">
        <v>540</v>
      </c>
      <c r="T473" s="2" t="s">
        <v>541</v>
      </c>
      <c r="U473" s="6" t="s">
        <v>2545</v>
      </c>
      <c r="X473" s="1"/>
    </row>
    <row r="474" spans="2:24" x14ac:dyDescent="0.25">
      <c r="B474" s="16" t="s">
        <v>4091</v>
      </c>
      <c r="C474" s="2" t="s">
        <v>3088</v>
      </c>
      <c r="D474" s="16">
        <f>INDEX(ID_SITE,MATCH($C474,NameSurname,0))</f>
        <v>45.9200256105633</v>
      </c>
      <c r="E474" s="2" t="str">
        <f>INDEX(NameSurname,MATCH($C474,NameSurname,0))</f>
        <v>Genevre Rocher</v>
      </c>
      <c r="F474" s="2" t="str">
        <f>INDEX(NameSurname,MATCH($C474,NameSurname,0))</f>
        <v>Genevre Rocher</v>
      </c>
      <c r="G474" s="2" t="str">
        <f>INDEX(StreetAddress,MATCH($C474,NameSurname,0))</f>
        <v>43 quai Saint-Nicolas</v>
      </c>
      <c r="H474" s="2" t="str">
        <f>INDEX(ZipCode,MATCH($C474,NameSurname,0))</f>
        <v>31500</v>
      </c>
      <c r="I474" s="2" t="str">
        <f>INDEX(City,MATCH($C474,NameSurname,0))</f>
        <v>TOULOUSE</v>
      </c>
      <c r="J474" s="2" t="str">
        <f>INDEX(EmailAddress,MATCH($C474,NameSurname,0))</f>
        <v>GenevreRocher@rhyta.com</v>
      </c>
      <c r="O474" s="5">
        <v>846.57842317898792</v>
      </c>
      <c r="P474" s="2" t="s">
        <v>181</v>
      </c>
      <c r="Q474" s="2" t="s">
        <v>3640</v>
      </c>
      <c r="R474" s="2" t="s">
        <v>2365</v>
      </c>
      <c r="S474" s="2" t="s">
        <v>412</v>
      </c>
      <c r="T474" s="2" t="s">
        <v>413</v>
      </c>
      <c r="U474" s="6" t="s">
        <v>2366</v>
      </c>
      <c r="X474" s="1"/>
    </row>
    <row r="475" spans="2:24" x14ac:dyDescent="0.25">
      <c r="B475" s="16" t="s">
        <v>4102</v>
      </c>
      <c r="C475" s="2" t="s">
        <v>3099</v>
      </c>
      <c r="D475" s="16">
        <f>INDEX(ID_SITE,MATCH($C475,NameSurname,0))</f>
        <v>338.39489147934233</v>
      </c>
      <c r="E475" s="2" t="str">
        <f>INDEX(NameSurname,MATCH($C475,NameSurname,0))</f>
        <v>Geoffrey Allain</v>
      </c>
      <c r="F475" s="2" t="str">
        <f>INDEX(NameSurname,MATCH($C475,NameSurname,0))</f>
        <v>Geoffrey Allain</v>
      </c>
      <c r="G475" s="2" t="str">
        <f>INDEX(StreetAddress,MATCH($C475,NameSurname,0))</f>
        <v>35 Rue Joseph Vernet</v>
      </c>
      <c r="H475" s="2" t="str">
        <f>INDEX(ZipCode,MATCH($C475,NameSurname,0))</f>
        <v>84000</v>
      </c>
      <c r="I475" s="2" t="str">
        <f>INDEX(City,MATCH($C475,NameSurname,0))</f>
        <v>AVIGNON</v>
      </c>
      <c r="J475" s="2" t="str">
        <f>INDEX(EmailAddress,MATCH($C475,NameSurname,0))</f>
        <v>GeoffreyAllain@armyspy.com</v>
      </c>
      <c r="O475" s="5">
        <v>45.9200256105633</v>
      </c>
      <c r="P475" s="2" t="s">
        <v>132</v>
      </c>
      <c r="Q475" s="2" t="s">
        <v>3088</v>
      </c>
      <c r="R475" s="2" t="s">
        <v>823</v>
      </c>
      <c r="S475" s="2" t="s">
        <v>824</v>
      </c>
      <c r="T475" s="2" t="s">
        <v>825</v>
      </c>
      <c r="U475" s="6" t="s">
        <v>826</v>
      </c>
      <c r="X475" s="1"/>
    </row>
    <row r="476" spans="2:24" x14ac:dyDescent="0.25">
      <c r="B476" s="16" t="s">
        <v>3939</v>
      </c>
      <c r="C476" s="2" t="s">
        <v>2936</v>
      </c>
      <c r="D476" s="16">
        <f>INDEX(ID_SITE,MATCH($C476,NameSurname,0))</f>
        <v>37.814193754028395</v>
      </c>
      <c r="E476" s="2" t="str">
        <f>INDEX(NameSurname,MATCH($C476,NameSurname,0))</f>
        <v>Geoffrey Desnoyers</v>
      </c>
      <c r="F476" s="2" t="str">
        <f>INDEX(NameSurname,MATCH($C476,NameSurname,0))</f>
        <v>Geoffrey Desnoyers</v>
      </c>
      <c r="G476" s="2" t="str">
        <f>INDEX(StreetAddress,MATCH($C476,NameSurname,0))</f>
        <v>9 Rue de Strasbourg</v>
      </c>
      <c r="H476" s="2" t="str">
        <f>INDEX(ZipCode,MATCH($C476,NameSurname,0))</f>
        <v>63100</v>
      </c>
      <c r="I476" s="2" t="str">
        <f>INDEX(City,MATCH($C476,NameSurname,0))</f>
        <v>CLERMONT-FERRAND</v>
      </c>
      <c r="J476" s="2" t="str">
        <f>INDEX(EmailAddress,MATCH($C476,NameSurname,0))</f>
        <v>GeoffreyDesnoyers@cuvox.de</v>
      </c>
      <c r="O476" s="5">
        <v>338.39489147934233</v>
      </c>
      <c r="P476" s="2" t="s">
        <v>859</v>
      </c>
      <c r="Q476" s="2" t="s">
        <v>3099</v>
      </c>
      <c r="R476" s="2" t="s">
        <v>860</v>
      </c>
      <c r="S476" s="2" t="s">
        <v>861</v>
      </c>
      <c r="T476" s="2" t="s">
        <v>862</v>
      </c>
      <c r="U476" s="6" t="s">
        <v>863</v>
      </c>
      <c r="X476" s="1"/>
    </row>
    <row r="477" spans="2:24" x14ac:dyDescent="0.25">
      <c r="B477" s="16" t="s">
        <v>4596</v>
      </c>
      <c r="C477" s="2" t="s">
        <v>3593</v>
      </c>
      <c r="D477" s="16">
        <f>INDEX(ID_SITE,MATCH($C477,NameSurname,0))</f>
        <v>849.89914344027272</v>
      </c>
      <c r="E477" s="2" t="str">
        <f>INDEX(NameSurname,MATCH($C477,NameSurname,0))</f>
        <v>Geoffrey Grivois</v>
      </c>
      <c r="F477" s="2" t="str">
        <f>INDEX(NameSurname,MATCH($C477,NameSurname,0))</f>
        <v>Geoffrey Grivois</v>
      </c>
      <c r="G477" s="2" t="str">
        <f>INDEX(StreetAddress,MATCH($C477,NameSurname,0))</f>
        <v>84 avenue de Provence</v>
      </c>
      <c r="H477" s="2" t="str">
        <f>INDEX(ZipCode,MATCH($C477,NameSurname,0))</f>
        <v>59300</v>
      </c>
      <c r="I477" s="2" t="str">
        <f>INDEX(City,MATCH($C477,NameSurname,0))</f>
        <v>VALENCIENNES</v>
      </c>
      <c r="J477" s="2" t="str">
        <f>INDEX(EmailAddress,MATCH($C477,NameSurname,0))</f>
        <v>GeoffreyGrivois@gustr.com</v>
      </c>
      <c r="O477" s="5">
        <v>37.814193754028395</v>
      </c>
      <c r="P477" s="2" t="s">
        <v>156</v>
      </c>
      <c r="Q477" s="2" t="s">
        <v>2936</v>
      </c>
      <c r="R477" s="2" t="s">
        <v>288</v>
      </c>
      <c r="S477" s="2" t="s">
        <v>289</v>
      </c>
      <c r="T477" s="2" t="s">
        <v>276</v>
      </c>
      <c r="U477" s="6" t="s">
        <v>290</v>
      </c>
      <c r="X477" s="1"/>
    </row>
    <row r="478" spans="2:24" x14ac:dyDescent="0.25">
      <c r="B478" s="16" t="s">
        <v>4188</v>
      </c>
      <c r="C478" s="2" t="s">
        <v>3185</v>
      </c>
      <c r="D478" s="16">
        <f>INDEX(ID_SITE,MATCH($C478,NameSurname,0))</f>
        <v>269.34126627025347</v>
      </c>
      <c r="E478" s="2" t="str">
        <f>INDEX(NameSurname,MATCH($C478,NameSurname,0))</f>
        <v>Geoffrey Lafontaine</v>
      </c>
      <c r="F478" s="2" t="str">
        <f>INDEX(NameSurname,MATCH($C478,NameSurname,0))</f>
        <v>Geoffrey Lafontaine</v>
      </c>
      <c r="G478" s="2" t="str">
        <f>INDEX(StreetAddress,MATCH($C478,NameSurname,0))</f>
        <v>32 rue des lieutemants Thomazo</v>
      </c>
      <c r="H478" s="2" t="str">
        <f>INDEX(ZipCode,MATCH($C478,NameSurname,0))</f>
        <v>59500</v>
      </c>
      <c r="I478" s="2" t="str">
        <f>INDEX(City,MATCH($C478,NameSurname,0))</f>
        <v>DOUAI</v>
      </c>
      <c r="J478" s="2" t="str">
        <f>INDEX(EmailAddress,MATCH($C478,NameSurname,0))</f>
        <v>GeoffreyLafontaine@dayrep.com</v>
      </c>
      <c r="O478" s="5">
        <v>849.89914344027272</v>
      </c>
      <c r="P478" s="2" t="s">
        <v>273</v>
      </c>
      <c r="Q478" s="2" t="s">
        <v>3593</v>
      </c>
      <c r="R478" s="2" t="s">
        <v>2254</v>
      </c>
      <c r="S478" s="2" t="s">
        <v>1250</v>
      </c>
      <c r="T478" s="2" t="s">
        <v>1251</v>
      </c>
      <c r="U478" s="6" t="s">
        <v>2255</v>
      </c>
      <c r="X478" s="1"/>
    </row>
    <row r="479" spans="2:24" x14ac:dyDescent="0.25">
      <c r="B479" s="16" t="s">
        <v>4061</v>
      </c>
      <c r="C479" s="2" t="s">
        <v>3058</v>
      </c>
      <c r="D479" s="16">
        <f>INDEX(ID_SITE,MATCH($C479,NameSurname,0))</f>
        <v>337.40302381683017</v>
      </c>
      <c r="E479" s="2" t="str">
        <f>INDEX(NameSurname,MATCH($C479,NameSurname,0))</f>
        <v>Georges Collin</v>
      </c>
      <c r="F479" s="2" t="str">
        <f>INDEX(NameSurname,MATCH($C479,NameSurname,0))</f>
        <v>Georges Collin</v>
      </c>
      <c r="G479" s="2" t="str">
        <f>INDEX(StreetAddress,MATCH($C479,NameSurname,0))</f>
        <v>57 rue Marguerite</v>
      </c>
      <c r="H479" s="2" t="str">
        <f>INDEX(ZipCode,MATCH($C479,NameSurname,0))</f>
        <v>95400</v>
      </c>
      <c r="I479" s="2" t="str">
        <f>INDEX(City,MATCH($C479,NameSurname,0))</f>
        <v>VILLIERS-LE-BEL</v>
      </c>
      <c r="J479" s="2" t="str">
        <f>INDEX(EmailAddress,MATCH($C479,NameSurname,0))</f>
        <v>GeorgesCollin@cuvox.de</v>
      </c>
      <c r="O479" s="5">
        <v>269.34126627025347</v>
      </c>
      <c r="P479" s="2" t="s">
        <v>5</v>
      </c>
      <c r="Q479" s="2" t="s">
        <v>3185</v>
      </c>
      <c r="R479" s="2" t="s">
        <v>1127</v>
      </c>
      <c r="S479" s="2" t="s">
        <v>1128</v>
      </c>
      <c r="T479" s="2" t="s">
        <v>1129</v>
      </c>
      <c r="U479" s="6" t="s">
        <v>1130</v>
      </c>
      <c r="X479" s="1"/>
    </row>
    <row r="480" spans="2:24" x14ac:dyDescent="0.25">
      <c r="B480" s="16" t="s">
        <v>4204</v>
      </c>
      <c r="C480" s="2" t="s">
        <v>3201</v>
      </c>
      <c r="D480" s="16">
        <f>INDEX(ID_SITE,MATCH($C480,NameSurname,0))</f>
        <v>532.42257819724762</v>
      </c>
      <c r="E480" s="2" t="str">
        <f>INDEX(NameSurname,MATCH($C480,NameSurname,0))</f>
        <v>Georgette Crête</v>
      </c>
      <c r="F480" s="2" t="str">
        <f>INDEX(NameSurname,MATCH($C480,NameSurname,0))</f>
        <v>Georgette Crête</v>
      </c>
      <c r="G480" s="2" t="str">
        <f>INDEX(StreetAddress,MATCH($C480,NameSurname,0))</f>
        <v>48 place Maurice-Charretier</v>
      </c>
      <c r="H480" s="2" t="str">
        <f>INDEX(ZipCode,MATCH($C480,NameSurname,0))</f>
        <v>77420</v>
      </c>
      <c r="I480" s="2" t="str">
        <f>INDEX(City,MATCH($C480,NameSurname,0))</f>
        <v>CHAMPS-SUR-MARNE</v>
      </c>
      <c r="J480" s="2" t="str">
        <f>INDEX(EmailAddress,MATCH($C480,NameSurname,0))</f>
        <v>GeorgetteCrete@dayrep.com</v>
      </c>
      <c r="O480" s="5">
        <v>337.40302381683017</v>
      </c>
      <c r="P480" s="2" t="s">
        <v>164</v>
      </c>
      <c r="Q480" s="2" t="s">
        <v>3058</v>
      </c>
      <c r="R480" s="2" t="s">
        <v>726</v>
      </c>
      <c r="S480" s="2" t="s">
        <v>727</v>
      </c>
      <c r="T480" s="2" t="s">
        <v>728</v>
      </c>
      <c r="U480" s="6" t="s">
        <v>729</v>
      </c>
      <c r="X480" s="1"/>
    </row>
    <row r="481" spans="2:24" x14ac:dyDescent="0.25">
      <c r="B481" s="16" t="s">
        <v>4388</v>
      </c>
      <c r="C481" s="2" t="s">
        <v>3385</v>
      </c>
      <c r="D481" s="16">
        <f>INDEX(ID_SITE,MATCH($C481,NameSurname,0))</f>
        <v>385.4344929016745</v>
      </c>
      <c r="E481" s="2" t="str">
        <f>INDEX(NameSurname,MATCH($C481,NameSurname,0))</f>
        <v>Gérard Chauvin</v>
      </c>
      <c r="F481" s="2" t="str">
        <f>INDEX(NameSurname,MATCH($C481,NameSurname,0))</f>
        <v>Gérard Chauvin</v>
      </c>
      <c r="G481" s="2" t="str">
        <f>INDEX(StreetAddress,MATCH($C481,NameSurname,0))</f>
        <v>42 Avenue De Marlioz</v>
      </c>
      <c r="H481" s="2" t="str">
        <f>INDEX(ZipCode,MATCH($C481,NameSurname,0))</f>
        <v>74100</v>
      </c>
      <c r="I481" s="2" t="str">
        <f>INDEX(City,MATCH($C481,NameSurname,0))</f>
        <v>ANNEMASSE</v>
      </c>
      <c r="J481" s="2" t="str">
        <f>INDEX(EmailAddress,MATCH($C481,NameSurname,0))</f>
        <v>GerardChauvin@gustr.com</v>
      </c>
      <c r="O481" s="5">
        <v>532.42257819724762</v>
      </c>
      <c r="P481" s="2" t="s">
        <v>164</v>
      </c>
      <c r="Q481" s="2" t="s">
        <v>3201</v>
      </c>
      <c r="R481" s="2" t="s">
        <v>1173</v>
      </c>
      <c r="S481" s="2" t="s">
        <v>344</v>
      </c>
      <c r="T481" s="2" t="s">
        <v>345</v>
      </c>
      <c r="U481" s="6" t="s">
        <v>1174</v>
      </c>
      <c r="X481" s="1"/>
    </row>
    <row r="482" spans="2:24" x14ac:dyDescent="0.25">
      <c r="B482" s="16" t="s">
        <v>4761</v>
      </c>
      <c r="C482" s="2" t="s">
        <v>3758</v>
      </c>
      <c r="D482" s="16">
        <f>INDEX(ID_SITE,MATCH($C482,NameSurname,0))</f>
        <v>391.89715251938151</v>
      </c>
      <c r="E482" s="2" t="str">
        <f>INDEX(NameSurname,MATCH($C482,NameSurname,0))</f>
        <v>Germaine Dodier</v>
      </c>
      <c r="F482" s="2" t="str">
        <f>INDEX(NameSurname,MATCH($C482,NameSurname,0))</f>
        <v>Germaine Dodier</v>
      </c>
      <c r="G482" s="2" t="str">
        <f>INDEX(StreetAddress,MATCH($C482,NameSurname,0))</f>
        <v>86 rue de Raymond Poincaré</v>
      </c>
      <c r="H482" s="2" t="str">
        <f>INDEX(ZipCode,MATCH($C482,NameSurname,0))</f>
        <v>92200</v>
      </c>
      <c r="I482" s="2" t="str">
        <f>INDEX(City,MATCH($C482,NameSurname,0))</f>
        <v>NEUILLY-SUR-SEINE</v>
      </c>
      <c r="J482" s="2" t="str">
        <f>INDEX(EmailAddress,MATCH($C482,NameSurname,0))</f>
        <v>GermaineDodier@armyspy.com</v>
      </c>
      <c r="O482" s="5">
        <v>385.4344929016745</v>
      </c>
      <c r="P482" s="2" t="s">
        <v>480</v>
      </c>
      <c r="Q482" s="2" t="s">
        <v>3385</v>
      </c>
      <c r="R482" s="2" t="s">
        <v>1692</v>
      </c>
      <c r="S482" s="2" t="s">
        <v>1693</v>
      </c>
      <c r="T482" s="2" t="s">
        <v>1694</v>
      </c>
      <c r="U482" s="6" t="s">
        <v>1695</v>
      </c>
      <c r="X482" s="1"/>
    </row>
    <row r="483" spans="2:24" x14ac:dyDescent="0.25">
      <c r="B483" s="16" t="s">
        <v>4677</v>
      </c>
      <c r="C483" s="2" t="s">
        <v>3674</v>
      </c>
      <c r="D483" s="16">
        <f>INDEX(ID_SITE,MATCH($C483,NameSurname,0))</f>
        <v>882.77426786717137</v>
      </c>
      <c r="E483" s="2" t="str">
        <f>INDEX(NameSurname,MATCH($C483,NameSurname,0))</f>
        <v>Gifford Bellemare</v>
      </c>
      <c r="F483" s="2" t="str">
        <f>INDEX(NameSurname,MATCH($C483,NameSurname,0))</f>
        <v>Gifford Bellemare</v>
      </c>
      <c r="G483" s="2" t="str">
        <f>INDEX(StreetAddress,MATCH($C483,NameSurname,0))</f>
        <v>54 boulevard Amiral Courbet</v>
      </c>
      <c r="H483" s="2" t="str">
        <f>INDEX(ZipCode,MATCH($C483,NameSurname,0))</f>
        <v>69600</v>
      </c>
      <c r="I483" s="2" t="str">
        <f>INDEX(City,MATCH($C483,NameSurname,0))</f>
        <v>OULLINS</v>
      </c>
      <c r="J483" s="2" t="str">
        <f>INDEX(EmailAddress,MATCH($C483,NameSurname,0))</f>
        <v>GiffordBellemare@fleckens.hu</v>
      </c>
      <c r="O483" s="5">
        <v>391.89715251938151</v>
      </c>
      <c r="P483" s="2" t="s">
        <v>256</v>
      </c>
      <c r="Q483" s="2" t="s">
        <v>3758</v>
      </c>
      <c r="R483" s="2" t="s">
        <v>2630</v>
      </c>
      <c r="S483" s="2" t="s">
        <v>1364</v>
      </c>
      <c r="T483" s="2" t="s">
        <v>1365</v>
      </c>
      <c r="U483" s="6" t="s">
        <v>2631</v>
      </c>
      <c r="X483" s="1"/>
    </row>
    <row r="484" spans="2:24" x14ac:dyDescent="0.25">
      <c r="B484" s="16" t="s">
        <v>4034</v>
      </c>
      <c r="C484" s="2" t="s">
        <v>3031</v>
      </c>
      <c r="D484" s="16">
        <f>INDEX(ID_SITE,MATCH($C484,NameSurname,0))</f>
        <v>114.09064714203122</v>
      </c>
      <c r="E484" s="2" t="str">
        <f>INDEX(NameSurname,MATCH($C484,NameSurname,0))</f>
        <v>Gifford Lavallée</v>
      </c>
      <c r="F484" s="2" t="str">
        <f>INDEX(NameSurname,MATCH($C484,NameSurname,0))</f>
        <v>Gifford Lavallée</v>
      </c>
      <c r="G484" s="2" t="str">
        <f>INDEX(StreetAddress,MATCH($C484,NameSurname,0))</f>
        <v>70 avenue Jules Ferry</v>
      </c>
      <c r="H484" s="2" t="str">
        <f>INDEX(ZipCode,MATCH($C484,NameSurname,0))</f>
        <v>76300</v>
      </c>
      <c r="I484" s="2" t="str">
        <f>INDEX(City,MATCH($C484,NameSurname,0))</f>
        <v>SOTTEVILLE-LÈS-ROUEN</v>
      </c>
      <c r="J484" s="2" t="str">
        <f>INDEX(EmailAddress,MATCH($C484,NameSurname,0))</f>
        <v>GiffordLavallee@rhyta.com</v>
      </c>
      <c r="O484" s="5">
        <v>882.77426786717137</v>
      </c>
      <c r="P484" s="2" t="s">
        <v>164</v>
      </c>
      <c r="Q484" s="2" t="s">
        <v>3674</v>
      </c>
      <c r="R484" s="2" t="s">
        <v>1805</v>
      </c>
      <c r="S484" s="2" t="s">
        <v>2078</v>
      </c>
      <c r="T484" s="2" t="s">
        <v>2079</v>
      </c>
      <c r="U484" s="6" t="s">
        <v>2450</v>
      </c>
      <c r="X484" s="1"/>
    </row>
    <row r="485" spans="2:24" x14ac:dyDescent="0.25">
      <c r="B485" s="16" t="s">
        <v>4153</v>
      </c>
      <c r="C485" s="2" t="s">
        <v>3150</v>
      </c>
      <c r="D485" s="16">
        <f>INDEX(ID_SITE,MATCH($C485,NameSurname,0))</f>
        <v>686.51434333780105</v>
      </c>
      <c r="E485" s="2" t="str">
        <f>INDEX(NameSurname,MATCH($C485,NameSurname,0))</f>
        <v>Gilbert Dubois</v>
      </c>
      <c r="F485" s="2" t="str">
        <f>INDEX(NameSurname,MATCH($C485,NameSurname,0))</f>
        <v>Gilbert Dubois</v>
      </c>
      <c r="G485" s="2" t="str">
        <f>INDEX(StreetAddress,MATCH($C485,NameSurname,0))</f>
        <v>13 Rue Marie De Médicis</v>
      </c>
      <c r="H485" s="2" t="str">
        <f>INDEX(ZipCode,MATCH($C485,NameSurname,0))</f>
        <v>69300</v>
      </c>
      <c r="I485" s="2" t="str">
        <f>INDEX(City,MATCH($C485,NameSurname,0))</f>
        <v>CALUIRE-ET-CUIRE</v>
      </c>
      <c r="J485" s="2" t="str">
        <f>INDEX(EmailAddress,MATCH($C485,NameSurname,0))</f>
        <v>GilbertDubois@fleckens.hu</v>
      </c>
      <c r="O485" s="5">
        <v>114.09064714203122</v>
      </c>
      <c r="P485" s="2" t="s">
        <v>640</v>
      </c>
      <c r="Q485" s="2" t="s">
        <v>3031</v>
      </c>
      <c r="R485" s="2" t="s">
        <v>641</v>
      </c>
      <c r="S485" s="2" t="s">
        <v>642</v>
      </c>
      <c r="T485" s="2" t="s">
        <v>643</v>
      </c>
      <c r="U485" s="6" t="s">
        <v>644</v>
      </c>
      <c r="X485" s="1"/>
    </row>
    <row r="486" spans="2:24" x14ac:dyDescent="0.25">
      <c r="B486" s="16" t="s">
        <v>3974</v>
      </c>
      <c r="C486" s="2" t="s">
        <v>2971</v>
      </c>
      <c r="D486" s="16">
        <f>INDEX(ID_SITE,MATCH($C486,NameSurname,0))</f>
        <v>302.38327591442646</v>
      </c>
      <c r="E486" s="2" t="str">
        <f>INDEX(NameSurname,MATCH($C486,NameSurname,0))</f>
        <v>Gilbert Laux</v>
      </c>
      <c r="F486" s="2" t="str">
        <f>INDEX(NameSurname,MATCH($C486,NameSurname,0))</f>
        <v>Gilbert Laux</v>
      </c>
      <c r="G486" s="2" t="str">
        <f>INDEX(StreetAddress,MATCH($C486,NameSurname,0))</f>
        <v>96 avenue Jules Ferry</v>
      </c>
      <c r="H486" s="2" t="str">
        <f>INDEX(ZipCode,MATCH($C486,NameSurname,0))</f>
        <v>02200</v>
      </c>
      <c r="I486" s="2" t="str">
        <f>INDEX(City,MATCH($C486,NameSurname,0))</f>
        <v>SOISSONS</v>
      </c>
      <c r="J486" s="2" t="str">
        <f>INDEX(EmailAddress,MATCH($C486,NameSurname,0))</f>
        <v>GilbertLaux@armyspy.com</v>
      </c>
      <c r="O486" s="5">
        <v>686.51434333780105</v>
      </c>
      <c r="P486" s="2" t="s">
        <v>109</v>
      </c>
      <c r="Q486" s="2" t="s">
        <v>3150</v>
      </c>
      <c r="R486" s="2" t="s">
        <v>1023</v>
      </c>
      <c r="S486" s="2" t="s">
        <v>218</v>
      </c>
      <c r="T486" s="2" t="s">
        <v>219</v>
      </c>
      <c r="U486" s="6" t="s">
        <v>1024</v>
      </c>
      <c r="X486" s="1"/>
    </row>
    <row r="487" spans="2:24" x14ac:dyDescent="0.25">
      <c r="B487" s="16" t="s">
        <v>4416</v>
      </c>
      <c r="C487" s="2" t="s">
        <v>3413</v>
      </c>
      <c r="D487" s="16">
        <f>INDEX(ID_SITE,MATCH($C487,NameSurname,0))</f>
        <v>254.57254242134454</v>
      </c>
      <c r="E487" s="2" t="str">
        <f>INDEX(NameSurname,MATCH($C487,NameSurname,0))</f>
        <v>Gilbert Paulet</v>
      </c>
      <c r="F487" s="2" t="str">
        <f>INDEX(NameSurname,MATCH($C487,NameSurname,0))</f>
        <v>Gilbert Paulet</v>
      </c>
      <c r="G487" s="2" t="str">
        <f>INDEX(StreetAddress,MATCH($C487,NameSurname,0))</f>
        <v>64 rue Jean Vilar</v>
      </c>
      <c r="H487" s="2" t="str">
        <f>INDEX(ZipCode,MATCH($C487,NameSurname,0))</f>
        <v>25000</v>
      </c>
      <c r="I487" s="2" t="str">
        <f>INDEX(City,MATCH($C487,NameSurname,0))</f>
        <v>BESANÇON</v>
      </c>
      <c r="J487" s="2" t="str">
        <f>INDEX(EmailAddress,MATCH($C487,NameSurname,0))</f>
        <v>GilbertPaulet@fleckens.hu</v>
      </c>
      <c r="O487" s="5">
        <v>302.38327591442646</v>
      </c>
      <c r="P487" s="2" t="s">
        <v>208</v>
      </c>
      <c r="Q487" s="2" t="s">
        <v>2971</v>
      </c>
      <c r="R487" s="2" t="s">
        <v>411</v>
      </c>
      <c r="S487" s="2" t="s">
        <v>412</v>
      </c>
      <c r="T487" s="2" t="s">
        <v>413</v>
      </c>
      <c r="U487" s="6" t="s">
        <v>414</v>
      </c>
      <c r="X487" s="1"/>
    </row>
    <row r="488" spans="2:24" x14ac:dyDescent="0.25">
      <c r="B488" s="16" t="s">
        <v>4502</v>
      </c>
      <c r="C488" s="2" t="s">
        <v>3499</v>
      </c>
      <c r="D488" s="16">
        <f>INDEX(ID_SITE,MATCH($C488,NameSurname,0))</f>
        <v>707.77549392802939</v>
      </c>
      <c r="E488" s="2" t="str">
        <f>INDEX(NameSurname,MATCH($C488,NameSurname,0))</f>
        <v>Gilles Lesage</v>
      </c>
      <c r="F488" s="2" t="str">
        <f>INDEX(NameSurname,MATCH($C488,NameSurname,0))</f>
        <v>Gilles Lesage</v>
      </c>
      <c r="G488" s="2" t="str">
        <f>INDEX(StreetAddress,MATCH($C488,NameSurname,0))</f>
        <v>75 rue Lenotre</v>
      </c>
      <c r="H488" s="2" t="str">
        <f>INDEX(ZipCode,MATCH($C488,NameSurname,0))</f>
        <v>35700</v>
      </c>
      <c r="I488" s="2" t="str">
        <f>INDEX(City,MATCH($C488,NameSurname,0))</f>
        <v>RENNES</v>
      </c>
      <c r="J488" s="2" t="str">
        <f>INDEX(EmailAddress,MATCH($C488,NameSurname,0))</f>
        <v>GillesLesage@einrot.com</v>
      </c>
      <c r="O488" s="5">
        <v>254.57254242134454</v>
      </c>
      <c r="P488" s="2" t="s">
        <v>132</v>
      </c>
      <c r="Q488" s="2" t="s">
        <v>3413</v>
      </c>
      <c r="R488" s="2" t="s">
        <v>1765</v>
      </c>
      <c r="S488" s="2" t="s">
        <v>1766</v>
      </c>
      <c r="T488" s="2" t="s">
        <v>1767</v>
      </c>
      <c r="U488" s="6" t="s">
        <v>1768</v>
      </c>
      <c r="X488" s="1"/>
    </row>
    <row r="489" spans="2:24" x14ac:dyDescent="0.25">
      <c r="B489" s="16" t="s">
        <v>4704</v>
      </c>
      <c r="C489" s="2" t="s">
        <v>3701</v>
      </c>
      <c r="D489" s="16">
        <f>INDEX(ID_SITE,MATCH($C489,NameSurname,0))</f>
        <v>264.45444550540475</v>
      </c>
      <c r="E489" s="2" t="str">
        <f>INDEX(NameSurname,MATCH($C489,NameSurname,0))</f>
        <v>Gradasso Busque</v>
      </c>
      <c r="F489" s="2" t="str">
        <f>INDEX(NameSurname,MATCH($C489,NameSurname,0))</f>
        <v>Gradasso Busque</v>
      </c>
      <c r="G489" s="2" t="str">
        <f>INDEX(StreetAddress,MATCH($C489,NameSurname,0))</f>
        <v>74 boulevard Albin Durand</v>
      </c>
      <c r="H489" s="2" t="str">
        <f>INDEX(ZipCode,MATCH($C489,NameSurname,0))</f>
        <v>73000</v>
      </c>
      <c r="I489" s="2" t="str">
        <f>INDEX(City,MATCH($C489,NameSurname,0))</f>
        <v>CHAMBÉRY</v>
      </c>
      <c r="J489" s="2" t="str">
        <f>INDEX(EmailAddress,MATCH($C489,NameSurname,0))</f>
        <v>GradassoBusque@einrot.com</v>
      </c>
      <c r="O489" s="5">
        <v>707.77549392802939</v>
      </c>
      <c r="P489" s="2" t="s">
        <v>151</v>
      </c>
      <c r="Q489" s="2" t="s">
        <v>3499</v>
      </c>
      <c r="R489" s="2" t="s">
        <v>2008</v>
      </c>
      <c r="S489" s="2" t="s">
        <v>2009</v>
      </c>
      <c r="T489" s="2" t="s">
        <v>249</v>
      </c>
      <c r="U489" s="6" t="s">
        <v>2010</v>
      </c>
      <c r="X489" s="1"/>
    </row>
    <row r="490" spans="2:24" x14ac:dyDescent="0.25">
      <c r="B490" s="16" t="s">
        <v>4054</v>
      </c>
      <c r="C490" s="2" t="s">
        <v>3051</v>
      </c>
      <c r="D490" s="16">
        <f>INDEX(ID_SITE,MATCH($C490,NameSurname,0))</f>
        <v>724.92046837743715</v>
      </c>
      <c r="E490" s="2" t="str">
        <f>INDEX(NameSurname,MATCH($C490,NameSurname,0))</f>
        <v>Gradasso Garnier</v>
      </c>
      <c r="F490" s="2" t="str">
        <f>INDEX(NameSurname,MATCH($C490,NameSurname,0))</f>
        <v>Gradasso Garnier</v>
      </c>
      <c r="G490" s="2" t="str">
        <f>INDEX(StreetAddress,MATCH($C490,NameSurname,0))</f>
        <v>86 Chemin Challet</v>
      </c>
      <c r="H490" s="2" t="str">
        <f>INDEX(ZipCode,MATCH($C490,NameSurname,0))</f>
        <v>62800</v>
      </c>
      <c r="I490" s="2" t="str">
        <f>INDEX(City,MATCH($C490,NameSurname,0))</f>
        <v>LIÉVIN</v>
      </c>
      <c r="J490" s="2" t="str">
        <f>INDEX(EmailAddress,MATCH($C490,NameSurname,0))</f>
        <v>GradassoGarnier@jourrapide.com</v>
      </c>
      <c r="O490" s="5">
        <v>264.45444550540475</v>
      </c>
      <c r="P490" s="2" t="s">
        <v>164</v>
      </c>
      <c r="Q490" s="2" t="s">
        <v>3701</v>
      </c>
      <c r="R490" s="2" t="s">
        <v>2503</v>
      </c>
      <c r="S490" s="2" t="s">
        <v>873</v>
      </c>
      <c r="T490" s="2" t="s">
        <v>874</v>
      </c>
      <c r="U490" s="6" t="s">
        <v>2504</v>
      </c>
      <c r="X490" s="1"/>
    </row>
    <row r="491" spans="2:24" x14ac:dyDescent="0.25">
      <c r="B491" s="16" t="s">
        <v>4866</v>
      </c>
      <c r="C491" s="2" t="s">
        <v>3863</v>
      </c>
      <c r="D491" s="16">
        <f>INDEX(ID_SITE,MATCH($C491,NameSurname,0))</f>
        <v>803.50742498016575</v>
      </c>
      <c r="E491" s="2" t="str">
        <f>INDEX(NameSurname,MATCH($C491,NameSurname,0))</f>
        <v>Granville Robillard</v>
      </c>
      <c r="F491" s="2" t="str">
        <f>INDEX(NameSurname,MATCH($C491,NameSurname,0))</f>
        <v>Granville Robillard</v>
      </c>
      <c r="G491" s="2" t="str">
        <f>INDEX(StreetAddress,MATCH($C491,NameSurname,0))</f>
        <v>13 rue du Château</v>
      </c>
      <c r="H491" s="2" t="str">
        <f>INDEX(ZipCode,MATCH($C491,NameSurname,0))</f>
        <v>78100</v>
      </c>
      <c r="I491" s="2" t="str">
        <f>INDEX(City,MATCH($C491,NameSurname,0))</f>
        <v>SAINT-GERMAIN-EN-LAYE</v>
      </c>
      <c r="J491" s="2" t="str">
        <f>INDEX(EmailAddress,MATCH($C491,NameSurname,0))</f>
        <v>GranvilleRobillard@dayrep.com</v>
      </c>
      <c r="O491" s="5">
        <v>724.92046837743715</v>
      </c>
      <c r="P491" s="2" t="s">
        <v>203</v>
      </c>
      <c r="Q491" s="2" t="s">
        <v>3051</v>
      </c>
      <c r="R491" s="2" t="s">
        <v>703</v>
      </c>
      <c r="S491" s="2" t="s">
        <v>704</v>
      </c>
      <c r="T491" s="2" t="s">
        <v>705</v>
      </c>
      <c r="U491" s="6" t="s">
        <v>706</v>
      </c>
      <c r="X491" s="1"/>
    </row>
    <row r="492" spans="2:24" x14ac:dyDescent="0.25">
      <c r="B492" s="16" t="s">
        <v>3945</v>
      </c>
      <c r="C492" s="2" t="s">
        <v>2942</v>
      </c>
      <c r="D492" s="16">
        <f>INDEX(ID_SITE,MATCH($C492,NameSurname,0))</f>
        <v>102.48258483595041</v>
      </c>
      <c r="E492" s="2" t="str">
        <f>INDEX(NameSurname,MATCH($C492,NameSurname,0))</f>
        <v>Granville Sirois</v>
      </c>
      <c r="F492" s="2" t="str">
        <f>INDEX(NameSurname,MATCH($C492,NameSurname,0))</f>
        <v>Granville Sirois</v>
      </c>
      <c r="G492" s="2" t="str">
        <f>INDEX(StreetAddress,MATCH($C492,NameSurname,0))</f>
        <v>56 Chemin Des Bateliers</v>
      </c>
      <c r="H492" s="2" t="str">
        <f>INDEX(ZipCode,MATCH($C492,NameSurname,0))</f>
        <v>49000</v>
      </c>
      <c r="I492" s="2" t="str">
        <f>INDEX(City,MATCH($C492,NameSurname,0))</f>
        <v>ANGERS</v>
      </c>
      <c r="J492" s="2" t="str">
        <f>INDEX(EmailAddress,MATCH($C492,NameSurname,0))</f>
        <v>GranvilleSirois@armyspy.com</v>
      </c>
      <c r="O492" s="5">
        <v>803.50742498016575</v>
      </c>
      <c r="P492" s="2" t="s">
        <v>15</v>
      </c>
      <c r="Q492" s="2" t="s">
        <v>3863</v>
      </c>
      <c r="R492" s="2" t="s">
        <v>2851</v>
      </c>
      <c r="S492" s="2" t="s">
        <v>1344</v>
      </c>
      <c r="T492" s="2" t="s">
        <v>1345</v>
      </c>
      <c r="U492" s="6" t="s">
        <v>2852</v>
      </c>
      <c r="X492" s="1"/>
    </row>
    <row r="493" spans="2:24" x14ac:dyDescent="0.25">
      <c r="B493" s="16" t="s">
        <v>4699</v>
      </c>
      <c r="C493" s="2" t="s">
        <v>3696</v>
      </c>
      <c r="D493" s="16">
        <f>INDEX(ID_SITE,MATCH($C493,NameSurname,0))</f>
        <v>46.314074691666818</v>
      </c>
      <c r="E493" s="2" t="str">
        <f>INDEX(NameSurname,MATCH($C493,NameSurname,0))</f>
        <v>Grégoire Étoile</v>
      </c>
      <c r="F493" s="2" t="str">
        <f>INDEX(NameSurname,MATCH($C493,NameSurname,0))</f>
        <v>Grégoire Étoile</v>
      </c>
      <c r="G493" s="2" t="str">
        <f>INDEX(StreetAddress,MATCH($C493,NameSurname,0))</f>
        <v>57 rue du Paillle en queue</v>
      </c>
      <c r="H493" s="2" t="str">
        <f>INDEX(ZipCode,MATCH($C493,NameSurname,0))</f>
        <v>78130</v>
      </c>
      <c r="I493" s="2" t="str">
        <f>INDEX(City,MATCH($C493,NameSurname,0))</f>
        <v>LES MUREAUX</v>
      </c>
      <c r="J493" s="2" t="str">
        <f>INDEX(EmailAddress,MATCH($C493,NameSurname,0))</f>
        <v>GregoireEtoile@dayrep.com</v>
      </c>
      <c r="O493" s="5">
        <v>102.48258483595041</v>
      </c>
      <c r="P493" s="2" t="s">
        <v>109</v>
      </c>
      <c r="Q493" s="2" t="s">
        <v>2942</v>
      </c>
      <c r="R493" s="2" t="s">
        <v>311</v>
      </c>
      <c r="S493" s="2" t="s">
        <v>312</v>
      </c>
      <c r="T493" s="2" t="s">
        <v>313</v>
      </c>
      <c r="U493" s="6" t="s">
        <v>314</v>
      </c>
      <c r="X493" s="1"/>
    </row>
    <row r="494" spans="2:24" x14ac:dyDescent="0.25">
      <c r="B494" s="16" t="s">
        <v>4392</v>
      </c>
      <c r="C494" s="2" t="s">
        <v>3389</v>
      </c>
      <c r="D494" s="16">
        <f>INDEX(ID_SITE,MATCH($C494,NameSurname,0))</f>
        <v>567.88848723481283</v>
      </c>
      <c r="E494" s="2" t="str">
        <f>INDEX(NameSurname,MATCH($C494,NameSurname,0))</f>
        <v>Grosvenor Rochon</v>
      </c>
      <c r="F494" s="2" t="str">
        <f>INDEX(NameSurname,MATCH($C494,NameSurname,0))</f>
        <v>Grosvenor Rochon</v>
      </c>
      <c r="G494" s="2" t="str">
        <f>INDEX(StreetAddress,MATCH($C494,NameSurname,0))</f>
        <v>81 rue Jean-Monnet</v>
      </c>
      <c r="H494" s="2" t="str">
        <f>INDEX(ZipCode,MATCH($C494,NameSurname,0))</f>
        <v>95190</v>
      </c>
      <c r="I494" s="2" t="str">
        <f>INDEX(City,MATCH($C494,NameSurname,0))</f>
        <v>GOUSSAINVILLE</v>
      </c>
      <c r="J494" s="2" t="str">
        <f>INDEX(EmailAddress,MATCH($C494,NameSurname,0))</f>
        <v>GrosvenorRochon@teleworm.us</v>
      </c>
      <c r="O494" s="5">
        <v>46.314074691666818</v>
      </c>
      <c r="P494" s="2" t="s">
        <v>278</v>
      </c>
      <c r="Q494" s="2" t="s">
        <v>3696</v>
      </c>
      <c r="R494" s="2" t="s">
        <v>2493</v>
      </c>
      <c r="S494" s="2" t="s">
        <v>1550</v>
      </c>
      <c r="T494" s="2" t="s">
        <v>1551</v>
      </c>
      <c r="U494" s="6" t="s">
        <v>2494</v>
      </c>
      <c r="X494" s="1"/>
    </row>
    <row r="495" spans="2:24" x14ac:dyDescent="0.25">
      <c r="B495" s="16" t="s">
        <v>3887</v>
      </c>
      <c r="C495" s="2" t="s">
        <v>2884</v>
      </c>
      <c r="D495" s="16">
        <f>INDEX(ID_SITE,MATCH($C495,NameSurname,0))</f>
        <v>259.03464764924109</v>
      </c>
      <c r="E495" s="2" t="str">
        <f>INDEX(NameSurname,MATCH($C495,NameSurname,0))</f>
        <v>Guerin Royer</v>
      </c>
      <c r="F495" s="2" t="str">
        <f>INDEX(NameSurname,MATCH($C495,NameSurname,0))</f>
        <v>Guerin Royer</v>
      </c>
      <c r="G495" s="2" t="str">
        <f>INDEX(StreetAddress,MATCH($C495,NameSurname,0))</f>
        <v>61 rue Petite Fusterie</v>
      </c>
      <c r="H495" s="2" t="str">
        <f>INDEX(ZipCode,MATCH($C495,NameSurname,0))</f>
        <v>62200</v>
      </c>
      <c r="I495" s="2" t="str">
        <f>INDEX(City,MATCH($C495,NameSurname,0))</f>
        <v>BOULOGNE-SUR-MER</v>
      </c>
      <c r="J495" s="2" t="str">
        <f>INDEX(EmailAddress,MATCH($C495,NameSurname,0))</f>
        <v>GuerinRoyer@rhyta.com</v>
      </c>
      <c r="O495" s="5">
        <v>567.88848723481283</v>
      </c>
      <c r="P495" s="2" t="s">
        <v>15</v>
      </c>
      <c r="Q495" s="2" t="s">
        <v>3389</v>
      </c>
      <c r="R495" s="2" t="s">
        <v>1702</v>
      </c>
      <c r="S495" s="2" t="s">
        <v>1703</v>
      </c>
      <c r="T495" s="2" t="s">
        <v>1704</v>
      </c>
      <c r="U495" s="6" t="s">
        <v>1705</v>
      </c>
      <c r="X495" s="1"/>
    </row>
    <row r="496" spans="2:24" x14ac:dyDescent="0.25">
      <c r="B496" s="16" t="s">
        <v>4435</v>
      </c>
      <c r="C496" s="2" t="s">
        <v>3432</v>
      </c>
      <c r="D496" s="16">
        <f>INDEX(ID_SITE,MATCH($C496,NameSurname,0))</f>
        <v>234.63543933998542</v>
      </c>
      <c r="E496" s="2" t="str">
        <f>INDEX(NameSurname,MATCH($C496,NameSurname,0))</f>
        <v>Gustave Baron</v>
      </c>
      <c r="F496" s="2" t="str">
        <f>INDEX(NameSurname,MATCH($C496,NameSurname,0))</f>
        <v>Gustave Baron</v>
      </c>
      <c r="G496" s="2" t="str">
        <f>INDEX(StreetAddress,MATCH($C496,NameSurname,0))</f>
        <v>89 Rue Frédéric Chopin</v>
      </c>
      <c r="H496" s="2" t="str">
        <f>INDEX(ZipCode,MATCH($C496,NameSurname,0))</f>
        <v>44120</v>
      </c>
      <c r="I496" s="2" t="str">
        <f>INDEX(City,MATCH($C496,NameSurname,0))</f>
        <v>VERTOU</v>
      </c>
      <c r="J496" s="2" t="str">
        <f>INDEX(EmailAddress,MATCH($C496,NameSurname,0))</f>
        <v>GustaveBaron@teleworm.us</v>
      </c>
      <c r="O496" s="5">
        <v>259.03464764924109</v>
      </c>
      <c r="P496" s="2" t="s">
        <v>55</v>
      </c>
      <c r="Q496" s="2" t="s">
        <v>2884</v>
      </c>
      <c r="R496" s="2" t="s">
        <v>56</v>
      </c>
      <c r="S496" s="2" t="s">
        <v>57</v>
      </c>
      <c r="T496" s="2" t="s">
        <v>58</v>
      </c>
      <c r="U496" s="6" t="s">
        <v>59</v>
      </c>
      <c r="X496" s="1"/>
    </row>
    <row r="497" spans="2:24" x14ac:dyDescent="0.25">
      <c r="B497" s="16" t="s">
        <v>4778</v>
      </c>
      <c r="C497" s="2" t="s">
        <v>3775</v>
      </c>
      <c r="D497" s="16">
        <f>INDEX(ID_SITE,MATCH($C497,NameSurname,0))</f>
        <v>487.90134109345138</v>
      </c>
      <c r="E497" s="2" t="str">
        <f>INDEX(NameSurname,MATCH($C497,NameSurname,0))</f>
        <v>Gustave Paradis</v>
      </c>
      <c r="F497" s="2" t="str">
        <f>INDEX(NameSurname,MATCH($C497,NameSurname,0))</f>
        <v>Gustave Paradis</v>
      </c>
      <c r="G497" s="2" t="str">
        <f>INDEX(StreetAddress,MATCH($C497,NameSurname,0))</f>
        <v>92 cours Jean Jaures</v>
      </c>
      <c r="H497" s="2" t="str">
        <f>INDEX(ZipCode,MATCH($C497,NameSurname,0))</f>
        <v>33100</v>
      </c>
      <c r="I497" s="2" t="str">
        <f>INDEX(City,MATCH($C497,NameSurname,0))</f>
        <v>BORDEAUX</v>
      </c>
      <c r="J497" s="2" t="str">
        <f>INDEX(EmailAddress,MATCH($C497,NameSurname,0))</f>
        <v>GustaveParadis@rhyta.com</v>
      </c>
      <c r="O497" s="5">
        <v>234.63543933998542</v>
      </c>
      <c r="P497" s="2" t="s">
        <v>97</v>
      </c>
      <c r="Q497" s="2" t="s">
        <v>3432</v>
      </c>
      <c r="R497" s="2" t="s">
        <v>1822</v>
      </c>
      <c r="S497" s="2" t="s">
        <v>1823</v>
      </c>
      <c r="T497" s="2" t="s">
        <v>1824</v>
      </c>
      <c r="U497" s="6" t="s">
        <v>1825</v>
      </c>
      <c r="X497" s="1"/>
    </row>
    <row r="498" spans="2:24" x14ac:dyDescent="0.25">
      <c r="B498" s="16" t="s">
        <v>4567</v>
      </c>
      <c r="C498" s="2" t="s">
        <v>3564</v>
      </c>
      <c r="D498" s="16">
        <f>INDEX(ID_SITE,MATCH($C498,NameSurname,0))</f>
        <v>980.75101200262941</v>
      </c>
      <c r="E498" s="2" t="str">
        <f>INDEX(NameSurname,MATCH($C498,NameSurname,0))</f>
        <v>Gustave Paulet</v>
      </c>
      <c r="F498" s="2" t="str">
        <f>INDEX(NameSurname,MATCH($C498,NameSurname,0))</f>
        <v>Gustave Paulet</v>
      </c>
      <c r="G498" s="2" t="str">
        <f>INDEX(StreetAddress,MATCH($C498,NameSurname,0))</f>
        <v>42 rue de l'Epeule</v>
      </c>
      <c r="H498" s="2" t="str">
        <f>INDEX(ZipCode,MATCH($C498,NameSurname,0))</f>
        <v>97440</v>
      </c>
      <c r="I498" s="2" t="str">
        <f>INDEX(City,MATCH($C498,NameSurname,0))</f>
        <v>SAINT-ANDRÉ</v>
      </c>
      <c r="J498" s="2" t="str">
        <f>INDEX(EmailAddress,MATCH($C498,NameSurname,0))</f>
        <v>GustavePaulet@superrito.com</v>
      </c>
      <c r="O498" s="5">
        <v>487.90134109345138</v>
      </c>
      <c r="P498" s="2" t="s">
        <v>278</v>
      </c>
      <c r="Q498" s="2" t="s">
        <v>3775</v>
      </c>
      <c r="R498" s="2" t="s">
        <v>2669</v>
      </c>
      <c r="S498" s="2" t="s">
        <v>462</v>
      </c>
      <c r="T498" s="2" t="s">
        <v>451</v>
      </c>
      <c r="U498" s="6" t="s">
        <v>2670</v>
      </c>
      <c r="X498" s="1"/>
    </row>
    <row r="499" spans="2:24" x14ac:dyDescent="0.25">
      <c r="B499" s="16" t="s">
        <v>4313</v>
      </c>
      <c r="C499" s="2" t="s">
        <v>3310</v>
      </c>
      <c r="D499" s="16">
        <f>INDEX(ID_SITE,MATCH($C499,NameSurname,0))</f>
        <v>969.20826062562071</v>
      </c>
      <c r="E499" s="2" t="str">
        <f>INDEX(NameSurname,MATCH($C499,NameSurname,0))</f>
        <v>Gustave Reault</v>
      </c>
      <c r="F499" s="2" t="str">
        <f>INDEX(NameSurname,MATCH($C499,NameSurname,0))</f>
        <v>Gustave Reault</v>
      </c>
      <c r="G499" s="2" t="str">
        <f>INDEX(StreetAddress,MATCH($C499,NameSurname,0))</f>
        <v>8 avenue Ferdinand de Lesseps</v>
      </c>
      <c r="H499" s="2" t="str">
        <f>INDEX(ZipCode,MATCH($C499,NameSurname,0))</f>
        <v>38000</v>
      </c>
      <c r="I499" s="2" t="str">
        <f>INDEX(City,MATCH($C499,NameSurname,0))</f>
        <v>GRENOBLE</v>
      </c>
      <c r="J499" s="2" t="str">
        <f>INDEX(EmailAddress,MATCH($C499,NameSurname,0))</f>
        <v>GustaveReault@rhyta.com</v>
      </c>
      <c r="O499" s="5">
        <v>980.75101200262941</v>
      </c>
      <c r="P499" s="2" t="s">
        <v>390</v>
      </c>
      <c r="Q499" s="2" t="s">
        <v>3564</v>
      </c>
      <c r="R499" s="2" t="s">
        <v>2050</v>
      </c>
      <c r="S499" s="2" t="s">
        <v>2187</v>
      </c>
      <c r="T499" s="2" t="s">
        <v>2188</v>
      </c>
      <c r="U499" s="6" t="s">
        <v>2189</v>
      </c>
      <c r="X499" s="1"/>
    </row>
    <row r="500" spans="2:24" x14ac:dyDescent="0.25">
      <c r="B500" s="16" t="s">
        <v>4754</v>
      </c>
      <c r="C500" s="2" t="s">
        <v>3751</v>
      </c>
      <c r="D500" s="16">
        <f>INDEX(ID_SITE,MATCH($C500,NameSurname,0))</f>
        <v>683.00277448501106</v>
      </c>
      <c r="E500" s="2" t="str">
        <f>INDEX(NameSurname,MATCH($C500,NameSurname,0))</f>
        <v>Hamilton Binet</v>
      </c>
      <c r="F500" s="2" t="str">
        <f>INDEX(NameSurname,MATCH($C500,NameSurname,0))</f>
        <v>Hamilton Binet</v>
      </c>
      <c r="G500" s="2" t="str">
        <f>INDEX(StreetAddress,MATCH($C500,NameSurname,0))</f>
        <v>89 rue Pierre Motte</v>
      </c>
      <c r="H500" s="2" t="str">
        <f>INDEX(ZipCode,MATCH($C500,NameSurname,0))</f>
        <v>88100</v>
      </c>
      <c r="I500" s="2" t="str">
        <f>INDEX(City,MATCH($C500,NameSurname,0))</f>
        <v>SAINT-DIÉ</v>
      </c>
      <c r="J500" s="2" t="str">
        <f>INDEX(EmailAddress,MATCH($C500,NameSurname,0))</f>
        <v>HamiltonBinet@dayrep.com</v>
      </c>
      <c r="O500" s="5">
        <v>969.20826062562071</v>
      </c>
      <c r="P500" s="2" t="s">
        <v>137</v>
      </c>
      <c r="Q500" s="2" t="s">
        <v>3310</v>
      </c>
      <c r="R500" s="2" t="s">
        <v>1492</v>
      </c>
      <c r="S500" s="2" t="s">
        <v>120</v>
      </c>
      <c r="T500" s="2" t="s">
        <v>121</v>
      </c>
      <c r="U500" s="6" t="s">
        <v>1493</v>
      </c>
      <c r="X500" s="1"/>
    </row>
    <row r="501" spans="2:24" x14ac:dyDescent="0.25">
      <c r="B501" s="16" t="s">
        <v>4622</v>
      </c>
      <c r="C501" s="2" t="s">
        <v>3619</v>
      </c>
      <c r="D501" s="16">
        <f>INDEX(ID_SITE,MATCH($C501,NameSurname,0))</f>
        <v>717.26646672475431</v>
      </c>
      <c r="E501" s="2" t="str">
        <f>INDEX(NameSurname,MATCH($C501,NameSurname,0))</f>
        <v>Harbin Charpie</v>
      </c>
      <c r="F501" s="2" t="str">
        <f>INDEX(NameSurname,MATCH($C501,NameSurname,0))</f>
        <v>Harbin Charpie</v>
      </c>
      <c r="G501" s="2" t="str">
        <f>INDEX(StreetAddress,MATCH($C501,NameSurname,0))</f>
        <v>66 rue Léon Dierx</v>
      </c>
      <c r="H501" s="2" t="str">
        <f>INDEX(ZipCode,MATCH($C501,NameSurname,0))</f>
        <v>91160</v>
      </c>
      <c r="I501" s="2" t="str">
        <f>INDEX(City,MATCH($C501,NameSurname,0))</f>
        <v>LONGJUMEAU</v>
      </c>
      <c r="J501" s="2" t="str">
        <f>INDEX(EmailAddress,MATCH($C501,NameSurname,0))</f>
        <v>HarbinCharpie@jourrapide.com</v>
      </c>
      <c r="O501" s="5">
        <v>683.00277448501106</v>
      </c>
      <c r="P501" s="2" t="s">
        <v>534</v>
      </c>
      <c r="Q501" s="2" t="s">
        <v>3751</v>
      </c>
      <c r="R501" s="2" t="s">
        <v>2612</v>
      </c>
      <c r="S501" s="2" t="s">
        <v>2613</v>
      </c>
      <c r="T501" s="2" t="s">
        <v>2614</v>
      </c>
      <c r="U501" s="6" t="s">
        <v>2615</v>
      </c>
      <c r="X501" s="1"/>
    </row>
    <row r="502" spans="2:24" x14ac:dyDescent="0.25">
      <c r="B502" s="16" t="s">
        <v>4344</v>
      </c>
      <c r="C502" s="2" t="s">
        <v>3341</v>
      </c>
      <c r="D502" s="16">
        <f>INDEX(ID_SITE,MATCH($C502,NameSurname,0))</f>
        <v>242.55656411076686</v>
      </c>
      <c r="E502" s="2" t="str">
        <f>INDEX(NameSurname,MATCH($C502,NameSurname,0))</f>
        <v>Harcourt Drouin</v>
      </c>
      <c r="F502" s="2" t="str">
        <f>INDEX(NameSurname,MATCH($C502,NameSurname,0))</f>
        <v>Harcourt Drouin</v>
      </c>
      <c r="G502" s="2" t="str">
        <f>INDEX(StreetAddress,MATCH($C502,NameSurname,0))</f>
        <v>14 Faubourg Saint Honoré</v>
      </c>
      <c r="H502" s="2" t="str">
        <f>INDEX(ZipCode,MATCH($C502,NameSurname,0))</f>
        <v>75116</v>
      </c>
      <c r="I502" s="2" t="str">
        <f>INDEX(City,MATCH($C502,NameSurname,0))</f>
        <v>PARIS</v>
      </c>
      <c r="J502" s="2" t="str">
        <f>INDEX(EmailAddress,MATCH($C502,NameSurname,0))</f>
        <v>HarcourtDrouin@einrot.com</v>
      </c>
      <c r="O502" s="5">
        <v>717.26646672475431</v>
      </c>
      <c r="P502" s="2" t="s">
        <v>30</v>
      </c>
      <c r="Q502" s="2" t="s">
        <v>3619</v>
      </c>
      <c r="R502" s="2" t="s">
        <v>2321</v>
      </c>
      <c r="S502" s="2" t="s">
        <v>2322</v>
      </c>
      <c r="T502" s="2" t="s">
        <v>2323</v>
      </c>
      <c r="U502" s="6" t="s">
        <v>2324</v>
      </c>
      <c r="X502" s="1"/>
    </row>
    <row r="503" spans="2:24" x14ac:dyDescent="0.25">
      <c r="B503" s="16" t="s">
        <v>4636</v>
      </c>
      <c r="C503" s="2" t="s">
        <v>3633</v>
      </c>
      <c r="D503" s="16">
        <f>INDEX(ID_SITE,MATCH($C503,NameSurname,0))</f>
        <v>810.84224665500915</v>
      </c>
      <c r="E503" s="2" t="str">
        <f>INDEX(NameSurname,MATCH($C503,NameSurname,0))</f>
        <v>Hardouin Boucher</v>
      </c>
      <c r="F503" s="2" t="str">
        <f>INDEX(NameSurname,MATCH($C503,NameSurname,0))</f>
        <v>Hardouin Boucher</v>
      </c>
      <c r="G503" s="2" t="str">
        <f>INDEX(StreetAddress,MATCH($C503,NameSurname,0))</f>
        <v>99 place Stanislas</v>
      </c>
      <c r="H503" s="2" t="str">
        <f>INDEX(ZipCode,MATCH($C503,NameSurname,0))</f>
        <v>54000</v>
      </c>
      <c r="I503" s="2" t="str">
        <f>INDEX(City,MATCH($C503,NameSurname,0))</f>
        <v>NANCY</v>
      </c>
      <c r="J503" s="2" t="str">
        <f>INDEX(EmailAddress,MATCH($C503,NameSurname,0))</f>
        <v>HardouinBoucher@rhyta.com</v>
      </c>
      <c r="O503" s="5">
        <v>242.55656411076686</v>
      </c>
      <c r="P503" s="2" t="s">
        <v>256</v>
      </c>
      <c r="Q503" s="2" t="s">
        <v>3341</v>
      </c>
      <c r="R503" s="2" t="s">
        <v>1578</v>
      </c>
      <c r="S503" s="2" t="s">
        <v>470</v>
      </c>
      <c r="T503" s="2" t="s">
        <v>130</v>
      </c>
      <c r="U503" s="6" t="s">
        <v>1579</v>
      </c>
      <c r="X503" s="1"/>
    </row>
    <row r="504" spans="2:24" x14ac:dyDescent="0.25">
      <c r="B504" s="16" t="s">
        <v>4379</v>
      </c>
      <c r="C504" s="2" t="s">
        <v>3376</v>
      </c>
      <c r="D504" s="16">
        <f>INDEX(ID_SITE,MATCH($C504,NameSurname,0))</f>
        <v>756.26624234678513</v>
      </c>
      <c r="E504" s="2" t="str">
        <f>INDEX(NameSurname,MATCH($C504,NameSurname,0))</f>
        <v>Harriette D'Avis</v>
      </c>
      <c r="F504" s="2" t="str">
        <f>INDEX(NameSurname,MATCH($C504,NameSurname,0))</f>
        <v>Harriette D'Avis</v>
      </c>
      <c r="G504" s="2" t="str">
        <f>INDEX(StreetAddress,MATCH($C504,NameSurname,0))</f>
        <v>47 rue Adolphe Wurtz</v>
      </c>
      <c r="H504" s="2" t="str">
        <f>INDEX(ZipCode,MATCH($C504,NameSurname,0))</f>
        <v>76140</v>
      </c>
      <c r="I504" s="2" t="str">
        <f>INDEX(City,MATCH($C504,NameSurname,0))</f>
        <v>LE PETIT-QUEVILLY</v>
      </c>
      <c r="J504" s="2" t="str">
        <f>INDEX(EmailAddress,MATCH($C504,NameSurname,0))</f>
        <v>HarrietteDAvis@rhyta.com</v>
      </c>
      <c r="O504" s="5">
        <v>810.84224665500915</v>
      </c>
      <c r="P504" s="2" t="s">
        <v>618</v>
      </c>
      <c r="Q504" s="2" t="s">
        <v>3633</v>
      </c>
      <c r="R504" s="2" t="s">
        <v>2351</v>
      </c>
      <c r="S504" s="2" t="s">
        <v>962</v>
      </c>
      <c r="T504" s="2" t="s">
        <v>963</v>
      </c>
      <c r="U504" s="6" t="s">
        <v>2352</v>
      </c>
      <c r="X504" s="1"/>
    </row>
    <row r="505" spans="2:24" x14ac:dyDescent="0.25">
      <c r="B505" s="16" t="s">
        <v>3919</v>
      </c>
      <c r="C505" s="2" t="s">
        <v>2916</v>
      </c>
      <c r="D505" s="16">
        <f>INDEX(ID_SITE,MATCH($C505,NameSurname,0))</f>
        <v>381.37201907720117</v>
      </c>
      <c r="E505" s="2" t="str">
        <f>INDEX(NameSurname,MATCH($C505,NameSurname,0))</f>
        <v>Harriette Jacques</v>
      </c>
      <c r="F505" s="2" t="str">
        <f>INDEX(NameSurname,MATCH($C505,NameSurname,0))</f>
        <v>Harriette Jacques</v>
      </c>
      <c r="G505" s="2" t="str">
        <f>INDEX(StreetAddress,MATCH($C505,NameSurname,0))</f>
        <v>21 rue Sébastopol</v>
      </c>
      <c r="H505" s="2" t="str">
        <f>INDEX(ZipCode,MATCH($C505,NameSurname,0))</f>
        <v>42000</v>
      </c>
      <c r="I505" s="2" t="str">
        <f>INDEX(City,MATCH($C505,NameSurname,0))</f>
        <v>SAINT-ÉTIENNE</v>
      </c>
      <c r="J505" s="2" t="str">
        <f>INDEX(EmailAddress,MATCH($C505,NameSurname,0))</f>
        <v>HarrietteJacques@rhyta.com</v>
      </c>
      <c r="O505" s="5">
        <v>756.26624234678513</v>
      </c>
      <c r="P505" s="2" t="s">
        <v>347</v>
      </c>
      <c r="Q505" s="2" t="s">
        <v>3376</v>
      </c>
      <c r="R505" s="2" t="s">
        <v>1672</v>
      </c>
      <c r="S505" s="2" t="s">
        <v>1542</v>
      </c>
      <c r="T505" s="2" t="s">
        <v>1543</v>
      </c>
      <c r="U505" s="6" t="s">
        <v>1673</v>
      </c>
      <c r="X505" s="1"/>
    </row>
    <row r="506" spans="2:24" x14ac:dyDescent="0.25">
      <c r="B506" s="16" t="s">
        <v>4311</v>
      </c>
      <c r="C506" s="2" t="s">
        <v>3308</v>
      </c>
      <c r="D506" s="16">
        <f>INDEX(ID_SITE,MATCH($C506,NameSurname,0))</f>
        <v>395.00731424066737</v>
      </c>
      <c r="E506" s="2" t="str">
        <f>INDEX(NameSurname,MATCH($C506,NameSurname,0))</f>
        <v>Harriette Lagueux</v>
      </c>
      <c r="F506" s="2" t="str">
        <f>INDEX(NameSurname,MATCH($C506,NameSurname,0))</f>
        <v>Harriette Lagueux</v>
      </c>
      <c r="G506" s="2" t="str">
        <f>INDEX(StreetAddress,MATCH($C506,NameSurname,0))</f>
        <v>99 rue des Dunes</v>
      </c>
      <c r="H506" s="2" t="str">
        <f>INDEX(ZipCode,MATCH($C506,NameSurname,0))</f>
        <v>38400</v>
      </c>
      <c r="I506" s="2" t="str">
        <f>INDEX(City,MATCH($C506,NameSurname,0))</f>
        <v>SAINT-MARTIN-D'HÈRES</v>
      </c>
      <c r="J506" s="2" t="str">
        <f>INDEX(EmailAddress,MATCH($C506,NameSurname,0))</f>
        <v>HarrietteLagueux@armyspy.com</v>
      </c>
      <c r="O506" s="5">
        <v>381.37201907720117</v>
      </c>
      <c r="P506" s="2" t="s">
        <v>5</v>
      </c>
      <c r="Q506" s="2" t="s">
        <v>2916</v>
      </c>
      <c r="R506" s="2" t="s">
        <v>199</v>
      </c>
      <c r="S506" s="2" t="s">
        <v>200</v>
      </c>
      <c r="T506" s="2" t="s">
        <v>201</v>
      </c>
      <c r="U506" s="6" t="s">
        <v>202</v>
      </c>
      <c r="X506" s="1"/>
    </row>
    <row r="507" spans="2:24" x14ac:dyDescent="0.25">
      <c r="B507" s="16" t="s">
        <v>4772</v>
      </c>
      <c r="C507" s="2" t="s">
        <v>3769</v>
      </c>
      <c r="D507" s="16">
        <f>INDEX(ID_SITE,MATCH($C507,NameSurname,0))</f>
        <v>346.35049266280924</v>
      </c>
      <c r="E507" s="2" t="str">
        <f>INDEX(NameSurname,MATCH($C507,NameSurname,0))</f>
        <v>Hedvige Joly</v>
      </c>
      <c r="F507" s="2" t="str">
        <f>INDEX(NameSurname,MATCH($C507,NameSurname,0))</f>
        <v>Hedvige Joly</v>
      </c>
      <c r="G507" s="2" t="str">
        <f>INDEX(StreetAddress,MATCH($C507,NameSurname,0))</f>
        <v>42 rue de Penthièvre</v>
      </c>
      <c r="H507" s="2" t="str">
        <f>INDEX(ZipCode,MATCH($C507,NameSurname,0))</f>
        <v>29000</v>
      </c>
      <c r="I507" s="2" t="str">
        <f>INDEX(City,MATCH($C507,NameSurname,0))</f>
        <v>QUIMPER</v>
      </c>
      <c r="J507" s="2" t="str">
        <f>INDEX(EmailAddress,MATCH($C507,NameSurname,0))</f>
        <v>HedvigeJoly@teleworm.us</v>
      </c>
      <c r="O507" s="5">
        <v>395.00731424066737</v>
      </c>
      <c r="P507" s="2" t="s">
        <v>78</v>
      </c>
      <c r="Q507" s="2" t="s">
        <v>3308</v>
      </c>
      <c r="R507" s="2" t="s">
        <v>1489</v>
      </c>
      <c r="S507" s="2" t="s">
        <v>1386</v>
      </c>
      <c r="T507" s="2" t="s">
        <v>1387</v>
      </c>
      <c r="U507" s="6" t="s">
        <v>1490</v>
      </c>
      <c r="X507" s="1"/>
    </row>
    <row r="508" spans="2:24" x14ac:dyDescent="0.25">
      <c r="B508" s="16" t="s">
        <v>4747</v>
      </c>
      <c r="C508" s="2" t="s">
        <v>3744</v>
      </c>
      <c r="D508" s="16">
        <f>INDEX(ID_SITE,MATCH($C508,NameSurname,0))</f>
        <v>574.97097876798659</v>
      </c>
      <c r="E508" s="2" t="str">
        <f>INDEX(NameSurname,MATCH($C508,NameSurname,0))</f>
        <v>Hedvige Vernadeau</v>
      </c>
      <c r="F508" s="2" t="str">
        <f>INDEX(NameSurname,MATCH($C508,NameSurname,0))</f>
        <v>Hedvige Vernadeau</v>
      </c>
      <c r="G508" s="2" t="str">
        <f>INDEX(StreetAddress,MATCH($C508,NameSurname,0))</f>
        <v>84 rue du Gue Jacquet</v>
      </c>
      <c r="H508" s="2" t="str">
        <f>INDEX(ZipCode,MATCH($C508,NameSurname,0))</f>
        <v>86100</v>
      </c>
      <c r="I508" s="2" t="str">
        <f>INDEX(City,MATCH($C508,NameSurname,0))</f>
        <v>CHÂTELLERAULT</v>
      </c>
      <c r="J508" s="2" t="str">
        <f>INDEX(EmailAddress,MATCH($C508,NameSurname,0))</f>
        <v>HedvigeVernadeau@einrot.com</v>
      </c>
      <c r="O508" s="5">
        <v>346.35049266280924</v>
      </c>
      <c r="P508" s="2" t="s">
        <v>97</v>
      </c>
      <c r="Q508" s="2" t="s">
        <v>3769</v>
      </c>
      <c r="R508" s="2" t="s">
        <v>2654</v>
      </c>
      <c r="S508" s="2" t="s">
        <v>1852</v>
      </c>
      <c r="T508" s="2" t="s">
        <v>1853</v>
      </c>
      <c r="U508" s="6" t="s">
        <v>2655</v>
      </c>
      <c r="X508" s="1"/>
    </row>
    <row r="509" spans="2:24" x14ac:dyDescent="0.25">
      <c r="B509" s="16" t="s">
        <v>4120</v>
      </c>
      <c r="C509" s="2" t="s">
        <v>3117</v>
      </c>
      <c r="D509" s="16">
        <f>INDEX(ID_SITE,MATCH($C509,NameSurname,0))</f>
        <v>898.70501045780827</v>
      </c>
      <c r="E509" s="2" t="str">
        <f>INDEX(NameSurname,MATCH($C509,NameSurname,0))</f>
        <v>Hélène Drouin</v>
      </c>
      <c r="F509" s="2" t="str">
        <f>INDEX(NameSurname,MATCH($C509,NameSurname,0))</f>
        <v>Hélène Drouin</v>
      </c>
      <c r="G509" s="2" t="str">
        <f>INDEX(StreetAddress,MATCH($C509,NameSurname,0))</f>
        <v>75 Chemin Des Bateliers</v>
      </c>
      <c r="H509" s="2" t="str">
        <f>INDEX(ZipCode,MATCH($C509,NameSurname,0))</f>
        <v>49000</v>
      </c>
      <c r="I509" s="2" t="str">
        <f>INDEX(City,MATCH($C509,NameSurname,0))</f>
        <v>ANGERS</v>
      </c>
      <c r="J509" s="2" t="str">
        <f>INDEX(EmailAddress,MATCH($C509,NameSurname,0))</f>
        <v>HeleneDrouin@dayrep.com</v>
      </c>
      <c r="O509" s="5">
        <v>574.97097876798659</v>
      </c>
      <c r="P509" s="2" t="s">
        <v>278</v>
      </c>
      <c r="Q509" s="2" t="s">
        <v>3744</v>
      </c>
      <c r="R509" s="2" t="s">
        <v>2598</v>
      </c>
      <c r="S509" s="2" t="s">
        <v>454</v>
      </c>
      <c r="T509" s="2" t="s">
        <v>455</v>
      </c>
      <c r="U509" s="6" t="s">
        <v>2599</v>
      </c>
      <c r="X509" s="1"/>
    </row>
    <row r="510" spans="2:24" x14ac:dyDescent="0.25">
      <c r="B510" s="16" t="s">
        <v>4574</v>
      </c>
      <c r="C510" s="2" t="s">
        <v>3571</v>
      </c>
      <c r="D510" s="16">
        <f>INDEX(ID_SITE,MATCH($C510,NameSurname,0))</f>
        <v>147.93169874726152</v>
      </c>
      <c r="E510" s="2" t="str">
        <f>INDEX(NameSurname,MATCH($C510,NameSurname,0))</f>
        <v>Hélène Neufville</v>
      </c>
      <c r="F510" s="2" t="str">
        <f>INDEX(NameSurname,MATCH($C510,NameSurname,0))</f>
        <v>Hélène Neufville</v>
      </c>
      <c r="G510" s="2" t="str">
        <f>INDEX(StreetAddress,MATCH($C510,NameSurname,0))</f>
        <v>3 Rue du Palais</v>
      </c>
      <c r="H510" s="2" t="str">
        <f>INDEX(ZipCode,MATCH($C510,NameSurname,0))</f>
        <v>95120</v>
      </c>
      <c r="I510" s="2" t="str">
        <f>INDEX(City,MATCH($C510,NameSurname,0))</f>
        <v>ERMONT</v>
      </c>
      <c r="J510" s="2" t="str">
        <f>INDEX(EmailAddress,MATCH($C510,NameSurname,0))</f>
        <v>HeleneNeufville@einrot.com</v>
      </c>
      <c r="O510" s="5">
        <v>898.70501045780827</v>
      </c>
      <c r="P510" s="2" t="s">
        <v>672</v>
      </c>
      <c r="Q510" s="2" t="s">
        <v>3117</v>
      </c>
      <c r="R510" s="2" t="s">
        <v>917</v>
      </c>
      <c r="S510" s="2" t="s">
        <v>312</v>
      </c>
      <c r="T510" s="2" t="s">
        <v>313</v>
      </c>
      <c r="U510" s="6" t="s">
        <v>918</v>
      </c>
      <c r="X510" s="1"/>
    </row>
    <row r="511" spans="2:24" x14ac:dyDescent="0.25">
      <c r="B511" s="16" t="s">
        <v>4127</v>
      </c>
      <c r="C511" s="2" t="s">
        <v>3124</v>
      </c>
      <c r="D511" s="16">
        <f>INDEX(ID_SITE,MATCH($C511,NameSurname,0))</f>
        <v>437.36245655480343</v>
      </c>
      <c r="E511" s="2" t="str">
        <f>INDEX(NameSurname,MATCH($C511,NameSurname,0))</f>
        <v>Henri Moreau</v>
      </c>
      <c r="F511" s="2" t="str">
        <f>INDEX(NameSurname,MATCH($C511,NameSurname,0))</f>
        <v>Henri Moreau</v>
      </c>
      <c r="G511" s="2" t="str">
        <f>INDEX(StreetAddress,MATCH($C511,NameSurname,0))</f>
        <v>64 boulevard de Prague</v>
      </c>
      <c r="H511" s="2" t="str">
        <f>INDEX(ZipCode,MATCH($C511,NameSurname,0))</f>
        <v>93160</v>
      </c>
      <c r="I511" s="2" t="str">
        <f>INDEX(City,MATCH($C511,NameSurname,0))</f>
        <v>NOISY-LE-GRAND</v>
      </c>
      <c r="J511" s="2" t="str">
        <f>INDEX(EmailAddress,MATCH($C511,NameSurname,0))</f>
        <v>HenriMoreau@gustr.com</v>
      </c>
      <c r="O511" s="5">
        <v>147.93169874726152</v>
      </c>
      <c r="P511" s="2" t="s">
        <v>707</v>
      </c>
      <c r="Q511" s="2" t="s">
        <v>3571</v>
      </c>
      <c r="R511" s="2" t="s">
        <v>2204</v>
      </c>
      <c r="S511" s="2" t="s">
        <v>473</v>
      </c>
      <c r="T511" s="2" t="s">
        <v>474</v>
      </c>
      <c r="U511" s="6" t="s">
        <v>2205</v>
      </c>
      <c r="X511" s="1"/>
    </row>
    <row r="512" spans="2:24" x14ac:dyDescent="0.25">
      <c r="B512" s="16" t="s">
        <v>4858</v>
      </c>
      <c r="C512" s="2" t="s">
        <v>3855</v>
      </c>
      <c r="D512" s="16">
        <f>INDEX(ID_SITE,MATCH($C512,NameSurname,0))</f>
        <v>356.7175352887769</v>
      </c>
      <c r="E512" s="2" t="str">
        <f>INDEX(NameSurname,MATCH($C512,NameSurname,0))</f>
        <v>Henriette Boulanger</v>
      </c>
      <c r="F512" s="2" t="str">
        <f>INDEX(NameSurname,MATCH($C512,NameSurname,0))</f>
        <v>Henriette Boulanger</v>
      </c>
      <c r="G512" s="2" t="str">
        <f>INDEX(StreetAddress,MATCH($C512,NameSurname,0))</f>
        <v>11 cours Franklin Roosevelt</v>
      </c>
      <c r="H512" s="2" t="str">
        <f>INDEX(ZipCode,MATCH($C512,NameSurname,0))</f>
        <v>13008</v>
      </c>
      <c r="I512" s="2" t="str">
        <f>INDEX(City,MATCH($C512,NameSurname,0))</f>
        <v>MARSEILLE</v>
      </c>
      <c r="J512" s="2" t="str">
        <f>INDEX(EmailAddress,MATCH($C512,NameSurname,0))</f>
        <v>HenrietteBoulanger@gustr.com</v>
      </c>
      <c r="O512" s="5">
        <v>437.36245655480343</v>
      </c>
      <c r="P512" s="2" t="s">
        <v>25</v>
      </c>
      <c r="Q512" s="2" t="s">
        <v>3124</v>
      </c>
      <c r="R512" s="2" t="s">
        <v>937</v>
      </c>
      <c r="S512" s="2" t="s">
        <v>490</v>
      </c>
      <c r="T512" s="2" t="s">
        <v>491</v>
      </c>
      <c r="U512" s="6" t="s">
        <v>938</v>
      </c>
      <c r="X512" s="1"/>
    </row>
    <row r="513" spans="2:24" x14ac:dyDescent="0.25">
      <c r="B513" s="16" t="s">
        <v>4293</v>
      </c>
      <c r="C513" s="2" t="s">
        <v>3290</v>
      </c>
      <c r="D513" s="16">
        <f>INDEX(ID_SITE,MATCH($C513,NameSurname,0))</f>
        <v>994.47538311548215</v>
      </c>
      <c r="E513" s="2" t="str">
        <f>INDEX(NameSurname,MATCH($C513,NameSurname,0))</f>
        <v>Henry Girard</v>
      </c>
      <c r="F513" s="2" t="str">
        <f>INDEX(NameSurname,MATCH($C513,NameSurname,0))</f>
        <v>Henry Girard</v>
      </c>
      <c r="G513" s="2" t="str">
        <f>INDEX(StreetAddress,MATCH($C513,NameSurname,0))</f>
        <v>6 Avenue des Pr'es</v>
      </c>
      <c r="H513" s="2" t="str">
        <f>INDEX(ZipCode,MATCH($C513,NameSurname,0))</f>
        <v>95160</v>
      </c>
      <c r="I513" s="2" t="str">
        <f>INDEX(City,MATCH($C513,NameSurname,0))</f>
        <v>MONTMORENCY</v>
      </c>
      <c r="J513" s="2" t="str">
        <f>INDEX(EmailAddress,MATCH($C513,NameSurname,0))</f>
        <v>HenryGirard@einrot.com</v>
      </c>
      <c r="O513" s="5">
        <v>356.7175352887769</v>
      </c>
      <c r="P513" s="2" t="s">
        <v>1321</v>
      </c>
      <c r="Q513" s="2" t="s">
        <v>3855</v>
      </c>
      <c r="R513" s="2" t="s">
        <v>2835</v>
      </c>
      <c r="S513" s="2" t="s">
        <v>125</v>
      </c>
      <c r="T513" s="2" t="s">
        <v>38</v>
      </c>
      <c r="U513" s="6" t="s">
        <v>2836</v>
      </c>
      <c r="X513" s="1"/>
    </row>
    <row r="514" spans="2:24" x14ac:dyDescent="0.25">
      <c r="B514" s="16" t="s">
        <v>4495</v>
      </c>
      <c r="C514" s="2" t="s">
        <v>3492</v>
      </c>
      <c r="D514" s="16">
        <f>INDEX(ID_SITE,MATCH($C514,NameSurname,0))</f>
        <v>256.13951137609916</v>
      </c>
      <c r="E514" s="2" t="str">
        <f>INDEX(NameSurname,MATCH($C514,NameSurname,0))</f>
        <v>Hilaire Brousse</v>
      </c>
      <c r="F514" s="2" t="str">
        <f>INDEX(NameSurname,MATCH($C514,NameSurname,0))</f>
        <v>Hilaire Brousse</v>
      </c>
      <c r="G514" s="2" t="str">
        <f>INDEX(StreetAddress,MATCH($C514,NameSurname,0))</f>
        <v>14 rue de Lille</v>
      </c>
      <c r="H514" s="2" t="str">
        <f>INDEX(ZipCode,MATCH($C514,NameSurname,0))</f>
        <v>91200</v>
      </c>
      <c r="I514" s="2" t="str">
        <f>INDEX(City,MATCH($C514,NameSurname,0))</f>
        <v>ATHIS-MONS</v>
      </c>
      <c r="J514" s="2" t="str">
        <f>INDEX(EmailAddress,MATCH($C514,NameSurname,0))</f>
        <v>HilaireBrousse@gustr.com</v>
      </c>
      <c r="O514" s="5">
        <v>994.47538311548215</v>
      </c>
      <c r="P514" s="2" t="s">
        <v>672</v>
      </c>
      <c r="Q514" s="2" t="s">
        <v>3290</v>
      </c>
      <c r="R514" s="2" t="s">
        <v>74</v>
      </c>
      <c r="S514" s="2" t="s">
        <v>1437</v>
      </c>
      <c r="T514" s="2" t="s">
        <v>1438</v>
      </c>
      <c r="U514" s="6" t="s">
        <v>1439</v>
      </c>
      <c r="X514" s="1"/>
    </row>
    <row r="515" spans="2:24" x14ac:dyDescent="0.25">
      <c r="B515" s="16" t="s">
        <v>4812</v>
      </c>
      <c r="C515" s="2" t="s">
        <v>3809</v>
      </c>
      <c r="D515" s="16">
        <f>INDEX(ID_SITE,MATCH($C515,NameSurname,0))</f>
        <v>772.2712428812921</v>
      </c>
      <c r="E515" s="2" t="str">
        <f>INDEX(NameSurname,MATCH($C515,NameSurname,0))</f>
        <v>Holly Busson</v>
      </c>
      <c r="F515" s="2" t="str">
        <f>INDEX(NameSurname,MATCH($C515,NameSurname,0))</f>
        <v>Holly Busson</v>
      </c>
      <c r="G515" s="2" t="str">
        <f>INDEX(StreetAddress,MATCH($C515,NameSurname,0))</f>
        <v>1 rue Nationale</v>
      </c>
      <c r="H515" s="2" t="str">
        <f>INDEX(ZipCode,MATCH($C515,NameSurname,0))</f>
        <v>75007</v>
      </c>
      <c r="I515" s="2" t="str">
        <f>INDEX(City,MATCH($C515,NameSurname,0))</f>
        <v>PARIS</v>
      </c>
      <c r="J515" s="2" t="str">
        <f>INDEX(EmailAddress,MATCH($C515,NameSurname,0))</f>
        <v>HollyBusson@einrot.com</v>
      </c>
      <c r="O515" s="5">
        <v>256.13951137609916</v>
      </c>
      <c r="P515" s="2" t="s">
        <v>378</v>
      </c>
      <c r="Q515" s="2" t="s">
        <v>3492</v>
      </c>
      <c r="R515" s="2" t="s">
        <v>1990</v>
      </c>
      <c r="S515" s="2" t="s">
        <v>1991</v>
      </c>
      <c r="T515" s="2" t="s">
        <v>1992</v>
      </c>
      <c r="U515" s="6" t="s">
        <v>1993</v>
      </c>
      <c r="X515" s="1"/>
    </row>
    <row r="516" spans="2:24" x14ac:dyDescent="0.25">
      <c r="B516" s="16" t="s">
        <v>4466</v>
      </c>
      <c r="C516" s="2" t="s">
        <v>3463</v>
      </c>
      <c r="D516" s="16">
        <f>INDEX(ID_SITE,MATCH($C516,NameSurname,0))</f>
        <v>799.5235351544743</v>
      </c>
      <c r="E516" s="2" t="str">
        <f>INDEX(NameSurname,MATCH($C516,NameSurname,0))</f>
        <v>Holly Camus</v>
      </c>
      <c r="F516" s="2" t="str">
        <f>INDEX(NameSurname,MATCH($C516,NameSurname,0))</f>
        <v>Holly Camus</v>
      </c>
      <c r="G516" s="2" t="str">
        <f>INDEX(StreetAddress,MATCH($C516,NameSurname,0))</f>
        <v>68 Rue Roussy</v>
      </c>
      <c r="H516" s="2" t="str">
        <f>INDEX(ZipCode,MATCH($C516,NameSurname,0))</f>
        <v>45160</v>
      </c>
      <c r="I516" s="2" t="str">
        <f>INDEX(City,MATCH($C516,NameSurname,0))</f>
        <v>OLIVET</v>
      </c>
      <c r="J516" s="2" t="str">
        <f>INDEX(EmailAddress,MATCH($C516,NameSurname,0))</f>
        <v>HollyCamus@cuvox.de</v>
      </c>
      <c r="O516" s="5">
        <v>772.2712428812921</v>
      </c>
      <c r="P516" s="2" t="s">
        <v>83</v>
      </c>
      <c r="Q516" s="2" t="s">
        <v>3809</v>
      </c>
      <c r="R516" s="2" t="s">
        <v>2742</v>
      </c>
      <c r="S516" s="2" t="s">
        <v>1223</v>
      </c>
      <c r="T516" s="2" t="s">
        <v>130</v>
      </c>
      <c r="U516" s="6" t="s">
        <v>2743</v>
      </c>
      <c r="X516" s="1"/>
    </row>
    <row r="517" spans="2:24" x14ac:dyDescent="0.25">
      <c r="B517" s="16" t="s">
        <v>3941</v>
      </c>
      <c r="C517" s="2" t="s">
        <v>2938</v>
      </c>
      <c r="D517" s="16">
        <f>INDEX(ID_SITE,MATCH($C517,NameSurname,0))</f>
        <v>974.6229711473552</v>
      </c>
      <c r="E517" s="2" t="str">
        <f>INDEX(NameSurname,MATCH($C517,NameSurname,0))</f>
        <v>Holly Massé</v>
      </c>
      <c r="F517" s="2" t="str">
        <f>INDEX(NameSurname,MATCH($C517,NameSurname,0))</f>
        <v>Holly Massé</v>
      </c>
      <c r="G517" s="2" t="str">
        <f>INDEX(StreetAddress,MATCH($C517,NameSurname,0))</f>
        <v>80 rue Adolphe Wurtz</v>
      </c>
      <c r="H517" s="2" t="str">
        <f>INDEX(ZipCode,MATCH($C517,NameSurname,0))</f>
        <v>97231</v>
      </c>
      <c r="I517" s="2" t="str">
        <f>INDEX(City,MATCH($C517,NameSurname,0))</f>
        <v>LE ROBERT</v>
      </c>
      <c r="J517" s="2" t="str">
        <f>INDEX(EmailAddress,MATCH($C517,NameSurname,0))</f>
        <v>HollyMasse@armyspy.com</v>
      </c>
      <c r="O517" s="5">
        <v>799.5235351544743</v>
      </c>
      <c r="P517" s="2" t="s">
        <v>480</v>
      </c>
      <c r="Q517" s="2" t="s">
        <v>3463</v>
      </c>
      <c r="R517" s="2" t="s">
        <v>1910</v>
      </c>
      <c r="S517" s="2" t="s">
        <v>1755</v>
      </c>
      <c r="T517" s="2" t="s">
        <v>1756</v>
      </c>
      <c r="U517" s="6" t="s">
        <v>1911</v>
      </c>
      <c r="X517" s="1"/>
    </row>
    <row r="518" spans="2:24" x14ac:dyDescent="0.25">
      <c r="B518" s="16" t="s">
        <v>4748</v>
      </c>
      <c r="C518" s="2" t="s">
        <v>3745</v>
      </c>
      <c r="D518" s="16">
        <f>INDEX(ID_SITE,MATCH($C518,NameSurname,0))</f>
        <v>66.613707416663843</v>
      </c>
      <c r="E518" s="2" t="str">
        <f>INDEX(NameSurname,MATCH($C518,NameSurname,0))</f>
        <v>Holly Mouet</v>
      </c>
      <c r="F518" s="2" t="str">
        <f>INDEX(NameSurname,MATCH($C518,NameSurname,0))</f>
        <v>Holly Mouet</v>
      </c>
      <c r="G518" s="2" t="str">
        <f>INDEX(StreetAddress,MATCH($C518,NameSurname,0))</f>
        <v>1 avenue de l'Amandier</v>
      </c>
      <c r="H518" s="2" t="str">
        <f>INDEX(ZipCode,MATCH($C518,NameSurname,0))</f>
        <v>92270</v>
      </c>
      <c r="I518" s="2" t="str">
        <f>INDEX(City,MATCH($C518,NameSurname,0))</f>
        <v>BOIS-COLOMBES</v>
      </c>
      <c r="J518" s="2" t="str">
        <f>INDEX(EmailAddress,MATCH($C518,NameSurname,0))</f>
        <v>HollyMouet@cuvox.de</v>
      </c>
      <c r="O518" s="5">
        <v>974.6229711473552</v>
      </c>
      <c r="P518" s="2" t="s">
        <v>293</v>
      </c>
      <c r="Q518" s="2" t="s">
        <v>2938</v>
      </c>
      <c r="R518" s="2" t="s">
        <v>294</v>
      </c>
      <c r="S518" s="2" t="s">
        <v>295</v>
      </c>
      <c r="T518" s="2" t="s">
        <v>296</v>
      </c>
      <c r="U518" s="6" t="s">
        <v>297</v>
      </c>
      <c r="X518" s="1"/>
    </row>
    <row r="519" spans="2:24" x14ac:dyDescent="0.25">
      <c r="B519" s="16" t="s">
        <v>4587</v>
      </c>
      <c r="C519" s="2" t="s">
        <v>3584</v>
      </c>
      <c r="D519" s="16">
        <f>INDEX(ID_SITE,MATCH($C519,NameSurname,0))</f>
        <v>906.48614552196602</v>
      </c>
      <c r="E519" s="2" t="str">
        <f>INDEX(NameSurname,MATCH($C519,NameSurname,0))</f>
        <v>Holly Sanschagrin</v>
      </c>
      <c r="F519" s="2" t="str">
        <f>INDEX(NameSurname,MATCH($C519,NameSurname,0))</f>
        <v>Holly Sanschagrin</v>
      </c>
      <c r="G519" s="2" t="str">
        <f>INDEX(StreetAddress,MATCH($C519,NameSurname,0))</f>
        <v>51 Boulevard de Normandie</v>
      </c>
      <c r="H519" s="2" t="str">
        <f>INDEX(ZipCode,MATCH($C519,NameSurname,0))</f>
        <v>92260</v>
      </c>
      <c r="I519" s="2" t="str">
        <f>INDEX(City,MATCH($C519,NameSurname,0))</f>
        <v>FONTENAY-AUX-ROSES</v>
      </c>
      <c r="J519" s="2" t="str">
        <f>INDEX(EmailAddress,MATCH($C519,NameSurname,0))</f>
        <v>HollySanschagrin@gustr.com</v>
      </c>
      <c r="O519" s="5">
        <v>66.613707416663843</v>
      </c>
      <c r="P519" s="2" t="s">
        <v>707</v>
      </c>
      <c r="Q519" s="2" t="s">
        <v>3745</v>
      </c>
      <c r="R519" s="2" t="s">
        <v>2600</v>
      </c>
      <c r="S519" s="2" t="s">
        <v>1866</v>
      </c>
      <c r="T519" s="2" t="s">
        <v>1867</v>
      </c>
      <c r="U519" s="6" t="s">
        <v>2601</v>
      </c>
      <c r="X519" s="1"/>
    </row>
    <row r="520" spans="2:24" x14ac:dyDescent="0.25">
      <c r="B520" s="16" t="s">
        <v>4089</v>
      </c>
      <c r="C520" s="2" t="s">
        <v>3086</v>
      </c>
      <c r="D520" s="16">
        <f>INDEX(ID_SITE,MATCH($C520,NameSurname,0))</f>
        <v>566.29428530807525</v>
      </c>
      <c r="E520" s="2" t="str">
        <f>INDEX(NameSurname,MATCH($C520,NameSurname,0))</f>
        <v>Holly Saucier</v>
      </c>
      <c r="F520" s="2" t="str">
        <f>INDEX(NameSurname,MATCH($C520,NameSurname,0))</f>
        <v>Holly Saucier</v>
      </c>
      <c r="G520" s="2" t="str">
        <f>INDEX(StreetAddress,MATCH($C520,NameSurname,0))</f>
        <v>36 boulevard d'Alsace</v>
      </c>
      <c r="H520" s="2" t="str">
        <f>INDEX(ZipCode,MATCH($C520,NameSurname,0))</f>
        <v>69120</v>
      </c>
      <c r="I520" s="2" t="str">
        <f>INDEX(City,MATCH($C520,NameSurname,0))</f>
        <v>VAULX-EN-VELIN</v>
      </c>
      <c r="J520" s="2" t="str">
        <f>INDEX(EmailAddress,MATCH($C520,NameSurname,0))</f>
        <v>HollySaucier@cuvox.de</v>
      </c>
      <c r="O520" s="5">
        <v>906.48614552196602</v>
      </c>
      <c r="P520" s="2" t="s">
        <v>208</v>
      </c>
      <c r="Q520" s="2" t="s">
        <v>3584</v>
      </c>
      <c r="R520" s="2" t="s">
        <v>399</v>
      </c>
      <c r="S520" s="2" t="s">
        <v>400</v>
      </c>
      <c r="T520" s="2" t="s">
        <v>401</v>
      </c>
      <c r="U520" s="6" t="s">
        <v>2236</v>
      </c>
      <c r="X520" s="1"/>
    </row>
    <row r="521" spans="2:24" x14ac:dyDescent="0.25">
      <c r="B521" s="16" t="s">
        <v>4759</v>
      </c>
      <c r="C521" s="2" t="s">
        <v>3756</v>
      </c>
      <c r="D521" s="16">
        <f>INDEX(ID_SITE,MATCH($C521,NameSurname,0))</f>
        <v>326.97309583675371</v>
      </c>
      <c r="E521" s="2" t="str">
        <f>INDEX(NameSurname,MATCH($C521,NameSurname,0))</f>
        <v>Honore Bois</v>
      </c>
      <c r="F521" s="2" t="str">
        <f>INDEX(NameSurname,MATCH($C521,NameSurname,0))</f>
        <v>Honore Bois</v>
      </c>
      <c r="G521" s="2" t="str">
        <f>INDEX(StreetAddress,MATCH($C521,NameSurname,0))</f>
        <v>18 Place de la Gare</v>
      </c>
      <c r="H521" s="2" t="str">
        <f>INDEX(ZipCode,MATCH($C521,NameSurname,0))</f>
        <v>31770</v>
      </c>
      <c r="I521" s="2" t="str">
        <f>INDEX(City,MATCH($C521,NameSurname,0))</f>
        <v>COLOMIERS</v>
      </c>
      <c r="J521" s="2" t="str">
        <f>INDEX(EmailAddress,MATCH($C521,NameSurname,0))</f>
        <v>HonoreBois@cuvox.de</v>
      </c>
      <c r="O521" s="5">
        <v>566.29428530807525</v>
      </c>
      <c r="P521" s="2" t="s">
        <v>221</v>
      </c>
      <c r="Q521" s="2" t="s">
        <v>3086</v>
      </c>
      <c r="R521" s="2" t="s">
        <v>817</v>
      </c>
      <c r="S521" s="2" t="s">
        <v>818</v>
      </c>
      <c r="T521" s="2" t="s">
        <v>819</v>
      </c>
      <c r="U521" s="6" t="s">
        <v>820</v>
      </c>
      <c r="X521" s="1"/>
    </row>
    <row r="522" spans="2:24" x14ac:dyDescent="0.25">
      <c r="B522" s="16" t="s">
        <v>4519</v>
      </c>
      <c r="C522" s="2" t="s">
        <v>3516</v>
      </c>
      <c r="D522" s="16">
        <f>INDEX(ID_SITE,MATCH($C522,NameSurname,0))</f>
        <v>881.60842704965012</v>
      </c>
      <c r="E522" s="2" t="str">
        <f>INDEX(NameSurname,MATCH($C522,NameSurname,0))</f>
        <v>Honore Bourdette</v>
      </c>
      <c r="F522" s="2" t="str">
        <f>INDEX(NameSurname,MATCH($C522,NameSurname,0))</f>
        <v>Honore Bourdette</v>
      </c>
      <c r="G522" s="2" t="str">
        <f>INDEX(StreetAddress,MATCH($C522,NameSurname,0))</f>
        <v>29 rue Sébastopol</v>
      </c>
      <c r="H522" s="2" t="str">
        <f>INDEX(ZipCode,MATCH($C522,NameSurname,0))</f>
        <v>97230</v>
      </c>
      <c r="I522" s="2" t="str">
        <f>INDEX(City,MATCH($C522,NameSurname,0))</f>
        <v>SAINTE-MARIE</v>
      </c>
      <c r="J522" s="2" t="str">
        <f>INDEX(EmailAddress,MATCH($C522,NameSurname,0))</f>
        <v>HonoreBourdette@rhyta.com</v>
      </c>
      <c r="O522" s="5">
        <v>326.97309583675371</v>
      </c>
      <c r="P522" s="2" t="s">
        <v>390</v>
      </c>
      <c r="Q522" s="2" t="s">
        <v>3756</v>
      </c>
      <c r="R522" s="2" t="s">
        <v>2626</v>
      </c>
      <c r="S522" s="2" t="s">
        <v>1518</v>
      </c>
      <c r="T522" s="2" t="s">
        <v>1519</v>
      </c>
      <c r="U522" s="6" t="s">
        <v>2627</v>
      </c>
      <c r="X522" s="1"/>
    </row>
    <row r="523" spans="2:24" x14ac:dyDescent="0.25">
      <c r="B523" s="16" t="s">
        <v>4209</v>
      </c>
      <c r="C523" s="2" t="s">
        <v>3206</v>
      </c>
      <c r="D523" s="16">
        <f>INDEX(ID_SITE,MATCH($C523,NameSurname,0))</f>
        <v>276.52308858657949</v>
      </c>
      <c r="E523" s="2" t="str">
        <f>INDEX(NameSurname,MATCH($C523,NameSurname,0))</f>
        <v>Honore Guédry</v>
      </c>
      <c r="F523" s="2" t="str">
        <f>INDEX(NameSurname,MATCH($C523,NameSurname,0))</f>
        <v>Honore Guédry</v>
      </c>
      <c r="G523" s="2" t="str">
        <f>INDEX(StreetAddress,MATCH($C523,NameSurname,0))</f>
        <v>80 rue La Boétie</v>
      </c>
      <c r="H523" s="2" t="str">
        <f>INDEX(ZipCode,MATCH($C523,NameSurname,0))</f>
        <v>75016</v>
      </c>
      <c r="I523" s="2" t="str">
        <f>INDEX(City,MATCH($C523,NameSurname,0))</f>
        <v>PARIS</v>
      </c>
      <c r="J523" s="2" t="str">
        <f>INDEX(EmailAddress,MATCH($C523,NameSurname,0))</f>
        <v>HonoreGuedry@einrot.com</v>
      </c>
      <c r="O523" s="5">
        <v>881.60842704965012</v>
      </c>
      <c r="P523" s="2" t="s">
        <v>156</v>
      </c>
      <c r="Q523" s="2" t="s">
        <v>3516</v>
      </c>
      <c r="R523" s="2" t="s">
        <v>2053</v>
      </c>
      <c r="S523" s="2" t="s">
        <v>548</v>
      </c>
      <c r="T523" s="2" t="s">
        <v>549</v>
      </c>
      <c r="U523" s="6" t="s">
        <v>2054</v>
      </c>
      <c r="X523" s="1"/>
    </row>
    <row r="524" spans="2:24" x14ac:dyDescent="0.25">
      <c r="B524" s="16" t="s">
        <v>4053</v>
      </c>
      <c r="C524" s="2" t="s">
        <v>3050</v>
      </c>
      <c r="D524" s="16">
        <f>INDEX(ID_SITE,MATCH($C524,NameSurname,0))</f>
        <v>413.56013220777868</v>
      </c>
      <c r="E524" s="2" t="str">
        <f>INDEX(NameSurname,MATCH($C524,NameSurname,0))</f>
        <v>Hortense Louis</v>
      </c>
      <c r="F524" s="2" t="str">
        <f>INDEX(NameSurname,MATCH($C524,NameSurname,0))</f>
        <v>Hortense Louis</v>
      </c>
      <c r="G524" s="2" t="str">
        <f>INDEX(StreetAddress,MATCH($C524,NameSurname,0))</f>
        <v>41 rue du Gue Jacquet</v>
      </c>
      <c r="H524" s="2" t="str">
        <f>INDEX(ZipCode,MATCH($C524,NameSurname,0))</f>
        <v>78400</v>
      </c>
      <c r="I524" s="2" t="str">
        <f>INDEX(City,MATCH($C524,NameSurname,0))</f>
        <v>CHATOU</v>
      </c>
      <c r="J524" s="2" t="str">
        <f>INDEX(EmailAddress,MATCH($C524,NameSurname,0))</f>
        <v>HortenseLouis@superrito.com</v>
      </c>
      <c r="O524" s="5">
        <v>276.52308858657949</v>
      </c>
      <c r="P524" s="2" t="s">
        <v>30</v>
      </c>
      <c r="Q524" s="2" t="s">
        <v>3206</v>
      </c>
      <c r="R524" s="2" t="s">
        <v>1189</v>
      </c>
      <c r="S524" s="2" t="s">
        <v>1190</v>
      </c>
      <c r="T524" s="2" t="s">
        <v>130</v>
      </c>
      <c r="U524" s="6" t="s">
        <v>1191</v>
      </c>
      <c r="X524" s="1"/>
    </row>
    <row r="525" spans="2:24" x14ac:dyDescent="0.25">
      <c r="B525" s="16" t="s">
        <v>4303</v>
      </c>
      <c r="C525" s="2" t="s">
        <v>3300</v>
      </c>
      <c r="D525" s="16">
        <f>INDEX(ID_SITE,MATCH($C525,NameSurname,0))</f>
        <v>435.80185603417311</v>
      </c>
      <c r="E525" s="2" t="str">
        <f>INDEX(NameSurname,MATCH($C525,NameSurname,0))</f>
        <v>Hortense Robillard</v>
      </c>
      <c r="F525" s="2" t="str">
        <f>INDEX(NameSurname,MATCH($C525,NameSurname,0))</f>
        <v>Hortense Robillard</v>
      </c>
      <c r="G525" s="2" t="str">
        <f>INDEX(StreetAddress,MATCH($C525,NameSurname,0))</f>
        <v>84 rue Sadi Carnot</v>
      </c>
      <c r="H525" s="2" t="str">
        <f>INDEX(ZipCode,MATCH($C525,NameSurname,0))</f>
        <v>93600</v>
      </c>
      <c r="I525" s="2" t="str">
        <f>INDEX(City,MATCH($C525,NameSurname,0))</f>
        <v>AULNAY-SOUS-BOIS</v>
      </c>
      <c r="J525" s="2" t="str">
        <f>INDEX(EmailAddress,MATCH($C525,NameSurname,0))</f>
        <v>HortenseRobillard@cuvox.de</v>
      </c>
      <c r="O525" s="5">
        <v>413.56013220777868</v>
      </c>
      <c r="P525" s="2" t="s">
        <v>5</v>
      </c>
      <c r="Q525" s="2" t="s">
        <v>3050</v>
      </c>
      <c r="R525" s="2" t="s">
        <v>699</v>
      </c>
      <c r="S525" s="2" t="s">
        <v>700</v>
      </c>
      <c r="T525" s="2" t="s">
        <v>701</v>
      </c>
      <c r="U525" s="6" t="s">
        <v>702</v>
      </c>
      <c r="X525" s="1"/>
    </row>
    <row r="526" spans="2:24" x14ac:dyDescent="0.25">
      <c r="B526" s="16" t="s">
        <v>4702</v>
      </c>
      <c r="C526" s="2" t="s">
        <v>3699</v>
      </c>
      <c r="D526" s="16">
        <f>INDEX(ID_SITE,MATCH($C526,NameSurname,0))</f>
        <v>158.14356779063178</v>
      </c>
      <c r="E526" s="2" t="str">
        <f>INDEX(NameSurname,MATCH($C526,NameSurname,0))</f>
        <v>Hortense Vaillancour</v>
      </c>
      <c r="F526" s="2" t="str">
        <f>INDEX(NameSurname,MATCH($C526,NameSurname,0))</f>
        <v>Hortense Vaillancour</v>
      </c>
      <c r="G526" s="2" t="str">
        <f>INDEX(StreetAddress,MATCH($C526,NameSurname,0))</f>
        <v>49 rue du Gue Jacquet</v>
      </c>
      <c r="H526" s="2" t="str">
        <f>INDEX(ZipCode,MATCH($C526,NameSurname,0))</f>
        <v>78400</v>
      </c>
      <c r="I526" s="2" t="str">
        <f>INDEX(City,MATCH($C526,NameSurname,0))</f>
        <v>CHATOU</v>
      </c>
      <c r="J526" s="2" t="str">
        <f>INDEX(EmailAddress,MATCH($C526,NameSurname,0))</f>
        <v>HortenseVaillancour@einrot.com</v>
      </c>
      <c r="O526" s="5">
        <v>435.80185603417311</v>
      </c>
      <c r="P526" s="2" t="s">
        <v>55</v>
      </c>
      <c r="Q526" s="2" t="s">
        <v>3300</v>
      </c>
      <c r="R526" s="2" t="s">
        <v>1467</v>
      </c>
      <c r="S526" s="2" t="s">
        <v>299</v>
      </c>
      <c r="T526" s="2" t="s">
        <v>300</v>
      </c>
      <c r="U526" s="6" t="s">
        <v>1468</v>
      </c>
      <c r="X526" s="1"/>
    </row>
    <row r="527" spans="2:24" x14ac:dyDescent="0.25">
      <c r="B527" s="16" t="s">
        <v>4762</v>
      </c>
      <c r="C527" s="2" t="s">
        <v>3759</v>
      </c>
      <c r="D527" s="16">
        <f>INDEX(ID_SITE,MATCH($C527,NameSurname,0))</f>
        <v>873.01169654131229</v>
      </c>
      <c r="E527" s="2" t="str">
        <f>INDEX(NameSurname,MATCH($C527,NameSurname,0))</f>
        <v>Hugues Allain</v>
      </c>
      <c r="F527" s="2" t="str">
        <f>INDEX(NameSurname,MATCH($C527,NameSurname,0))</f>
        <v>Hugues Allain</v>
      </c>
      <c r="G527" s="2" t="str">
        <f>INDEX(StreetAddress,MATCH($C527,NameSurname,0))</f>
        <v>44 Rue Frédéric Chopin</v>
      </c>
      <c r="H527" s="2" t="str">
        <f>INDEX(ZipCode,MATCH($C527,NameSurname,0))</f>
        <v>78000</v>
      </c>
      <c r="I527" s="2" t="str">
        <f>INDEX(City,MATCH($C527,NameSurname,0))</f>
        <v>VERSAILLES</v>
      </c>
      <c r="J527" s="2" t="str">
        <f>INDEX(EmailAddress,MATCH($C527,NameSurname,0))</f>
        <v>HuguesAllain@jourrapide.com</v>
      </c>
      <c r="O527" s="5">
        <v>158.14356779063178</v>
      </c>
      <c r="P527" s="2" t="s">
        <v>5</v>
      </c>
      <c r="Q527" s="2" t="s">
        <v>3699</v>
      </c>
      <c r="R527" s="2" t="s">
        <v>2499</v>
      </c>
      <c r="S527" s="2" t="s">
        <v>700</v>
      </c>
      <c r="T527" s="2" t="s">
        <v>701</v>
      </c>
      <c r="U527" s="6" t="s">
        <v>2500</v>
      </c>
      <c r="X527" s="1"/>
    </row>
    <row r="528" spans="2:24" x14ac:dyDescent="0.25">
      <c r="B528" s="16" t="s">
        <v>4224</v>
      </c>
      <c r="C528" s="2" t="s">
        <v>3221</v>
      </c>
      <c r="D528" s="16">
        <f>INDEX(ID_SITE,MATCH($C528,NameSurname,0))</f>
        <v>473.95434914798693</v>
      </c>
      <c r="E528" s="2" t="str">
        <f>INDEX(NameSurname,MATCH($C528,NameSurname,0))</f>
        <v>Hugues De La Ronde</v>
      </c>
      <c r="F528" s="2" t="str">
        <f>INDEX(NameSurname,MATCH($C528,NameSurname,0))</f>
        <v>Hugues De La Ronde</v>
      </c>
      <c r="G528" s="2" t="str">
        <f>INDEX(StreetAddress,MATCH($C528,NameSurname,0))</f>
        <v>17 route de Lyon</v>
      </c>
      <c r="H528" s="2" t="str">
        <f>INDEX(ZipCode,MATCH($C528,NameSurname,0))</f>
        <v>67400</v>
      </c>
      <c r="I528" s="2" t="str">
        <f>INDEX(City,MATCH($C528,NameSurname,0))</f>
        <v>ILLKIRCH-GRAFFENSTADEN</v>
      </c>
      <c r="J528" s="2" t="str">
        <f>INDEX(EmailAddress,MATCH($C528,NameSurname,0))</f>
        <v>HuguesDeLaRonde@dayrep.com</v>
      </c>
      <c r="O528" s="5">
        <v>873.01169654131229</v>
      </c>
      <c r="P528" s="2" t="s">
        <v>480</v>
      </c>
      <c r="Q528" s="2" t="s">
        <v>3759</v>
      </c>
      <c r="R528" s="2" t="s">
        <v>2632</v>
      </c>
      <c r="S528" s="2" t="s">
        <v>2619</v>
      </c>
      <c r="T528" s="2" t="s">
        <v>2620</v>
      </c>
      <c r="U528" s="6" t="s">
        <v>2633</v>
      </c>
      <c r="X528" s="1"/>
    </row>
    <row r="529" spans="2:24" x14ac:dyDescent="0.25">
      <c r="B529" s="16" t="s">
        <v>4714</v>
      </c>
      <c r="C529" s="2" t="s">
        <v>3711</v>
      </c>
      <c r="D529" s="16">
        <f>INDEX(ID_SITE,MATCH($C529,NameSurname,0))</f>
        <v>247.19590213513564</v>
      </c>
      <c r="E529" s="2" t="str">
        <f>INDEX(NameSurname,MATCH($C529,NameSurname,0))</f>
        <v>Ignace Thibault</v>
      </c>
      <c r="F529" s="2" t="str">
        <f>INDEX(NameSurname,MATCH($C529,NameSurname,0))</f>
        <v>Ignace Thibault</v>
      </c>
      <c r="G529" s="2" t="str">
        <f>INDEX(StreetAddress,MATCH($C529,NameSurname,0))</f>
        <v>32 rue de l'Epeule</v>
      </c>
      <c r="H529" s="2" t="str">
        <f>INDEX(ZipCode,MATCH($C529,NameSurname,0))</f>
        <v>76100</v>
      </c>
      <c r="I529" s="2" t="str">
        <f>INDEX(City,MATCH($C529,NameSurname,0))</f>
        <v>ROUEN</v>
      </c>
      <c r="J529" s="2" t="str">
        <f>INDEX(EmailAddress,MATCH($C529,NameSurname,0))</f>
        <v>IgnaceThibault@jourrapide.com</v>
      </c>
      <c r="O529" s="5">
        <v>473.95434914798693</v>
      </c>
      <c r="P529" s="2" t="s">
        <v>341</v>
      </c>
      <c r="Q529" s="2" t="s">
        <v>3221</v>
      </c>
      <c r="R529" s="2" t="s">
        <v>1232</v>
      </c>
      <c r="S529" s="2" t="s">
        <v>1233</v>
      </c>
      <c r="T529" s="2" t="s">
        <v>1234</v>
      </c>
      <c r="U529" s="6" t="s">
        <v>1235</v>
      </c>
      <c r="X529" s="1"/>
    </row>
    <row r="530" spans="2:24" x14ac:dyDescent="0.25">
      <c r="B530" s="16" t="s">
        <v>4384</v>
      </c>
      <c r="C530" s="2" t="s">
        <v>3381</v>
      </c>
      <c r="D530" s="16">
        <f>INDEX(ID_SITE,MATCH($C530,NameSurname,0))</f>
        <v>624.5092734909357</v>
      </c>
      <c r="E530" s="2" t="str">
        <f>INDEX(NameSurname,MATCH($C530,NameSurname,0))</f>
        <v>Inès Labrecque</v>
      </c>
      <c r="F530" s="2" t="str">
        <f>INDEX(NameSurname,MATCH($C530,NameSurname,0))</f>
        <v>Inès Labrecque</v>
      </c>
      <c r="G530" s="2" t="str">
        <f>INDEX(StreetAddress,MATCH($C530,NameSurname,0))</f>
        <v>80 boulevard Bryas</v>
      </c>
      <c r="H530" s="2" t="str">
        <f>INDEX(ZipCode,MATCH($C530,NameSurname,0))</f>
        <v>92400</v>
      </c>
      <c r="I530" s="2" t="str">
        <f>INDEX(City,MATCH($C530,NameSurname,0))</f>
        <v>COURBEVOIE</v>
      </c>
      <c r="J530" s="2" t="str">
        <f>INDEX(EmailAddress,MATCH($C530,NameSurname,0))</f>
        <v>InesLabrecque@dayrep.com</v>
      </c>
      <c r="O530" s="5">
        <v>247.19590213513564</v>
      </c>
      <c r="P530" s="2" t="s">
        <v>203</v>
      </c>
      <c r="Q530" s="2" t="s">
        <v>3711</v>
      </c>
      <c r="R530" s="2" t="s">
        <v>2526</v>
      </c>
      <c r="S530" s="2" t="s">
        <v>1330</v>
      </c>
      <c r="T530" s="2" t="s">
        <v>1331</v>
      </c>
      <c r="U530" s="6" t="s">
        <v>2527</v>
      </c>
      <c r="X530" s="1"/>
    </row>
    <row r="531" spans="2:24" x14ac:dyDescent="0.25">
      <c r="B531" s="16" t="s">
        <v>4841</v>
      </c>
      <c r="C531" s="2" t="s">
        <v>3838</v>
      </c>
      <c r="D531" s="16">
        <f>INDEX(ID_SITE,MATCH($C531,NameSurname,0))</f>
        <v>663.44792021286719</v>
      </c>
      <c r="E531" s="2" t="str">
        <f>INDEX(NameSurname,MATCH($C531,NameSurname,0))</f>
        <v>Inès LaGarde</v>
      </c>
      <c r="F531" s="2" t="str">
        <f>INDEX(NameSurname,MATCH($C531,NameSurname,0))</f>
        <v>Inès LaGarde</v>
      </c>
      <c r="G531" s="2" t="str">
        <f>INDEX(StreetAddress,MATCH($C531,NameSurname,0))</f>
        <v>98 place Stanislas</v>
      </c>
      <c r="H531" s="2" t="str">
        <f>INDEX(ZipCode,MATCH($C531,NameSurname,0))</f>
        <v>92000</v>
      </c>
      <c r="I531" s="2" t="str">
        <f>INDEX(City,MATCH($C531,NameSurname,0))</f>
        <v>NANTERRE</v>
      </c>
      <c r="J531" s="2" t="str">
        <f>INDEX(EmailAddress,MATCH($C531,NameSurname,0))</f>
        <v>InesLaGarde@armyspy.com</v>
      </c>
      <c r="O531" s="5">
        <v>624.5092734909357</v>
      </c>
      <c r="P531" s="2" t="s">
        <v>378</v>
      </c>
      <c r="Q531" s="2" t="s">
        <v>3381</v>
      </c>
      <c r="R531" s="2" t="s">
        <v>1684</v>
      </c>
      <c r="S531" s="2" t="s">
        <v>351</v>
      </c>
      <c r="T531" s="2" t="s">
        <v>352</v>
      </c>
      <c r="U531" s="6" t="s">
        <v>1685</v>
      </c>
      <c r="X531" s="1"/>
    </row>
    <row r="532" spans="2:24" x14ac:dyDescent="0.25">
      <c r="B532" s="16" t="s">
        <v>4428</v>
      </c>
      <c r="C532" s="2" t="s">
        <v>3425</v>
      </c>
      <c r="D532" s="16">
        <f>INDEX(ID_SITE,MATCH($C532,NameSurname,0))</f>
        <v>71.657843671091626</v>
      </c>
      <c r="E532" s="2" t="str">
        <f>INDEX(NameSurname,MATCH($C532,NameSurname,0))</f>
        <v>Inès Sevier</v>
      </c>
      <c r="F532" s="2" t="str">
        <f>INDEX(NameSurname,MATCH($C532,NameSurname,0))</f>
        <v>Inès Sevier</v>
      </c>
      <c r="G532" s="2" t="str">
        <f>INDEX(StreetAddress,MATCH($C532,NameSurname,0))</f>
        <v>55 rue Petite Fusterie</v>
      </c>
      <c r="H532" s="2" t="str">
        <f>INDEX(ZipCode,MATCH($C532,NameSurname,0))</f>
        <v>62200</v>
      </c>
      <c r="I532" s="2" t="str">
        <f>INDEX(City,MATCH($C532,NameSurname,0))</f>
        <v>BOULOGNE-SUR-MER</v>
      </c>
      <c r="J532" s="2" t="str">
        <f>INDEX(EmailAddress,MATCH($C532,NameSurname,0))</f>
        <v>InesSevier@fleckens.hu</v>
      </c>
      <c r="O532" s="5">
        <v>663.44792021286719</v>
      </c>
      <c r="P532" s="2" t="s">
        <v>97</v>
      </c>
      <c r="Q532" s="2" t="s">
        <v>3838</v>
      </c>
      <c r="R532" s="2" t="s">
        <v>2801</v>
      </c>
      <c r="S532" s="2" t="s">
        <v>1730</v>
      </c>
      <c r="T532" s="2" t="s">
        <v>1731</v>
      </c>
      <c r="U532" s="6" t="s">
        <v>2802</v>
      </c>
      <c r="X532" s="1"/>
    </row>
    <row r="533" spans="2:24" x14ac:dyDescent="0.25">
      <c r="B533" s="16" t="s">
        <v>4685</v>
      </c>
      <c r="C533" s="2" t="s">
        <v>3682</v>
      </c>
      <c r="D533" s="16">
        <f>INDEX(ID_SITE,MATCH($C533,NameSurname,0))</f>
        <v>53.24076672290434</v>
      </c>
      <c r="E533" s="2" t="str">
        <f>INDEX(NameSurname,MATCH($C533,NameSurname,0))</f>
        <v>Isaac Daviau</v>
      </c>
      <c r="F533" s="2" t="str">
        <f>INDEX(NameSurname,MATCH($C533,NameSurname,0))</f>
        <v>Isaac Daviau</v>
      </c>
      <c r="G533" s="2" t="str">
        <f>INDEX(StreetAddress,MATCH($C533,NameSurname,0))</f>
        <v>60 rue de l'Epeule</v>
      </c>
      <c r="H533" s="2" t="str">
        <f>INDEX(ZipCode,MATCH($C533,NameSurname,0))</f>
        <v>97440</v>
      </c>
      <c r="I533" s="2" t="str">
        <f>INDEX(City,MATCH($C533,NameSurname,0))</f>
        <v>SAINT-ANDRÉ</v>
      </c>
      <c r="J533" s="2" t="str">
        <f>INDEX(EmailAddress,MATCH($C533,NameSurname,0))</f>
        <v>IsaacDaviau@fleckens.hu</v>
      </c>
      <c r="O533" s="5">
        <v>71.657843671091626</v>
      </c>
      <c r="P533" s="2" t="s">
        <v>190</v>
      </c>
      <c r="Q533" s="2" t="s">
        <v>3425</v>
      </c>
      <c r="R533" s="2" t="s">
        <v>1803</v>
      </c>
      <c r="S533" s="2" t="s">
        <v>57</v>
      </c>
      <c r="T533" s="2" t="s">
        <v>58</v>
      </c>
      <c r="U533" s="6" t="s">
        <v>1804</v>
      </c>
      <c r="X533" s="1"/>
    </row>
    <row r="534" spans="2:24" x14ac:dyDescent="0.25">
      <c r="B534" s="16" t="s">
        <v>4601</v>
      </c>
      <c r="C534" s="2" t="s">
        <v>3598</v>
      </c>
      <c r="D534" s="16">
        <f>INDEX(ID_SITE,MATCH($C534,NameSurname,0))</f>
        <v>830.25436967468181</v>
      </c>
      <c r="E534" s="2" t="str">
        <f>INDEX(NameSurname,MATCH($C534,NameSurname,0))</f>
        <v>Isaac Dostie</v>
      </c>
      <c r="F534" s="2" t="str">
        <f>INDEX(NameSurname,MATCH($C534,NameSurname,0))</f>
        <v>Isaac Dostie</v>
      </c>
      <c r="G534" s="2" t="str">
        <f>INDEX(StreetAddress,MATCH($C534,NameSurname,0))</f>
        <v>38 rue du Clair Bocage</v>
      </c>
      <c r="H534" s="2" t="str">
        <f>INDEX(ZipCode,MATCH($C534,NameSurname,0))</f>
        <v>83160</v>
      </c>
      <c r="I534" s="2" t="str">
        <f>INDEX(City,MATCH($C534,NameSurname,0))</f>
        <v>LA VALETTE-DU-VAR</v>
      </c>
      <c r="J534" s="2" t="str">
        <f>INDEX(EmailAddress,MATCH($C534,NameSurname,0))</f>
        <v>IsaacDostie@armyspy.com</v>
      </c>
      <c r="O534" s="5">
        <v>53.24076672290434</v>
      </c>
      <c r="P534" s="2" t="s">
        <v>78</v>
      </c>
      <c r="Q534" s="2" t="s">
        <v>3682</v>
      </c>
      <c r="R534" s="2" t="s">
        <v>2463</v>
      </c>
      <c r="S534" s="2" t="s">
        <v>2187</v>
      </c>
      <c r="T534" s="2" t="s">
        <v>2188</v>
      </c>
      <c r="U534" s="6" t="s">
        <v>2464</v>
      </c>
      <c r="X534" s="1"/>
    </row>
    <row r="535" spans="2:24" x14ac:dyDescent="0.25">
      <c r="B535" s="16" t="s">
        <v>4214</v>
      </c>
      <c r="C535" s="2" t="s">
        <v>3211</v>
      </c>
      <c r="D535" s="16">
        <f>INDEX(ID_SITE,MATCH($C535,NameSurname,0))</f>
        <v>714.38304666067393</v>
      </c>
      <c r="E535" s="2" t="str">
        <f>INDEX(NameSurname,MATCH($C535,NameSurname,0))</f>
        <v>Isaac Martel</v>
      </c>
      <c r="F535" s="2" t="str">
        <f>INDEX(NameSurname,MATCH($C535,NameSurname,0))</f>
        <v>Isaac Martel</v>
      </c>
      <c r="G535" s="2" t="str">
        <f>INDEX(StreetAddress,MATCH($C535,NameSurname,0))</f>
        <v>90 rue Charles Corbeau</v>
      </c>
      <c r="H535" s="2" t="str">
        <f>INDEX(ZipCode,MATCH($C535,NameSurname,0))</f>
        <v>27000</v>
      </c>
      <c r="I535" s="2" t="str">
        <f>INDEX(City,MATCH($C535,NameSurname,0))</f>
        <v>ÉVREUX</v>
      </c>
      <c r="J535" s="2" t="str">
        <f>INDEX(EmailAddress,MATCH($C535,NameSurname,0))</f>
        <v>IsaacMartel@gustr.com</v>
      </c>
      <c r="O535" s="5">
        <v>830.25436967468181</v>
      </c>
      <c r="P535" s="2" t="s">
        <v>306</v>
      </c>
      <c r="Q535" s="2" t="s">
        <v>3598</v>
      </c>
      <c r="R535" s="2" t="s">
        <v>2265</v>
      </c>
      <c r="S535" s="2" t="s">
        <v>2266</v>
      </c>
      <c r="T535" s="2" t="s">
        <v>2267</v>
      </c>
      <c r="U535" s="6" t="s">
        <v>2268</v>
      </c>
      <c r="X535" s="1"/>
    </row>
    <row r="536" spans="2:24" x14ac:dyDescent="0.25">
      <c r="B536" s="16" t="s">
        <v>4198</v>
      </c>
      <c r="C536" s="2" t="s">
        <v>3195</v>
      </c>
      <c r="D536" s="16">
        <f>INDEX(ID_SITE,MATCH($C536,NameSurname,0))</f>
        <v>227.74730327954629</v>
      </c>
      <c r="E536" s="2" t="str">
        <f>INDEX(NameSurname,MATCH($C536,NameSurname,0))</f>
        <v>Isaac Piedalue</v>
      </c>
      <c r="F536" s="2" t="str">
        <f>INDEX(NameSurname,MATCH($C536,NameSurname,0))</f>
        <v>Isaac Piedalue</v>
      </c>
      <c r="G536" s="2" t="str">
        <f>INDEX(StreetAddress,MATCH($C536,NameSurname,0))</f>
        <v>10 rue de Penthièvre</v>
      </c>
      <c r="H536" s="2" t="str">
        <f>INDEX(ZipCode,MATCH($C536,NameSurname,0))</f>
        <v>95000</v>
      </c>
      <c r="I536" s="2" t="str">
        <f>INDEX(City,MATCH($C536,NameSurname,0))</f>
        <v>PONTOISE</v>
      </c>
      <c r="J536" s="2" t="str">
        <f>INDEX(EmailAddress,MATCH($C536,NameSurname,0))</f>
        <v>IsaacPiedalue@gustr.com</v>
      </c>
      <c r="O536" s="5">
        <v>714.38304666067393</v>
      </c>
      <c r="P536" s="2" t="s">
        <v>40</v>
      </c>
      <c r="Q536" s="2" t="s">
        <v>3211</v>
      </c>
      <c r="R536" s="2" t="s">
        <v>1204</v>
      </c>
      <c r="S536" s="2" t="s">
        <v>1205</v>
      </c>
      <c r="T536" s="2" t="s">
        <v>1206</v>
      </c>
      <c r="U536" s="6" t="s">
        <v>1207</v>
      </c>
      <c r="X536" s="1"/>
    </row>
    <row r="537" spans="2:24" x14ac:dyDescent="0.25">
      <c r="B537" s="16" t="s">
        <v>4493</v>
      </c>
      <c r="C537" s="2" t="s">
        <v>3490</v>
      </c>
      <c r="D537" s="16">
        <f>INDEX(ID_SITE,MATCH($C537,NameSurname,0))</f>
        <v>542.30900726646178</v>
      </c>
      <c r="E537" s="2" t="str">
        <f>INDEX(NameSurname,MATCH($C537,NameSurname,0))</f>
        <v>Isaac Potvin</v>
      </c>
      <c r="F537" s="2" t="str">
        <f>INDEX(NameSurname,MATCH($C537,NameSurname,0))</f>
        <v>Isaac Potvin</v>
      </c>
      <c r="G537" s="2" t="str">
        <f>INDEX(StreetAddress,MATCH($C537,NameSurname,0))</f>
        <v>45 Chemin des Bateliers</v>
      </c>
      <c r="H537" s="2" t="str">
        <f>INDEX(ZipCode,MATCH($C537,NameSurname,0))</f>
        <v>20090</v>
      </c>
      <c r="I537" s="2" t="str">
        <f>INDEX(City,MATCH($C537,NameSurname,0))</f>
        <v>AJACCIO</v>
      </c>
      <c r="J537" s="2" t="str">
        <f>INDEX(EmailAddress,MATCH($C537,NameSurname,0))</f>
        <v>IsaacPotvin@rhyta.com</v>
      </c>
      <c r="O537" s="5">
        <v>227.74730327954629</v>
      </c>
      <c r="P537" s="2" t="s">
        <v>137</v>
      </c>
      <c r="Q537" s="2" t="s">
        <v>3195</v>
      </c>
      <c r="R537" s="2" t="s">
        <v>1160</v>
      </c>
      <c r="S537" s="2" t="s">
        <v>536</v>
      </c>
      <c r="T537" s="2" t="s">
        <v>537</v>
      </c>
      <c r="U537" s="6" t="s">
        <v>1161</v>
      </c>
      <c r="X537" s="1"/>
    </row>
    <row r="538" spans="2:24" x14ac:dyDescent="0.25">
      <c r="B538" s="16" t="s">
        <v>3969</v>
      </c>
      <c r="C538" s="2" t="s">
        <v>2966</v>
      </c>
      <c r="D538" s="16">
        <f>INDEX(ID_SITE,MATCH($C538,NameSurname,0))</f>
        <v>573.50457369555113</v>
      </c>
      <c r="E538" s="2" t="str">
        <f>INDEX(NameSurname,MATCH($C538,NameSurname,0))</f>
        <v>Isabelle Aucoin</v>
      </c>
      <c r="F538" s="2" t="str">
        <f>INDEX(NameSurname,MATCH($C538,NameSurname,0))</f>
        <v>Isabelle Aucoin</v>
      </c>
      <c r="G538" s="2" t="str">
        <f>INDEX(StreetAddress,MATCH($C538,NameSurname,0))</f>
        <v>59 rue Goya</v>
      </c>
      <c r="H538" s="2" t="str">
        <f>INDEX(ZipCode,MATCH($C538,NameSurname,0))</f>
        <v>94170</v>
      </c>
      <c r="I538" s="2" t="str">
        <f>INDEX(City,MATCH($C538,NameSurname,0))</f>
        <v>LE PERREUX-SUR-MARNE</v>
      </c>
      <c r="J538" s="2" t="str">
        <f>INDEX(EmailAddress,MATCH($C538,NameSurname,0))</f>
        <v>IsabelleAucoin@jourrapide.com</v>
      </c>
      <c r="O538" s="5">
        <v>542.30900726646178</v>
      </c>
      <c r="P538" s="2" t="s">
        <v>610</v>
      </c>
      <c r="Q538" s="2" t="s">
        <v>3490</v>
      </c>
      <c r="R538" s="2" t="s">
        <v>1983</v>
      </c>
      <c r="S538" s="2" t="s">
        <v>1984</v>
      </c>
      <c r="T538" s="2" t="s">
        <v>1245</v>
      </c>
      <c r="U538" s="6" t="s">
        <v>1985</v>
      </c>
      <c r="X538" s="1"/>
    </row>
    <row r="539" spans="2:24" x14ac:dyDescent="0.25">
      <c r="B539" s="16" t="s">
        <v>4348</v>
      </c>
      <c r="C539" s="2" t="s">
        <v>3345</v>
      </c>
      <c r="D539" s="16">
        <f>INDEX(ID_SITE,MATCH($C539,NameSurname,0))</f>
        <v>836.41868502445902</v>
      </c>
      <c r="E539" s="2" t="str">
        <f>INDEX(NameSurname,MATCH($C539,NameSurname,0))</f>
        <v>Jacqueline Baron</v>
      </c>
      <c r="F539" s="2" t="str">
        <f>INDEX(NameSurname,MATCH($C539,NameSurname,0))</f>
        <v>Jacqueline Baron</v>
      </c>
      <c r="G539" s="2" t="str">
        <f>INDEX(StreetAddress,MATCH($C539,NameSurname,0))</f>
        <v>8 rue Pierre Motte</v>
      </c>
      <c r="H539" s="2" t="str">
        <f>INDEX(ZipCode,MATCH($C539,NameSurname,0))</f>
        <v>97180</v>
      </c>
      <c r="I539" s="2" t="str">
        <f>INDEX(City,MATCH($C539,NameSurname,0))</f>
        <v>SAINTE-ANNE</v>
      </c>
      <c r="J539" s="2" t="str">
        <f>INDEX(EmailAddress,MATCH($C539,NameSurname,0))</f>
        <v>JacquelineBaron@teleworm.us</v>
      </c>
      <c r="O539" s="5">
        <v>573.50457369555113</v>
      </c>
      <c r="P539" s="2" t="s">
        <v>64</v>
      </c>
      <c r="Q539" s="2" t="s">
        <v>2966</v>
      </c>
      <c r="R539" s="2" t="s">
        <v>393</v>
      </c>
      <c r="S539" s="2" t="s">
        <v>394</v>
      </c>
      <c r="T539" s="2" t="s">
        <v>395</v>
      </c>
      <c r="U539" s="6" t="s">
        <v>396</v>
      </c>
      <c r="X539" s="1"/>
    </row>
    <row r="540" spans="2:24" x14ac:dyDescent="0.25">
      <c r="B540" s="16" t="s">
        <v>4868</v>
      </c>
      <c r="C540" s="2" t="s">
        <v>3865</v>
      </c>
      <c r="D540" s="16">
        <f>INDEX(ID_SITE,MATCH($C540,NameSurname,0))</f>
        <v>277.77514005062085</v>
      </c>
      <c r="E540" s="2" t="str">
        <f>INDEX(NameSurname,MATCH($C540,NameSurname,0))</f>
        <v>Jacqueline Bazin</v>
      </c>
      <c r="F540" s="2" t="str">
        <f>INDEX(NameSurname,MATCH($C540,NameSurname,0))</f>
        <v>Jacqueline Bazin</v>
      </c>
      <c r="G540" s="2" t="str">
        <f>INDEX(StreetAddress,MATCH($C540,NameSurname,0))</f>
        <v>80 Rue du Palais</v>
      </c>
      <c r="H540" s="2" t="str">
        <f>INDEX(ZipCode,MATCH($C540,NameSurname,0))</f>
        <v>88000</v>
      </c>
      <c r="I540" s="2" t="str">
        <f>INDEX(City,MATCH($C540,NameSurname,0))</f>
        <v>ÉPINAL</v>
      </c>
      <c r="J540" s="2" t="str">
        <f>INDEX(EmailAddress,MATCH($C540,NameSurname,0))</f>
        <v>JacquelineBazin@dayrep.com</v>
      </c>
      <c r="O540" s="5">
        <v>836.41868502445902</v>
      </c>
      <c r="P540" s="2" t="s">
        <v>190</v>
      </c>
      <c r="Q540" s="2" t="s">
        <v>3345</v>
      </c>
      <c r="R540" s="2" t="s">
        <v>1587</v>
      </c>
      <c r="S540" s="2" t="s">
        <v>438</v>
      </c>
      <c r="T540" s="2" t="s">
        <v>439</v>
      </c>
      <c r="U540" s="6" t="s">
        <v>1588</v>
      </c>
      <c r="X540" s="1"/>
    </row>
    <row r="541" spans="2:24" x14ac:dyDescent="0.25">
      <c r="B541" s="16" t="s">
        <v>4372</v>
      </c>
      <c r="C541" s="2" t="s">
        <v>3369</v>
      </c>
      <c r="D541" s="16">
        <f>INDEX(ID_SITE,MATCH($C541,NameSurname,0))</f>
        <v>823.27074437726583</v>
      </c>
      <c r="E541" s="2" t="str">
        <f>INDEX(NameSurname,MATCH($C541,NameSurname,0))</f>
        <v>Jacqueline Dostie</v>
      </c>
      <c r="F541" s="2" t="str">
        <f>INDEX(NameSurname,MATCH($C541,NameSurname,0))</f>
        <v>Jacqueline Dostie</v>
      </c>
      <c r="G541" s="2" t="str">
        <f>INDEX(StreetAddress,MATCH($C541,NameSurname,0))</f>
        <v>70 rue Porte d'Orange</v>
      </c>
      <c r="H541" s="2" t="str">
        <f>INDEX(ZipCode,MATCH($C541,NameSurname,0))</f>
        <v>33150</v>
      </c>
      <c r="I541" s="2" t="str">
        <f>INDEX(City,MATCH($C541,NameSurname,0))</f>
        <v>CENON</v>
      </c>
      <c r="J541" s="2" t="str">
        <f>INDEX(EmailAddress,MATCH($C541,NameSurname,0))</f>
        <v>JacquelineDostie@teleworm.us</v>
      </c>
      <c r="O541" s="5">
        <v>277.77514005062085</v>
      </c>
      <c r="P541" s="2" t="s">
        <v>672</v>
      </c>
      <c r="Q541" s="2" t="s">
        <v>3865</v>
      </c>
      <c r="R541" s="2" t="s">
        <v>1265</v>
      </c>
      <c r="S541" s="2" t="s">
        <v>2856</v>
      </c>
      <c r="T541" s="2" t="s">
        <v>2857</v>
      </c>
      <c r="U541" s="6" t="s">
        <v>2858</v>
      </c>
      <c r="X541" s="1"/>
    </row>
    <row r="542" spans="2:24" x14ac:dyDescent="0.25">
      <c r="B542" s="16" t="s">
        <v>4070</v>
      </c>
      <c r="C542" s="2" t="s">
        <v>3067</v>
      </c>
      <c r="D542" s="16">
        <f>INDEX(ID_SITE,MATCH($C542,NameSurname,0))</f>
        <v>959.7577015725858</v>
      </c>
      <c r="E542" s="2" t="str">
        <f>INDEX(NameSurname,MATCH($C542,NameSurname,0))</f>
        <v>Jacquenett Dagenais</v>
      </c>
      <c r="F542" s="2" t="str">
        <f>INDEX(NameSurname,MATCH($C542,NameSurname,0))</f>
        <v>Jacquenett Dagenais</v>
      </c>
      <c r="G542" s="2" t="str">
        <f>INDEX(StreetAddress,MATCH($C542,NameSurname,0))</f>
        <v>53 rue Petite Fusterie</v>
      </c>
      <c r="H542" s="2" t="str">
        <f>INDEX(ZipCode,MATCH($C542,NameSurname,0))</f>
        <v>29200</v>
      </c>
      <c r="I542" s="2" t="str">
        <f>INDEX(City,MATCH($C542,NameSurname,0))</f>
        <v>BREST</v>
      </c>
      <c r="J542" s="2" t="str">
        <f>INDEX(EmailAddress,MATCH($C542,NameSurname,0))</f>
        <v>JacquenettDagenais@fleckens.hu</v>
      </c>
      <c r="O542" s="5">
        <v>823.27074437726583</v>
      </c>
      <c r="P542" s="2" t="s">
        <v>176</v>
      </c>
      <c r="Q542" s="2" t="s">
        <v>3369</v>
      </c>
      <c r="R542" s="2" t="s">
        <v>1652</v>
      </c>
      <c r="S542" s="2" t="s">
        <v>1653</v>
      </c>
      <c r="T542" s="2" t="s">
        <v>1654</v>
      </c>
      <c r="U542" s="6" t="s">
        <v>1655</v>
      </c>
      <c r="X542" s="1"/>
    </row>
    <row r="543" spans="2:24" x14ac:dyDescent="0.25">
      <c r="B543" s="16" t="s">
        <v>4875</v>
      </c>
      <c r="C543" s="2" t="s">
        <v>3872</v>
      </c>
      <c r="D543" s="16">
        <f>INDEX(ID_SITE,MATCH($C543,NameSurname,0))</f>
        <v>419.61539801774774</v>
      </c>
      <c r="E543" s="2" t="str">
        <f>INDEX(NameSurname,MATCH($C543,NameSurname,0))</f>
        <v>Jacquenett Fontaine</v>
      </c>
      <c r="F543" s="2" t="str">
        <f>INDEX(NameSurname,MATCH($C543,NameSurname,0))</f>
        <v>Jacquenett Fontaine</v>
      </c>
      <c r="G543" s="2" t="str">
        <f>INDEX(StreetAddress,MATCH($C543,NameSurname,0))</f>
        <v>14 Avenue De Marlioz</v>
      </c>
      <c r="H543" s="2" t="str">
        <f>INDEX(ZipCode,MATCH($C543,NameSurname,0))</f>
        <v>92160</v>
      </c>
      <c r="I543" s="2" t="str">
        <f>INDEX(City,MATCH($C543,NameSurname,0))</f>
        <v>ANTONY</v>
      </c>
      <c r="J543" s="2" t="str">
        <f>INDEX(EmailAddress,MATCH($C543,NameSurname,0))</f>
        <v>JacquenettFontaine@dayrep.com</v>
      </c>
      <c r="O543" s="5">
        <v>959.7577015725858</v>
      </c>
      <c r="P543" s="2" t="s">
        <v>330</v>
      </c>
      <c r="Q543" s="2" t="s">
        <v>3067</v>
      </c>
      <c r="R543" s="2" t="s">
        <v>754</v>
      </c>
      <c r="S543" s="2" t="s">
        <v>755</v>
      </c>
      <c r="T543" s="2" t="s">
        <v>756</v>
      </c>
      <c r="U543" s="6" t="s">
        <v>757</v>
      </c>
      <c r="X543" s="1"/>
    </row>
    <row r="544" spans="2:24" x14ac:dyDescent="0.25">
      <c r="B544" s="16" t="s">
        <v>4165</v>
      </c>
      <c r="C544" s="2" t="s">
        <v>3162</v>
      </c>
      <c r="D544" s="16">
        <f>INDEX(ID_SITE,MATCH($C544,NameSurname,0))</f>
        <v>363.63027836236506</v>
      </c>
      <c r="E544" s="2" t="str">
        <f>INDEX(NameSurname,MATCH($C544,NameSurname,0))</f>
        <v>Jacques Leclerc</v>
      </c>
      <c r="F544" s="2" t="str">
        <f>INDEX(NameSurname,MATCH($C544,NameSurname,0))</f>
        <v>Jacques Leclerc</v>
      </c>
      <c r="G544" s="2" t="str">
        <f>INDEX(StreetAddress,MATCH($C544,NameSurname,0))</f>
        <v>76 rue Beauvau</v>
      </c>
      <c r="H544" s="2" t="str">
        <f>INDEX(ZipCode,MATCH($C544,NameSurname,0))</f>
        <v>13003</v>
      </c>
      <c r="I544" s="2" t="str">
        <f>INDEX(City,MATCH($C544,NameSurname,0))</f>
        <v>MARSEILLE</v>
      </c>
      <c r="J544" s="2" t="str">
        <f>INDEX(EmailAddress,MATCH($C544,NameSurname,0))</f>
        <v>JacquesLeclerc@gustr.com</v>
      </c>
      <c r="O544" s="5">
        <v>419.61539801774774</v>
      </c>
      <c r="P544" s="2" t="s">
        <v>468</v>
      </c>
      <c r="Q544" s="2" t="s">
        <v>3872</v>
      </c>
      <c r="R544" s="2" t="s">
        <v>2871</v>
      </c>
      <c r="S544" s="2" t="s">
        <v>2288</v>
      </c>
      <c r="T544" s="2" t="s">
        <v>2289</v>
      </c>
      <c r="U544" s="6" t="s">
        <v>2872</v>
      </c>
      <c r="X544" s="1"/>
    </row>
    <row r="545" spans="2:24" x14ac:dyDescent="0.25">
      <c r="B545" s="16" t="s">
        <v>4450</v>
      </c>
      <c r="C545" s="2" t="s">
        <v>3447</v>
      </c>
      <c r="D545" s="16">
        <f>INDEX(ID_SITE,MATCH($C545,NameSurname,0))</f>
        <v>903.96589683135403</v>
      </c>
      <c r="E545" s="2" t="str">
        <f>INDEX(NameSurname,MATCH($C545,NameSurname,0))</f>
        <v>Jacques Pichette</v>
      </c>
      <c r="F545" s="2" t="str">
        <f>INDEX(NameSurname,MATCH($C545,NameSurname,0))</f>
        <v>Jacques Pichette</v>
      </c>
      <c r="G545" s="2" t="str">
        <f>INDEX(StreetAddress,MATCH($C545,NameSurname,0))</f>
        <v>93 rue Porte d'Orange</v>
      </c>
      <c r="H545" s="2" t="str">
        <f>INDEX(ZipCode,MATCH($C545,NameSurname,0))</f>
        <v>33150</v>
      </c>
      <c r="I545" s="2" t="str">
        <f>INDEX(City,MATCH($C545,NameSurname,0))</f>
        <v>CENON</v>
      </c>
      <c r="J545" s="2" t="str">
        <f>INDEX(EmailAddress,MATCH($C545,NameSurname,0))</f>
        <v>JacquesPichette@rhyta.com</v>
      </c>
      <c r="O545" s="5">
        <v>363.63027836236506</v>
      </c>
      <c r="P545" s="2" t="s">
        <v>50</v>
      </c>
      <c r="Q545" s="2" t="s">
        <v>3162</v>
      </c>
      <c r="R545" s="2" t="s">
        <v>1064</v>
      </c>
      <c r="S545" s="2" t="s">
        <v>1065</v>
      </c>
      <c r="T545" s="2" t="s">
        <v>38</v>
      </c>
      <c r="U545" s="6" t="s">
        <v>1066</v>
      </c>
      <c r="X545" s="1"/>
    </row>
    <row r="546" spans="2:24" x14ac:dyDescent="0.25">
      <c r="B546" s="16" t="s">
        <v>4848</v>
      </c>
      <c r="C546" s="2" t="s">
        <v>3845</v>
      </c>
      <c r="D546" s="16">
        <f>INDEX(ID_SITE,MATCH($C546,NameSurname,0))</f>
        <v>711.75050912671725</v>
      </c>
      <c r="E546" s="2" t="str">
        <f>INDEX(NameSurname,MATCH($C546,NameSurname,0))</f>
        <v>Javier Lang</v>
      </c>
      <c r="F546" s="2" t="str">
        <f>INDEX(NameSurname,MATCH($C546,NameSurname,0))</f>
        <v>Javier Lang</v>
      </c>
      <c r="G546" s="2" t="str">
        <f>INDEX(StreetAddress,MATCH($C546,NameSurname,0))</f>
        <v>16 rue Saint Germain</v>
      </c>
      <c r="H546" s="2" t="str">
        <f>INDEX(ZipCode,MATCH($C546,NameSurname,0))</f>
        <v>91190</v>
      </c>
      <c r="I546" s="2" t="str">
        <f>INDEX(City,MATCH($C546,NameSurname,0))</f>
        <v>GIF-SUR-YVETTE</v>
      </c>
      <c r="J546" s="2" t="str">
        <f>INDEX(EmailAddress,MATCH($C546,NameSurname,0))</f>
        <v>JavierLang@jourrapide.com</v>
      </c>
      <c r="O546" s="5">
        <v>903.96589683135403</v>
      </c>
      <c r="P546" s="2" t="s">
        <v>251</v>
      </c>
      <c r="Q546" s="2" t="s">
        <v>3447</v>
      </c>
      <c r="R546" s="2" t="s">
        <v>1869</v>
      </c>
      <c r="S546" s="2" t="s">
        <v>1653</v>
      </c>
      <c r="T546" s="2" t="s">
        <v>1654</v>
      </c>
      <c r="U546" s="6" t="s">
        <v>1870</v>
      </c>
      <c r="X546" s="1"/>
    </row>
    <row r="547" spans="2:24" x14ac:dyDescent="0.25">
      <c r="B547" s="16" t="s">
        <v>4280</v>
      </c>
      <c r="C547" s="2" t="s">
        <v>3277</v>
      </c>
      <c r="D547" s="16">
        <f>INDEX(ID_SITE,MATCH($C547,NameSurname,0))</f>
        <v>577.77000918876354</v>
      </c>
      <c r="E547" s="2" t="str">
        <f>INDEX(NameSurname,MATCH($C547,NameSurname,0))</f>
        <v>Javier Richer</v>
      </c>
      <c r="F547" s="2" t="str">
        <f>INDEX(NameSurname,MATCH($C547,NameSurname,0))</f>
        <v>Javier Richer</v>
      </c>
      <c r="G547" s="2" t="str">
        <f>INDEX(StreetAddress,MATCH($C547,NameSurname,0))</f>
        <v>45 rue de la Mare aux Carats</v>
      </c>
      <c r="H547" s="2" t="str">
        <f>INDEX(ZipCode,MATCH($C547,NameSurname,0))</f>
        <v>34080</v>
      </c>
      <c r="I547" s="2" t="str">
        <f>INDEX(City,MATCH($C547,NameSurname,0))</f>
        <v>MONTPELLIER</v>
      </c>
      <c r="J547" s="2" t="str">
        <f>INDEX(EmailAddress,MATCH($C547,NameSurname,0))</f>
        <v>JavierRicher@cuvox.de</v>
      </c>
      <c r="O547" s="5">
        <v>711.75050912671725</v>
      </c>
      <c r="P547" s="2" t="s">
        <v>347</v>
      </c>
      <c r="Q547" s="2" t="s">
        <v>3845</v>
      </c>
      <c r="R547" s="2" t="s">
        <v>1601</v>
      </c>
      <c r="S547" s="2" t="s">
        <v>1602</v>
      </c>
      <c r="T547" s="2" t="s">
        <v>1603</v>
      </c>
      <c r="U547" s="6" t="s">
        <v>2814</v>
      </c>
      <c r="X547" s="1"/>
    </row>
    <row r="548" spans="2:24" x14ac:dyDescent="0.25">
      <c r="B548" s="16" t="s">
        <v>4114</v>
      </c>
      <c r="C548" s="2" t="s">
        <v>3111</v>
      </c>
      <c r="D548" s="16">
        <f>INDEX(ID_SITE,MATCH($C548,NameSurname,0))</f>
        <v>472.79821878872673</v>
      </c>
      <c r="E548" s="2" t="str">
        <f>INDEX(NameSurname,MATCH($C548,NameSurname,0))</f>
        <v>Jay LaCaille</v>
      </c>
      <c r="F548" s="2" t="str">
        <f>INDEX(NameSurname,MATCH($C548,NameSurname,0))</f>
        <v>Jay LaCaille</v>
      </c>
      <c r="G548" s="2" t="str">
        <f>INDEX(StreetAddress,MATCH($C548,NameSurname,0))</f>
        <v>54 boulevard de la Liberation</v>
      </c>
      <c r="H548" s="2" t="str">
        <f>INDEX(ZipCode,MATCH($C548,NameSurname,0))</f>
        <v>13011</v>
      </c>
      <c r="I548" s="2" t="str">
        <f>INDEX(City,MATCH($C548,NameSurname,0))</f>
        <v>MARSEILLE</v>
      </c>
      <c r="J548" s="2" t="str">
        <f>INDEX(EmailAddress,MATCH($C548,NameSurname,0))</f>
        <v>JayLaCaille@einrot.com</v>
      </c>
      <c r="O548" s="5">
        <v>577.77000918876354</v>
      </c>
      <c r="P548" s="2" t="s">
        <v>97</v>
      </c>
      <c r="Q548" s="2" t="s">
        <v>3277</v>
      </c>
      <c r="R548" s="2" t="s">
        <v>1403</v>
      </c>
      <c r="S548" s="2" t="s">
        <v>253</v>
      </c>
      <c r="T548" s="2" t="s">
        <v>254</v>
      </c>
      <c r="U548" s="6" t="s">
        <v>1404</v>
      </c>
      <c r="X548" s="1"/>
    </row>
    <row r="549" spans="2:24" x14ac:dyDescent="0.25">
      <c r="B549" s="16" t="s">
        <v>4333</v>
      </c>
      <c r="C549" s="2" t="s">
        <v>3330</v>
      </c>
      <c r="D549" s="16">
        <f>INDEX(ID_SITE,MATCH($C549,NameSurname,0))</f>
        <v>214.99917228140708</v>
      </c>
      <c r="E549" s="2" t="str">
        <f>INDEX(NameSurname,MATCH($C549,NameSurname,0))</f>
        <v>Jeanne Ailleboust</v>
      </c>
      <c r="F549" s="2" t="str">
        <f>INDEX(NameSurname,MATCH($C549,NameSurname,0))</f>
        <v>Jeanne Ailleboust</v>
      </c>
      <c r="G549" s="2" t="str">
        <f>INDEX(StreetAddress,MATCH($C549,NameSurname,0))</f>
        <v>61 boulevard Albin Durand</v>
      </c>
      <c r="H549" s="2" t="str">
        <f>INDEX(ZipCode,MATCH($C549,NameSurname,0))</f>
        <v>73000</v>
      </c>
      <c r="I549" s="2" t="str">
        <f>INDEX(City,MATCH($C549,NameSurname,0))</f>
        <v>CHAMBÉRY</v>
      </c>
      <c r="J549" s="2" t="str">
        <f>INDEX(EmailAddress,MATCH($C549,NameSurname,0))</f>
        <v>JeanneAilleboust@armyspy.com</v>
      </c>
      <c r="O549" s="5">
        <v>472.79821878872673</v>
      </c>
      <c r="P549" s="2" t="s">
        <v>534</v>
      </c>
      <c r="Q549" s="2" t="s">
        <v>3111</v>
      </c>
      <c r="R549" s="2" t="s">
        <v>902</v>
      </c>
      <c r="S549" s="2" t="s">
        <v>903</v>
      </c>
      <c r="T549" s="2" t="s">
        <v>38</v>
      </c>
      <c r="U549" s="6" t="s">
        <v>904</v>
      </c>
      <c r="X549" s="1"/>
    </row>
    <row r="550" spans="2:24" x14ac:dyDescent="0.25">
      <c r="B550" s="16" t="s">
        <v>4820</v>
      </c>
      <c r="C550" s="2" t="s">
        <v>3817</v>
      </c>
      <c r="D550" s="16">
        <f>INDEX(ID_SITE,MATCH($C550,NameSurname,0))</f>
        <v>596.15444346213656</v>
      </c>
      <c r="E550" s="2" t="str">
        <f>INDEX(NameSurname,MATCH($C550,NameSurname,0))</f>
        <v>Jeannine Charrette</v>
      </c>
      <c r="F550" s="2" t="str">
        <f>INDEX(NameSurname,MATCH($C550,NameSurname,0))</f>
        <v>Jeannine Charrette</v>
      </c>
      <c r="G550" s="2" t="str">
        <f>INDEX(StreetAddress,MATCH($C550,NameSurname,0))</f>
        <v>44 boulevard Bryas</v>
      </c>
      <c r="H550" s="2" t="str">
        <f>INDEX(ZipCode,MATCH($C550,NameSurname,0))</f>
        <v>60100</v>
      </c>
      <c r="I550" s="2" t="str">
        <f>INDEX(City,MATCH($C550,NameSurname,0))</f>
        <v>CREIL</v>
      </c>
      <c r="J550" s="2" t="str">
        <f>INDEX(EmailAddress,MATCH($C550,NameSurname,0))</f>
        <v>JeannineCharrette@fleckens.hu</v>
      </c>
      <c r="O550" s="5">
        <v>214.99917228140708</v>
      </c>
      <c r="P550" s="2" t="s">
        <v>97</v>
      </c>
      <c r="Q550" s="2" t="s">
        <v>3330</v>
      </c>
      <c r="R550" s="2" t="s">
        <v>1547</v>
      </c>
      <c r="S550" s="2" t="s">
        <v>873</v>
      </c>
      <c r="T550" s="2" t="s">
        <v>874</v>
      </c>
      <c r="U550" s="6" t="s">
        <v>1548</v>
      </c>
      <c r="X550" s="1"/>
    </row>
    <row r="551" spans="2:24" x14ac:dyDescent="0.25">
      <c r="B551" s="16" t="s">
        <v>4611</v>
      </c>
      <c r="C551" s="2" t="s">
        <v>3608</v>
      </c>
      <c r="D551" s="16">
        <f>INDEX(ID_SITE,MATCH($C551,NameSurname,0))</f>
        <v>80.985660952158085</v>
      </c>
      <c r="E551" s="2" t="str">
        <f>INDEX(NameSurname,MATCH($C551,NameSurname,0))</f>
        <v>Jeannine Gareau</v>
      </c>
      <c r="F551" s="2" t="str">
        <f>INDEX(NameSurname,MATCH($C551,NameSurname,0))</f>
        <v>Jeannine Gareau</v>
      </c>
      <c r="G551" s="2" t="str">
        <f>INDEX(StreetAddress,MATCH($C551,NameSurname,0))</f>
        <v>34 rue de Penthièvre</v>
      </c>
      <c r="H551" s="2" t="str">
        <f>INDEX(ZipCode,MATCH($C551,NameSurname,0))</f>
        <v>92800</v>
      </c>
      <c r="I551" s="2" t="str">
        <f>INDEX(City,MATCH($C551,NameSurname,0))</f>
        <v>PUTEAUX</v>
      </c>
      <c r="J551" s="2" t="str">
        <f>INDEX(EmailAddress,MATCH($C551,NameSurname,0))</f>
        <v>JeannineGareau@fleckens.hu</v>
      </c>
      <c r="O551" s="5">
        <v>596.15444346213656</v>
      </c>
      <c r="P551" s="2" t="s">
        <v>273</v>
      </c>
      <c r="Q551" s="2" t="s">
        <v>3817</v>
      </c>
      <c r="R551" s="2" t="s">
        <v>2756</v>
      </c>
      <c r="S551" s="2" t="s">
        <v>1274</v>
      </c>
      <c r="T551" s="2" t="s">
        <v>1275</v>
      </c>
      <c r="U551" s="6" t="s">
        <v>2757</v>
      </c>
      <c r="X551" s="1"/>
    </row>
    <row r="552" spans="2:24" x14ac:dyDescent="0.25">
      <c r="B552" s="16" t="s">
        <v>4096</v>
      </c>
      <c r="C552" s="2" t="s">
        <v>3093</v>
      </c>
      <c r="D552" s="16">
        <f>INDEX(ID_SITE,MATCH($C552,NameSurname,0))</f>
        <v>521.00589985812383</v>
      </c>
      <c r="E552" s="2" t="str">
        <f>INDEX(NameSurname,MATCH($C552,NameSurname,0))</f>
        <v>Jeoffroi Chauvet</v>
      </c>
      <c r="F552" s="2" t="str">
        <f>INDEX(NameSurname,MATCH($C552,NameSurname,0))</f>
        <v>Jeoffroi Chauvet</v>
      </c>
      <c r="G552" s="2" t="str">
        <f>INDEX(StreetAddress,MATCH($C552,NameSurname,0))</f>
        <v>68 boulevard Aristide Briand</v>
      </c>
      <c r="H552" s="2" t="str">
        <f>INDEX(ZipCode,MATCH($C552,NameSurname,0))</f>
        <v>06110</v>
      </c>
      <c r="I552" s="2" t="str">
        <f>INDEX(City,MATCH($C552,NameSurname,0))</f>
        <v>LE CANNET</v>
      </c>
      <c r="J552" s="2" t="str">
        <f>INDEX(EmailAddress,MATCH($C552,NameSurname,0))</f>
        <v>JeoffroiChauvet@dayrep.com</v>
      </c>
      <c r="O552" s="5">
        <v>80.985660952158085</v>
      </c>
      <c r="P552" s="2" t="s">
        <v>176</v>
      </c>
      <c r="Q552" s="2" t="s">
        <v>3608</v>
      </c>
      <c r="R552" s="2" t="s">
        <v>2291</v>
      </c>
      <c r="S552" s="2" t="s">
        <v>267</v>
      </c>
      <c r="T552" s="2" t="s">
        <v>268</v>
      </c>
      <c r="U552" s="6" t="s">
        <v>2292</v>
      </c>
      <c r="X552" s="1"/>
    </row>
    <row r="553" spans="2:24" x14ac:dyDescent="0.25">
      <c r="B553" s="16" t="s">
        <v>4633</v>
      </c>
      <c r="C553" s="2" t="s">
        <v>3630</v>
      </c>
      <c r="D553" s="16">
        <f>INDEX(ID_SITE,MATCH($C553,NameSurname,0))</f>
        <v>810.67295291499056</v>
      </c>
      <c r="E553" s="2" t="str">
        <f>INDEX(NameSurname,MATCH($C553,NameSurname,0))</f>
        <v>Jérôme Begin</v>
      </c>
      <c r="F553" s="2" t="str">
        <f>INDEX(NameSurname,MATCH($C553,NameSurname,0))</f>
        <v>Jérôme Begin</v>
      </c>
      <c r="G553" s="2" t="str">
        <f>INDEX(StreetAddress,MATCH($C553,NameSurname,0))</f>
        <v>57 rue de Raymond Poincaré</v>
      </c>
      <c r="H553" s="2" t="str">
        <f>INDEX(ZipCode,MATCH($C553,NameSurname,0))</f>
        <v>44200</v>
      </c>
      <c r="I553" s="2" t="str">
        <f>INDEX(City,MATCH($C553,NameSurname,0))</f>
        <v>NANTES</v>
      </c>
      <c r="J553" s="2" t="str">
        <f>INDEX(EmailAddress,MATCH($C553,NameSurname,0))</f>
        <v>JeromeBegin@cuvox.de</v>
      </c>
      <c r="O553" s="5">
        <v>521.00589985812383</v>
      </c>
      <c r="P553" s="2" t="s">
        <v>278</v>
      </c>
      <c r="Q553" s="2" t="s">
        <v>3093</v>
      </c>
      <c r="R553" s="2" t="s">
        <v>841</v>
      </c>
      <c r="S553" s="2" t="s">
        <v>842</v>
      </c>
      <c r="T553" s="2" t="s">
        <v>843</v>
      </c>
      <c r="U553" s="6" t="s">
        <v>844</v>
      </c>
      <c r="X553" s="1"/>
    </row>
    <row r="554" spans="2:24" x14ac:dyDescent="0.25">
      <c r="B554" s="16" t="s">
        <v>4544</v>
      </c>
      <c r="C554" s="2" t="s">
        <v>3541</v>
      </c>
      <c r="D554" s="16">
        <f>INDEX(ID_SITE,MATCH($C554,NameSurname,0))</f>
        <v>394.46757368971805</v>
      </c>
      <c r="E554" s="2" t="str">
        <f>INDEX(NameSurname,MATCH($C554,NameSurname,0))</f>
        <v>Jérôme Duperré</v>
      </c>
      <c r="F554" s="2" t="str">
        <f>INDEX(NameSurname,MATCH($C554,NameSurname,0))</f>
        <v>Jérôme Duperré</v>
      </c>
      <c r="G554" s="2" t="str">
        <f>INDEX(StreetAddress,MATCH($C554,NameSurname,0))</f>
        <v>3 rue du Général Ailleret</v>
      </c>
      <c r="H554" s="2" t="str">
        <f>INDEX(ZipCode,MATCH($C554,NameSurname,0))</f>
        <v>93260</v>
      </c>
      <c r="I554" s="2" t="str">
        <f>INDEX(City,MATCH($C554,NameSurname,0))</f>
        <v>LES LILAS</v>
      </c>
      <c r="J554" s="2" t="str">
        <f>INDEX(EmailAddress,MATCH($C554,NameSurname,0))</f>
        <v>JeromeDuperre@fleckens.hu</v>
      </c>
      <c r="O554" s="5">
        <v>810.67295291499056</v>
      </c>
      <c r="P554" s="2" t="s">
        <v>480</v>
      </c>
      <c r="Q554" s="2" t="s">
        <v>3630</v>
      </c>
      <c r="R554" s="2" t="s">
        <v>2345</v>
      </c>
      <c r="S554" s="2" t="s">
        <v>2028</v>
      </c>
      <c r="T554" s="2" t="s">
        <v>321</v>
      </c>
      <c r="U554" s="6" t="s">
        <v>2346</v>
      </c>
      <c r="X554" s="1"/>
    </row>
    <row r="555" spans="2:24" x14ac:dyDescent="0.25">
      <c r="B555" s="16" t="s">
        <v>4520</v>
      </c>
      <c r="C555" s="2" t="s">
        <v>3517</v>
      </c>
      <c r="D555" s="16">
        <f>INDEX(ID_SITE,MATCH($C555,NameSurname,0))</f>
        <v>176.35776992149889</v>
      </c>
      <c r="E555" s="2" t="str">
        <f>INDEX(NameSurname,MATCH($C555,NameSurname,0))</f>
        <v>Jesper Cadieux</v>
      </c>
      <c r="F555" s="2" t="str">
        <f>INDEX(NameSurname,MATCH($C555,NameSurname,0))</f>
        <v>Jesper Cadieux</v>
      </c>
      <c r="G555" s="2" t="str">
        <f>INDEX(StreetAddress,MATCH($C555,NameSurname,0))</f>
        <v>36 rue Pierre De Coubertin</v>
      </c>
      <c r="H555" s="2" t="str">
        <f>INDEX(ZipCode,MATCH($C555,NameSurname,0))</f>
        <v>31100</v>
      </c>
      <c r="I555" s="2" t="str">
        <f>INDEX(City,MATCH($C555,NameSurname,0))</f>
        <v>TOULOUSE</v>
      </c>
      <c r="J555" s="2" t="str">
        <f>INDEX(EmailAddress,MATCH($C555,NameSurname,0))</f>
        <v>JesperCadieux@teleworm.us</v>
      </c>
      <c r="O555" s="5">
        <v>394.46757368971805</v>
      </c>
      <c r="P555" s="2" t="s">
        <v>847</v>
      </c>
      <c r="Q555" s="2" t="s">
        <v>3541</v>
      </c>
      <c r="R555" s="2" t="s">
        <v>2121</v>
      </c>
      <c r="S555" s="2" t="s">
        <v>2122</v>
      </c>
      <c r="T555" s="2" t="s">
        <v>2123</v>
      </c>
      <c r="U555" s="6" t="s">
        <v>2124</v>
      </c>
      <c r="X555" s="1"/>
    </row>
    <row r="556" spans="2:24" x14ac:dyDescent="0.25">
      <c r="B556" s="16" t="s">
        <v>4094</v>
      </c>
      <c r="C556" s="2" t="s">
        <v>3091</v>
      </c>
      <c r="D556" s="16">
        <f>INDEX(ID_SITE,MATCH($C556,NameSurname,0))</f>
        <v>876.61955635967286</v>
      </c>
      <c r="E556" s="2" t="str">
        <f>INDEX(NameSurname,MATCH($C556,NameSurname,0))</f>
        <v>Jesper Duplanty</v>
      </c>
      <c r="F556" s="2" t="str">
        <f>INDEX(NameSurname,MATCH($C556,NameSurname,0))</f>
        <v>Jesper Duplanty</v>
      </c>
      <c r="G556" s="2" t="str">
        <f>INDEX(StreetAddress,MATCH($C556,NameSurname,0))</f>
        <v>39 route de Lyon</v>
      </c>
      <c r="H556" s="2" t="str">
        <f>INDEX(ZipCode,MATCH($C556,NameSurname,0))</f>
        <v>13800</v>
      </c>
      <c r="I556" s="2" t="str">
        <f>INDEX(City,MATCH($C556,NameSurname,0))</f>
        <v>ISTRES</v>
      </c>
      <c r="J556" s="2" t="str">
        <f>INDEX(EmailAddress,MATCH($C556,NameSurname,0))</f>
        <v>JesperDuplanty@rhyta.com</v>
      </c>
      <c r="O556" s="5">
        <v>176.35776992149889</v>
      </c>
      <c r="P556" s="2" t="s">
        <v>806</v>
      </c>
      <c r="Q556" s="2" t="s">
        <v>3517</v>
      </c>
      <c r="R556" s="2" t="s">
        <v>2055</v>
      </c>
      <c r="S556" s="2" t="s">
        <v>2056</v>
      </c>
      <c r="T556" s="2" t="s">
        <v>825</v>
      </c>
      <c r="U556" s="6" t="s">
        <v>2057</v>
      </c>
      <c r="X556" s="1"/>
    </row>
    <row r="557" spans="2:24" x14ac:dyDescent="0.25">
      <c r="B557" s="16" t="s">
        <v>4162</v>
      </c>
      <c r="C557" s="2" t="s">
        <v>3159</v>
      </c>
      <c r="D557" s="16">
        <f>INDEX(ID_SITE,MATCH($C557,NameSurname,0))</f>
        <v>529.10735632367346</v>
      </c>
      <c r="E557" s="2" t="str">
        <f>INDEX(NameSurname,MATCH($C557,NameSurname,0))</f>
        <v>Jesper Fongemie</v>
      </c>
      <c r="F557" s="2" t="str">
        <f>INDEX(NameSurname,MATCH($C557,NameSurname,0))</f>
        <v>Jesper Fongemie</v>
      </c>
      <c r="G557" s="2" t="str">
        <f>INDEX(StreetAddress,MATCH($C557,NameSurname,0))</f>
        <v>36 rue Pierre Motte</v>
      </c>
      <c r="H557" s="2" t="str">
        <f>INDEX(ZipCode,MATCH($C557,NameSurname,0))</f>
        <v>52100</v>
      </c>
      <c r="I557" s="2" t="str">
        <f>INDEX(City,MATCH($C557,NameSurname,0))</f>
        <v>SAINT-DIZIER</v>
      </c>
      <c r="J557" s="2" t="str">
        <f>INDEX(EmailAddress,MATCH($C557,NameSurname,0))</f>
        <v>JesperFongemie@cuvox.de</v>
      </c>
      <c r="O557" s="5">
        <v>876.61955635967286</v>
      </c>
      <c r="P557" s="2" t="s">
        <v>534</v>
      </c>
      <c r="Q557" s="2" t="s">
        <v>3091</v>
      </c>
      <c r="R557" s="2" t="s">
        <v>835</v>
      </c>
      <c r="S557" s="2" t="s">
        <v>531</v>
      </c>
      <c r="T557" s="2" t="s">
        <v>532</v>
      </c>
      <c r="U557" s="6" t="s">
        <v>836</v>
      </c>
      <c r="X557" s="1"/>
    </row>
    <row r="558" spans="2:24" x14ac:dyDescent="0.25">
      <c r="B558" s="16" t="s">
        <v>4390</v>
      </c>
      <c r="C558" s="2" t="s">
        <v>3387</v>
      </c>
      <c r="D558" s="16">
        <f>INDEX(ID_SITE,MATCH($C558,NameSurname,0))</f>
        <v>413.48601499287008</v>
      </c>
      <c r="E558" s="2" t="str">
        <f>INDEX(NameSurname,MATCH($C558,NameSurname,0))</f>
        <v>Jesper Lamoureux</v>
      </c>
      <c r="F558" s="2" t="str">
        <f>INDEX(NameSurname,MATCH($C558,NameSurname,0))</f>
        <v>Jesper Lamoureux</v>
      </c>
      <c r="G558" s="2" t="str">
        <f>INDEX(StreetAddress,MATCH($C558,NameSurname,0))</f>
        <v>31 avenue Ferdinand de Lesseps</v>
      </c>
      <c r="H558" s="2" t="str">
        <f>INDEX(ZipCode,MATCH($C558,NameSurname,0))</f>
        <v>59760</v>
      </c>
      <c r="I558" s="2" t="str">
        <f>INDEX(City,MATCH($C558,NameSurname,0))</f>
        <v>GRANDE-SYNTHE</v>
      </c>
      <c r="J558" s="2" t="str">
        <f>INDEX(EmailAddress,MATCH($C558,NameSurname,0))</f>
        <v>JesperLamoureux@superrito.com</v>
      </c>
      <c r="O558" s="5">
        <v>529.10735632367346</v>
      </c>
      <c r="P558" s="2" t="s">
        <v>1053</v>
      </c>
      <c r="Q558" s="2" t="s">
        <v>3159</v>
      </c>
      <c r="R558" s="2" t="s">
        <v>1054</v>
      </c>
      <c r="S558" s="2" t="s">
        <v>285</v>
      </c>
      <c r="T558" s="2" t="s">
        <v>286</v>
      </c>
      <c r="U558" s="6" t="s">
        <v>1055</v>
      </c>
      <c r="X558" s="1"/>
    </row>
    <row r="559" spans="2:24" x14ac:dyDescent="0.25">
      <c r="B559" s="16" t="s">
        <v>4577</v>
      </c>
      <c r="C559" s="2" t="s">
        <v>3574</v>
      </c>
      <c r="D559" s="16">
        <f>INDEX(ID_SITE,MATCH($C559,NameSurname,0))</f>
        <v>982.16572219186082</v>
      </c>
      <c r="E559" s="2" t="str">
        <f>INDEX(NameSurname,MATCH($C559,NameSurname,0))</f>
        <v>Jewel Breton</v>
      </c>
      <c r="F559" s="2" t="str">
        <f>INDEX(NameSurname,MATCH($C559,NameSurname,0))</f>
        <v>Jewel Breton</v>
      </c>
      <c r="G559" s="2" t="str">
        <f>INDEX(StreetAddress,MATCH($C559,NameSurname,0))</f>
        <v>82 rue de Groussay</v>
      </c>
      <c r="H559" s="2" t="str">
        <f>INDEX(ZipCode,MATCH($C559,NameSurname,0))</f>
        <v>93230</v>
      </c>
      <c r="I559" s="2" t="str">
        <f>INDEX(City,MATCH($C559,NameSurname,0))</f>
        <v>ROMAINVILLE</v>
      </c>
      <c r="J559" s="2" t="str">
        <f>INDEX(EmailAddress,MATCH($C559,NameSurname,0))</f>
        <v>JewelBreton@einrot.com</v>
      </c>
      <c r="O559" s="5">
        <v>413.48601499287008</v>
      </c>
      <c r="P559" s="2" t="s">
        <v>10</v>
      </c>
      <c r="Q559" s="2" t="s">
        <v>3387</v>
      </c>
      <c r="R559" s="2" t="s">
        <v>1698</v>
      </c>
      <c r="S559" s="2" t="s">
        <v>1278</v>
      </c>
      <c r="T559" s="2" t="s">
        <v>1279</v>
      </c>
      <c r="U559" s="6" t="s">
        <v>1699</v>
      </c>
      <c r="X559" s="1"/>
    </row>
    <row r="560" spans="2:24" x14ac:dyDescent="0.25">
      <c r="B560" s="16" t="s">
        <v>4141</v>
      </c>
      <c r="C560" s="2" t="s">
        <v>3138</v>
      </c>
      <c r="D560" s="16">
        <f>INDEX(ID_SITE,MATCH($C560,NameSurname,0))</f>
        <v>766.78290971969545</v>
      </c>
      <c r="E560" s="2" t="str">
        <f>INDEX(NameSurname,MATCH($C560,NameSurname,0))</f>
        <v>Joanna Auclair</v>
      </c>
      <c r="F560" s="2" t="str">
        <f>INDEX(NameSurname,MATCH($C560,NameSurname,0))</f>
        <v>Joanna Auclair</v>
      </c>
      <c r="G560" s="2" t="str">
        <f>INDEX(StreetAddress,MATCH($C560,NameSurname,0))</f>
        <v>91 boulevard Amiral Courbet</v>
      </c>
      <c r="H560" s="2" t="str">
        <f>INDEX(ZipCode,MATCH($C560,NameSurname,0))</f>
        <v>01100</v>
      </c>
      <c r="I560" s="2" t="str">
        <f>INDEX(City,MATCH($C560,NameSurname,0))</f>
        <v>OYONNAX</v>
      </c>
      <c r="J560" s="2" t="str">
        <f>INDEX(EmailAddress,MATCH($C560,NameSurname,0))</f>
        <v>JoannaAuclair@dayrep.com</v>
      </c>
      <c r="O560" s="5">
        <v>982.16572219186082</v>
      </c>
      <c r="P560" s="2" t="s">
        <v>640</v>
      </c>
      <c r="Q560" s="2" t="s">
        <v>3574</v>
      </c>
      <c r="R560" s="2" t="s">
        <v>2210</v>
      </c>
      <c r="S560" s="2" t="s">
        <v>1298</v>
      </c>
      <c r="T560" s="2" t="s">
        <v>1299</v>
      </c>
      <c r="U560" s="6" t="s">
        <v>2211</v>
      </c>
      <c r="X560" s="1"/>
    </row>
    <row r="561" spans="2:24" x14ac:dyDescent="0.25">
      <c r="B561" s="16" t="s">
        <v>4193</v>
      </c>
      <c r="C561" s="2" t="s">
        <v>3190</v>
      </c>
      <c r="D561" s="16">
        <f>INDEX(ID_SITE,MATCH($C561,NameSurname,0))</f>
        <v>71.003625178148951</v>
      </c>
      <c r="E561" s="2" t="str">
        <f>INDEX(NameSurname,MATCH($C561,NameSurname,0))</f>
        <v>Joanna Chrétien</v>
      </c>
      <c r="F561" s="2" t="str">
        <f>INDEX(NameSurname,MATCH($C561,NameSurname,0))</f>
        <v>Joanna Chrétien</v>
      </c>
      <c r="G561" s="2" t="str">
        <f>INDEX(StreetAddress,MATCH($C561,NameSurname,0))</f>
        <v>66 Rue du Limas</v>
      </c>
      <c r="H561" s="2" t="str">
        <f>INDEX(ZipCode,MATCH($C561,NameSurname,0))</f>
        <v>20600</v>
      </c>
      <c r="I561" s="2" t="str">
        <f>INDEX(City,MATCH($C561,NameSurname,0))</f>
        <v>BASTIA</v>
      </c>
      <c r="J561" s="2" t="str">
        <f>INDEX(EmailAddress,MATCH($C561,NameSurname,0))</f>
        <v>JoannaChretien@dayrep.com</v>
      </c>
      <c r="O561" s="5">
        <v>766.78290971969545</v>
      </c>
      <c r="P561" s="2" t="s">
        <v>293</v>
      </c>
      <c r="Q561" s="2" t="s">
        <v>3138</v>
      </c>
      <c r="R561" s="2" t="s">
        <v>983</v>
      </c>
      <c r="S561" s="2" t="s">
        <v>984</v>
      </c>
      <c r="T561" s="2" t="s">
        <v>985</v>
      </c>
      <c r="U561" s="6" t="s">
        <v>986</v>
      </c>
      <c r="X561" s="1"/>
    </row>
    <row r="562" spans="2:24" x14ac:dyDescent="0.25">
      <c r="B562" s="16" t="s">
        <v>4418</v>
      </c>
      <c r="C562" s="2" t="s">
        <v>3415</v>
      </c>
      <c r="D562" s="16">
        <f>INDEX(ID_SITE,MATCH($C562,NameSurname,0))</f>
        <v>372.42739344500495</v>
      </c>
      <c r="E562" s="2" t="str">
        <f>INDEX(NameSurname,MATCH($C562,NameSurname,0))</f>
        <v>Joanna Desaulniers</v>
      </c>
      <c r="F562" s="2" t="str">
        <f>INDEX(NameSurname,MATCH($C562,NameSurname,0))</f>
        <v>Joanna Desaulniers</v>
      </c>
      <c r="G562" s="2" t="str">
        <f>INDEX(StreetAddress,MATCH($C562,NameSurname,0))</f>
        <v>65 Rue Hubert de Lisle</v>
      </c>
      <c r="H562" s="2" t="str">
        <f>INDEX(ZipCode,MATCH($C562,NameSurname,0))</f>
        <v>39000</v>
      </c>
      <c r="I562" s="2" t="str">
        <f>INDEX(City,MATCH($C562,NameSurname,0))</f>
        <v>LONS-LE-SAUNIER</v>
      </c>
      <c r="J562" s="2" t="str">
        <f>INDEX(EmailAddress,MATCH($C562,NameSurname,0))</f>
        <v>JoannaDesaulniers@superrito.com</v>
      </c>
      <c r="O562" s="5">
        <v>71.003625178148951</v>
      </c>
      <c r="P562" s="2" t="s">
        <v>142</v>
      </c>
      <c r="Q562" s="2" t="s">
        <v>3190</v>
      </c>
      <c r="R562" s="2" t="s">
        <v>1145</v>
      </c>
      <c r="S562" s="2" t="s">
        <v>1146</v>
      </c>
      <c r="T562" s="2" t="s">
        <v>1147</v>
      </c>
      <c r="U562" s="6" t="s">
        <v>1148</v>
      </c>
      <c r="X562" s="1"/>
    </row>
    <row r="563" spans="2:24" x14ac:dyDescent="0.25">
      <c r="B563" s="16" t="s">
        <v>4503</v>
      </c>
      <c r="C563" s="2" t="s">
        <v>3500</v>
      </c>
      <c r="D563" s="16">
        <f>INDEX(ID_SITE,MATCH($C563,NameSurname,0))</f>
        <v>978.23388588927605</v>
      </c>
      <c r="E563" s="2" t="str">
        <f>INDEX(NameSurname,MATCH($C563,NameSurname,0))</f>
        <v>Joanna Lagacé</v>
      </c>
      <c r="F563" s="2" t="str">
        <f>INDEX(NameSurname,MATCH($C563,NameSurname,0))</f>
        <v>Joanna Lagacé</v>
      </c>
      <c r="G563" s="2" t="str">
        <f>INDEX(StreetAddress,MATCH($C563,NameSurname,0))</f>
        <v>88 boulevard Albin Durand</v>
      </c>
      <c r="H563" s="2" t="str">
        <f>INDEX(ZipCode,MATCH($C563,NameSurname,0))</f>
        <v>51000</v>
      </c>
      <c r="I563" s="2" t="str">
        <f>INDEX(City,MATCH($C563,NameSurname,0))</f>
        <v>CHÂLONS-EN-CHAMPAGNE</v>
      </c>
      <c r="J563" s="2" t="str">
        <f>INDEX(EmailAddress,MATCH($C563,NameSurname,0))</f>
        <v>JoannaLagace@cuvox.de</v>
      </c>
      <c r="O563" s="5">
        <v>372.42739344500495</v>
      </c>
      <c r="P563" s="2" t="s">
        <v>518</v>
      </c>
      <c r="Q563" s="2" t="s">
        <v>3415</v>
      </c>
      <c r="R563" s="2" t="s">
        <v>1771</v>
      </c>
      <c r="S563" s="2" t="s">
        <v>1772</v>
      </c>
      <c r="T563" s="2" t="s">
        <v>1773</v>
      </c>
      <c r="U563" s="6" t="s">
        <v>1774</v>
      </c>
      <c r="X563" s="1"/>
    </row>
    <row r="564" spans="2:24" x14ac:dyDescent="0.25">
      <c r="B564" s="16" t="s">
        <v>4008</v>
      </c>
      <c r="C564" s="2" t="s">
        <v>3005</v>
      </c>
      <c r="D564" s="16">
        <f>INDEX(ID_SITE,MATCH($C564,NameSurname,0))</f>
        <v>335.07950369905768</v>
      </c>
      <c r="E564" s="2" t="str">
        <f>INDEX(NameSurname,MATCH($C564,NameSurname,0))</f>
        <v>Jolie Lacharité</v>
      </c>
      <c r="F564" s="2" t="str">
        <f>INDEX(NameSurname,MATCH($C564,NameSurname,0))</f>
        <v>Jolie Lacharité</v>
      </c>
      <c r="G564" s="2" t="str">
        <f>INDEX(StreetAddress,MATCH($C564,NameSurname,0))</f>
        <v>23 rue Cazade</v>
      </c>
      <c r="H564" s="2" t="str">
        <f>INDEX(ZipCode,MATCH($C564,NameSurname,0))</f>
        <v>91210</v>
      </c>
      <c r="I564" s="2" t="str">
        <f>INDEX(City,MATCH($C564,NameSurname,0))</f>
        <v>DRAVEIL</v>
      </c>
      <c r="J564" s="2" t="str">
        <f>INDEX(EmailAddress,MATCH($C564,NameSurname,0))</f>
        <v>JolieLacharite@superrito.com</v>
      </c>
      <c r="O564" s="5">
        <v>978.23388588927605</v>
      </c>
      <c r="P564" s="2" t="s">
        <v>132</v>
      </c>
      <c r="Q564" s="2" t="s">
        <v>3500</v>
      </c>
      <c r="R564" s="2" t="s">
        <v>2011</v>
      </c>
      <c r="S564" s="2" t="s">
        <v>404</v>
      </c>
      <c r="T564" s="2" t="s">
        <v>405</v>
      </c>
      <c r="U564" s="6" t="s">
        <v>2012</v>
      </c>
      <c r="X564" s="1"/>
    </row>
    <row r="565" spans="2:24" x14ac:dyDescent="0.25">
      <c r="B565" s="16" t="s">
        <v>4709</v>
      </c>
      <c r="C565" s="2" t="s">
        <v>3706</v>
      </c>
      <c r="D565" s="16">
        <f>INDEX(ID_SITE,MATCH($C565,NameSurname,0))</f>
        <v>952.23661167809803</v>
      </c>
      <c r="E565" s="2" t="str">
        <f>INDEX(NameSurname,MATCH($C565,NameSurname,0))</f>
        <v>Jolie Ruais</v>
      </c>
      <c r="F565" s="2" t="str">
        <f>INDEX(NameSurname,MATCH($C565,NameSurname,0))</f>
        <v>Jolie Ruais</v>
      </c>
      <c r="G565" s="2" t="str">
        <f>INDEX(StreetAddress,MATCH($C565,NameSurname,0))</f>
        <v>50 place Stanislas</v>
      </c>
      <c r="H565" s="2" t="str">
        <f>INDEX(ZipCode,MATCH($C565,NameSurname,0))</f>
        <v>54100</v>
      </c>
      <c r="I565" s="2" t="str">
        <f>INDEX(City,MATCH($C565,NameSurname,0))</f>
        <v>NANCY</v>
      </c>
      <c r="J565" s="2" t="str">
        <f>INDEX(EmailAddress,MATCH($C565,NameSurname,0))</f>
        <v>JolieRuais@jourrapide.com</v>
      </c>
      <c r="O565" s="5">
        <v>335.07950369905768</v>
      </c>
      <c r="P565" s="2" t="s">
        <v>256</v>
      </c>
      <c r="Q565" s="2" t="s">
        <v>3005</v>
      </c>
      <c r="R565" s="2" t="s">
        <v>543</v>
      </c>
      <c r="S565" s="2" t="s">
        <v>544</v>
      </c>
      <c r="T565" s="2" t="s">
        <v>545</v>
      </c>
      <c r="U565" s="6" t="s">
        <v>546</v>
      </c>
      <c r="X565" s="1"/>
    </row>
    <row r="566" spans="2:24" x14ac:dyDescent="0.25">
      <c r="B566" s="16" t="s">
        <v>4692</v>
      </c>
      <c r="C566" s="2" t="s">
        <v>3689</v>
      </c>
      <c r="D566" s="16">
        <f>INDEX(ID_SITE,MATCH($C566,NameSurname,0))</f>
        <v>6.7724830957218707</v>
      </c>
      <c r="E566" s="2" t="str">
        <f>INDEX(NameSurname,MATCH($C566,NameSurname,0))</f>
        <v>Josephe Bellemare</v>
      </c>
      <c r="F566" s="2" t="str">
        <f>INDEX(NameSurname,MATCH($C566,NameSurname,0))</f>
        <v>Josephe Bellemare</v>
      </c>
      <c r="G566" s="2" t="str">
        <f>INDEX(StreetAddress,MATCH($C566,NameSurname,0))</f>
        <v>28 rue Gontier-Patin</v>
      </c>
      <c r="H566" s="2" t="str">
        <f>INDEX(ZipCode,MATCH($C566,NameSurname,0))</f>
        <v>13090</v>
      </c>
      <c r="I566" s="2" t="str">
        <f>INDEX(City,MATCH($C566,NameSurname,0))</f>
        <v>AIX-EN-PROVENCE</v>
      </c>
      <c r="J566" s="2" t="str">
        <f>INDEX(EmailAddress,MATCH($C566,NameSurname,0))</f>
        <v>JosepheBellemare@gustr.com</v>
      </c>
      <c r="O566" s="5">
        <v>952.23661167809803</v>
      </c>
      <c r="P566" s="2" t="s">
        <v>273</v>
      </c>
      <c r="Q566" s="2" t="s">
        <v>3706</v>
      </c>
      <c r="R566" s="2" t="s">
        <v>2513</v>
      </c>
      <c r="S566" s="2" t="s">
        <v>2514</v>
      </c>
      <c r="T566" s="2" t="s">
        <v>963</v>
      </c>
      <c r="U566" s="6" t="s">
        <v>2515</v>
      </c>
      <c r="X566" s="1"/>
    </row>
    <row r="567" spans="2:24" x14ac:dyDescent="0.25">
      <c r="B567" s="16" t="s">
        <v>4791</v>
      </c>
      <c r="C567" s="2" t="s">
        <v>3788</v>
      </c>
      <c r="D567" s="16">
        <f>INDEX(ID_SITE,MATCH($C567,NameSurname,0))</f>
        <v>976.64768666572525</v>
      </c>
      <c r="E567" s="2" t="str">
        <f>INDEX(NameSurname,MATCH($C567,NameSurname,0))</f>
        <v>Josephe Bolduc</v>
      </c>
      <c r="F567" s="2" t="str">
        <f>INDEX(NameSurname,MATCH($C567,NameSurname,0))</f>
        <v>Josephe Bolduc</v>
      </c>
      <c r="G567" s="2" t="str">
        <f>INDEX(StreetAddress,MATCH($C567,NameSurname,0))</f>
        <v>95 rue des Nations Unies</v>
      </c>
      <c r="H567" s="2" t="str">
        <f>INDEX(ZipCode,MATCH($C567,NameSurname,0))</f>
        <v>42400</v>
      </c>
      <c r="I567" s="2" t="str">
        <f>INDEX(City,MATCH($C567,NameSurname,0))</f>
        <v>SAINT-CHAMOND</v>
      </c>
      <c r="J567" s="2" t="str">
        <f>INDEX(EmailAddress,MATCH($C567,NameSurname,0))</f>
        <v>JosepheBolduc@armyspy.com</v>
      </c>
      <c r="O567" s="5">
        <v>6.7724830957218707</v>
      </c>
      <c r="P567" s="2" t="s">
        <v>10</v>
      </c>
      <c r="Q567" s="2" t="s">
        <v>3689</v>
      </c>
      <c r="R567" s="2" t="s">
        <v>2479</v>
      </c>
      <c r="S567" s="2" t="s">
        <v>1525</v>
      </c>
      <c r="T567" s="2" t="s">
        <v>1102</v>
      </c>
      <c r="U567" s="6" t="s">
        <v>2480</v>
      </c>
      <c r="X567" s="1"/>
    </row>
    <row r="568" spans="2:24" x14ac:dyDescent="0.25">
      <c r="B568" s="16" t="s">
        <v>4174</v>
      </c>
      <c r="C568" s="2" t="s">
        <v>3171</v>
      </c>
      <c r="D568" s="16">
        <f>INDEX(ID_SITE,MATCH($C568,NameSurname,0))</f>
        <v>148.70761565541045</v>
      </c>
      <c r="E568" s="2" t="str">
        <f>INDEX(NameSurname,MATCH($C568,NameSurname,0))</f>
        <v>Josephe Lebrun</v>
      </c>
      <c r="F568" s="2" t="str">
        <f>INDEX(NameSurname,MATCH($C568,NameSurname,0))</f>
        <v>Josephe Lebrun</v>
      </c>
      <c r="G568" s="2" t="str">
        <f>INDEX(StreetAddress,MATCH($C568,NameSurname,0))</f>
        <v>21 rue Michel Ange</v>
      </c>
      <c r="H568" s="2" t="str">
        <f>INDEX(ZipCode,MATCH($C568,NameSurname,0))</f>
        <v>94270</v>
      </c>
      <c r="I568" s="2" t="str">
        <f>INDEX(City,MATCH($C568,NameSurname,0))</f>
        <v>LE KREMLIN-BICÊTRE</v>
      </c>
      <c r="J568" s="2" t="str">
        <f>INDEX(EmailAddress,MATCH($C568,NameSurname,0))</f>
        <v>JosepheLebrun@jourrapide.com</v>
      </c>
      <c r="O568" s="5">
        <v>976.64768666572525</v>
      </c>
      <c r="P568" s="2" t="s">
        <v>20</v>
      </c>
      <c r="Q568" s="2" t="s">
        <v>3788</v>
      </c>
      <c r="R568" s="2" t="s">
        <v>2699</v>
      </c>
      <c r="S568" s="2" t="s">
        <v>2700</v>
      </c>
      <c r="T568" s="2" t="s">
        <v>2701</v>
      </c>
      <c r="U568" s="6" t="s">
        <v>2702</v>
      </c>
      <c r="X568" s="1"/>
    </row>
    <row r="569" spans="2:24" x14ac:dyDescent="0.25">
      <c r="B569" s="16" t="s">
        <v>4172</v>
      </c>
      <c r="C569" s="2" t="s">
        <v>3169</v>
      </c>
      <c r="D569" s="16">
        <f>INDEX(ID_SITE,MATCH($C569,NameSurname,0))</f>
        <v>907.72955582673922</v>
      </c>
      <c r="E569" s="2" t="str">
        <f>INDEX(NameSurname,MATCH($C569,NameSurname,0))</f>
        <v>Joséphine Cloutier</v>
      </c>
      <c r="F569" s="2" t="str">
        <f>INDEX(NameSurname,MATCH($C569,NameSurname,0))</f>
        <v>Joséphine Cloutier</v>
      </c>
      <c r="G569" s="2" t="str">
        <f>INDEX(StreetAddress,MATCH($C569,NameSurname,0))</f>
        <v>4 rue Bonneterie</v>
      </c>
      <c r="H569" s="2" t="str">
        <f>INDEX(ZipCode,MATCH($C569,NameSurname,0))</f>
        <v>25200</v>
      </c>
      <c r="I569" s="2" t="str">
        <f>INDEX(City,MATCH($C569,NameSurname,0))</f>
        <v>MONTBÉLIARD</v>
      </c>
      <c r="J569" s="2" t="str">
        <f>INDEX(EmailAddress,MATCH($C569,NameSurname,0))</f>
        <v>JosephineCloutier@dayrep.com</v>
      </c>
      <c r="O569" s="5">
        <v>148.70761565541045</v>
      </c>
      <c r="P569" s="2" t="s">
        <v>433</v>
      </c>
      <c r="Q569" s="2" t="s">
        <v>3171</v>
      </c>
      <c r="R569" s="2" t="s">
        <v>1092</v>
      </c>
      <c r="S569" s="2" t="s">
        <v>360</v>
      </c>
      <c r="T569" s="2" t="s">
        <v>361</v>
      </c>
      <c r="U569" s="6" t="s">
        <v>1093</v>
      </c>
      <c r="X569" s="1"/>
    </row>
    <row r="570" spans="2:24" x14ac:dyDescent="0.25">
      <c r="B570" s="16" t="s">
        <v>4298</v>
      </c>
      <c r="C570" s="2" t="s">
        <v>3295</v>
      </c>
      <c r="D570" s="16">
        <f>INDEX(ID_SITE,MATCH($C570,NameSurname,0))</f>
        <v>952.78022468267284</v>
      </c>
      <c r="E570" s="2" t="str">
        <f>INDEX(NameSurname,MATCH($C570,NameSurname,0))</f>
        <v>Josette Bourgeau</v>
      </c>
      <c r="F570" s="2" t="str">
        <f>INDEX(NameSurname,MATCH($C570,NameSurname,0))</f>
        <v>Josette Bourgeau</v>
      </c>
      <c r="G570" s="2" t="str">
        <f>INDEX(StreetAddress,MATCH($C570,NameSurname,0))</f>
        <v>85 rue Charles Corbeau</v>
      </c>
      <c r="H570" s="2" t="str">
        <f>INDEX(ZipCode,MATCH($C570,NameSurname,0))</f>
        <v>91000</v>
      </c>
      <c r="I570" s="2" t="str">
        <f>INDEX(City,MATCH($C570,NameSurname,0))</f>
        <v>ÉVRY</v>
      </c>
      <c r="J570" s="2" t="str">
        <f>INDEX(EmailAddress,MATCH($C570,NameSurname,0))</f>
        <v>JosetteBourgeau@fleckens.hu</v>
      </c>
      <c r="O570" s="5">
        <v>907.72955582673922</v>
      </c>
      <c r="P570" s="2" t="s">
        <v>306</v>
      </c>
      <c r="Q570" s="2" t="s">
        <v>3169</v>
      </c>
      <c r="R570" s="2" t="s">
        <v>1086</v>
      </c>
      <c r="S570" s="2" t="s">
        <v>1087</v>
      </c>
      <c r="T570" s="2" t="s">
        <v>1088</v>
      </c>
      <c r="U570" s="6" t="s">
        <v>1089</v>
      </c>
      <c r="X570" s="1"/>
    </row>
    <row r="571" spans="2:24" x14ac:dyDescent="0.25">
      <c r="B571" s="16" t="s">
        <v>3914</v>
      </c>
      <c r="C571" s="2" t="s">
        <v>2911</v>
      </c>
      <c r="D571" s="16">
        <f>INDEX(ID_SITE,MATCH($C571,NameSurname,0))</f>
        <v>800.16300104722995</v>
      </c>
      <c r="E571" s="2" t="str">
        <f>INDEX(NameSurname,MATCH($C571,NameSurname,0))</f>
        <v>Josette Lacombe</v>
      </c>
      <c r="F571" s="2" t="str">
        <f>INDEX(NameSurname,MATCH($C571,NameSurname,0))</f>
        <v>Josette Lacombe</v>
      </c>
      <c r="G571" s="2" t="str">
        <f>INDEX(StreetAddress,MATCH($C571,NameSurname,0))</f>
        <v>41 rue du Général Ailleret</v>
      </c>
      <c r="H571" s="2" t="str">
        <f>INDEX(ZipCode,MATCH($C571,NameSurname,0))</f>
        <v>62300</v>
      </c>
      <c r="I571" s="2" t="str">
        <f>INDEX(City,MATCH($C571,NameSurname,0))</f>
        <v>LENS</v>
      </c>
      <c r="J571" s="2" t="str">
        <f>INDEX(EmailAddress,MATCH($C571,NameSurname,0))</f>
        <v>JosetteLacombe@jourrapide.com</v>
      </c>
      <c r="O571" s="5">
        <v>952.78022468267284</v>
      </c>
      <c r="P571" s="2" t="s">
        <v>69</v>
      </c>
      <c r="Q571" s="2" t="s">
        <v>3295</v>
      </c>
      <c r="R571" s="2" t="s">
        <v>1451</v>
      </c>
      <c r="S571" s="2" t="s">
        <v>628</v>
      </c>
      <c r="T571" s="2" t="s">
        <v>1452</v>
      </c>
      <c r="U571" s="6" t="s">
        <v>1453</v>
      </c>
      <c r="X571" s="1"/>
    </row>
    <row r="572" spans="2:24" x14ac:dyDescent="0.25">
      <c r="B572" s="16" t="s">
        <v>4661</v>
      </c>
      <c r="C572" s="2" t="s">
        <v>3658</v>
      </c>
      <c r="D572" s="16">
        <f>INDEX(ID_SITE,MATCH($C572,NameSurname,0))</f>
        <v>11.53561777508294</v>
      </c>
      <c r="E572" s="2" t="str">
        <f>INDEX(NameSurname,MATCH($C572,NameSurname,0))</f>
        <v>Joy Fontaine</v>
      </c>
      <c r="F572" s="2" t="str">
        <f>INDEX(NameSurname,MATCH($C572,NameSurname,0))</f>
        <v>Joy Fontaine</v>
      </c>
      <c r="G572" s="2" t="str">
        <f>INDEX(StreetAddress,MATCH($C572,NameSurname,0))</f>
        <v>19 rue de Groussay</v>
      </c>
      <c r="H572" s="2" t="str">
        <f>INDEX(ZipCode,MATCH($C572,NameSurname,0))</f>
        <v>93230</v>
      </c>
      <c r="I572" s="2" t="str">
        <f>INDEX(City,MATCH($C572,NameSurname,0))</f>
        <v>ROMAINVILLE</v>
      </c>
      <c r="J572" s="2" t="str">
        <f>INDEX(EmailAddress,MATCH($C572,NameSurname,0))</f>
        <v>JoyFontaine@einrot.com</v>
      </c>
      <c r="O572" s="5">
        <v>800.16300104722995</v>
      </c>
      <c r="P572" s="2" t="s">
        <v>176</v>
      </c>
      <c r="Q572" s="2" t="s">
        <v>2911</v>
      </c>
      <c r="R572" s="2" t="s">
        <v>177</v>
      </c>
      <c r="S572" s="2" t="s">
        <v>178</v>
      </c>
      <c r="T572" s="2" t="s">
        <v>179</v>
      </c>
      <c r="U572" s="6" t="s">
        <v>180</v>
      </c>
      <c r="X572" s="1"/>
    </row>
    <row r="573" spans="2:24" x14ac:dyDescent="0.25">
      <c r="B573" s="16" t="s">
        <v>4314</v>
      </c>
      <c r="C573" s="2" t="s">
        <v>3311</v>
      </c>
      <c r="D573" s="16">
        <f>INDEX(ID_SITE,MATCH($C573,NameSurname,0))</f>
        <v>380.96921639973283</v>
      </c>
      <c r="E573" s="2" t="str">
        <f>INDEX(NameSurname,MATCH($C573,NameSurname,0))</f>
        <v>Jules Cartier</v>
      </c>
      <c r="F573" s="2" t="str">
        <f>INDEX(NameSurname,MATCH($C573,NameSurname,0))</f>
        <v>Jules Cartier</v>
      </c>
      <c r="G573" s="2" t="str">
        <f>INDEX(StreetAddress,MATCH($C573,NameSurname,0))</f>
        <v>65 rue de Raymond Poincaré</v>
      </c>
      <c r="H573" s="2" t="str">
        <f>INDEX(ZipCode,MATCH($C573,NameSurname,0))</f>
        <v>92200</v>
      </c>
      <c r="I573" s="2" t="str">
        <f>INDEX(City,MATCH($C573,NameSurname,0))</f>
        <v>NEUILLY-SUR-SEINE</v>
      </c>
      <c r="J573" s="2" t="str">
        <f>INDEX(EmailAddress,MATCH($C573,NameSurname,0))</f>
        <v>JulesCartier@superrito.com</v>
      </c>
      <c r="O573" s="5">
        <v>11.53561777508294</v>
      </c>
      <c r="P573" s="2" t="s">
        <v>672</v>
      </c>
      <c r="Q573" s="2" t="s">
        <v>3658</v>
      </c>
      <c r="R573" s="2" t="s">
        <v>1658</v>
      </c>
      <c r="S573" s="2" t="s">
        <v>1298</v>
      </c>
      <c r="T573" s="2" t="s">
        <v>1299</v>
      </c>
      <c r="U573" s="6" t="s">
        <v>2410</v>
      </c>
      <c r="X573" s="1"/>
    </row>
    <row r="574" spans="2:24" x14ac:dyDescent="0.25">
      <c r="B574" s="16" t="s">
        <v>4713</v>
      </c>
      <c r="C574" s="2" t="s">
        <v>3710</v>
      </c>
      <c r="D574" s="16">
        <f>INDEX(ID_SITE,MATCH($C574,NameSurname,0))</f>
        <v>437.32543703195148</v>
      </c>
      <c r="E574" s="2" t="str">
        <f>INDEX(NameSurname,MATCH($C574,NameSurname,0))</f>
        <v>Julie Boulé</v>
      </c>
      <c r="F574" s="2" t="str">
        <f>INDEX(NameSurname,MATCH($C574,NameSurname,0))</f>
        <v>Julie Boulé</v>
      </c>
      <c r="G574" s="2" t="str">
        <f>INDEX(StreetAddress,MATCH($C574,NameSurname,0))</f>
        <v>95 avenue de Bouvines</v>
      </c>
      <c r="H574" s="2" t="str">
        <f>INDEX(ZipCode,MATCH($C574,NameSurname,0))</f>
        <v>08200</v>
      </c>
      <c r="I574" s="2" t="str">
        <f>INDEX(City,MATCH($C574,NameSurname,0))</f>
        <v>SEDAN</v>
      </c>
      <c r="J574" s="2" t="str">
        <f>INDEX(EmailAddress,MATCH($C574,NameSurname,0))</f>
        <v>JulieBoule@rhyta.com</v>
      </c>
      <c r="O574" s="5">
        <v>380.96921639973283</v>
      </c>
      <c r="P574" s="2" t="s">
        <v>503</v>
      </c>
      <c r="Q574" s="2" t="s">
        <v>3311</v>
      </c>
      <c r="R574" s="2" t="s">
        <v>1494</v>
      </c>
      <c r="S574" s="2" t="s">
        <v>1364</v>
      </c>
      <c r="T574" s="2" t="s">
        <v>1365</v>
      </c>
      <c r="U574" s="6" t="s">
        <v>1495</v>
      </c>
      <c r="X574" s="1"/>
    </row>
    <row r="575" spans="2:24" x14ac:dyDescent="0.25">
      <c r="B575" s="16" t="s">
        <v>4736</v>
      </c>
      <c r="C575" s="2" t="s">
        <v>3733</v>
      </c>
      <c r="D575" s="16">
        <f>INDEX(ID_SITE,MATCH($C575,NameSurname,0))</f>
        <v>356.57701096286064</v>
      </c>
      <c r="E575" s="2" t="str">
        <f>INDEX(NameSurname,MATCH($C575,NameSurname,0))</f>
        <v>Julien Clément</v>
      </c>
      <c r="F575" s="2" t="str">
        <f>INDEX(NameSurname,MATCH($C575,NameSurname,0))</f>
        <v>Julien Clément</v>
      </c>
      <c r="G575" s="2" t="str">
        <f>INDEX(StreetAddress,MATCH($C575,NameSurname,0))</f>
        <v>53 Chemin Challet</v>
      </c>
      <c r="H575" s="2" t="str">
        <f>INDEX(ZipCode,MATCH($C575,NameSurname,0))</f>
        <v>87000</v>
      </c>
      <c r="I575" s="2" t="str">
        <f>INDEX(City,MATCH($C575,NameSurname,0))</f>
        <v>LIMOGES</v>
      </c>
      <c r="J575" s="2" t="str">
        <f>INDEX(EmailAddress,MATCH($C575,NameSurname,0))</f>
        <v>JulienClement@teleworm.us</v>
      </c>
      <c r="O575" s="5">
        <v>437.32543703195148</v>
      </c>
      <c r="P575" s="2" t="s">
        <v>293</v>
      </c>
      <c r="Q575" s="2" t="s">
        <v>3710</v>
      </c>
      <c r="R575" s="2" t="s">
        <v>2524</v>
      </c>
      <c r="S575" s="2" t="s">
        <v>430</v>
      </c>
      <c r="T575" s="2" t="s">
        <v>431</v>
      </c>
      <c r="U575" s="6" t="s">
        <v>2525</v>
      </c>
      <c r="X575" s="1"/>
    </row>
    <row r="576" spans="2:24" x14ac:dyDescent="0.25">
      <c r="B576" s="16" t="s">
        <v>4635</v>
      </c>
      <c r="C576" s="2" t="s">
        <v>3632</v>
      </c>
      <c r="D576" s="16">
        <f>INDEX(ID_SITE,MATCH($C576,NameSurname,0))</f>
        <v>124.85009212836218</v>
      </c>
      <c r="E576" s="2" t="str">
        <f>INDEX(NameSurname,MATCH($C576,NameSurname,0))</f>
        <v>Julien Marleau</v>
      </c>
      <c r="F576" s="2" t="str">
        <f>INDEX(NameSurname,MATCH($C576,NameSurname,0))</f>
        <v>Julien Marleau</v>
      </c>
      <c r="G576" s="2" t="str">
        <f>INDEX(StreetAddress,MATCH($C576,NameSurname,0))</f>
        <v>93 rue des Soeurs</v>
      </c>
      <c r="H576" s="2" t="str">
        <f>INDEX(ZipCode,MATCH($C576,NameSurname,0))</f>
        <v>13600</v>
      </c>
      <c r="I576" s="2" t="str">
        <f>INDEX(City,MATCH($C576,NameSurname,0))</f>
        <v>LA CIOTAT</v>
      </c>
      <c r="J576" s="2" t="str">
        <f>INDEX(EmailAddress,MATCH($C576,NameSurname,0))</f>
        <v>JulienMarleau@superrito.com</v>
      </c>
      <c r="O576" s="5">
        <v>356.57701096286064</v>
      </c>
      <c r="P576" s="2" t="s">
        <v>859</v>
      </c>
      <c r="Q576" s="2" t="s">
        <v>3733</v>
      </c>
      <c r="R576" s="2" t="s">
        <v>2570</v>
      </c>
      <c r="S576" s="2" t="s">
        <v>2571</v>
      </c>
      <c r="T576" s="2" t="s">
        <v>336</v>
      </c>
      <c r="U576" s="6" t="s">
        <v>2572</v>
      </c>
      <c r="X576" s="1"/>
    </row>
    <row r="577" spans="2:24" x14ac:dyDescent="0.25">
      <c r="B577" s="16" t="s">
        <v>4181</v>
      </c>
      <c r="C577" s="2" t="s">
        <v>3178</v>
      </c>
      <c r="D577" s="16">
        <f>INDEX(ID_SITE,MATCH($C577,NameSurname,0))</f>
        <v>555.75160863784436</v>
      </c>
      <c r="E577" s="2" t="str">
        <f>INDEX(NameSurname,MATCH($C577,NameSurname,0))</f>
        <v>Julienne Bourgeois</v>
      </c>
      <c r="F577" s="2" t="str">
        <f>INDEX(NameSurname,MATCH($C577,NameSurname,0))</f>
        <v>Julienne Bourgeois</v>
      </c>
      <c r="G577" s="2" t="str">
        <f>INDEX(StreetAddress,MATCH($C577,NameSurname,0))</f>
        <v>63 route de Lyon</v>
      </c>
      <c r="H577" s="2" t="str">
        <f>INDEX(ZipCode,MATCH($C577,NameSurname,0))</f>
        <v>37300</v>
      </c>
      <c r="I577" s="2" t="str">
        <f>INDEX(City,MATCH($C577,NameSurname,0))</f>
        <v>JOUÉ-LÈS-TOURS</v>
      </c>
      <c r="J577" s="2" t="str">
        <f>INDEX(EmailAddress,MATCH($C577,NameSurname,0))</f>
        <v>JulienneBourgeois@jourrapide.com</v>
      </c>
      <c r="O577" s="5">
        <v>124.85009212836218</v>
      </c>
      <c r="P577" s="2" t="s">
        <v>640</v>
      </c>
      <c r="Q577" s="2" t="s">
        <v>3632</v>
      </c>
      <c r="R577" s="2" t="s">
        <v>2349</v>
      </c>
      <c r="S577" s="2" t="s">
        <v>1186</v>
      </c>
      <c r="T577" s="2" t="s">
        <v>1187</v>
      </c>
      <c r="U577" s="6" t="s">
        <v>2350</v>
      </c>
      <c r="X577" s="1"/>
    </row>
    <row r="578" spans="2:24" x14ac:dyDescent="0.25">
      <c r="B578" s="16" t="s">
        <v>4780</v>
      </c>
      <c r="C578" s="2" t="s">
        <v>3777</v>
      </c>
      <c r="D578" s="16">
        <f>INDEX(ID_SITE,MATCH($C578,NameSurname,0))</f>
        <v>66.317471906682911</v>
      </c>
      <c r="E578" s="2" t="str">
        <f>INDEX(NameSurname,MATCH($C578,NameSurname,0))</f>
        <v>Julienne Dennis</v>
      </c>
      <c r="F578" s="2" t="str">
        <f>INDEX(NameSurname,MATCH($C578,NameSurname,0))</f>
        <v>Julienne Dennis</v>
      </c>
      <c r="G578" s="2" t="str">
        <f>INDEX(StreetAddress,MATCH($C578,NameSurname,0))</f>
        <v>43 rue Michel Ange</v>
      </c>
      <c r="H578" s="2" t="str">
        <f>INDEX(ZipCode,MATCH($C578,NameSurname,0))</f>
        <v>94270</v>
      </c>
      <c r="I578" s="2" t="str">
        <f>INDEX(City,MATCH($C578,NameSurname,0))</f>
        <v>LE KREMLIN-BICÊTRE</v>
      </c>
      <c r="J578" s="2" t="str">
        <f>INDEX(EmailAddress,MATCH($C578,NameSurname,0))</f>
        <v>JulienneDennis@einrot.com</v>
      </c>
      <c r="O578" s="5">
        <v>555.75160863784436</v>
      </c>
      <c r="P578" s="2" t="s">
        <v>92</v>
      </c>
      <c r="Q578" s="2" t="s">
        <v>3178</v>
      </c>
      <c r="R578" s="2" t="s">
        <v>1107</v>
      </c>
      <c r="S578" s="2" t="s">
        <v>1108</v>
      </c>
      <c r="T578" s="2" t="s">
        <v>1109</v>
      </c>
      <c r="U578" s="6" t="s">
        <v>1110</v>
      </c>
      <c r="X578" s="1"/>
    </row>
    <row r="579" spans="2:24" x14ac:dyDescent="0.25">
      <c r="B579" s="16" t="s">
        <v>4668</v>
      </c>
      <c r="C579" s="2" t="s">
        <v>3665</v>
      </c>
      <c r="D579" s="16">
        <f>INDEX(ID_SITE,MATCH($C579,NameSurname,0))</f>
        <v>608.12314662228857</v>
      </c>
      <c r="E579" s="2" t="str">
        <f>INDEX(NameSurname,MATCH($C579,NameSurname,0))</f>
        <v>Juliette Demers</v>
      </c>
      <c r="F579" s="2" t="str">
        <f>INDEX(NameSurname,MATCH($C579,NameSurname,0))</f>
        <v>Juliette Demers</v>
      </c>
      <c r="G579" s="2" t="str">
        <f>INDEX(StreetAddress,MATCH($C579,NameSurname,0))</f>
        <v>51 rue des Nations Unies</v>
      </c>
      <c r="H579" s="2" t="str">
        <f>INDEX(ZipCode,MATCH($C579,NameSurname,0))</f>
        <v>92210</v>
      </c>
      <c r="I579" s="2" t="str">
        <f>INDEX(City,MATCH($C579,NameSurname,0))</f>
        <v>SAINT-CLOUD</v>
      </c>
      <c r="J579" s="2" t="str">
        <f>INDEX(EmailAddress,MATCH($C579,NameSurname,0))</f>
        <v>JulietteDemers@fleckens.hu</v>
      </c>
      <c r="O579" s="5">
        <v>66.317471906682911</v>
      </c>
      <c r="P579" s="2" t="s">
        <v>45</v>
      </c>
      <c r="Q579" s="2" t="s">
        <v>3777</v>
      </c>
      <c r="R579" s="2" t="s">
        <v>2673</v>
      </c>
      <c r="S579" s="2" t="s">
        <v>360</v>
      </c>
      <c r="T579" s="2" t="s">
        <v>361</v>
      </c>
      <c r="U579" s="6" t="s">
        <v>2674</v>
      </c>
      <c r="X579" s="1"/>
    </row>
    <row r="580" spans="2:24" x14ac:dyDescent="0.25">
      <c r="B580" s="16" t="s">
        <v>4712</v>
      </c>
      <c r="C580" s="2" t="s">
        <v>3709</v>
      </c>
      <c r="D580" s="16">
        <f>INDEX(ID_SITE,MATCH($C580,NameSurname,0))</f>
        <v>317.41529778144019</v>
      </c>
      <c r="E580" s="2" t="str">
        <f>INDEX(NameSurname,MATCH($C580,NameSurname,0))</f>
        <v>Juliette Pelchat</v>
      </c>
      <c r="F580" s="2" t="str">
        <f>INDEX(NameSurname,MATCH($C580,NameSurname,0))</f>
        <v>Juliette Pelchat</v>
      </c>
      <c r="G580" s="2" t="str">
        <f>INDEX(StreetAddress,MATCH($C580,NameSurname,0))</f>
        <v>63 Rue de Verdun</v>
      </c>
      <c r="H580" s="2" t="str">
        <f>INDEX(ZipCode,MATCH($C580,NameSurname,0))</f>
        <v>91230</v>
      </c>
      <c r="I580" s="2" t="str">
        <f>INDEX(City,MATCH($C580,NameSurname,0))</f>
        <v>MONTGERON</v>
      </c>
      <c r="J580" s="2" t="str">
        <f>INDEX(EmailAddress,MATCH($C580,NameSurname,0))</f>
        <v>JuliettePelchat@rhyta.com</v>
      </c>
      <c r="O580" s="5">
        <v>608.12314662228857</v>
      </c>
      <c r="P580" s="2" t="s">
        <v>69</v>
      </c>
      <c r="Q580" s="2" t="s">
        <v>3665</v>
      </c>
      <c r="R580" s="2" t="s">
        <v>2425</v>
      </c>
      <c r="S580" s="2" t="s">
        <v>280</v>
      </c>
      <c r="T580" s="2" t="s">
        <v>281</v>
      </c>
      <c r="U580" s="6" t="s">
        <v>2426</v>
      </c>
      <c r="X580" s="1"/>
    </row>
    <row r="581" spans="2:24" x14ac:dyDescent="0.25">
      <c r="B581" s="16" t="s">
        <v>4562</v>
      </c>
      <c r="C581" s="2" t="s">
        <v>3559</v>
      </c>
      <c r="D581" s="16">
        <f>INDEX(ID_SITE,MATCH($C581,NameSurname,0))</f>
        <v>417.20579312410456</v>
      </c>
      <c r="E581" s="2" t="str">
        <f>INDEX(NameSurname,MATCH($C581,NameSurname,0))</f>
        <v>Karel Paquet</v>
      </c>
      <c r="F581" s="2" t="str">
        <f>INDEX(NameSurname,MATCH($C581,NameSurname,0))</f>
        <v>Karel Paquet</v>
      </c>
      <c r="G581" s="2" t="str">
        <f>INDEX(StreetAddress,MATCH($C581,NameSurname,0))</f>
        <v>30 boulevard Aristide Briand</v>
      </c>
      <c r="H581" s="2" t="str">
        <f>INDEX(ZipCode,MATCH($C581,NameSurname,0))</f>
        <v>76120</v>
      </c>
      <c r="I581" s="2" t="str">
        <f>INDEX(City,MATCH($C581,NameSurname,0))</f>
        <v>LE GRAND-QUEVILLY</v>
      </c>
      <c r="J581" s="2" t="str">
        <f>INDEX(EmailAddress,MATCH($C581,NameSurname,0))</f>
        <v>KarelPaquet@superrito.com</v>
      </c>
      <c r="O581" s="5">
        <v>317.41529778144019</v>
      </c>
      <c r="P581" s="2" t="s">
        <v>25</v>
      </c>
      <c r="Q581" s="2" t="s">
        <v>3709</v>
      </c>
      <c r="R581" s="2" t="s">
        <v>2522</v>
      </c>
      <c r="S581" s="2" t="s">
        <v>111</v>
      </c>
      <c r="T581" s="2" t="s">
        <v>112</v>
      </c>
      <c r="U581" s="6" t="s">
        <v>2523</v>
      </c>
      <c r="X581" s="1"/>
    </row>
    <row r="582" spans="2:24" x14ac:dyDescent="0.25">
      <c r="B582" s="16" t="s">
        <v>4329</v>
      </c>
      <c r="C582" s="2" t="s">
        <v>3326</v>
      </c>
      <c r="D582" s="16">
        <f>INDEX(ID_SITE,MATCH($C582,NameSurname,0))</f>
        <v>131.50801529630073</v>
      </c>
      <c r="E582" s="2" t="str">
        <f>INDEX(NameSurname,MATCH($C582,NameSurname,0))</f>
        <v>Karlotta Barjavel</v>
      </c>
      <c r="F582" s="2" t="str">
        <f>INDEX(NameSurname,MATCH($C582,NameSurname,0))</f>
        <v>Karlotta Barjavel</v>
      </c>
      <c r="G582" s="2" t="str">
        <f>INDEX(StreetAddress,MATCH($C582,NameSurname,0))</f>
        <v>63 rue La Boétie</v>
      </c>
      <c r="H582" s="2" t="str">
        <f>INDEX(ZipCode,MATCH($C582,NameSurname,0))</f>
        <v>75014</v>
      </c>
      <c r="I582" s="2" t="str">
        <f>INDEX(City,MATCH($C582,NameSurname,0))</f>
        <v>PARIS</v>
      </c>
      <c r="J582" s="2" t="str">
        <f>INDEX(EmailAddress,MATCH($C582,NameSurname,0))</f>
        <v>KarlottaBarjavel@dayrep.com</v>
      </c>
      <c r="O582" s="5">
        <v>417.20579312410456</v>
      </c>
      <c r="P582" s="2" t="s">
        <v>433</v>
      </c>
      <c r="Q582" s="2" t="s">
        <v>3559</v>
      </c>
      <c r="R582" s="2" t="s">
        <v>2171</v>
      </c>
      <c r="S582" s="2" t="s">
        <v>1057</v>
      </c>
      <c r="T582" s="2" t="s">
        <v>1058</v>
      </c>
      <c r="U582" s="6" t="s">
        <v>2172</v>
      </c>
      <c r="X582" s="1"/>
    </row>
    <row r="583" spans="2:24" x14ac:dyDescent="0.25">
      <c r="B583" s="16" t="s">
        <v>4394</v>
      </c>
      <c r="C583" s="2" t="s">
        <v>3391</v>
      </c>
      <c r="D583" s="16">
        <f>INDEX(ID_SITE,MATCH($C583,NameSurname,0))</f>
        <v>796.49296536413328</v>
      </c>
      <c r="E583" s="2" t="str">
        <f>INDEX(NameSurname,MATCH($C583,NameSurname,0))</f>
        <v>Karlotta D'Aoust</v>
      </c>
      <c r="F583" s="2" t="str">
        <f>INDEX(NameSurname,MATCH($C583,NameSurname,0))</f>
        <v>Karlotta D'Aoust</v>
      </c>
      <c r="G583" s="2" t="str">
        <f>INDEX(StreetAddress,MATCH($C583,NameSurname,0))</f>
        <v>31 rue Sadi Carnot</v>
      </c>
      <c r="H583" s="2" t="str">
        <f>INDEX(ZipCode,MATCH($C583,NameSurname,0))</f>
        <v>89000</v>
      </c>
      <c r="I583" s="2" t="str">
        <f>INDEX(City,MATCH($C583,NameSurname,0))</f>
        <v>AUXERRE</v>
      </c>
      <c r="J583" s="2" t="str">
        <f>INDEX(EmailAddress,MATCH($C583,NameSurname,0))</f>
        <v>KarlottaDAoust@jourrapide.com</v>
      </c>
      <c r="O583" s="5">
        <v>131.50801529630073</v>
      </c>
      <c r="P583" s="2" t="s">
        <v>109</v>
      </c>
      <c r="Q583" s="2" t="s">
        <v>3326</v>
      </c>
      <c r="R583" s="2" t="s">
        <v>1537</v>
      </c>
      <c r="S583" s="2" t="s">
        <v>736</v>
      </c>
      <c r="T583" s="2" t="s">
        <v>130</v>
      </c>
      <c r="U583" s="6" t="s">
        <v>1538</v>
      </c>
      <c r="X583" s="1"/>
    </row>
    <row r="584" spans="2:24" x14ac:dyDescent="0.25">
      <c r="B584" s="16" t="s">
        <v>3901</v>
      </c>
      <c r="C584" s="2" t="s">
        <v>2898</v>
      </c>
      <c r="D584" s="16">
        <f>INDEX(ID_SITE,MATCH($C584,NameSurname,0))</f>
        <v>333.25532828358394</v>
      </c>
      <c r="E584" s="2" t="str">
        <f>INDEX(NameSurname,MATCH($C584,NameSurname,0))</f>
        <v>Karlotta Poisson</v>
      </c>
      <c r="F584" s="2" t="str">
        <f>INDEX(NameSurname,MATCH($C584,NameSurname,0))</f>
        <v>Karlotta Poisson</v>
      </c>
      <c r="G584" s="2" t="str">
        <f>INDEX(StreetAddress,MATCH($C584,NameSurname,0))</f>
        <v>84 avenue Ferdinand de Lesseps</v>
      </c>
      <c r="H584" s="2" t="str">
        <f>INDEX(ZipCode,MATCH($C584,NameSurname,0))</f>
        <v>38000</v>
      </c>
      <c r="I584" s="2" t="str">
        <f>INDEX(City,MATCH($C584,NameSurname,0))</f>
        <v>GRENOBLE</v>
      </c>
      <c r="J584" s="2" t="str">
        <f>INDEX(EmailAddress,MATCH($C584,NameSurname,0))</f>
        <v>KarlottaPoisson@cuvox.de</v>
      </c>
      <c r="O584" s="5">
        <v>796.49296536413328</v>
      </c>
      <c r="P584" s="2" t="s">
        <v>283</v>
      </c>
      <c r="Q584" s="2" t="s">
        <v>3391</v>
      </c>
      <c r="R584" s="2" t="s">
        <v>1708</v>
      </c>
      <c r="S584" s="2" t="s">
        <v>1709</v>
      </c>
      <c r="T584" s="2" t="s">
        <v>1710</v>
      </c>
      <c r="U584" s="6" t="s">
        <v>1711</v>
      </c>
      <c r="X584" s="1"/>
    </row>
    <row r="585" spans="2:24" x14ac:dyDescent="0.25">
      <c r="B585" s="16" t="s">
        <v>3925</v>
      </c>
      <c r="C585" s="2" t="s">
        <v>2922</v>
      </c>
      <c r="D585" s="16">
        <f>INDEX(ID_SITE,MATCH($C585,NameSurname,0))</f>
        <v>983.48725703204764</v>
      </c>
      <c r="E585" s="2" t="str">
        <f>INDEX(NameSurname,MATCH($C585,NameSurname,0))</f>
        <v>Kerman Denis</v>
      </c>
      <c r="F585" s="2" t="str">
        <f>INDEX(NameSurname,MATCH($C585,NameSurname,0))</f>
        <v>Kerman Denis</v>
      </c>
      <c r="G585" s="2" t="str">
        <f>INDEX(StreetAddress,MATCH($C585,NameSurname,0))</f>
        <v>70 Rue de la Pompe</v>
      </c>
      <c r="H585" s="2" t="str">
        <f>INDEX(ZipCode,MATCH($C585,NameSurname,0))</f>
        <v>13700</v>
      </c>
      <c r="I585" s="2" t="str">
        <f>INDEX(City,MATCH($C585,NameSurname,0))</f>
        <v>MARIGNANE</v>
      </c>
      <c r="J585" s="2" t="str">
        <f>INDEX(EmailAddress,MATCH($C585,NameSurname,0))</f>
        <v>KermanDenis@armyspy.com</v>
      </c>
      <c r="O585" s="5">
        <v>333.25532828358394</v>
      </c>
      <c r="P585" s="2" t="s">
        <v>118</v>
      </c>
      <c r="Q585" s="2" t="s">
        <v>2898</v>
      </c>
      <c r="R585" s="2" t="s">
        <v>119</v>
      </c>
      <c r="S585" s="2" t="s">
        <v>120</v>
      </c>
      <c r="T585" s="2" t="s">
        <v>121</v>
      </c>
      <c r="U585" s="6" t="s">
        <v>122</v>
      </c>
      <c r="X585" s="1"/>
    </row>
    <row r="586" spans="2:24" x14ac:dyDescent="0.25">
      <c r="B586" s="16" t="s">
        <v>4405</v>
      </c>
      <c r="C586" s="2" t="s">
        <v>3402</v>
      </c>
      <c r="D586" s="16">
        <f>INDEX(ID_SITE,MATCH($C586,NameSurname,0))</f>
        <v>752.28753832775431</v>
      </c>
      <c r="E586" s="2" t="str">
        <f>INDEX(NameSurname,MATCH($C586,NameSurname,0))</f>
        <v>Kerman Houde</v>
      </c>
      <c r="F586" s="2" t="str">
        <f>INDEX(NameSurname,MATCH($C586,NameSurname,0))</f>
        <v>Kerman Houde</v>
      </c>
      <c r="G586" s="2" t="str">
        <f>INDEX(StreetAddress,MATCH($C586,NameSurname,0))</f>
        <v>65 Rue du Palais</v>
      </c>
      <c r="H586" s="2" t="str">
        <f>INDEX(ZipCode,MATCH($C586,NameSurname,0))</f>
        <v>95120</v>
      </c>
      <c r="I586" s="2" t="str">
        <f>INDEX(City,MATCH($C586,NameSurname,0))</f>
        <v>ERMONT</v>
      </c>
      <c r="J586" s="2" t="str">
        <f>INDEX(EmailAddress,MATCH($C586,NameSurname,0))</f>
        <v>KermanHoude@rhyta.com</v>
      </c>
      <c r="O586" s="5">
        <v>983.48725703204764</v>
      </c>
      <c r="P586" s="2" t="s">
        <v>92</v>
      </c>
      <c r="Q586" s="2" t="s">
        <v>2922</v>
      </c>
      <c r="R586" s="2" t="s">
        <v>226</v>
      </c>
      <c r="S586" s="2" t="s">
        <v>227</v>
      </c>
      <c r="T586" s="2" t="s">
        <v>228</v>
      </c>
      <c r="U586" s="6" t="s">
        <v>229</v>
      </c>
      <c r="X586" s="1"/>
    </row>
    <row r="587" spans="2:24" x14ac:dyDescent="0.25">
      <c r="B587" s="16" t="s">
        <v>3990</v>
      </c>
      <c r="C587" s="2" t="s">
        <v>2987</v>
      </c>
      <c r="D587" s="16">
        <f>INDEX(ID_SITE,MATCH($C587,NameSurname,0))</f>
        <v>548.97624849336194</v>
      </c>
      <c r="E587" s="2" t="str">
        <f>INDEX(NameSurname,MATCH($C587,NameSurname,0))</f>
        <v>Kerman L'Angelier</v>
      </c>
      <c r="F587" s="2" t="str">
        <f>INDEX(NameSurname,MATCH($C587,NameSurname,0))</f>
        <v>Kerman L'Angelier</v>
      </c>
      <c r="G587" s="2" t="str">
        <f>INDEX(StreetAddress,MATCH($C587,NameSurname,0))</f>
        <v>15 Rue du Palais</v>
      </c>
      <c r="H587" s="2" t="str">
        <f>INDEX(ZipCode,MATCH($C587,NameSurname,0))</f>
        <v>95120</v>
      </c>
      <c r="I587" s="2" t="str">
        <f>INDEX(City,MATCH($C587,NameSurname,0))</f>
        <v>ERMONT</v>
      </c>
      <c r="J587" s="2" t="str">
        <f>INDEX(EmailAddress,MATCH($C587,NameSurname,0))</f>
        <v>KermanLAngelier@rhyta.com</v>
      </c>
      <c r="O587" s="5">
        <v>752.28753832775431</v>
      </c>
      <c r="P587" s="2" t="s">
        <v>610</v>
      </c>
      <c r="Q587" s="2" t="s">
        <v>3402</v>
      </c>
      <c r="R587" s="2" t="s">
        <v>1735</v>
      </c>
      <c r="S587" s="2" t="s">
        <v>473</v>
      </c>
      <c r="T587" s="2" t="s">
        <v>474</v>
      </c>
      <c r="U587" s="6" t="s">
        <v>1736</v>
      </c>
      <c r="X587" s="1"/>
    </row>
    <row r="588" spans="2:24" x14ac:dyDescent="0.25">
      <c r="B588" s="16" t="s">
        <v>4164</v>
      </c>
      <c r="C588" s="2" t="s">
        <v>3161</v>
      </c>
      <c r="D588" s="16">
        <f>INDEX(ID_SITE,MATCH($C588,NameSurname,0))</f>
        <v>533.61512099500715</v>
      </c>
      <c r="E588" s="2" t="str">
        <f>INDEX(NameSurname,MATCH($C588,NameSurname,0))</f>
        <v>Laetitia Bonami</v>
      </c>
      <c r="F588" s="2" t="str">
        <f>INDEX(NameSurname,MATCH($C588,NameSurname,0))</f>
        <v>Laetitia Bonami</v>
      </c>
      <c r="G588" s="2" t="str">
        <f>INDEX(StreetAddress,MATCH($C588,NameSurname,0))</f>
        <v>64 rue Adolphe Wurtz</v>
      </c>
      <c r="H588" s="2" t="str">
        <f>INDEX(ZipCode,MATCH($C588,NameSurname,0))</f>
        <v>92350</v>
      </c>
      <c r="I588" s="2" t="str">
        <f>INDEX(City,MATCH($C588,NameSurname,0))</f>
        <v>LE PLESSIS-ROBINSON</v>
      </c>
      <c r="J588" s="2" t="str">
        <f>INDEX(EmailAddress,MATCH($C588,NameSurname,0))</f>
        <v>LaetitiaBonami@jourrapide.com</v>
      </c>
      <c r="O588" s="5">
        <v>548.97624849336194</v>
      </c>
      <c r="P588" s="2" t="s">
        <v>468</v>
      </c>
      <c r="Q588" s="2" t="s">
        <v>2987</v>
      </c>
      <c r="R588" s="2" t="s">
        <v>472</v>
      </c>
      <c r="S588" s="2" t="s">
        <v>473</v>
      </c>
      <c r="T588" s="2" t="s">
        <v>474</v>
      </c>
      <c r="U588" s="6" t="s">
        <v>475</v>
      </c>
      <c r="X588" s="1"/>
    </row>
    <row r="589" spans="2:24" x14ac:dyDescent="0.25">
      <c r="B589" s="16" t="s">
        <v>4728</v>
      </c>
      <c r="C589" s="2" t="s">
        <v>3725</v>
      </c>
      <c r="D589" s="16">
        <f>INDEX(ID_SITE,MATCH($C589,NameSurname,0))</f>
        <v>730.04773026443729</v>
      </c>
      <c r="E589" s="2" t="str">
        <f>INDEX(NameSurname,MATCH($C589,NameSurname,0))</f>
        <v>Lance Bédard</v>
      </c>
      <c r="F589" s="2" t="str">
        <f>INDEX(NameSurname,MATCH($C589,NameSurname,0))</f>
        <v>Lance Bédard</v>
      </c>
      <c r="G589" s="2" t="str">
        <f>INDEX(StreetAddress,MATCH($C589,NameSurname,0))</f>
        <v>98 rue Cazade</v>
      </c>
      <c r="H589" s="2" t="str">
        <f>INDEX(ZipCode,MATCH($C589,NameSurname,0))</f>
        <v>93700</v>
      </c>
      <c r="I589" s="2" t="str">
        <f>INDEX(City,MATCH($C589,NameSurname,0))</f>
        <v>DRANCY</v>
      </c>
      <c r="J589" s="2" t="str">
        <f>INDEX(EmailAddress,MATCH($C589,NameSurname,0))</f>
        <v>LanceBedard@superrito.com</v>
      </c>
      <c r="O589" s="5">
        <v>533.61512099500715</v>
      </c>
      <c r="P589" s="2" t="s">
        <v>92</v>
      </c>
      <c r="Q589" s="2" t="s">
        <v>3161</v>
      </c>
      <c r="R589" s="2" t="s">
        <v>1060</v>
      </c>
      <c r="S589" s="2" t="s">
        <v>1061</v>
      </c>
      <c r="T589" s="2" t="s">
        <v>1062</v>
      </c>
      <c r="U589" s="6" t="s">
        <v>1063</v>
      </c>
      <c r="X589" s="1"/>
    </row>
    <row r="590" spans="2:24" x14ac:dyDescent="0.25">
      <c r="B590" s="16" t="s">
        <v>4220</v>
      </c>
      <c r="C590" s="2" t="s">
        <v>3217</v>
      </c>
      <c r="D590" s="16">
        <f>INDEX(ID_SITE,MATCH($C590,NameSurname,0))</f>
        <v>710.37637676606926</v>
      </c>
      <c r="E590" s="2" t="str">
        <f>INDEX(NameSurname,MATCH($C590,NameSurname,0))</f>
        <v>Lance Ducharme</v>
      </c>
      <c r="F590" s="2" t="str">
        <f>INDEX(NameSurname,MATCH($C590,NameSurname,0))</f>
        <v>Lance Ducharme</v>
      </c>
      <c r="G590" s="2" t="str">
        <f>INDEX(StreetAddress,MATCH($C590,NameSurname,0))</f>
        <v>80 rue Nationale</v>
      </c>
      <c r="H590" s="2" t="str">
        <f>INDEX(ZipCode,MATCH($C590,NameSurname,0))</f>
        <v>75007</v>
      </c>
      <c r="I590" s="2" t="str">
        <f>INDEX(City,MATCH($C590,NameSurname,0))</f>
        <v>PARIS</v>
      </c>
      <c r="J590" s="2" t="str">
        <f>INDEX(EmailAddress,MATCH($C590,NameSurname,0))</f>
        <v>LanceDucharme@gustr.com</v>
      </c>
      <c r="O590" s="5">
        <v>730.04773026443729</v>
      </c>
      <c r="P590" s="2" t="s">
        <v>433</v>
      </c>
      <c r="Q590" s="2" t="s">
        <v>3725</v>
      </c>
      <c r="R590" s="2" t="s">
        <v>2555</v>
      </c>
      <c r="S590" s="2" t="s">
        <v>946</v>
      </c>
      <c r="T590" s="2" t="s">
        <v>947</v>
      </c>
      <c r="U590" s="6" t="s">
        <v>2556</v>
      </c>
      <c r="X590" s="1"/>
    </row>
    <row r="591" spans="2:24" x14ac:dyDescent="0.25">
      <c r="B591" s="16" t="s">
        <v>4681</v>
      </c>
      <c r="C591" s="2" t="s">
        <v>3678</v>
      </c>
      <c r="D591" s="16">
        <f>INDEX(ID_SITE,MATCH($C591,NameSurname,0))</f>
        <v>561.09767979183584</v>
      </c>
      <c r="E591" s="2" t="str">
        <f>INDEX(NameSurname,MATCH($C591,NameSurname,0))</f>
        <v>Landers Deschamps</v>
      </c>
      <c r="F591" s="2" t="str">
        <f>INDEX(NameSurname,MATCH($C591,NameSurname,0))</f>
        <v>Landers Deschamps</v>
      </c>
      <c r="G591" s="2" t="str">
        <f>INDEX(StreetAddress,MATCH($C591,NameSurname,0))</f>
        <v>32 boulevard Aristide Briand</v>
      </c>
      <c r="H591" s="2" t="str">
        <f>INDEX(ZipCode,MATCH($C591,NameSurname,0))</f>
        <v>33110</v>
      </c>
      <c r="I591" s="2" t="str">
        <f>INDEX(City,MATCH($C591,NameSurname,0))</f>
        <v>LE BOUSCAT</v>
      </c>
      <c r="J591" s="2" t="str">
        <f>INDEX(EmailAddress,MATCH($C591,NameSurname,0))</f>
        <v>LandersDeschamps@einrot.com</v>
      </c>
      <c r="O591" s="5">
        <v>710.37637676606926</v>
      </c>
      <c r="P591" s="2" t="s">
        <v>92</v>
      </c>
      <c r="Q591" s="2" t="s">
        <v>3217</v>
      </c>
      <c r="R591" s="2" t="s">
        <v>1222</v>
      </c>
      <c r="S591" s="2" t="s">
        <v>1223</v>
      </c>
      <c r="T591" s="2" t="s">
        <v>130</v>
      </c>
      <c r="U591" s="6" t="s">
        <v>1224</v>
      </c>
      <c r="X591" s="1"/>
    </row>
    <row r="592" spans="2:24" x14ac:dyDescent="0.25">
      <c r="B592" s="16" t="s">
        <v>4703</v>
      </c>
      <c r="C592" s="2" t="s">
        <v>3700</v>
      </c>
      <c r="D592" s="16">
        <f>INDEX(ID_SITE,MATCH($C592,NameSurname,0))</f>
        <v>885.59070412695701</v>
      </c>
      <c r="E592" s="2" t="str">
        <f>INDEX(NameSurname,MATCH($C592,NameSurname,0))</f>
        <v>Laure Chastain</v>
      </c>
      <c r="F592" s="2" t="str">
        <f>INDEX(NameSurname,MATCH($C592,NameSurname,0))</f>
        <v>Laure Chastain</v>
      </c>
      <c r="G592" s="2" t="str">
        <f>INDEX(StreetAddress,MATCH($C592,NameSurname,0))</f>
        <v>40 Place Charles de Gaulle</v>
      </c>
      <c r="H592" s="2" t="str">
        <f>INDEX(ZipCode,MATCH($C592,NameSurname,0))</f>
        <v>33140</v>
      </c>
      <c r="I592" s="2" t="str">
        <f>INDEX(City,MATCH($C592,NameSurname,0))</f>
        <v>VILLENAVE-D'ORNON</v>
      </c>
      <c r="J592" s="2" t="str">
        <f>INDEX(EmailAddress,MATCH($C592,NameSurname,0))</f>
        <v>LaureChastain@armyspy.com</v>
      </c>
      <c r="O592" s="5">
        <v>561.09767979183584</v>
      </c>
      <c r="P592" s="2" t="s">
        <v>10</v>
      </c>
      <c r="Q592" s="2" t="s">
        <v>3678</v>
      </c>
      <c r="R592" s="2" t="s">
        <v>2456</v>
      </c>
      <c r="S592" s="2" t="s">
        <v>1400</v>
      </c>
      <c r="T592" s="2" t="s">
        <v>1401</v>
      </c>
      <c r="U592" s="6" t="s">
        <v>2457</v>
      </c>
      <c r="X592" s="1"/>
    </row>
    <row r="593" spans="2:24" x14ac:dyDescent="0.25">
      <c r="B593" s="16" t="s">
        <v>4017</v>
      </c>
      <c r="C593" s="2" t="s">
        <v>3014</v>
      </c>
      <c r="D593" s="16">
        <f>INDEX(ID_SITE,MATCH($C593,NameSurname,0))</f>
        <v>143.29793158704717</v>
      </c>
      <c r="E593" s="2" t="str">
        <f>INDEX(NameSurname,MATCH($C593,NameSurname,0))</f>
        <v>Laurence Brousseau</v>
      </c>
      <c r="F593" s="2" t="str">
        <f>INDEX(NameSurname,MATCH($C593,NameSurname,0))</f>
        <v>Laurence Brousseau</v>
      </c>
      <c r="G593" s="2" t="str">
        <f>INDEX(StreetAddress,MATCH($C593,NameSurname,0))</f>
        <v>70 rue Gontier-Patin</v>
      </c>
      <c r="H593" s="2" t="str">
        <f>INDEX(ZipCode,MATCH($C593,NameSurname,0))</f>
        <v>47000</v>
      </c>
      <c r="I593" s="2" t="str">
        <f>INDEX(City,MATCH($C593,NameSurname,0))</f>
        <v>AGEN</v>
      </c>
      <c r="J593" s="2" t="str">
        <f>INDEX(EmailAddress,MATCH($C593,NameSurname,0))</f>
        <v>LaurenceBrousseau@superrito.com</v>
      </c>
      <c r="O593" s="5">
        <v>885.59070412695701</v>
      </c>
      <c r="P593" s="2" t="s">
        <v>164</v>
      </c>
      <c r="Q593" s="2" t="s">
        <v>3700</v>
      </c>
      <c r="R593" s="2" t="s">
        <v>2501</v>
      </c>
      <c r="S593" s="2" t="s">
        <v>1464</v>
      </c>
      <c r="T593" s="2" t="s">
        <v>1465</v>
      </c>
      <c r="U593" s="6" t="s">
        <v>2502</v>
      </c>
      <c r="X593" s="1"/>
    </row>
    <row r="594" spans="2:24" x14ac:dyDescent="0.25">
      <c r="B594" s="16" t="s">
        <v>4289</v>
      </c>
      <c r="C594" s="2" t="s">
        <v>3286</v>
      </c>
      <c r="D594" s="16">
        <f>INDEX(ID_SITE,MATCH($C594,NameSurname,0))</f>
        <v>310.32041270244349</v>
      </c>
      <c r="E594" s="2" t="str">
        <f>INDEX(NameSurname,MATCH($C594,NameSurname,0))</f>
        <v>Laurence Gilbert</v>
      </c>
      <c r="F594" s="2" t="str">
        <f>INDEX(NameSurname,MATCH($C594,NameSurname,0))</f>
        <v>Laurence Gilbert</v>
      </c>
      <c r="G594" s="2" t="str">
        <f>INDEX(StreetAddress,MATCH($C594,NameSurname,0))</f>
        <v>43 rue des lieutemants Thomazo</v>
      </c>
      <c r="H594" s="2" t="str">
        <f>INDEX(ZipCode,MATCH($C594,NameSurname,0))</f>
        <v>04000</v>
      </c>
      <c r="I594" s="2" t="str">
        <f>INDEX(City,MATCH($C594,NameSurname,0))</f>
        <v>DIGNE-LES-BAINS</v>
      </c>
      <c r="J594" s="2" t="str">
        <f>INDEX(EmailAddress,MATCH($C594,NameSurname,0))</f>
        <v>LaurenceGilbert@rhyta.com</v>
      </c>
      <c r="O594" s="5">
        <v>143.29793158704717</v>
      </c>
      <c r="P594" s="2" t="s">
        <v>256</v>
      </c>
      <c r="Q594" s="2" t="s">
        <v>3014</v>
      </c>
      <c r="R594" s="2" t="s">
        <v>16</v>
      </c>
      <c r="S594" s="2" t="s">
        <v>577</v>
      </c>
      <c r="T594" s="2" t="s">
        <v>578</v>
      </c>
      <c r="U594" s="6" t="s">
        <v>579</v>
      </c>
      <c r="X594" s="1"/>
    </row>
    <row r="595" spans="2:24" x14ac:dyDescent="0.25">
      <c r="B595" s="16" t="s">
        <v>4822</v>
      </c>
      <c r="C595" s="2" t="s">
        <v>3819</v>
      </c>
      <c r="D595" s="16">
        <f>INDEX(ID_SITE,MATCH($C595,NameSurname,0))</f>
        <v>109.20184540546485</v>
      </c>
      <c r="E595" s="2" t="str">
        <f>INDEX(NameSurname,MATCH($C595,NameSurname,0))</f>
        <v>Laurence Labrosse</v>
      </c>
      <c r="F595" s="2" t="str">
        <f>INDEX(NameSurname,MATCH($C595,NameSurname,0))</f>
        <v>Laurence Labrosse</v>
      </c>
      <c r="G595" s="2" t="str">
        <f>INDEX(StreetAddress,MATCH($C595,NameSurname,0))</f>
        <v>52 avenue Voltaire</v>
      </c>
      <c r="H595" s="2" t="str">
        <f>INDEX(ZipCode,MATCH($C595,NameSurname,0))</f>
        <v>64700</v>
      </c>
      <c r="I595" s="2" t="str">
        <f>INDEX(City,MATCH($C595,NameSurname,0))</f>
        <v>MAISONS-ALFORT</v>
      </c>
      <c r="J595" s="2" t="str">
        <f>INDEX(EmailAddress,MATCH($C595,NameSurname,0))</f>
        <v>LaurenceLabrosse@jourrapide.com</v>
      </c>
      <c r="O595" s="5">
        <v>310.32041270244349</v>
      </c>
      <c r="P595" s="2" t="s">
        <v>330</v>
      </c>
      <c r="Q595" s="2" t="s">
        <v>3286</v>
      </c>
      <c r="R595" s="2" t="s">
        <v>1429</v>
      </c>
      <c r="S595" s="2" t="s">
        <v>1316</v>
      </c>
      <c r="T595" s="2" t="s">
        <v>1317</v>
      </c>
      <c r="U595" s="6" t="s">
        <v>1430</v>
      </c>
      <c r="X595" s="1"/>
    </row>
    <row r="596" spans="2:24" x14ac:dyDescent="0.25">
      <c r="B596" s="16" t="s">
        <v>4843</v>
      </c>
      <c r="C596" s="2" t="s">
        <v>3840</v>
      </c>
      <c r="D596" s="16">
        <f>INDEX(ID_SITE,MATCH($C596,NameSurname,0))</f>
        <v>58.523001142356534</v>
      </c>
      <c r="E596" s="2" t="str">
        <f>INDEX(NameSurname,MATCH($C596,NameSurname,0))</f>
        <v>Laurene Dodier</v>
      </c>
      <c r="F596" s="2" t="str">
        <f>INDEX(NameSurname,MATCH($C596,NameSurname,0))</f>
        <v>Laurene Dodier</v>
      </c>
      <c r="G596" s="2" t="str">
        <f>INDEX(StreetAddress,MATCH($C596,NameSurname,0))</f>
        <v>49 rue Léon Dierx</v>
      </c>
      <c r="H596" s="2" t="str">
        <f>INDEX(ZipCode,MATCH($C596,NameSurname,0))</f>
        <v>14100</v>
      </c>
      <c r="I596" s="2" t="str">
        <f>INDEX(City,MATCH($C596,NameSurname,0))</f>
        <v>LISIEUX</v>
      </c>
      <c r="J596" s="2" t="str">
        <f>INDEX(EmailAddress,MATCH($C596,NameSurname,0))</f>
        <v>LaureneDodier@armyspy.com</v>
      </c>
      <c r="O596" s="5">
        <v>109.20184540546485</v>
      </c>
      <c r="P596" s="2" t="s">
        <v>640</v>
      </c>
      <c r="Q596" s="2" t="s">
        <v>3819</v>
      </c>
      <c r="R596" s="2" t="s">
        <v>2760</v>
      </c>
      <c r="S596" s="2" t="s">
        <v>783</v>
      </c>
      <c r="T596" s="2" t="s">
        <v>784</v>
      </c>
      <c r="U596" s="6" t="s">
        <v>2761</v>
      </c>
      <c r="X596" s="1"/>
    </row>
    <row r="597" spans="2:24" x14ac:dyDescent="0.25">
      <c r="B597" s="16" t="s">
        <v>4068</v>
      </c>
      <c r="C597" s="2" t="s">
        <v>3065</v>
      </c>
      <c r="D597" s="16">
        <f>INDEX(ID_SITE,MATCH($C597,NameSurname,0))</f>
        <v>650.37722411860057</v>
      </c>
      <c r="E597" s="2" t="str">
        <f>INDEX(NameSurname,MATCH($C597,NameSurname,0))</f>
        <v>Laurene Riquier</v>
      </c>
      <c r="F597" s="2" t="str">
        <f>INDEX(NameSurname,MATCH($C597,NameSurname,0))</f>
        <v>Laurene Riquier</v>
      </c>
      <c r="G597" s="2" t="str">
        <f>INDEX(StreetAddress,MATCH($C597,NameSurname,0))</f>
        <v>30 Place du Jeu de Paume</v>
      </c>
      <c r="H597" s="2" t="str">
        <f>INDEX(ZipCode,MATCH($C597,NameSurname,0))</f>
        <v>94800</v>
      </c>
      <c r="I597" s="2" t="str">
        <f>INDEX(City,MATCH($C597,NameSurname,0))</f>
        <v>VILLEJUIF</v>
      </c>
      <c r="J597" s="2" t="str">
        <f>INDEX(EmailAddress,MATCH($C597,NameSurname,0))</f>
        <v>LaureneRiquier@jourrapide.com</v>
      </c>
      <c r="O597" s="5">
        <v>58.523001142356534</v>
      </c>
      <c r="P597" s="2" t="s">
        <v>347</v>
      </c>
      <c r="Q597" s="2" t="s">
        <v>3840</v>
      </c>
      <c r="R597" s="2" t="s">
        <v>2805</v>
      </c>
      <c r="S597" s="2" t="s">
        <v>2082</v>
      </c>
      <c r="T597" s="2" t="s">
        <v>2083</v>
      </c>
      <c r="U597" s="6" t="s">
        <v>2806</v>
      </c>
      <c r="X597" s="1"/>
    </row>
    <row r="598" spans="2:24" x14ac:dyDescent="0.25">
      <c r="B598" s="16" t="s">
        <v>4032</v>
      </c>
      <c r="C598" s="2" t="s">
        <v>3029</v>
      </c>
      <c r="D598" s="16">
        <f>INDEX(ID_SITE,MATCH($C598,NameSurname,0))</f>
        <v>779.44045262512168</v>
      </c>
      <c r="E598" s="2" t="str">
        <f>INDEX(NameSurname,MATCH($C598,NameSurname,0))</f>
        <v>Leal Charlesbois</v>
      </c>
      <c r="F598" s="2" t="str">
        <f>INDEX(NameSurname,MATCH($C598,NameSurname,0))</f>
        <v>Leal Charlesbois</v>
      </c>
      <c r="G598" s="2" t="str">
        <f>INDEX(StreetAddress,MATCH($C598,NameSurname,0))</f>
        <v>42 Rue de Verdun</v>
      </c>
      <c r="H598" s="2" t="str">
        <f>INDEX(ZipCode,MATCH($C598,NameSurname,0))</f>
        <v>40000</v>
      </c>
      <c r="I598" s="2" t="str">
        <f>INDEX(City,MATCH($C598,NameSurname,0))</f>
        <v>MONT-DE-MARSAN</v>
      </c>
      <c r="J598" s="2" t="str">
        <f>INDEX(EmailAddress,MATCH($C598,NameSurname,0))</f>
        <v>LealCharlesbois@cuvox.de</v>
      </c>
      <c r="O598" s="5">
        <v>650.37722411860057</v>
      </c>
      <c r="P598" s="2" t="s">
        <v>118</v>
      </c>
      <c r="Q598" s="2" t="s">
        <v>3065</v>
      </c>
      <c r="R598" s="2" t="s">
        <v>748</v>
      </c>
      <c r="S598" s="2" t="s">
        <v>749</v>
      </c>
      <c r="T598" s="2" t="s">
        <v>750</v>
      </c>
      <c r="U598" s="6" t="s">
        <v>751</v>
      </c>
      <c r="X598" s="1"/>
    </row>
    <row r="599" spans="2:24" x14ac:dyDescent="0.25">
      <c r="B599" s="16" t="s">
        <v>4697</v>
      </c>
      <c r="C599" s="2" t="s">
        <v>3694</v>
      </c>
      <c r="D599" s="16">
        <f>INDEX(ID_SITE,MATCH($C599,NameSurname,0))</f>
        <v>521.49933635243053</v>
      </c>
      <c r="E599" s="2" t="str">
        <f>INDEX(NameSurname,MATCH($C599,NameSurname,0))</f>
        <v>Leal Fresne</v>
      </c>
      <c r="F599" s="2" t="str">
        <f>INDEX(NameSurname,MATCH($C599,NameSurname,0))</f>
        <v>Leal Fresne</v>
      </c>
      <c r="G599" s="2" t="str">
        <f>INDEX(StreetAddress,MATCH($C599,NameSurname,0))</f>
        <v>46 rue Petite Fusterie</v>
      </c>
      <c r="H599" s="2" t="str">
        <f>INDEX(ZipCode,MATCH($C599,NameSurname,0))</f>
        <v>01000</v>
      </c>
      <c r="I599" s="2" t="str">
        <f>INDEX(City,MATCH($C599,NameSurname,0))</f>
        <v>BOURG-EN-BRESSE</v>
      </c>
      <c r="J599" s="2" t="str">
        <f>INDEX(EmailAddress,MATCH($C599,NameSurname,0))</f>
        <v>LealFresne@jourrapide.com</v>
      </c>
      <c r="O599" s="5">
        <v>779.44045262512168</v>
      </c>
      <c r="P599" s="2" t="s">
        <v>631</v>
      </c>
      <c r="Q599" s="2" t="s">
        <v>3029</v>
      </c>
      <c r="R599" s="2" t="s">
        <v>632</v>
      </c>
      <c r="S599" s="2" t="s">
        <v>633</v>
      </c>
      <c r="T599" s="2" t="s">
        <v>634</v>
      </c>
      <c r="U599" s="6" t="s">
        <v>635</v>
      </c>
      <c r="X599" s="1"/>
    </row>
    <row r="600" spans="2:24" x14ac:dyDescent="0.25">
      <c r="B600" s="16" t="s">
        <v>4826</v>
      </c>
      <c r="C600" s="2" t="s">
        <v>3823</v>
      </c>
      <c r="D600" s="16">
        <f>INDEX(ID_SITE,MATCH($C600,NameSurname,0))</f>
        <v>849.89912925589806</v>
      </c>
      <c r="E600" s="2" t="str">
        <f>INDEX(NameSurname,MATCH($C600,NameSurname,0))</f>
        <v>Leal Lachapelle</v>
      </c>
      <c r="F600" s="2" t="str">
        <f>INDEX(NameSurname,MATCH($C600,NameSurname,0))</f>
        <v>Leal Lachapelle</v>
      </c>
      <c r="G600" s="2" t="str">
        <f>INDEX(StreetAddress,MATCH($C600,NameSurname,0))</f>
        <v>73 rue du Gue Jacquet</v>
      </c>
      <c r="H600" s="2" t="str">
        <f>INDEX(ZipCode,MATCH($C600,NameSurname,0))</f>
        <v>78400</v>
      </c>
      <c r="I600" s="2" t="str">
        <f>INDEX(City,MATCH($C600,NameSurname,0))</f>
        <v>CHATOU</v>
      </c>
      <c r="J600" s="2" t="str">
        <f>INDEX(EmailAddress,MATCH($C600,NameSurname,0))</f>
        <v>LealLachapelle@cuvox.de</v>
      </c>
      <c r="O600" s="5">
        <v>521.49933635243053</v>
      </c>
      <c r="P600" s="2" t="s">
        <v>378</v>
      </c>
      <c r="Q600" s="2" t="s">
        <v>3694</v>
      </c>
      <c r="R600" s="2" t="s">
        <v>2489</v>
      </c>
      <c r="S600" s="2" t="s">
        <v>71</v>
      </c>
      <c r="T600" s="2" t="s">
        <v>72</v>
      </c>
      <c r="U600" s="6" t="s">
        <v>2490</v>
      </c>
      <c r="X600" s="1"/>
    </row>
    <row r="601" spans="2:24" x14ac:dyDescent="0.25">
      <c r="B601" s="16" t="s">
        <v>3890</v>
      </c>
      <c r="C601" s="2" t="s">
        <v>2887</v>
      </c>
      <c r="D601" s="16">
        <f>INDEX(ID_SITE,MATCH($C601,NameSurname,0))</f>
        <v>943.71144266095018</v>
      </c>
      <c r="E601" s="2" t="str">
        <f>INDEX(NameSurname,MATCH($C601,NameSurname,0))</f>
        <v>Leala Gauthier</v>
      </c>
      <c r="F601" s="2" t="str">
        <f>INDEX(NameSurname,MATCH($C601,NameSurname,0))</f>
        <v>Leala Gauthier</v>
      </c>
      <c r="G601" s="2" t="str">
        <f>INDEX(StreetAddress,MATCH($C601,NameSurname,0))</f>
        <v>18 rue Petite Fusterie</v>
      </c>
      <c r="H601" s="2" t="str">
        <f>INDEX(ZipCode,MATCH($C601,NameSurname,0))</f>
        <v>01000</v>
      </c>
      <c r="I601" s="2" t="str">
        <f>INDEX(City,MATCH($C601,NameSurname,0))</f>
        <v>BOURG-EN-BRESSE</v>
      </c>
      <c r="J601" s="2" t="str">
        <f>INDEX(EmailAddress,MATCH($C601,NameSurname,0))</f>
        <v>LealaGauthier@fleckens.hu</v>
      </c>
      <c r="O601" s="5">
        <v>849.89912925589806</v>
      </c>
      <c r="P601" s="2" t="s">
        <v>156</v>
      </c>
      <c r="Q601" s="2" t="s">
        <v>3823</v>
      </c>
      <c r="R601" s="2" t="s">
        <v>2769</v>
      </c>
      <c r="S601" s="2" t="s">
        <v>700</v>
      </c>
      <c r="T601" s="2" t="s">
        <v>701</v>
      </c>
      <c r="U601" s="6" t="s">
        <v>2770</v>
      </c>
      <c r="X601" s="1"/>
    </row>
    <row r="602" spans="2:24" x14ac:dyDescent="0.25">
      <c r="B602" s="16" t="s">
        <v>3931</v>
      </c>
      <c r="C602" s="2" t="s">
        <v>2928</v>
      </c>
      <c r="D602" s="16">
        <f>INDEX(ID_SITE,MATCH($C602,NameSurname,0))</f>
        <v>746.62111538704971</v>
      </c>
      <c r="E602" s="2" t="str">
        <f>INDEX(NameSurname,MATCH($C602,NameSurname,0))</f>
        <v>Legget Sirois</v>
      </c>
      <c r="F602" s="2" t="str">
        <f>INDEX(NameSurname,MATCH($C602,NameSurname,0))</f>
        <v>Legget Sirois</v>
      </c>
      <c r="G602" s="2" t="str">
        <f>INDEX(StreetAddress,MATCH($C602,NameSurname,0))</f>
        <v>28 rue de la Mare aux Carats</v>
      </c>
      <c r="H602" s="2" t="str">
        <f>INDEX(ZipCode,MATCH($C602,NameSurname,0))</f>
        <v>34080</v>
      </c>
      <c r="I602" s="2" t="str">
        <f>INDEX(City,MATCH($C602,NameSurname,0))</f>
        <v>MONTPELLIER</v>
      </c>
      <c r="J602" s="2" t="str">
        <f>INDEX(EmailAddress,MATCH($C602,NameSurname,0))</f>
        <v>LeggetSirois@dayrep.com</v>
      </c>
      <c r="O602" s="5">
        <v>943.71144266095018</v>
      </c>
      <c r="P602" s="2" t="s">
        <v>69</v>
      </c>
      <c r="Q602" s="2" t="s">
        <v>2887</v>
      </c>
      <c r="R602" s="2" t="s">
        <v>70</v>
      </c>
      <c r="S602" s="2" t="s">
        <v>71</v>
      </c>
      <c r="T602" s="2" t="s">
        <v>72</v>
      </c>
      <c r="U602" s="6" t="s">
        <v>73</v>
      </c>
      <c r="X602" s="1"/>
    </row>
    <row r="603" spans="2:24" x14ac:dyDescent="0.25">
      <c r="B603" s="16" t="s">
        <v>4283</v>
      </c>
      <c r="C603" s="2" t="s">
        <v>3280</v>
      </c>
      <c r="D603" s="16">
        <f>INDEX(ID_SITE,MATCH($C603,NameSurname,0))</f>
        <v>400.95130375964425</v>
      </c>
      <c r="E603" s="2" t="str">
        <f>INDEX(NameSurname,MATCH($C603,NameSurname,0))</f>
        <v>Léon Vernadeau</v>
      </c>
      <c r="F603" s="2" t="str">
        <f>INDEX(NameSurname,MATCH($C603,NameSurname,0))</f>
        <v>Léon Vernadeau</v>
      </c>
      <c r="G603" s="2" t="str">
        <f>INDEX(StreetAddress,MATCH($C603,NameSurname,0))</f>
        <v>58 avenue de Provence</v>
      </c>
      <c r="H603" s="2" t="str">
        <f>INDEX(ZipCode,MATCH($C603,NameSurname,0))</f>
        <v>56000</v>
      </c>
      <c r="I603" s="2" t="str">
        <f>INDEX(City,MATCH($C603,NameSurname,0))</f>
        <v>VANNES</v>
      </c>
      <c r="J603" s="2" t="str">
        <f>INDEX(EmailAddress,MATCH($C603,NameSurname,0))</f>
        <v>LeonVernadeau@cuvox.de</v>
      </c>
      <c r="O603" s="5">
        <v>746.62111538704971</v>
      </c>
      <c r="P603" s="2" t="s">
        <v>251</v>
      </c>
      <c r="Q603" s="2" t="s">
        <v>2928</v>
      </c>
      <c r="R603" s="2" t="s">
        <v>252</v>
      </c>
      <c r="S603" s="2" t="s">
        <v>253</v>
      </c>
      <c r="T603" s="2" t="s">
        <v>254</v>
      </c>
      <c r="U603" s="6" t="s">
        <v>255</v>
      </c>
      <c r="X603" s="1"/>
    </row>
    <row r="604" spans="2:24" x14ac:dyDescent="0.25">
      <c r="B604" s="16" t="s">
        <v>4800</v>
      </c>
      <c r="C604" s="2" t="s">
        <v>3797</v>
      </c>
      <c r="D604" s="16">
        <f>INDEX(ID_SITE,MATCH($C604,NameSurname,0))</f>
        <v>194.56088237235303</v>
      </c>
      <c r="E604" s="2" t="str">
        <f>INDEX(NameSurname,MATCH($C604,NameSurname,0))</f>
        <v>Leroy Bisson</v>
      </c>
      <c r="F604" s="2" t="str">
        <f>INDEX(NameSurname,MATCH($C604,NameSurname,0))</f>
        <v>Leroy Bisson</v>
      </c>
      <c r="G604" s="2" t="str">
        <f>INDEX(StreetAddress,MATCH($C604,NameSurname,0))</f>
        <v>28 rue Michel Ange</v>
      </c>
      <c r="H604" s="2" t="str">
        <f>INDEX(ZipCode,MATCH($C604,NameSurname,0))</f>
        <v>76610</v>
      </c>
      <c r="I604" s="2" t="str">
        <f>INDEX(City,MATCH($C604,NameSurname,0))</f>
        <v>LE HAVRE</v>
      </c>
      <c r="J604" s="2" t="str">
        <f>INDEX(EmailAddress,MATCH($C604,NameSurname,0))</f>
        <v>LeroyBisson@gustr.com</v>
      </c>
      <c r="O604" s="5">
        <v>400.95130375964425</v>
      </c>
      <c r="P604" s="2" t="s">
        <v>330</v>
      </c>
      <c r="Q604" s="2" t="s">
        <v>3280</v>
      </c>
      <c r="R604" s="2" t="s">
        <v>1410</v>
      </c>
      <c r="S604" s="2" t="s">
        <v>327</v>
      </c>
      <c r="T604" s="2" t="s">
        <v>328</v>
      </c>
      <c r="U604" s="6" t="s">
        <v>1411</v>
      </c>
      <c r="X604" s="1"/>
    </row>
    <row r="605" spans="2:24" x14ac:dyDescent="0.25">
      <c r="B605" s="16" t="s">
        <v>4041</v>
      </c>
      <c r="C605" s="2" t="s">
        <v>3038</v>
      </c>
      <c r="D605" s="16">
        <f>INDEX(ID_SITE,MATCH($C605,NameSurname,0))</f>
        <v>688.3130045176847</v>
      </c>
      <c r="E605" s="2" t="str">
        <f>INDEX(NameSurname,MATCH($C605,NameSurname,0))</f>
        <v>Leroy Lereau</v>
      </c>
      <c r="F605" s="2" t="str">
        <f>INDEX(NameSurname,MATCH($C605,NameSurname,0))</f>
        <v>Leroy Lereau</v>
      </c>
      <c r="G605" s="2" t="str">
        <f>INDEX(StreetAddress,MATCH($C605,NameSurname,0))</f>
        <v>64 Faubourg Saint Honoré</v>
      </c>
      <c r="H605" s="2" t="str">
        <f>INDEX(ZipCode,MATCH($C605,NameSurname,0))</f>
        <v>75116</v>
      </c>
      <c r="I605" s="2" t="str">
        <f>INDEX(City,MATCH($C605,NameSurname,0))</f>
        <v>PARIS</v>
      </c>
      <c r="J605" s="2" t="str">
        <f>INDEX(EmailAddress,MATCH($C605,NameSurname,0))</f>
        <v>LeroyLereau@gustr.com</v>
      </c>
      <c r="O605" s="5">
        <v>194.56088237235303</v>
      </c>
      <c r="P605" s="2" t="s">
        <v>230</v>
      </c>
      <c r="Q605" s="2" t="s">
        <v>3797</v>
      </c>
      <c r="R605" s="2" t="s">
        <v>2717</v>
      </c>
      <c r="S605" s="2" t="s">
        <v>1228</v>
      </c>
      <c r="T605" s="2" t="s">
        <v>447</v>
      </c>
      <c r="U605" s="6" t="s">
        <v>2718</v>
      </c>
      <c r="X605" s="1"/>
    </row>
    <row r="606" spans="2:24" x14ac:dyDescent="0.25">
      <c r="B606" s="16" t="s">
        <v>4597</v>
      </c>
      <c r="C606" s="2" t="s">
        <v>3594</v>
      </c>
      <c r="D606" s="16">
        <f>INDEX(ID_SITE,MATCH($C606,NameSurname,0))</f>
        <v>788.55030642677775</v>
      </c>
      <c r="E606" s="2" t="str">
        <f>INDEX(NameSurname,MATCH($C606,NameSurname,0))</f>
        <v>Leroy Melanson</v>
      </c>
      <c r="F606" s="2" t="str">
        <f>INDEX(NameSurname,MATCH($C606,NameSurname,0))</f>
        <v>Leroy Melanson</v>
      </c>
      <c r="G606" s="2" t="str">
        <f>INDEX(StreetAddress,MATCH($C606,NameSurname,0))</f>
        <v>18 place de Miremont</v>
      </c>
      <c r="H606" s="2" t="str">
        <f>INDEX(ZipCode,MATCH($C606,NameSurname,0))</f>
        <v>94190</v>
      </c>
      <c r="I606" s="2" t="str">
        <f>INDEX(City,MATCH($C606,NameSurname,0))</f>
        <v>VILLENEUVE-SAINT-GEORGES</v>
      </c>
      <c r="J606" s="2" t="str">
        <f>INDEX(EmailAddress,MATCH($C606,NameSurname,0))</f>
        <v>LeroyMelanson@jourrapide.com</v>
      </c>
      <c r="O606" s="5">
        <v>688.3130045176847</v>
      </c>
      <c r="P606" s="2" t="s">
        <v>480</v>
      </c>
      <c r="Q606" s="2" t="s">
        <v>3038</v>
      </c>
      <c r="R606" s="2" t="s">
        <v>659</v>
      </c>
      <c r="S606" s="2" t="s">
        <v>470</v>
      </c>
      <c r="T606" s="2" t="s">
        <v>130</v>
      </c>
      <c r="U606" s="6" t="s">
        <v>660</v>
      </c>
      <c r="X606" s="1"/>
    </row>
    <row r="607" spans="2:24" x14ac:dyDescent="0.25">
      <c r="B607" s="16" t="s">
        <v>4740</v>
      </c>
      <c r="C607" s="2" t="s">
        <v>3737</v>
      </c>
      <c r="D607" s="16">
        <f>INDEX(ID_SITE,MATCH($C607,NameSurname,0))</f>
        <v>162.58955552376909</v>
      </c>
      <c r="E607" s="2" t="str">
        <f>INDEX(NameSurname,MATCH($C607,NameSurname,0))</f>
        <v>Liane DeGrasse</v>
      </c>
      <c r="F607" s="2" t="str">
        <f>INDEX(NameSurname,MATCH($C607,NameSurname,0))</f>
        <v>Liane DeGrasse</v>
      </c>
      <c r="G607" s="2" t="str">
        <f>INDEX(StreetAddress,MATCH($C607,NameSurname,0))</f>
        <v>98 rue Nationale</v>
      </c>
      <c r="H607" s="2" t="str">
        <f>INDEX(ZipCode,MATCH($C607,NameSurname,0))</f>
        <v>75003</v>
      </c>
      <c r="I607" s="2" t="str">
        <f>INDEX(City,MATCH($C607,NameSurname,0))</f>
        <v>PARIS</v>
      </c>
      <c r="J607" s="2" t="str">
        <f>INDEX(EmailAddress,MATCH($C607,NameSurname,0))</f>
        <v>LianeDeGrasse@gustr.com</v>
      </c>
      <c r="O607" s="5">
        <v>788.55030642677775</v>
      </c>
      <c r="P607" s="2" t="s">
        <v>265</v>
      </c>
      <c r="Q607" s="2" t="s">
        <v>3594</v>
      </c>
      <c r="R607" s="2" t="s">
        <v>2206</v>
      </c>
      <c r="S607" s="2" t="s">
        <v>2151</v>
      </c>
      <c r="T607" s="2" t="s">
        <v>2152</v>
      </c>
      <c r="U607" s="6" t="s">
        <v>2256</v>
      </c>
      <c r="X607" s="1"/>
    </row>
    <row r="608" spans="2:24" x14ac:dyDescent="0.25">
      <c r="B608" s="16" t="s">
        <v>4380</v>
      </c>
      <c r="C608" s="2" t="s">
        <v>3377</v>
      </c>
      <c r="D608" s="16">
        <f>INDEX(ID_SITE,MATCH($C608,NameSurname,0))</f>
        <v>529.47597160169187</v>
      </c>
      <c r="E608" s="2" t="str">
        <f>INDEX(NameSurname,MATCH($C608,NameSurname,0))</f>
        <v>Liane Majory</v>
      </c>
      <c r="F608" s="2" t="str">
        <f>INDEX(NameSurname,MATCH($C608,NameSurname,0))</f>
        <v>Liane Majory</v>
      </c>
      <c r="G608" s="2" t="str">
        <f>INDEX(StreetAddress,MATCH($C608,NameSurname,0))</f>
        <v>75 rue des Soeurs</v>
      </c>
      <c r="H608" s="2" t="str">
        <f>INDEX(ZipCode,MATCH($C608,NameSurname,0))</f>
        <v>78170</v>
      </c>
      <c r="I608" s="2" t="str">
        <f>INDEX(City,MATCH($C608,NameSurname,0))</f>
        <v>LA CELLE-SAINT-CLOUD</v>
      </c>
      <c r="J608" s="2" t="str">
        <f>INDEX(EmailAddress,MATCH($C608,NameSurname,0))</f>
        <v>LianeMajory@jourrapide.com</v>
      </c>
      <c r="O608" s="5">
        <v>162.58955552376909</v>
      </c>
      <c r="P608" s="2" t="s">
        <v>142</v>
      </c>
      <c r="Q608" s="2" t="s">
        <v>3737</v>
      </c>
      <c r="R608" s="2" t="s">
        <v>2580</v>
      </c>
      <c r="S608" s="2" t="s">
        <v>435</v>
      </c>
      <c r="T608" s="2" t="s">
        <v>130</v>
      </c>
      <c r="U608" s="6" t="s">
        <v>2581</v>
      </c>
      <c r="X608" s="1"/>
    </row>
    <row r="609" spans="2:24" x14ac:dyDescent="0.25">
      <c r="B609" s="16" t="s">
        <v>4196</v>
      </c>
      <c r="C609" s="2" t="s">
        <v>3193</v>
      </c>
      <c r="D609" s="16">
        <f>INDEX(ID_SITE,MATCH($C609,NameSurname,0))</f>
        <v>273.12951392162688</v>
      </c>
      <c r="E609" s="2" t="str">
        <f>INDEX(NameSurname,MATCH($C609,NameSurname,0))</f>
        <v>Linette Fortin</v>
      </c>
      <c r="F609" s="2" t="str">
        <f>INDEX(NameSurname,MATCH($C609,NameSurname,0))</f>
        <v>Linette Fortin</v>
      </c>
      <c r="G609" s="2" t="str">
        <f>INDEX(StreetAddress,MATCH($C609,NameSurname,0))</f>
        <v>8 rue des Chaligny</v>
      </c>
      <c r="H609" s="2" t="str">
        <f>INDEX(ZipCode,MATCH($C609,NameSurname,0))</f>
        <v>06100</v>
      </c>
      <c r="I609" s="2" t="str">
        <f>INDEX(City,MATCH($C609,NameSurname,0))</f>
        <v>NICE</v>
      </c>
      <c r="J609" s="2" t="str">
        <f>INDEX(EmailAddress,MATCH($C609,NameSurname,0))</f>
        <v>LinetteFortin@cuvox.de</v>
      </c>
      <c r="O609" s="5">
        <v>529.47597160169187</v>
      </c>
      <c r="P609" s="2" t="s">
        <v>518</v>
      </c>
      <c r="Q609" s="2" t="s">
        <v>3377</v>
      </c>
      <c r="R609" s="2" t="s">
        <v>1674</v>
      </c>
      <c r="S609" s="2" t="s">
        <v>1326</v>
      </c>
      <c r="T609" s="2" t="s">
        <v>1327</v>
      </c>
      <c r="U609" s="6" t="s">
        <v>1675</v>
      </c>
      <c r="X609" s="1"/>
    </row>
    <row r="610" spans="2:24" x14ac:dyDescent="0.25">
      <c r="B610" s="16" t="s">
        <v>4203</v>
      </c>
      <c r="C610" s="2" t="s">
        <v>3200</v>
      </c>
      <c r="D610" s="16">
        <f>INDEX(ID_SITE,MATCH($C610,NameSurname,0))</f>
        <v>645.6273007263585</v>
      </c>
      <c r="E610" s="2" t="str">
        <f>INDEX(NameSurname,MATCH($C610,NameSurname,0))</f>
        <v>Linette Grenier</v>
      </c>
      <c r="F610" s="2" t="str">
        <f>INDEX(NameSurname,MATCH($C610,NameSurname,0))</f>
        <v>Linette Grenier</v>
      </c>
      <c r="G610" s="2" t="str">
        <f>INDEX(StreetAddress,MATCH($C610,NameSurname,0))</f>
        <v>82 rue Marie de Médicis</v>
      </c>
      <c r="H610" s="2" t="str">
        <f>INDEX(ZipCode,MATCH($C610,NameSurname,0))</f>
        <v>34500</v>
      </c>
      <c r="I610" s="2" t="str">
        <f>INDEX(City,MATCH($C610,NameSurname,0))</f>
        <v>BÉZIERS</v>
      </c>
      <c r="J610" s="2" t="str">
        <f>INDEX(EmailAddress,MATCH($C610,NameSurname,0))</f>
        <v>LinetteGrenier@gustr.com</v>
      </c>
      <c r="O610" s="5">
        <v>273.12951392162688</v>
      </c>
      <c r="P610" s="2" t="s">
        <v>518</v>
      </c>
      <c r="Q610" s="2" t="s">
        <v>3193</v>
      </c>
      <c r="R610" s="2" t="s">
        <v>1155</v>
      </c>
      <c r="S610" s="2" t="s">
        <v>1021</v>
      </c>
      <c r="T610" s="2" t="s">
        <v>13</v>
      </c>
      <c r="U610" s="6" t="s">
        <v>1156</v>
      </c>
      <c r="X610" s="1"/>
    </row>
    <row r="611" spans="2:24" x14ac:dyDescent="0.25">
      <c r="B611" s="2" t="s">
        <v>3876</v>
      </c>
      <c r="C611" s="2" t="s">
        <v>3875</v>
      </c>
      <c r="D611" s="16" t="e">
        <f>INDEX(ID_SITE,MATCH($C611,NameSurname,0))</f>
        <v>#N/A</v>
      </c>
      <c r="E611" s="2" t="e">
        <f>INDEX(NameSurname,MATCH($C611,NameSurname,0))</f>
        <v>#N/A</v>
      </c>
      <c r="F611" s="2" t="e">
        <f>INDEX(NameSurname,MATCH($C611,NameSurname,0))</f>
        <v>#N/A</v>
      </c>
      <c r="G611" s="2" t="e">
        <f>INDEX(StreetAddress,MATCH($C611,NameSurname,0))</f>
        <v>#N/A</v>
      </c>
      <c r="H611" s="2" t="e">
        <f>INDEX(ZipCode,MATCH($C611,NameSurname,0))</f>
        <v>#N/A</v>
      </c>
      <c r="I611" s="2" t="e">
        <f>INDEX(City,MATCH($C611,NameSurname,0))</f>
        <v>#N/A</v>
      </c>
      <c r="J611" s="2" t="e">
        <f>INDEX(EmailAddress,MATCH($C611,NameSurname,0))</f>
        <v>#N/A</v>
      </c>
      <c r="O611" s="5">
        <v>645.6273007263585</v>
      </c>
      <c r="P611" s="2" t="s">
        <v>10</v>
      </c>
      <c r="Q611" s="2" t="s">
        <v>3200</v>
      </c>
      <c r="R611" s="2" t="s">
        <v>1169</v>
      </c>
      <c r="S611" s="2" t="s">
        <v>1170</v>
      </c>
      <c r="T611" s="2" t="s">
        <v>1171</v>
      </c>
      <c r="U611" s="6" t="s">
        <v>1172</v>
      </c>
      <c r="X611" s="1"/>
    </row>
    <row r="612" spans="2:24" x14ac:dyDescent="0.25">
      <c r="B612" s="16" t="s">
        <v>4268</v>
      </c>
      <c r="C612" s="2" t="s">
        <v>3265</v>
      </c>
      <c r="D612" s="16">
        <f>INDEX(ID_SITE,MATCH($C612,NameSurname,0))</f>
        <v>684.3703656990624</v>
      </c>
      <c r="E612" s="2" t="str">
        <f>INDEX(NameSurname,MATCH($C612,NameSurname,0))</f>
        <v>Loring Gamelin</v>
      </c>
      <c r="F612" s="2" t="str">
        <f>INDEX(NameSurname,MATCH($C612,NameSurname,0))</f>
        <v>Loring Gamelin</v>
      </c>
      <c r="G612" s="2" t="str">
        <f>INDEX(StreetAddress,MATCH($C612,NameSurname,0))</f>
        <v>3 rue du Gue Jacquet</v>
      </c>
      <c r="H612" s="2" t="str">
        <f>INDEX(ZipCode,MATCH($C612,NameSurname,0))</f>
        <v>78400</v>
      </c>
      <c r="I612" s="2" t="str">
        <f>INDEX(City,MATCH($C612,NameSurname,0))</f>
        <v>CHATOU</v>
      </c>
      <c r="J612" s="2" t="str">
        <f>INDEX(EmailAddress,MATCH($C612,NameSurname,0))</f>
        <v>LoringGamelin@teleworm.us</v>
      </c>
      <c r="O612" s="5">
        <v>684.3703656990624</v>
      </c>
      <c r="P612" s="2" t="s">
        <v>151</v>
      </c>
      <c r="Q612" s="2" t="s">
        <v>3265</v>
      </c>
      <c r="R612" s="2" t="s">
        <v>1371</v>
      </c>
      <c r="S612" s="2" t="s">
        <v>700</v>
      </c>
      <c r="T612" s="2" t="s">
        <v>701</v>
      </c>
      <c r="U612" s="6" t="s">
        <v>1372</v>
      </c>
      <c r="X612" s="1"/>
    </row>
    <row r="613" spans="2:24" x14ac:dyDescent="0.25">
      <c r="B613" s="16" t="s">
        <v>4315</v>
      </c>
      <c r="C613" s="2" t="s">
        <v>3312</v>
      </c>
      <c r="D613" s="16">
        <f>INDEX(ID_SITE,MATCH($C613,NameSurname,0))</f>
        <v>398.81338399393564</v>
      </c>
      <c r="E613" s="2" t="str">
        <f>INDEX(NameSurname,MATCH($C613,NameSurname,0))</f>
        <v>Lorraine Caisse</v>
      </c>
      <c r="F613" s="2" t="str">
        <f>INDEX(NameSurname,MATCH($C613,NameSurname,0))</f>
        <v>Lorraine Caisse</v>
      </c>
      <c r="G613" s="2" t="str">
        <f>INDEX(StreetAddress,MATCH($C613,NameSurname,0))</f>
        <v>68 rue Cazade</v>
      </c>
      <c r="H613" s="2" t="str">
        <f>INDEX(ZipCode,MATCH($C613,NameSurname,0))</f>
        <v>59140</v>
      </c>
      <c r="I613" s="2" t="str">
        <f>INDEX(City,MATCH($C613,NameSurname,0))</f>
        <v>DUNKERQUE</v>
      </c>
      <c r="J613" s="2" t="str">
        <f>INDEX(EmailAddress,MATCH($C613,NameSurname,0))</f>
        <v>LorraineCaisse@superrito.com</v>
      </c>
      <c r="O613" s="5">
        <v>398.81338399393564</v>
      </c>
      <c r="P613" s="2" t="s">
        <v>208</v>
      </c>
      <c r="Q613" s="2" t="s">
        <v>3312</v>
      </c>
      <c r="R613" s="2" t="s">
        <v>1496</v>
      </c>
      <c r="S613" s="2" t="s">
        <v>1497</v>
      </c>
      <c r="T613" s="2" t="s">
        <v>1295</v>
      </c>
      <c r="U613" s="6" t="s">
        <v>1498</v>
      </c>
      <c r="X613" s="1"/>
    </row>
    <row r="614" spans="2:24" x14ac:dyDescent="0.25">
      <c r="B614" s="16" t="s">
        <v>3962</v>
      </c>
      <c r="C614" s="2" t="s">
        <v>2959</v>
      </c>
      <c r="D614" s="16">
        <f>INDEX(ID_SITE,MATCH($C614,NameSurname,0))</f>
        <v>293.6107417314422</v>
      </c>
      <c r="E614" s="2" t="str">
        <f>INDEX(NameSurname,MATCH($C614,NameSurname,0))</f>
        <v>Lothair Bellefeuille</v>
      </c>
      <c r="F614" s="2" t="str">
        <f>INDEX(NameSurname,MATCH($C614,NameSurname,0))</f>
        <v>Lothair Bellefeuille</v>
      </c>
      <c r="G614" s="2" t="str">
        <f>INDEX(StreetAddress,MATCH($C614,NameSurname,0))</f>
        <v>31 rue des Dunes</v>
      </c>
      <c r="H614" s="2" t="str">
        <f>INDEX(ZipCode,MATCH($C614,NameSurname,0))</f>
        <v>94100</v>
      </c>
      <c r="I614" s="2" t="str">
        <f>INDEX(City,MATCH($C614,NameSurname,0))</f>
        <v>SAINT-MAUR-DES-FOSSÈS</v>
      </c>
      <c r="J614" s="2" t="str">
        <f>INDEX(EmailAddress,MATCH($C614,NameSurname,0))</f>
        <v>LothairBellefeuille@superrito.com</v>
      </c>
      <c r="O614" s="5">
        <v>293.6107417314422</v>
      </c>
      <c r="P614" s="2" t="s">
        <v>369</v>
      </c>
      <c r="Q614" s="2" t="s">
        <v>2959</v>
      </c>
      <c r="R614" s="2" t="s">
        <v>370</v>
      </c>
      <c r="S614" s="2" t="s">
        <v>371</v>
      </c>
      <c r="T614" s="2" t="s">
        <v>372</v>
      </c>
      <c r="U614" s="6" t="s">
        <v>373</v>
      </c>
      <c r="X614" s="1"/>
    </row>
    <row r="615" spans="2:24" x14ac:dyDescent="0.25">
      <c r="B615" s="16" t="s">
        <v>4246</v>
      </c>
      <c r="C615" s="2" t="s">
        <v>3243</v>
      </c>
      <c r="D615" s="16">
        <f>INDEX(ID_SITE,MATCH($C615,NameSurname,0))</f>
        <v>638.29463040252028</v>
      </c>
      <c r="E615" s="2" t="str">
        <f>INDEX(NameSurname,MATCH($C615,NameSurname,0))</f>
        <v>Lothair Gervais</v>
      </c>
      <c r="F615" s="2" t="str">
        <f>INDEX(NameSurname,MATCH($C615,NameSurname,0))</f>
        <v>Lothair Gervais</v>
      </c>
      <c r="G615" s="2" t="str">
        <f>INDEX(StreetAddress,MATCH($C615,NameSurname,0))</f>
        <v>62 Rue de Verdun</v>
      </c>
      <c r="H615" s="2" t="str">
        <f>INDEX(ZipCode,MATCH($C615,NameSurname,0))</f>
        <v>93370</v>
      </c>
      <c r="I615" s="2" t="str">
        <f>INDEX(City,MATCH($C615,NameSurname,0))</f>
        <v>MONTFERMEIL</v>
      </c>
      <c r="J615" s="2" t="str">
        <f>INDEX(EmailAddress,MATCH($C615,NameSurname,0))</f>
        <v>LothairGervais@fleckens.hu</v>
      </c>
      <c r="O615" s="5">
        <v>638.29463040252028</v>
      </c>
      <c r="P615" s="2" t="s">
        <v>1053</v>
      </c>
      <c r="Q615" s="2" t="s">
        <v>3243</v>
      </c>
      <c r="R615" s="2" t="s">
        <v>1305</v>
      </c>
      <c r="S615" s="2" t="s">
        <v>32</v>
      </c>
      <c r="T615" s="2" t="s">
        <v>33</v>
      </c>
      <c r="U615" s="6" t="s">
        <v>1306</v>
      </c>
      <c r="X615" s="1"/>
    </row>
    <row r="616" spans="2:24" x14ac:dyDescent="0.25">
      <c r="B616" s="16" t="s">
        <v>4177</v>
      </c>
      <c r="C616" s="2" t="s">
        <v>3174</v>
      </c>
      <c r="D616" s="16">
        <f>INDEX(ID_SITE,MATCH($C616,NameSurname,0))</f>
        <v>606.75008153491217</v>
      </c>
      <c r="E616" s="2" t="str">
        <f>INDEX(NameSurname,MATCH($C616,NameSurname,0))</f>
        <v>Lotye Déziel</v>
      </c>
      <c r="F616" s="2" t="str">
        <f>INDEX(NameSurname,MATCH($C616,NameSurname,0))</f>
        <v>Lotye Déziel</v>
      </c>
      <c r="G616" s="2" t="str">
        <f>INDEX(StreetAddress,MATCH($C616,NameSurname,0))</f>
        <v>21 rue de l'Aigle</v>
      </c>
      <c r="H616" s="2" t="str">
        <f>INDEX(ZipCode,MATCH($C616,NameSurname,0))</f>
        <v>59110</v>
      </c>
      <c r="I616" s="2" t="str">
        <f>INDEX(City,MATCH($C616,NameSurname,0))</f>
        <v>LA MADELEINE</v>
      </c>
      <c r="J616" s="2" t="str">
        <f>INDEX(EmailAddress,MATCH($C616,NameSurname,0))</f>
        <v>LotyeDeziel@teleworm.us</v>
      </c>
      <c r="O616" s="5">
        <v>606.75008153491217</v>
      </c>
      <c r="P616" s="2" t="s">
        <v>69</v>
      </c>
      <c r="Q616" s="2" t="s">
        <v>3174</v>
      </c>
      <c r="R616" s="2" t="s">
        <v>1098</v>
      </c>
      <c r="S616" s="2" t="s">
        <v>899</v>
      </c>
      <c r="T616" s="2" t="s">
        <v>900</v>
      </c>
      <c r="U616" s="6" t="s">
        <v>1099</v>
      </c>
      <c r="X616" s="1"/>
    </row>
    <row r="617" spans="2:24" x14ac:dyDescent="0.25">
      <c r="B617" s="16" t="s">
        <v>4076</v>
      </c>
      <c r="C617" s="2" t="s">
        <v>3073</v>
      </c>
      <c r="D617" s="16">
        <f>INDEX(ID_SITE,MATCH($C617,NameSurname,0))</f>
        <v>165.7601593068604</v>
      </c>
      <c r="E617" s="2" t="str">
        <f>INDEX(NameSurname,MATCH($C617,NameSurname,0))</f>
        <v>Louis Couturier</v>
      </c>
      <c r="F617" s="2" t="str">
        <f>INDEX(NameSurname,MATCH($C617,NameSurname,0))</f>
        <v>Louis Couturier</v>
      </c>
      <c r="G617" s="2" t="str">
        <f>INDEX(StreetAddress,MATCH($C617,NameSurname,0))</f>
        <v>40 rue Bonneterie</v>
      </c>
      <c r="H617" s="2" t="str">
        <f>INDEX(ZipCode,MATCH($C617,NameSurname,0))</f>
        <v>59370</v>
      </c>
      <c r="I617" s="2" t="str">
        <f>INDEX(City,MATCH($C617,NameSurname,0))</f>
        <v>MONS-EN-BAROEUL</v>
      </c>
      <c r="J617" s="2" t="str">
        <f>INDEX(EmailAddress,MATCH($C617,NameSurname,0))</f>
        <v>LouisCouturier@gustr.com</v>
      </c>
      <c r="O617" s="5">
        <v>165.7601593068604</v>
      </c>
      <c r="P617" s="2" t="s">
        <v>190</v>
      </c>
      <c r="Q617" s="2" t="s">
        <v>3073</v>
      </c>
      <c r="R617" s="2" t="s">
        <v>774</v>
      </c>
      <c r="S617" s="2" t="s">
        <v>139</v>
      </c>
      <c r="T617" s="2" t="s">
        <v>140</v>
      </c>
      <c r="U617" s="6" t="s">
        <v>775</v>
      </c>
      <c r="X617" s="1"/>
    </row>
    <row r="618" spans="2:24" x14ac:dyDescent="0.25">
      <c r="B618" s="16" t="s">
        <v>3982</v>
      </c>
      <c r="C618" s="2" t="s">
        <v>2979</v>
      </c>
      <c r="D618" s="16">
        <f>INDEX(ID_SITE,MATCH($C618,NameSurname,0))</f>
        <v>646.43076510134199</v>
      </c>
      <c r="E618" s="2" t="str">
        <f>INDEX(NameSurname,MATCH($C618,NameSurname,0))</f>
        <v>Louis Lessard</v>
      </c>
      <c r="F618" s="2" t="str">
        <f>INDEX(NameSurname,MATCH($C618,NameSurname,0))</f>
        <v>Louis Lessard</v>
      </c>
      <c r="G618" s="2" t="str">
        <f>INDEX(StreetAddress,MATCH($C618,NameSurname,0))</f>
        <v>50 rue du Clair Bocage</v>
      </c>
      <c r="H618" s="2" t="str">
        <f>INDEX(ZipCode,MATCH($C618,NameSurname,0))</f>
        <v>83500</v>
      </c>
      <c r="I618" s="2" t="str">
        <f>INDEX(City,MATCH($C618,NameSurname,0))</f>
        <v>LA SEYNE-SUR-MER</v>
      </c>
      <c r="J618" s="2" t="str">
        <f>INDEX(EmailAddress,MATCH($C618,NameSurname,0))</f>
        <v>LouisLessard@rhyta.com</v>
      </c>
      <c r="O618" s="5">
        <v>646.43076510134199</v>
      </c>
      <c r="P618" s="2" t="s">
        <v>378</v>
      </c>
      <c r="Q618" s="2" t="s">
        <v>2979</v>
      </c>
      <c r="R618" s="2" t="s">
        <v>441</v>
      </c>
      <c r="S618" s="2" t="s">
        <v>442</v>
      </c>
      <c r="T618" s="2" t="s">
        <v>443</v>
      </c>
      <c r="U618" s="6" t="s">
        <v>444</v>
      </c>
      <c r="X618" s="1"/>
    </row>
    <row r="619" spans="2:24" x14ac:dyDescent="0.25">
      <c r="B619" s="16" t="s">
        <v>4752</v>
      </c>
      <c r="C619" s="2" t="s">
        <v>3749</v>
      </c>
      <c r="D619" s="16">
        <f>INDEX(ID_SITE,MATCH($C619,NameSurname,0))</f>
        <v>148.82680260185631</v>
      </c>
      <c r="E619" s="2" t="str">
        <f>INDEX(NameSurname,MATCH($C619,NameSurname,0))</f>
        <v>Louise Lafontaine</v>
      </c>
      <c r="F619" s="2" t="str">
        <f>INDEX(NameSurname,MATCH($C619,NameSurname,0))</f>
        <v>Louise Lafontaine</v>
      </c>
      <c r="G619" s="2" t="str">
        <f>INDEX(StreetAddress,MATCH($C619,NameSurname,0))</f>
        <v>14 route de Lyon</v>
      </c>
      <c r="H619" s="2" t="str">
        <f>INDEX(ZipCode,MATCH($C619,NameSurname,0))</f>
        <v>92130</v>
      </c>
      <c r="I619" s="2" t="str">
        <f>INDEX(City,MATCH($C619,NameSurname,0))</f>
        <v>ISSY-LES-MOULINEAUX</v>
      </c>
      <c r="J619" s="2" t="str">
        <f>INDEX(EmailAddress,MATCH($C619,NameSurname,0))</f>
        <v>LouiseLafontaine@teleworm.us</v>
      </c>
      <c r="O619" s="5">
        <v>148.82680260185631</v>
      </c>
      <c r="P619" s="2" t="s">
        <v>15</v>
      </c>
      <c r="Q619" s="2" t="s">
        <v>3749</v>
      </c>
      <c r="R619" s="2" t="s">
        <v>2608</v>
      </c>
      <c r="S619" s="2" t="s">
        <v>556</v>
      </c>
      <c r="T619" s="2" t="s">
        <v>557</v>
      </c>
      <c r="U619" s="6" t="s">
        <v>2609</v>
      </c>
      <c r="X619" s="1"/>
    </row>
    <row r="620" spans="2:24" x14ac:dyDescent="0.25">
      <c r="B620" s="16" t="s">
        <v>4013</v>
      </c>
      <c r="C620" s="2" t="s">
        <v>3010</v>
      </c>
      <c r="D620" s="16">
        <f>INDEX(ID_SITE,MATCH($C620,NameSurname,0))</f>
        <v>754.92805057750365</v>
      </c>
      <c r="E620" s="2" t="str">
        <f>INDEX(NameSurname,MATCH($C620,NameSurname,0))</f>
        <v>Louise Margand</v>
      </c>
      <c r="F620" s="2" t="str">
        <f>INDEX(NameSurname,MATCH($C620,NameSurname,0))</f>
        <v>Louise Margand</v>
      </c>
      <c r="G620" s="2" t="str">
        <f>INDEX(StreetAddress,MATCH($C620,NameSurname,0))</f>
        <v>88 rue Isambard</v>
      </c>
      <c r="H620" s="2" t="str">
        <f>INDEX(ZipCode,MATCH($C620,NameSurname,0))</f>
        <v>35300</v>
      </c>
      <c r="I620" s="2" t="str">
        <f>INDEX(City,MATCH($C620,NameSurname,0))</f>
        <v>FOUGÈRES</v>
      </c>
      <c r="J620" s="2" t="str">
        <f>INDEX(EmailAddress,MATCH($C620,NameSurname,0))</f>
        <v>LouiseMargand@armyspy.com</v>
      </c>
      <c r="O620" s="5">
        <v>754.92805057750365</v>
      </c>
      <c r="P620" s="2" t="s">
        <v>306</v>
      </c>
      <c r="Q620" s="2" t="s">
        <v>3010</v>
      </c>
      <c r="R620" s="2" t="s">
        <v>563</v>
      </c>
      <c r="S620" s="2" t="s">
        <v>85</v>
      </c>
      <c r="T620" s="2" t="s">
        <v>86</v>
      </c>
      <c r="U620" s="6" t="s">
        <v>564</v>
      </c>
      <c r="X620" s="1"/>
    </row>
    <row r="621" spans="2:24" x14ac:dyDescent="0.25">
      <c r="B621" s="16" t="s">
        <v>4510</v>
      </c>
      <c r="C621" s="2" t="s">
        <v>3507</v>
      </c>
      <c r="D621" s="16">
        <f>INDEX(ID_SITE,MATCH($C621,NameSurname,0))</f>
        <v>399.25115468265517</v>
      </c>
      <c r="E621" s="2" t="str">
        <f>INDEX(NameSurname,MATCH($C621,NameSurname,0))</f>
        <v>Louise Robillard</v>
      </c>
      <c r="F621" s="2" t="str">
        <f>INDEX(NameSurname,MATCH($C621,NameSurname,0))</f>
        <v>Louise Robillard</v>
      </c>
      <c r="G621" s="2" t="str">
        <f>INDEX(StreetAddress,MATCH($C621,NameSurname,0))</f>
        <v>86 rue des Lacs</v>
      </c>
      <c r="H621" s="2" t="str">
        <f>INDEX(ZipCode,MATCH($C621,NameSurname,0))</f>
        <v>14200</v>
      </c>
      <c r="I621" s="2" t="str">
        <f>INDEX(City,MATCH($C621,NameSurname,0))</f>
        <v>HÉROUVILLE-SAINT-CLAIR</v>
      </c>
      <c r="J621" s="2" t="str">
        <f>INDEX(EmailAddress,MATCH($C621,NameSurname,0))</f>
        <v>LouiseRobillard@gustr.com</v>
      </c>
      <c r="O621" s="5">
        <v>399.25115468265517</v>
      </c>
      <c r="P621" s="2" t="s">
        <v>132</v>
      </c>
      <c r="Q621" s="2" t="s">
        <v>3507</v>
      </c>
      <c r="R621" s="2" t="s">
        <v>600</v>
      </c>
      <c r="S621" s="2" t="s">
        <v>494</v>
      </c>
      <c r="T621" s="2" t="s">
        <v>495</v>
      </c>
      <c r="U621" s="6" t="s">
        <v>2033</v>
      </c>
      <c r="X621" s="1"/>
    </row>
    <row r="622" spans="2:24" x14ac:dyDescent="0.25">
      <c r="B622" s="16" t="s">
        <v>4276</v>
      </c>
      <c r="C622" s="2" t="s">
        <v>3273</v>
      </c>
      <c r="D622" s="16">
        <f>INDEX(ID_SITE,MATCH($C622,NameSurname,0))</f>
        <v>614.39074970920444</v>
      </c>
      <c r="E622" s="2" t="str">
        <f>INDEX(NameSurname,MATCH($C622,NameSurname,0))</f>
        <v>Loyal Martineau</v>
      </c>
      <c r="F622" s="2" t="str">
        <f>INDEX(NameSurname,MATCH($C622,NameSurname,0))</f>
        <v>Loyal Martineau</v>
      </c>
      <c r="G622" s="2" t="str">
        <f>INDEX(StreetAddress,MATCH($C622,NameSurname,0))</f>
        <v>44 Rue Roussy</v>
      </c>
      <c r="H622" s="2" t="str">
        <f>INDEX(ZipCode,MATCH($C622,NameSurname,0))</f>
        <v>84100</v>
      </c>
      <c r="I622" s="2" t="str">
        <f>INDEX(City,MATCH($C622,NameSurname,0))</f>
        <v>ORANGE</v>
      </c>
      <c r="J622" s="2" t="str">
        <f>INDEX(EmailAddress,MATCH($C622,NameSurname,0))</f>
        <v>LoyalMartineau@jourrapide.com</v>
      </c>
      <c r="O622" s="5">
        <v>614.39074970920444</v>
      </c>
      <c r="P622" s="2" t="s">
        <v>35</v>
      </c>
      <c r="Q622" s="2" t="s">
        <v>3273</v>
      </c>
      <c r="R622" s="2" t="s">
        <v>1393</v>
      </c>
      <c r="S622" s="2" t="s">
        <v>797</v>
      </c>
      <c r="T622" s="2" t="s">
        <v>798</v>
      </c>
      <c r="U622" s="6" t="s">
        <v>1394</v>
      </c>
      <c r="X622" s="1"/>
    </row>
    <row r="623" spans="2:24" x14ac:dyDescent="0.25">
      <c r="B623" s="16" t="s">
        <v>4288</v>
      </c>
      <c r="C623" s="2" t="s">
        <v>3285</v>
      </c>
      <c r="D623" s="16">
        <f>INDEX(ID_SITE,MATCH($C623,NameSurname,0))</f>
        <v>15.410087724337496</v>
      </c>
      <c r="E623" s="2" t="str">
        <f>INDEX(NameSurname,MATCH($C623,NameSurname,0))</f>
        <v>Loyal Villeneuve</v>
      </c>
      <c r="F623" s="2" t="str">
        <f>INDEX(NameSurname,MATCH($C623,NameSurname,0))</f>
        <v>Loyal Villeneuve</v>
      </c>
      <c r="G623" s="2" t="str">
        <f>INDEX(StreetAddress,MATCH($C623,NameSurname,0))</f>
        <v>24 Place Napoléon</v>
      </c>
      <c r="H623" s="2" t="str">
        <f>INDEX(ZipCode,MATCH($C623,NameSurname,0))</f>
        <v>93150</v>
      </c>
      <c r="I623" s="2" t="str">
        <f>INDEX(City,MATCH($C623,NameSurname,0))</f>
        <v>LE BLANC-MESNIL</v>
      </c>
      <c r="J623" s="2" t="str">
        <f>INDEX(EmailAddress,MATCH($C623,NameSurname,0))</f>
        <v>LoyalVilleneuve@dayrep.com</v>
      </c>
      <c r="O623" s="5">
        <v>15.410087724337496</v>
      </c>
      <c r="P623" s="2" t="s">
        <v>164</v>
      </c>
      <c r="Q623" s="2" t="s">
        <v>3285</v>
      </c>
      <c r="R623" s="2" t="s">
        <v>1425</v>
      </c>
      <c r="S623" s="2" t="s">
        <v>1426</v>
      </c>
      <c r="T623" s="2" t="s">
        <v>1427</v>
      </c>
      <c r="U623" s="6" t="s">
        <v>1428</v>
      </c>
      <c r="X623" s="1"/>
    </row>
    <row r="624" spans="2:24" x14ac:dyDescent="0.25">
      <c r="B624" s="16" t="s">
        <v>4191</v>
      </c>
      <c r="C624" s="2" t="s">
        <v>3188</v>
      </c>
      <c r="D624" s="16">
        <f>INDEX(ID_SITE,MATCH($C624,NameSurname,0))</f>
        <v>18.275796773753349</v>
      </c>
      <c r="E624" s="2" t="str">
        <f>INDEX(NameSurname,MATCH($C624,NameSurname,0))</f>
        <v>Luc Bélair</v>
      </c>
      <c r="F624" s="2" t="str">
        <f>INDEX(NameSurname,MATCH($C624,NameSurname,0))</f>
        <v>Luc Bélair</v>
      </c>
      <c r="G624" s="2" t="str">
        <f>INDEX(StreetAddress,MATCH($C624,NameSurname,0))</f>
        <v>63 Cours Marechal-Joffre</v>
      </c>
      <c r="H624" s="2" t="str">
        <f>INDEX(ZipCode,MATCH($C624,NameSurname,0))</f>
        <v>40100</v>
      </c>
      <c r="I624" s="2" t="str">
        <f>INDEX(City,MATCH($C624,NameSurname,0))</f>
        <v>DAX</v>
      </c>
      <c r="J624" s="2" t="str">
        <f>INDEX(EmailAddress,MATCH($C624,NameSurname,0))</f>
        <v>LucBelair@rhyta.com</v>
      </c>
      <c r="O624" s="5">
        <v>18.275796773753349</v>
      </c>
      <c r="P624" s="2" t="s">
        <v>64</v>
      </c>
      <c r="Q624" s="2" t="s">
        <v>3188</v>
      </c>
      <c r="R624" s="2" t="s">
        <v>1137</v>
      </c>
      <c r="S624" s="2" t="s">
        <v>1138</v>
      </c>
      <c r="T624" s="2" t="s">
        <v>1139</v>
      </c>
      <c r="U624" s="6" t="s">
        <v>1140</v>
      </c>
      <c r="X624" s="1"/>
    </row>
    <row r="625" spans="2:24" x14ac:dyDescent="0.25">
      <c r="B625" s="16" t="s">
        <v>4081</v>
      </c>
      <c r="C625" s="2" t="s">
        <v>3078</v>
      </c>
      <c r="D625" s="16">
        <f>INDEX(ID_SITE,MATCH($C625,NameSurname,0))</f>
        <v>355.47247794344503</v>
      </c>
      <c r="E625" s="2" t="str">
        <f>INDEX(NameSurname,MATCH($C625,NameSurname,0))</f>
        <v>Luc Goddu</v>
      </c>
      <c r="F625" s="2" t="str">
        <f>INDEX(NameSurname,MATCH($C625,NameSurname,0))</f>
        <v>Luc Goddu</v>
      </c>
      <c r="G625" s="2" t="str">
        <f>INDEX(StreetAddress,MATCH($C625,NameSurname,0))</f>
        <v>82 quai Saint-Nicolas</v>
      </c>
      <c r="H625" s="2" t="str">
        <f>INDEX(ZipCode,MATCH($C625,NameSurname,0))</f>
        <v>37100</v>
      </c>
      <c r="I625" s="2" t="str">
        <f>INDEX(City,MATCH($C625,NameSurname,0))</f>
        <v>TOURS</v>
      </c>
      <c r="J625" s="2" t="str">
        <f>INDEX(EmailAddress,MATCH($C625,NameSurname,0))</f>
        <v>LucGoddu@fleckens.hu</v>
      </c>
      <c r="O625" s="5">
        <v>355.47247794344503</v>
      </c>
      <c r="P625" s="2" t="s">
        <v>64</v>
      </c>
      <c r="Q625" s="2" t="s">
        <v>3078</v>
      </c>
      <c r="R625" s="2" t="s">
        <v>790</v>
      </c>
      <c r="S625" s="2" t="s">
        <v>791</v>
      </c>
      <c r="T625" s="2" t="s">
        <v>792</v>
      </c>
      <c r="U625" s="6" t="s">
        <v>793</v>
      </c>
      <c r="X625" s="1"/>
    </row>
    <row r="626" spans="2:24" x14ac:dyDescent="0.25">
      <c r="B626" s="16" t="s">
        <v>4296</v>
      </c>
      <c r="C626" s="2" t="s">
        <v>3293</v>
      </c>
      <c r="D626" s="16">
        <f>INDEX(ID_SITE,MATCH($C626,NameSurname,0))</f>
        <v>901.82832353698802</v>
      </c>
      <c r="E626" s="2" t="str">
        <f>INDEX(NameSurname,MATCH($C626,NameSurname,0))</f>
        <v>Luc Raymond</v>
      </c>
      <c r="F626" s="2" t="str">
        <f>INDEX(NameSurname,MATCH($C626,NameSurname,0))</f>
        <v>Luc Raymond</v>
      </c>
      <c r="G626" s="2" t="str">
        <f>INDEX(StreetAddress,MATCH($C626,NameSurname,0))</f>
        <v>47 Place Napoléon</v>
      </c>
      <c r="H626" s="2" t="str">
        <f>INDEX(ZipCode,MATCH($C626,NameSurname,0))</f>
        <v>93150</v>
      </c>
      <c r="I626" s="2" t="str">
        <f>INDEX(City,MATCH($C626,NameSurname,0))</f>
        <v>LE BLANC-MESNIL</v>
      </c>
      <c r="J626" s="2" t="str">
        <f>INDEX(EmailAddress,MATCH($C626,NameSurname,0))</f>
        <v>LucRaymond@fleckens.hu</v>
      </c>
      <c r="O626" s="5">
        <v>901.82832353698802</v>
      </c>
      <c r="P626" s="2" t="s">
        <v>631</v>
      </c>
      <c r="Q626" s="2" t="s">
        <v>3293</v>
      </c>
      <c r="R626" s="2" t="s">
        <v>1447</v>
      </c>
      <c r="S626" s="2" t="s">
        <v>1426</v>
      </c>
      <c r="T626" s="2" t="s">
        <v>1427</v>
      </c>
      <c r="U626" s="6" t="s">
        <v>1448</v>
      </c>
      <c r="X626" s="1"/>
    </row>
    <row r="627" spans="2:24" x14ac:dyDescent="0.25">
      <c r="B627" s="16" t="s">
        <v>4616</v>
      </c>
      <c r="C627" s="2" t="s">
        <v>3613</v>
      </c>
      <c r="D627" s="16">
        <f>INDEX(ID_SITE,MATCH($C627,NameSurname,0))</f>
        <v>456.04055580818414</v>
      </c>
      <c r="E627" s="2" t="str">
        <f>INDEX(NameSurname,MATCH($C627,NameSurname,0))</f>
        <v>Lucas Auclair</v>
      </c>
      <c r="F627" s="2" t="str">
        <f>INDEX(NameSurname,MATCH($C627,NameSurname,0))</f>
        <v>Lucas Auclair</v>
      </c>
      <c r="G627" s="2" t="str">
        <f>INDEX(StreetAddress,MATCH($C627,NameSurname,0))</f>
        <v>39 boulevard de la Liberation</v>
      </c>
      <c r="H627" s="2" t="str">
        <f>INDEX(ZipCode,MATCH($C627,NameSurname,0))</f>
        <v>13014</v>
      </c>
      <c r="I627" s="2" t="str">
        <f>INDEX(City,MATCH($C627,NameSurname,0))</f>
        <v>MARSEILLE</v>
      </c>
      <c r="J627" s="2" t="str">
        <f>INDEX(EmailAddress,MATCH($C627,NameSurname,0))</f>
        <v>LucasAuclair@armyspy.com</v>
      </c>
      <c r="O627" s="5">
        <v>456.04055580818414</v>
      </c>
      <c r="P627" s="2" t="s">
        <v>92</v>
      </c>
      <c r="Q627" s="2" t="s">
        <v>3613</v>
      </c>
      <c r="R627" s="2" t="s">
        <v>2304</v>
      </c>
      <c r="S627" s="2" t="s">
        <v>2305</v>
      </c>
      <c r="T627" s="2" t="s">
        <v>38</v>
      </c>
      <c r="U627" s="6" t="s">
        <v>2306</v>
      </c>
      <c r="X627" s="1"/>
    </row>
    <row r="628" spans="2:24" x14ac:dyDescent="0.25">
      <c r="B628" s="16" t="s">
        <v>4349</v>
      </c>
      <c r="C628" s="2" t="s">
        <v>3346</v>
      </c>
      <c r="D628" s="16">
        <f>INDEX(ID_SITE,MATCH($C628,NameSurname,0))</f>
        <v>949.3466612028858</v>
      </c>
      <c r="E628" s="2" t="str">
        <f>INDEX(NameSurname,MATCH($C628,NameSurname,0))</f>
        <v>Lucas Robillard</v>
      </c>
      <c r="F628" s="2" t="str">
        <f>INDEX(NameSurname,MATCH($C628,NameSurname,0))</f>
        <v>Lucas Robillard</v>
      </c>
      <c r="G628" s="2" t="str">
        <f>INDEX(StreetAddress,MATCH($C628,NameSurname,0))</f>
        <v>90 rue Victor Hugo</v>
      </c>
      <c r="H628" s="2" t="str">
        <f>INDEX(ZipCode,MATCH($C628,NameSurname,0))</f>
        <v>59210</v>
      </c>
      <c r="I628" s="2" t="str">
        <f>INDEX(City,MATCH($C628,NameSurname,0))</f>
        <v>COUDEKERQUE-BRANCHE</v>
      </c>
      <c r="J628" s="2" t="str">
        <f>INDEX(EmailAddress,MATCH($C628,NameSurname,0))</f>
        <v>LucasRobillard@teleworm.us</v>
      </c>
      <c r="O628" s="5">
        <v>949.3466612028858</v>
      </c>
      <c r="P628" s="2" t="s">
        <v>518</v>
      </c>
      <c r="Q628" s="2" t="s">
        <v>3346</v>
      </c>
      <c r="R628" s="2" t="s">
        <v>1589</v>
      </c>
      <c r="S628" s="2" t="s">
        <v>1590</v>
      </c>
      <c r="T628" s="2" t="s">
        <v>1591</v>
      </c>
      <c r="U628" s="6" t="s">
        <v>1592</v>
      </c>
      <c r="X628" s="1"/>
    </row>
    <row r="629" spans="2:24" x14ac:dyDescent="0.25">
      <c r="B629" s="16" t="s">
        <v>4561</v>
      </c>
      <c r="C629" s="2" t="s">
        <v>3558</v>
      </c>
      <c r="D629" s="16">
        <f>INDEX(ID_SITE,MATCH($C629,NameSurname,0))</f>
        <v>560.94153450925762</v>
      </c>
      <c r="E629" s="2" t="str">
        <f>INDEX(NameSurname,MATCH($C629,NameSurname,0))</f>
        <v>Luce Pinneau</v>
      </c>
      <c r="F629" s="2" t="str">
        <f>INDEX(NameSurname,MATCH($C629,NameSurname,0))</f>
        <v>Luce Pinneau</v>
      </c>
      <c r="G629" s="2" t="str">
        <f>INDEX(StreetAddress,MATCH($C629,NameSurname,0))</f>
        <v>70 Rue de la Pompe</v>
      </c>
      <c r="H629" s="2" t="str">
        <f>INDEX(ZipCode,MATCH($C629,NameSurname,0))</f>
        <v>59700</v>
      </c>
      <c r="I629" s="2" t="str">
        <f>INDEX(City,MATCH($C629,NameSurname,0))</f>
        <v>MARCQ-EN-BAROEUL</v>
      </c>
      <c r="J629" s="2" t="str">
        <f>INDEX(EmailAddress,MATCH($C629,NameSurname,0))</f>
        <v>LucePinneau@fleckens.hu</v>
      </c>
      <c r="O629" s="5">
        <v>560.94153450925762</v>
      </c>
      <c r="P629" s="2" t="s">
        <v>518</v>
      </c>
      <c r="Q629" s="2" t="s">
        <v>3558</v>
      </c>
      <c r="R629" s="2" t="s">
        <v>226</v>
      </c>
      <c r="S629" s="2" t="s">
        <v>2168</v>
      </c>
      <c r="T629" s="2" t="s">
        <v>2169</v>
      </c>
      <c r="U629" s="6" t="s">
        <v>2170</v>
      </c>
      <c r="X629" s="1"/>
    </row>
    <row r="630" spans="2:24" x14ac:dyDescent="0.25">
      <c r="B630" s="16" t="s">
        <v>4753</v>
      </c>
      <c r="C630" s="2" t="s">
        <v>3750</v>
      </c>
      <c r="D630" s="16">
        <f>INDEX(ID_SITE,MATCH($C630,NameSurname,0))</f>
        <v>280.32505204441196</v>
      </c>
      <c r="E630" s="2" t="str">
        <f>INDEX(NameSurname,MATCH($C630,NameSurname,0))</f>
        <v>Lucille Berthiaume</v>
      </c>
      <c r="F630" s="2" t="str">
        <f>INDEX(NameSurname,MATCH($C630,NameSurname,0))</f>
        <v>Lucille Berthiaume</v>
      </c>
      <c r="G630" s="2" t="str">
        <f>INDEX(StreetAddress,MATCH($C630,NameSurname,0))</f>
        <v>7 Rue Frédéric Chopin</v>
      </c>
      <c r="H630" s="2" t="str">
        <f>INDEX(ZipCode,MATCH($C630,NameSurname,0))</f>
        <v>44120</v>
      </c>
      <c r="I630" s="2" t="str">
        <f>INDEX(City,MATCH($C630,NameSurname,0))</f>
        <v>VERTOU</v>
      </c>
      <c r="J630" s="2" t="str">
        <f>INDEX(EmailAddress,MATCH($C630,NameSurname,0))</f>
        <v>LucilleBerthiaume@fleckens.hu</v>
      </c>
      <c r="O630" s="5">
        <v>280.32505204441196</v>
      </c>
      <c r="P630" s="2" t="s">
        <v>631</v>
      </c>
      <c r="Q630" s="2" t="s">
        <v>3750</v>
      </c>
      <c r="R630" s="2" t="s">
        <v>2610</v>
      </c>
      <c r="S630" s="2" t="s">
        <v>1823</v>
      </c>
      <c r="T630" s="2" t="s">
        <v>1824</v>
      </c>
      <c r="U630" s="6" t="s">
        <v>2611</v>
      </c>
      <c r="X630" s="1"/>
    </row>
    <row r="631" spans="2:24" x14ac:dyDescent="0.25">
      <c r="B631" s="16" t="s">
        <v>4168</v>
      </c>
      <c r="C631" s="2" t="s">
        <v>3165</v>
      </c>
      <c r="D631" s="16">
        <f>INDEX(ID_SITE,MATCH($C631,NameSurname,0))</f>
        <v>839.9909444206063</v>
      </c>
      <c r="E631" s="2" t="str">
        <f>INDEX(NameSurname,MATCH($C631,NameSurname,0))</f>
        <v>Lucille Drouin</v>
      </c>
      <c r="F631" s="2" t="str">
        <f>INDEX(NameSurname,MATCH($C631,NameSurname,0))</f>
        <v>Lucille Drouin</v>
      </c>
      <c r="G631" s="2" t="str">
        <f>INDEX(StreetAddress,MATCH($C631,NameSurname,0))</f>
        <v>71 rue Gustave Eiffel</v>
      </c>
      <c r="H631" s="2" t="str">
        <f>INDEX(ZipCode,MATCH($C631,NameSurname,0))</f>
        <v>42300</v>
      </c>
      <c r="I631" s="2" t="str">
        <f>INDEX(City,MATCH($C631,NameSurname,0))</f>
        <v>ROANNE</v>
      </c>
      <c r="J631" s="2" t="str">
        <f>INDEX(EmailAddress,MATCH($C631,NameSurname,0))</f>
        <v>LucilleDrouin@jourrapide.com</v>
      </c>
      <c r="O631" s="5">
        <v>839.9909444206063</v>
      </c>
      <c r="P631" s="2" t="s">
        <v>109</v>
      </c>
      <c r="Q631" s="2" t="s">
        <v>3165</v>
      </c>
      <c r="R631" s="2" t="s">
        <v>1071</v>
      </c>
      <c r="S631" s="2" t="s">
        <v>1072</v>
      </c>
      <c r="T631" s="2" t="s">
        <v>1073</v>
      </c>
      <c r="U631" s="6" t="s">
        <v>1074</v>
      </c>
      <c r="X631" s="1"/>
    </row>
    <row r="632" spans="2:24" x14ac:dyDescent="0.25">
      <c r="B632" s="16" t="s">
        <v>3980</v>
      </c>
      <c r="C632" s="2" t="s">
        <v>2977</v>
      </c>
      <c r="D632" s="16">
        <f>INDEX(ID_SITE,MATCH($C632,NameSurname,0))</f>
        <v>848.57717482473015</v>
      </c>
      <c r="E632" s="2" t="str">
        <f>INDEX(NameSurname,MATCH($C632,NameSurname,0))</f>
        <v>Lyle Chauvin</v>
      </c>
      <c r="F632" s="2" t="str">
        <f>INDEX(NameSurname,MATCH($C632,NameSurname,0))</f>
        <v>Lyle Chauvin</v>
      </c>
      <c r="G632" s="2" t="str">
        <f>INDEX(StreetAddress,MATCH($C632,NameSurname,0))</f>
        <v>83 rue Nationale</v>
      </c>
      <c r="H632" s="2" t="str">
        <f>INDEX(ZipCode,MATCH($C632,NameSurname,0))</f>
        <v>75003</v>
      </c>
      <c r="I632" s="2" t="str">
        <f>INDEX(City,MATCH($C632,NameSurname,0))</f>
        <v>PARIS</v>
      </c>
      <c r="J632" s="2" t="str">
        <f>INDEX(EmailAddress,MATCH($C632,NameSurname,0))</f>
        <v>LyleChauvin@dayrep.com</v>
      </c>
      <c r="O632" s="5">
        <v>848.57717482473015</v>
      </c>
      <c r="P632" s="2" t="s">
        <v>433</v>
      </c>
      <c r="Q632" s="2" t="s">
        <v>2977</v>
      </c>
      <c r="R632" s="2" t="s">
        <v>434</v>
      </c>
      <c r="S632" s="2" t="s">
        <v>435</v>
      </c>
      <c r="T632" s="2" t="s">
        <v>130</v>
      </c>
      <c r="U632" s="6" t="s">
        <v>436</v>
      </c>
      <c r="X632" s="1"/>
    </row>
    <row r="633" spans="2:24" x14ac:dyDescent="0.25">
      <c r="B633" s="16" t="s">
        <v>4543</v>
      </c>
      <c r="C633" s="2" t="s">
        <v>3540</v>
      </c>
      <c r="D633" s="16">
        <f>INDEX(ID_SITE,MATCH($C633,NameSurname,0))</f>
        <v>829.91233019181152</v>
      </c>
      <c r="E633" s="2" t="str">
        <f>INDEX(NameSurname,MATCH($C633,NameSurname,0))</f>
        <v>Lyle Duhamel</v>
      </c>
      <c r="F633" s="2" t="str">
        <f>INDEX(NameSurname,MATCH($C633,NameSurname,0))</f>
        <v>Lyle Duhamel</v>
      </c>
      <c r="G633" s="2" t="str">
        <f>INDEX(StreetAddress,MATCH($C633,NameSurname,0))</f>
        <v>28 rue Bonneterie</v>
      </c>
      <c r="H633" s="2" t="str">
        <f>INDEX(ZipCode,MATCH($C633,NameSurname,0))</f>
        <v>25200</v>
      </c>
      <c r="I633" s="2" t="str">
        <f>INDEX(City,MATCH($C633,NameSurname,0))</f>
        <v>MONTBÉLIARD</v>
      </c>
      <c r="J633" s="2" t="str">
        <f>INDEX(EmailAddress,MATCH($C633,NameSurname,0))</f>
        <v>LyleDuhamel@rhyta.com</v>
      </c>
      <c r="O633" s="5">
        <v>829.91233019181152</v>
      </c>
      <c r="P633" s="2" t="s">
        <v>265</v>
      </c>
      <c r="Q633" s="2" t="s">
        <v>3540</v>
      </c>
      <c r="R633" s="2" t="s">
        <v>2119</v>
      </c>
      <c r="S633" s="2" t="s">
        <v>1087</v>
      </c>
      <c r="T633" s="2" t="s">
        <v>1088</v>
      </c>
      <c r="U633" s="6" t="s">
        <v>2120</v>
      </c>
      <c r="X633" s="1"/>
    </row>
    <row r="634" spans="2:24" x14ac:dyDescent="0.25">
      <c r="B634" s="16" t="s">
        <v>4407</v>
      </c>
      <c r="C634" s="2" t="s">
        <v>3404</v>
      </c>
      <c r="D634" s="16">
        <f>INDEX(ID_SITE,MATCH($C634,NameSurname,0))</f>
        <v>195.17155869401037</v>
      </c>
      <c r="E634" s="2" t="str">
        <f>INDEX(NameSurname,MATCH($C634,NameSurname,0))</f>
        <v>Lyle Gagné</v>
      </c>
      <c r="F634" s="2" t="str">
        <f>INDEX(NameSurname,MATCH($C634,NameSurname,0))</f>
        <v>Lyle Gagné</v>
      </c>
      <c r="G634" s="2" t="str">
        <f>INDEX(StreetAddress,MATCH($C634,NameSurname,0))</f>
        <v>56 rue du Clair Bocage</v>
      </c>
      <c r="H634" s="2" t="str">
        <f>INDEX(ZipCode,MATCH($C634,NameSurname,0))</f>
        <v>94210</v>
      </c>
      <c r="I634" s="2" t="str">
        <f>INDEX(City,MATCH($C634,NameSurname,0))</f>
        <v>LA VARENNE-SAINT-HILAIRE</v>
      </c>
      <c r="J634" s="2" t="str">
        <f>INDEX(EmailAddress,MATCH($C634,NameSurname,0))</f>
        <v>LyleGagne@teleworm.us</v>
      </c>
      <c r="O634" s="5">
        <v>195.17155869401037</v>
      </c>
      <c r="P634" s="2" t="s">
        <v>127</v>
      </c>
      <c r="Q634" s="2" t="s">
        <v>3404</v>
      </c>
      <c r="R634" s="2" t="s">
        <v>1740</v>
      </c>
      <c r="S634" s="2" t="s">
        <v>1741</v>
      </c>
      <c r="T634" s="2" t="s">
        <v>1742</v>
      </c>
      <c r="U634" s="6" t="s">
        <v>1743</v>
      </c>
      <c r="X634" s="1"/>
    </row>
    <row r="635" spans="2:24" x14ac:dyDescent="0.25">
      <c r="B635" s="16" t="s">
        <v>4291</v>
      </c>
      <c r="C635" s="2" t="s">
        <v>3288</v>
      </c>
      <c r="D635" s="16">
        <f>INDEX(ID_SITE,MATCH($C635,NameSurname,0))</f>
        <v>817.50886307791427</v>
      </c>
      <c r="E635" s="2" t="str">
        <f>INDEX(NameSurname,MATCH($C635,NameSurname,0))</f>
        <v>Madeleine Audet</v>
      </c>
      <c r="F635" s="2" t="str">
        <f>INDEX(NameSurname,MATCH($C635,NameSurname,0))</f>
        <v>Madeleine Audet</v>
      </c>
      <c r="G635" s="2" t="str">
        <f>INDEX(StreetAddress,MATCH($C635,NameSurname,0))</f>
        <v>45 Place Napoléon</v>
      </c>
      <c r="H635" s="2" t="str">
        <f>INDEX(ZipCode,MATCH($C635,NameSurname,0))</f>
        <v>59130</v>
      </c>
      <c r="I635" s="2" t="str">
        <f>INDEX(City,MATCH($C635,NameSurname,0))</f>
        <v>LAMBERSART</v>
      </c>
      <c r="J635" s="2" t="str">
        <f>INDEX(EmailAddress,MATCH($C635,NameSurname,0))</f>
        <v>MadeleineAudet@superrito.com</v>
      </c>
      <c r="O635" s="5">
        <v>817.50886307791427</v>
      </c>
      <c r="P635" s="2" t="s">
        <v>181</v>
      </c>
      <c r="Q635" s="2" t="s">
        <v>3288</v>
      </c>
      <c r="R635" s="2" t="s">
        <v>1433</v>
      </c>
      <c r="S635" s="2" t="s">
        <v>593</v>
      </c>
      <c r="T635" s="2" t="s">
        <v>594</v>
      </c>
      <c r="U635" s="6" t="s">
        <v>1434</v>
      </c>
      <c r="X635" s="1"/>
    </row>
    <row r="636" spans="2:24" x14ac:dyDescent="0.25">
      <c r="B636" s="16" t="s">
        <v>4098</v>
      </c>
      <c r="C636" s="2" t="s">
        <v>3095</v>
      </c>
      <c r="D636" s="16">
        <f>INDEX(ID_SITE,MATCH($C636,NameSurname,0))</f>
        <v>323.05078318710935</v>
      </c>
      <c r="E636" s="2" t="str">
        <f>INDEX(NameSurname,MATCH($C636,NameSurname,0))</f>
        <v>Madeleine Jardine</v>
      </c>
      <c r="F636" s="2" t="str">
        <f>INDEX(NameSurname,MATCH($C636,NameSurname,0))</f>
        <v>Madeleine Jardine</v>
      </c>
      <c r="G636" s="2" t="str">
        <f>INDEX(StreetAddress,MATCH($C636,NameSurname,0))</f>
        <v>78 Rue de la Pompe</v>
      </c>
      <c r="H636" s="2" t="str">
        <f>INDEX(ZipCode,MATCH($C636,NameSurname,0))</f>
        <v>78200</v>
      </c>
      <c r="I636" s="2" t="str">
        <f>INDEX(City,MATCH($C636,NameSurname,0))</f>
        <v>MANTES-LA-JOLIE</v>
      </c>
      <c r="J636" s="2" t="str">
        <f>INDEX(EmailAddress,MATCH($C636,NameSurname,0))</f>
        <v>MadeleineJardine@jourrapide.com</v>
      </c>
      <c r="O636" s="5">
        <v>323.05078318710935</v>
      </c>
      <c r="P636" s="2" t="s">
        <v>847</v>
      </c>
      <c r="Q636" s="2" t="s">
        <v>3095</v>
      </c>
      <c r="R636" s="2" t="s">
        <v>848</v>
      </c>
      <c r="S636" s="2" t="s">
        <v>849</v>
      </c>
      <c r="T636" s="2" t="s">
        <v>850</v>
      </c>
      <c r="U636" s="6" t="s">
        <v>851</v>
      </c>
      <c r="X636" s="1"/>
    </row>
    <row r="637" spans="2:24" x14ac:dyDescent="0.25">
      <c r="B637" s="16" t="s">
        <v>4261</v>
      </c>
      <c r="C637" s="2" t="s">
        <v>3258</v>
      </c>
      <c r="D637" s="16">
        <f>INDEX(ID_SITE,MATCH($C637,NameSurname,0))</f>
        <v>997.49422948364656</v>
      </c>
      <c r="E637" s="2" t="str">
        <f>INDEX(NameSurname,MATCH($C637,NameSurname,0))</f>
        <v>Malagigi Cloutier</v>
      </c>
      <c r="F637" s="2" t="str">
        <f>INDEX(NameSurname,MATCH($C637,NameSurname,0))</f>
        <v>Malagigi Cloutier</v>
      </c>
      <c r="G637" s="2" t="str">
        <f>INDEX(StreetAddress,MATCH($C637,NameSurname,0))</f>
        <v>45 boulevard Aristide Briand</v>
      </c>
      <c r="H637" s="2" t="str">
        <f>INDEX(ZipCode,MATCH($C637,NameSurname,0))</f>
        <v>76120</v>
      </c>
      <c r="I637" s="2" t="str">
        <f>INDEX(City,MATCH($C637,NameSurname,0))</f>
        <v>LE GRAND-QUEVILLY</v>
      </c>
      <c r="J637" s="2" t="str">
        <f>INDEX(EmailAddress,MATCH($C637,NameSurname,0))</f>
        <v>MalagigiCloutier@armyspy.com</v>
      </c>
      <c r="O637" s="5">
        <v>997.49422948364656</v>
      </c>
      <c r="P637" s="2" t="s">
        <v>25</v>
      </c>
      <c r="Q637" s="2" t="s">
        <v>3258</v>
      </c>
      <c r="R637" s="2" t="s">
        <v>1351</v>
      </c>
      <c r="S637" s="2" t="s">
        <v>1057</v>
      </c>
      <c r="T637" s="2" t="s">
        <v>1058</v>
      </c>
      <c r="U637" s="6" t="s">
        <v>1352</v>
      </c>
      <c r="X637" s="1"/>
    </row>
    <row r="638" spans="2:24" x14ac:dyDescent="0.25">
      <c r="B638" s="16" t="s">
        <v>4256</v>
      </c>
      <c r="C638" s="2" t="s">
        <v>3253</v>
      </c>
      <c r="D638" s="16">
        <f>INDEX(ID_SITE,MATCH($C638,NameSurname,0))</f>
        <v>975.82621432392546</v>
      </c>
      <c r="E638" s="2" t="str">
        <f>INDEX(NameSurname,MATCH($C638,NameSurname,0))</f>
        <v>Mandel Faucher</v>
      </c>
      <c r="F638" s="2" t="str">
        <f>INDEX(NameSurname,MATCH($C638,NameSurname,0))</f>
        <v>Mandel Faucher</v>
      </c>
      <c r="G638" s="2" t="str">
        <f>INDEX(StreetAddress,MATCH($C638,NameSurname,0))</f>
        <v>53 place de Miremont</v>
      </c>
      <c r="H638" s="2" t="str">
        <f>INDEX(ZipCode,MATCH($C638,NameSurname,0))</f>
        <v>77270</v>
      </c>
      <c r="I638" s="2" t="str">
        <f>INDEX(City,MATCH($C638,NameSurname,0))</f>
        <v>VILLEPARISIS</v>
      </c>
      <c r="J638" s="2" t="str">
        <f>INDEX(EmailAddress,MATCH($C638,NameSurname,0))</f>
        <v>MandelFaucher@cuvox.de</v>
      </c>
      <c r="O638" s="5">
        <v>975.82621432392546</v>
      </c>
      <c r="P638" s="2" t="s">
        <v>610</v>
      </c>
      <c r="Q638" s="2" t="s">
        <v>3253</v>
      </c>
      <c r="R638" s="2" t="s">
        <v>1333</v>
      </c>
      <c r="S638" s="2" t="s">
        <v>89</v>
      </c>
      <c r="T638" s="2" t="s">
        <v>90</v>
      </c>
      <c r="U638" s="6" t="s">
        <v>1334</v>
      </c>
      <c r="X638" s="1"/>
    </row>
    <row r="639" spans="2:24" x14ac:dyDescent="0.25">
      <c r="B639" s="16" t="s">
        <v>4042</v>
      </c>
      <c r="C639" s="2" t="s">
        <v>3039</v>
      </c>
      <c r="D639" s="16">
        <f>INDEX(ID_SITE,MATCH($C639,NameSurname,0))</f>
        <v>63.509116735200763</v>
      </c>
      <c r="E639" s="2" t="str">
        <f>INDEX(NameSurname,MATCH($C639,NameSurname,0))</f>
        <v>Mandel Loiselle</v>
      </c>
      <c r="F639" s="2" t="str">
        <f>INDEX(NameSurname,MATCH($C639,NameSurname,0))</f>
        <v>Mandel Loiselle</v>
      </c>
      <c r="G639" s="2" t="str">
        <f>INDEX(StreetAddress,MATCH($C639,NameSurname,0))</f>
        <v>23 avenue de Provence</v>
      </c>
      <c r="H639" s="2" t="str">
        <f>INDEX(ZipCode,MATCH($C639,NameSurname,0))</f>
        <v>54500</v>
      </c>
      <c r="I639" s="2" t="str">
        <f>INDEX(City,MATCH($C639,NameSurname,0))</f>
        <v>VANDOEUVRE-LÈS-NANCY</v>
      </c>
      <c r="J639" s="2" t="str">
        <f>INDEX(EmailAddress,MATCH($C639,NameSurname,0))</f>
        <v>MandelLoiselle@cuvox.de</v>
      </c>
      <c r="O639" s="5">
        <v>63.509116735200763</v>
      </c>
      <c r="P639" s="2" t="s">
        <v>35</v>
      </c>
      <c r="Q639" s="2" t="s">
        <v>3039</v>
      </c>
      <c r="R639" s="2" t="s">
        <v>661</v>
      </c>
      <c r="S639" s="2" t="s">
        <v>316</v>
      </c>
      <c r="T639" s="2" t="s">
        <v>317</v>
      </c>
      <c r="U639" s="6" t="s">
        <v>662</v>
      </c>
      <c r="X639" s="1"/>
    </row>
    <row r="640" spans="2:24" x14ac:dyDescent="0.25">
      <c r="B640" s="16" t="s">
        <v>4426</v>
      </c>
      <c r="C640" s="2" t="s">
        <v>3423</v>
      </c>
      <c r="D640" s="16">
        <f>INDEX(ID_SITE,MATCH($C640,NameSurname,0))</f>
        <v>183.25205290308133</v>
      </c>
      <c r="E640" s="2" t="str">
        <f>INDEX(NameSurname,MATCH($C640,NameSurname,0))</f>
        <v>Manon Bordeleau</v>
      </c>
      <c r="F640" s="2" t="str">
        <f>INDEX(NameSurname,MATCH($C640,NameSurname,0))</f>
        <v>Manon Bordeleau</v>
      </c>
      <c r="G640" s="2" t="str">
        <f>INDEX(StreetAddress,MATCH($C640,NameSurname,0))</f>
        <v>4 rue des Soeurs</v>
      </c>
      <c r="H640" s="2" t="str">
        <f>INDEX(ZipCode,MATCH($C640,NameSurname,0))</f>
        <v>83130</v>
      </c>
      <c r="I640" s="2" t="str">
        <f>INDEX(City,MATCH($C640,NameSurname,0))</f>
        <v>LA GARDE</v>
      </c>
      <c r="J640" s="2" t="str">
        <f>INDEX(EmailAddress,MATCH($C640,NameSurname,0))</f>
        <v>ManonBordeleau@armyspy.com</v>
      </c>
      <c r="O640" s="5">
        <v>183.25205290308133</v>
      </c>
      <c r="P640" s="2" t="s">
        <v>181</v>
      </c>
      <c r="Q640" s="2" t="s">
        <v>3423</v>
      </c>
      <c r="R640" s="2" t="s">
        <v>1797</v>
      </c>
      <c r="S640" s="2" t="s">
        <v>1798</v>
      </c>
      <c r="T640" s="2" t="s">
        <v>1799</v>
      </c>
      <c r="U640" s="6" t="s">
        <v>1800</v>
      </c>
      <c r="X640" s="1"/>
    </row>
    <row r="641" spans="2:24" x14ac:dyDescent="0.25">
      <c r="B641" s="16" t="s">
        <v>4108</v>
      </c>
      <c r="C641" s="2" t="s">
        <v>3105</v>
      </c>
      <c r="D641" s="16">
        <f>INDEX(ID_SITE,MATCH($C641,NameSurname,0))</f>
        <v>82.773418934744996</v>
      </c>
      <c r="E641" s="2" t="str">
        <f>INDEX(NameSurname,MATCH($C641,NameSurname,0))</f>
        <v>Manon Quirion</v>
      </c>
      <c r="F641" s="2" t="str">
        <f>INDEX(NameSurname,MATCH($C641,NameSurname,0))</f>
        <v>Manon Quirion</v>
      </c>
      <c r="G641" s="2" t="str">
        <f>INDEX(StreetAddress,MATCH($C641,NameSurname,0))</f>
        <v>99 Place Charles de Gaulle</v>
      </c>
      <c r="H641" s="2" t="str">
        <f>INDEX(ZipCode,MATCH($C641,NameSurname,0))</f>
        <v>93250</v>
      </c>
      <c r="I641" s="2" t="str">
        <f>INDEX(City,MATCH($C641,NameSurname,0))</f>
        <v>VILLEMOMBLE</v>
      </c>
      <c r="J641" s="2" t="str">
        <f>INDEX(EmailAddress,MATCH($C641,NameSurname,0))</f>
        <v>ManonQuirion@fleckens.hu</v>
      </c>
      <c r="O641" s="5">
        <v>82.773418934744996</v>
      </c>
      <c r="P641" s="2" t="s">
        <v>378</v>
      </c>
      <c r="Q641" s="2" t="s">
        <v>3105</v>
      </c>
      <c r="R641" s="2" t="s">
        <v>882</v>
      </c>
      <c r="S641" s="2" t="s">
        <v>883</v>
      </c>
      <c r="T641" s="2" t="s">
        <v>884</v>
      </c>
      <c r="U641" s="6" t="s">
        <v>885</v>
      </c>
      <c r="X641" s="1"/>
    </row>
    <row r="642" spans="2:24" x14ac:dyDescent="0.25">
      <c r="B642" s="16" t="s">
        <v>4456</v>
      </c>
      <c r="C642" s="2" t="s">
        <v>3453</v>
      </c>
      <c r="D642" s="16">
        <f>INDEX(ID_SITE,MATCH($C642,NameSurname,0))</f>
        <v>678.3175632180471</v>
      </c>
      <c r="E642" s="2" t="str">
        <f>INDEX(NameSurname,MATCH($C642,NameSurname,0))</f>
        <v>Marc Arsenault</v>
      </c>
      <c r="F642" s="2" t="str">
        <f>INDEX(NameSurname,MATCH($C642,NameSurname,0))</f>
        <v>Marc Arsenault</v>
      </c>
      <c r="G642" s="2" t="str">
        <f>INDEX(StreetAddress,MATCH($C642,NameSurname,0))</f>
        <v>64 Avenue des Tuileries</v>
      </c>
      <c r="H642" s="2" t="str">
        <f>INDEX(ZipCode,MATCH($C642,NameSurname,0))</f>
        <v>91350</v>
      </c>
      <c r="I642" s="2" t="str">
        <f>INDEX(City,MATCH($C642,NameSurname,0))</f>
        <v>GRIGNY</v>
      </c>
      <c r="J642" s="2" t="str">
        <f>INDEX(EmailAddress,MATCH($C642,NameSurname,0))</f>
        <v>MarcArsenault@jourrapide.com</v>
      </c>
      <c r="O642" s="5">
        <v>678.3175632180471</v>
      </c>
      <c r="P642" s="2" t="s">
        <v>610</v>
      </c>
      <c r="Q642" s="2" t="s">
        <v>3453</v>
      </c>
      <c r="R642" s="2" t="s">
        <v>1884</v>
      </c>
      <c r="S642" s="2" t="s">
        <v>308</v>
      </c>
      <c r="T642" s="2" t="s">
        <v>309</v>
      </c>
      <c r="U642" s="6" t="s">
        <v>1885</v>
      </c>
      <c r="X642" s="1"/>
    </row>
    <row r="643" spans="2:24" x14ac:dyDescent="0.25">
      <c r="B643" s="16" t="s">
        <v>4533</v>
      </c>
      <c r="C643" s="2" t="s">
        <v>3530</v>
      </c>
      <c r="D643" s="16">
        <f>INDEX(ID_SITE,MATCH($C643,NameSurname,0))</f>
        <v>342.56605442297763</v>
      </c>
      <c r="E643" s="2" t="str">
        <f>INDEX(NameSurname,MATCH($C643,NameSurname,0))</f>
        <v>Marc Bellemare</v>
      </c>
      <c r="F643" s="2" t="str">
        <f>INDEX(NameSurname,MATCH($C643,NameSurname,0))</f>
        <v>Marc Bellemare</v>
      </c>
      <c r="G643" s="2" t="str">
        <f>INDEX(StreetAddress,MATCH($C643,NameSurname,0))</f>
        <v>10 rue Adolphe Wurtz</v>
      </c>
      <c r="H643" s="2" t="str">
        <f>INDEX(ZipCode,MATCH($C643,NameSurname,0))</f>
        <v>43000</v>
      </c>
      <c r="I643" s="2" t="str">
        <f>INDEX(City,MATCH($C643,NameSurname,0))</f>
        <v>LE PUY-EN-VELAY</v>
      </c>
      <c r="J643" s="2" t="str">
        <f>INDEX(EmailAddress,MATCH($C643,NameSurname,0))</f>
        <v>MarcBellemare@cuvox.de</v>
      </c>
      <c r="O643" s="5">
        <v>342.56605442297763</v>
      </c>
      <c r="P643" s="2" t="s">
        <v>156</v>
      </c>
      <c r="Q643" s="2" t="s">
        <v>3530</v>
      </c>
      <c r="R643" s="2" t="s">
        <v>2092</v>
      </c>
      <c r="S643" s="2" t="s">
        <v>1415</v>
      </c>
      <c r="T643" s="2" t="s">
        <v>1416</v>
      </c>
      <c r="U643" s="6" t="s">
        <v>2093</v>
      </c>
      <c r="X643" s="1"/>
    </row>
    <row r="644" spans="2:24" x14ac:dyDescent="0.25">
      <c r="B644" s="16" t="s">
        <v>4370</v>
      </c>
      <c r="C644" s="2" t="s">
        <v>3367</v>
      </c>
      <c r="D644" s="16">
        <f>INDEX(ID_SITE,MATCH($C644,NameSurname,0))</f>
        <v>981.34337271695733</v>
      </c>
      <c r="E644" s="2" t="str">
        <f>INDEX(NameSurname,MATCH($C644,NameSurname,0))</f>
        <v>Marc Cinq-Mars</v>
      </c>
      <c r="F644" s="2" t="str">
        <f>INDEX(NameSurname,MATCH($C644,NameSurname,0))</f>
        <v>Marc Cinq-Mars</v>
      </c>
      <c r="G644" s="2" t="str">
        <f>INDEX(StreetAddress,MATCH($C644,NameSurname,0))</f>
        <v>86 place Maurice-Charretier</v>
      </c>
      <c r="H644" s="2" t="str">
        <f>INDEX(ZipCode,MATCH($C644,NameSurname,0))</f>
        <v>08000</v>
      </c>
      <c r="I644" s="2" t="str">
        <f>INDEX(City,MATCH($C644,NameSurname,0))</f>
        <v>CHARLEVILLE-MÉZIÈRES</v>
      </c>
      <c r="J644" s="2" t="str">
        <f>INDEX(EmailAddress,MATCH($C644,NameSurname,0))</f>
        <v>MarcCinq-Mars@teleworm.us</v>
      </c>
      <c r="O644" s="5">
        <v>981.34337271695733</v>
      </c>
      <c r="P644" s="2" t="s">
        <v>92</v>
      </c>
      <c r="Q644" s="2" t="s">
        <v>3367</v>
      </c>
      <c r="R644" s="2" t="s">
        <v>1646</v>
      </c>
      <c r="S644" s="2" t="s">
        <v>42</v>
      </c>
      <c r="T644" s="2" t="s">
        <v>43</v>
      </c>
      <c r="U644" s="6" t="s">
        <v>1647</v>
      </c>
      <c r="X644" s="1"/>
    </row>
    <row r="645" spans="2:24" x14ac:dyDescent="0.25">
      <c r="B645" s="16" t="s">
        <v>4192</v>
      </c>
      <c r="C645" s="2" t="s">
        <v>3189</v>
      </c>
      <c r="D645" s="16">
        <f>INDEX(ID_SITE,MATCH($C645,NameSurname,0))</f>
        <v>630.83213546969205</v>
      </c>
      <c r="E645" s="2" t="str">
        <f>INDEX(NameSurname,MATCH($C645,NameSurname,0))</f>
        <v>Marc D'Aubigné</v>
      </c>
      <c r="F645" s="2" t="str">
        <f>INDEX(NameSurname,MATCH($C645,NameSurname,0))</f>
        <v>Marc D'Aubigné</v>
      </c>
      <c r="G645" s="2" t="str">
        <f>INDEX(StreetAddress,MATCH($C645,NameSurname,0))</f>
        <v>39 place de Miremont</v>
      </c>
      <c r="H645" s="2" t="str">
        <f>INDEX(ZipCode,MATCH($C645,NameSurname,0))</f>
        <v>93420</v>
      </c>
      <c r="I645" s="2" t="str">
        <f>INDEX(City,MATCH($C645,NameSurname,0))</f>
        <v>VILLEPINTE</v>
      </c>
      <c r="J645" s="2" t="str">
        <f>INDEX(EmailAddress,MATCH($C645,NameSurname,0))</f>
        <v>MarcDAubigne@dayrep.com</v>
      </c>
      <c r="O645" s="5">
        <v>630.83213546969205</v>
      </c>
      <c r="P645" s="2" t="s">
        <v>50</v>
      </c>
      <c r="Q645" s="2" t="s">
        <v>3189</v>
      </c>
      <c r="R645" s="2" t="s">
        <v>1141</v>
      </c>
      <c r="S645" s="2" t="s">
        <v>1142</v>
      </c>
      <c r="T645" s="2" t="s">
        <v>1143</v>
      </c>
      <c r="U645" s="6" t="s">
        <v>1144</v>
      </c>
      <c r="X645" s="1"/>
    </row>
    <row r="646" spans="2:24" x14ac:dyDescent="0.25">
      <c r="B646" s="16" t="s">
        <v>4133</v>
      </c>
      <c r="C646" s="2" t="s">
        <v>3130</v>
      </c>
      <c r="D646" s="16">
        <f>INDEX(ID_SITE,MATCH($C646,NameSurname,0))</f>
        <v>160.59105185716527</v>
      </c>
      <c r="E646" s="2" t="str">
        <f>INDEX(NameSurname,MATCH($C646,NameSurname,0))</f>
        <v>Marc Dumont</v>
      </c>
      <c r="F646" s="2" t="str">
        <f>INDEX(NameSurname,MATCH($C646,NameSurname,0))</f>
        <v>Marc Dumont</v>
      </c>
      <c r="G646" s="2" t="str">
        <f>INDEX(StreetAddress,MATCH($C646,NameSurname,0))</f>
        <v>56 Avenue De Marlioz</v>
      </c>
      <c r="H646" s="2" t="str">
        <f>INDEX(ZipCode,MATCH($C646,NameSurname,0))</f>
        <v>95100</v>
      </c>
      <c r="I646" s="2" t="str">
        <f>INDEX(City,MATCH($C646,NameSurname,0))</f>
        <v>ARGENTEUIL</v>
      </c>
      <c r="J646" s="2" t="str">
        <f>INDEX(EmailAddress,MATCH($C646,NameSurname,0))</f>
        <v>MarcDumont@teleworm.us</v>
      </c>
      <c r="O646" s="5">
        <v>160.59105185716527</v>
      </c>
      <c r="P646" s="2" t="s">
        <v>433</v>
      </c>
      <c r="Q646" s="2" t="s">
        <v>3130</v>
      </c>
      <c r="R646" s="2" t="s">
        <v>957</v>
      </c>
      <c r="S646" s="2" t="s">
        <v>7</v>
      </c>
      <c r="T646" s="2" t="s">
        <v>8</v>
      </c>
      <c r="U646" s="6" t="s">
        <v>958</v>
      </c>
      <c r="X646" s="1"/>
    </row>
    <row r="647" spans="2:24" x14ac:dyDescent="0.25">
      <c r="B647" s="16" t="s">
        <v>4806</v>
      </c>
      <c r="C647" s="2" t="s">
        <v>3803</v>
      </c>
      <c r="D647" s="16">
        <f>INDEX(ID_SITE,MATCH($C647,NameSurname,0))</f>
        <v>55.382141697553401</v>
      </c>
      <c r="E647" s="2" t="str">
        <f>INDEX(NameSurname,MATCH($C647,NameSurname,0))</f>
        <v>Marc Lemaître</v>
      </c>
      <c r="F647" s="2" t="str">
        <f>INDEX(NameSurname,MATCH($C647,NameSurname,0))</f>
        <v>Marc Lemaître</v>
      </c>
      <c r="G647" s="2" t="str">
        <f>INDEX(StreetAddress,MATCH($C647,NameSurname,0))</f>
        <v>50 Boulevard de Normandie</v>
      </c>
      <c r="H647" s="2" t="str">
        <f>INDEX(ZipCode,MATCH($C647,NameSurname,0))</f>
        <v>94120</v>
      </c>
      <c r="I647" s="2" t="str">
        <f>INDEX(City,MATCH($C647,NameSurname,0))</f>
        <v>FONTENAY-SOUS-BOIS</v>
      </c>
      <c r="J647" s="2" t="str">
        <f>INDEX(EmailAddress,MATCH($C647,NameSurname,0))</f>
        <v>MarcLemaitre@jourrapide.com</v>
      </c>
      <c r="O647" s="5">
        <v>55.382141697553401</v>
      </c>
      <c r="P647" s="2" t="s">
        <v>30</v>
      </c>
      <c r="Q647" s="2" t="s">
        <v>3803</v>
      </c>
      <c r="R647" s="2" t="s">
        <v>2729</v>
      </c>
      <c r="S647" s="2" t="s">
        <v>1819</v>
      </c>
      <c r="T647" s="2" t="s">
        <v>1820</v>
      </c>
      <c r="U647" s="6" t="s">
        <v>2730</v>
      </c>
      <c r="X647" s="1"/>
    </row>
    <row r="648" spans="2:24" x14ac:dyDescent="0.25">
      <c r="B648" s="16" t="s">
        <v>4346</v>
      </c>
      <c r="C648" s="2" t="s">
        <v>3343</v>
      </c>
      <c r="D648" s="16">
        <f>INDEX(ID_SITE,MATCH($C648,NameSurname,0))</f>
        <v>332.20709209919096</v>
      </c>
      <c r="E648" s="2" t="str">
        <f>INDEX(NameSurname,MATCH($C648,NameSurname,0))</f>
        <v>Marcel Babin</v>
      </c>
      <c r="F648" s="2" t="str">
        <f>INDEX(NameSurname,MATCH($C648,NameSurname,0))</f>
        <v>Marcel Babin</v>
      </c>
      <c r="G648" s="2" t="str">
        <f>INDEX(StreetAddress,MATCH($C648,NameSurname,0))</f>
        <v>88 cours Franklin Roosevelt</v>
      </c>
      <c r="H648" s="2" t="str">
        <f>INDEX(ZipCode,MATCH($C648,NameSurname,0))</f>
        <v>13007</v>
      </c>
      <c r="I648" s="2" t="str">
        <f>INDEX(City,MATCH($C648,NameSurname,0))</f>
        <v>MARSEILLE</v>
      </c>
      <c r="J648" s="2" t="str">
        <f>INDEX(EmailAddress,MATCH($C648,NameSurname,0))</f>
        <v>MarcelBabin@superrito.com</v>
      </c>
      <c r="O648" s="5">
        <v>332.20709209919096</v>
      </c>
      <c r="P648" s="2" t="s">
        <v>230</v>
      </c>
      <c r="Q648" s="2" t="s">
        <v>3343</v>
      </c>
      <c r="R648" s="2" t="s">
        <v>1582</v>
      </c>
      <c r="S648" s="2" t="s">
        <v>1583</v>
      </c>
      <c r="T648" s="2" t="s">
        <v>38</v>
      </c>
      <c r="U648" s="6" t="s">
        <v>1584</v>
      </c>
      <c r="X648" s="1"/>
    </row>
    <row r="649" spans="2:24" x14ac:dyDescent="0.25">
      <c r="B649" s="16" t="s">
        <v>4738</v>
      </c>
      <c r="C649" s="2" t="s">
        <v>3735</v>
      </c>
      <c r="D649" s="16">
        <f>INDEX(ID_SITE,MATCH($C649,NameSurname,0))</f>
        <v>559.766701578062</v>
      </c>
      <c r="E649" s="2" t="str">
        <f>INDEX(NameSurname,MATCH($C649,NameSurname,0))</f>
        <v>Marcel Daoust</v>
      </c>
      <c r="F649" s="2" t="str">
        <f>INDEX(NameSurname,MATCH($C649,NameSurname,0))</f>
        <v>Marcel Daoust</v>
      </c>
      <c r="G649" s="2" t="str">
        <f>INDEX(StreetAddress,MATCH($C649,NameSurname,0))</f>
        <v>55 rue du Fossé des Tanneurs</v>
      </c>
      <c r="H649" s="2" t="str">
        <f>INDEX(ZipCode,MATCH($C649,NameSurname,0))</f>
        <v>83100</v>
      </c>
      <c r="I649" s="2" t="str">
        <f>INDEX(City,MATCH($C649,NameSurname,0))</f>
        <v>TOULON</v>
      </c>
      <c r="J649" s="2" t="str">
        <f>INDEX(EmailAddress,MATCH($C649,NameSurname,0))</f>
        <v>MarcelDaoust@superrito.com</v>
      </c>
      <c r="O649" s="5">
        <v>559.766701578062</v>
      </c>
      <c r="P649" s="2" t="s">
        <v>20</v>
      </c>
      <c r="Q649" s="2" t="s">
        <v>3735</v>
      </c>
      <c r="R649" s="2" t="s">
        <v>2575</v>
      </c>
      <c r="S649" s="2" t="s">
        <v>2576</v>
      </c>
      <c r="T649" s="2" t="s">
        <v>638</v>
      </c>
      <c r="U649" s="6" t="s">
        <v>2577</v>
      </c>
      <c r="X649" s="1"/>
    </row>
    <row r="650" spans="2:24" x14ac:dyDescent="0.25">
      <c r="B650" s="16" t="s">
        <v>4396</v>
      </c>
      <c r="C650" s="2" t="s">
        <v>3393</v>
      </c>
      <c r="D650" s="16">
        <f>INDEX(ID_SITE,MATCH($C650,NameSurname,0))</f>
        <v>842.52861827855293</v>
      </c>
      <c r="E650" s="2" t="str">
        <f>INDEX(NameSurname,MATCH($C650,NameSurname,0))</f>
        <v>Marcel Robillard</v>
      </c>
      <c r="F650" s="2" t="str">
        <f>INDEX(NameSurname,MATCH($C650,NameSurname,0))</f>
        <v>Marcel Robillard</v>
      </c>
      <c r="G650" s="2" t="str">
        <f>INDEX(StreetAddress,MATCH($C650,NameSurname,0))</f>
        <v>1 rue Isambard</v>
      </c>
      <c r="H650" s="2" t="str">
        <f>INDEX(ZipCode,MATCH($C650,NameSurname,0))</f>
        <v>35300</v>
      </c>
      <c r="I650" s="2" t="str">
        <f>INDEX(City,MATCH($C650,NameSurname,0))</f>
        <v>FOUGÈRES</v>
      </c>
      <c r="J650" s="2" t="str">
        <f>INDEX(EmailAddress,MATCH($C650,NameSurname,0))</f>
        <v>MarcelRobillard@armyspy.com</v>
      </c>
      <c r="O650" s="5">
        <v>842.52861827855293</v>
      </c>
      <c r="P650" s="2" t="s">
        <v>50</v>
      </c>
      <c r="Q650" s="2" t="s">
        <v>3393</v>
      </c>
      <c r="R650" s="2" t="s">
        <v>1714</v>
      </c>
      <c r="S650" s="2" t="s">
        <v>85</v>
      </c>
      <c r="T650" s="2" t="s">
        <v>86</v>
      </c>
      <c r="U650" s="6" t="s">
        <v>1715</v>
      </c>
      <c r="X650" s="1"/>
    </row>
    <row r="651" spans="2:24" x14ac:dyDescent="0.25">
      <c r="B651" s="16" t="s">
        <v>3978</v>
      </c>
      <c r="C651" s="2" t="s">
        <v>2975</v>
      </c>
      <c r="D651" s="16">
        <f>INDEX(ID_SITE,MATCH($C651,NameSurname,0))</f>
        <v>66.780087141000479</v>
      </c>
      <c r="E651" s="2" t="str">
        <f>INDEX(NameSurname,MATCH($C651,NameSurname,0))</f>
        <v>Marcelle Charlesbois</v>
      </c>
      <c r="F651" s="2" t="str">
        <f>INDEX(NameSurname,MATCH($C651,NameSurname,0))</f>
        <v>Marcelle Charlesbois</v>
      </c>
      <c r="G651" s="2" t="str">
        <f>INDEX(StreetAddress,MATCH($C651,NameSurname,0))</f>
        <v>74 rue Marguerite</v>
      </c>
      <c r="H651" s="2" t="str">
        <f>INDEX(ZipCode,MATCH($C651,NameSurname,0))</f>
        <v>69100</v>
      </c>
      <c r="I651" s="2" t="str">
        <f>INDEX(City,MATCH($C651,NameSurname,0))</f>
        <v>VILLEURBANNE</v>
      </c>
      <c r="J651" s="2" t="str">
        <f>INDEX(EmailAddress,MATCH($C651,NameSurname,0))</f>
        <v>MarcelleCharlesbois@cuvox.de</v>
      </c>
      <c r="O651" s="5">
        <v>66.780087141000479</v>
      </c>
      <c r="P651" s="2" t="s">
        <v>251</v>
      </c>
      <c r="Q651" s="2" t="s">
        <v>2975</v>
      </c>
      <c r="R651" s="2" t="s">
        <v>425</v>
      </c>
      <c r="S651" s="2" t="s">
        <v>426</v>
      </c>
      <c r="T651" s="2" t="s">
        <v>427</v>
      </c>
      <c r="U651" s="6" t="s">
        <v>428</v>
      </c>
      <c r="X651" s="1"/>
    </row>
    <row r="652" spans="2:24" x14ac:dyDescent="0.25">
      <c r="B652" s="16" t="s">
        <v>4090</v>
      </c>
      <c r="C652" s="2" t="s">
        <v>3087</v>
      </c>
      <c r="D652" s="16">
        <f>INDEX(ID_SITE,MATCH($C652,NameSurname,0))</f>
        <v>121.54736706684743</v>
      </c>
      <c r="E652" s="2" t="str">
        <f>INDEX(NameSurname,MATCH($C652,NameSurname,0))</f>
        <v>Margaux Angélil</v>
      </c>
      <c r="F652" s="2" t="str">
        <f>INDEX(NameSurname,MATCH($C652,NameSurname,0))</f>
        <v>Margaux Angélil</v>
      </c>
      <c r="G652" s="2" t="str">
        <f>INDEX(StreetAddress,MATCH($C652,NameSurname,0))</f>
        <v>59 rue de Groussay</v>
      </c>
      <c r="H652" s="2" t="str">
        <f>INDEX(ZipCode,MATCH($C652,NameSurname,0))</f>
        <v>93110</v>
      </c>
      <c r="I652" s="2" t="str">
        <f>INDEX(City,MATCH($C652,NameSurname,0))</f>
        <v>ROSNY-SOUS-BOIS</v>
      </c>
      <c r="J652" s="2" t="str">
        <f>INDEX(EmailAddress,MATCH($C652,NameSurname,0))</f>
        <v>MargauxAngelil@rhyta.com</v>
      </c>
      <c r="O652" s="5">
        <v>121.54736706684743</v>
      </c>
      <c r="P652" s="2" t="s">
        <v>15</v>
      </c>
      <c r="Q652" s="2" t="s">
        <v>3087</v>
      </c>
      <c r="R652" s="2" t="s">
        <v>821</v>
      </c>
      <c r="S652" s="2" t="s">
        <v>808</v>
      </c>
      <c r="T652" s="2" t="s">
        <v>809</v>
      </c>
      <c r="U652" s="6" t="s">
        <v>822</v>
      </c>
      <c r="X652" s="1"/>
    </row>
    <row r="653" spans="2:24" x14ac:dyDescent="0.25">
      <c r="B653" s="16" t="s">
        <v>4130</v>
      </c>
      <c r="C653" s="2" t="s">
        <v>3127</v>
      </c>
      <c r="D653" s="16">
        <f>INDEX(ID_SITE,MATCH($C653,NameSurname,0))</f>
        <v>98.082260514364421</v>
      </c>
      <c r="E653" s="2" t="str">
        <f>INDEX(NameSurname,MATCH($C653,NameSurname,0))</f>
        <v>Margaux Goulet</v>
      </c>
      <c r="F653" s="2" t="str">
        <f>INDEX(NameSurname,MATCH($C653,NameSurname,0))</f>
        <v>Margaux Goulet</v>
      </c>
      <c r="G653" s="2" t="str">
        <f>INDEX(StreetAddress,MATCH($C653,NameSurname,0))</f>
        <v>18 rue Cazade</v>
      </c>
      <c r="H653" s="2" t="str">
        <f>INDEX(ZipCode,MATCH($C653,NameSurname,0))</f>
        <v>93700</v>
      </c>
      <c r="I653" s="2" t="str">
        <f>INDEX(City,MATCH($C653,NameSurname,0))</f>
        <v>DRANCY</v>
      </c>
      <c r="J653" s="2" t="str">
        <f>INDEX(EmailAddress,MATCH($C653,NameSurname,0))</f>
        <v>MargauxGoulet@rhyta.com</v>
      </c>
      <c r="O653" s="5">
        <v>98.082260514364421</v>
      </c>
      <c r="P653" s="2" t="s">
        <v>256</v>
      </c>
      <c r="Q653" s="2" t="s">
        <v>3127</v>
      </c>
      <c r="R653" s="2" t="s">
        <v>945</v>
      </c>
      <c r="S653" s="2" t="s">
        <v>946</v>
      </c>
      <c r="T653" s="2" t="s">
        <v>947</v>
      </c>
      <c r="U653" s="6" t="s">
        <v>948</v>
      </c>
      <c r="X653" s="1"/>
    </row>
    <row r="654" spans="2:24" x14ac:dyDescent="0.25">
      <c r="B654" s="16" t="s">
        <v>3894</v>
      </c>
      <c r="C654" s="2" t="s">
        <v>2891</v>
      </c>
      <c r="D654" s="16">
        <f>INDEX(ID_SITE,MATCH($C654,NameSurname,0))</f>
        <v>707.15535568535631</v>
      </c>
      <c r="E654" s="2" t="str">
        <f>INDEX(NameSurname,MATCH($C654,NameSurname,0))</f>
        <v>Margaux Hébert</v>
      </c>
      <c r="F654" s="2" t="str">
        <f>INDEX(NameSurname,MATCH($C654,NameSurname,0))</f>
        <v>Margaux Hébert</v>
      </c>
      <c r="G654" s="2" t="str">
        <f>INDEX(StreetAddress,MATCH($C654,NameSurname,0))</f>
        <v>20 place de Miremont</v>
      </c>
      <c r="H654" s="2" t="str">
        <f>INDEX(ZipCode,MATCH($C654,NameSurname,0))</f>
        <v>77270</v>
      </c>
      <c r="I654" s="2" t="str">
        <f>INDEX(City,MATCH($C654,NameSurname,0))</f>
        <v>VILLEPARISIS</v>
      </c>
      <c r="J654" s="2" t="str">
        <f>INDEX(EmailAddress,MATCH($C654,NameSurname,0))</f>
        <v>MargauxHebert@jourrapide.com</v>
      </c>
      <c r="O654" s="5">
        <v>707.15535568535631</v>
      </c>
      <c r="P654" s="2" t="s">
        <v>64</v>
      </c>
      <c r="Q654" s="2" t="s">
        <v>2891</v>
      </c>
      <c r="R654" s="2" t="s">
        <v>88</v>
      </c>
      <c r="S654" s="2" t="s">
        <v>89</v>
      </c>
      <c r="T654" s="2" t="s">
        <v>90</v>
      </c>
      <c r="U654" s="6" t="s">
        <v>91</v>
      </c>
      <c r="X654" s="1"/>
    </row>
    <row r="655" spans="2:24" x14ac:dyDescent="0.25">
      <c r="B655" s="16" t="s">
        <v>4109</v>
      </c>
      <c r="C655" s="2" t="s">
        <v>3106</v>
      </c>
      <c r="D655" s="16">
        <f>INDEX(ID_SITE,MATCH($C655,NameSurname,0))</f>
        <v>382.25998058043888</v>
      </c>
      <c r="E655" s="2" t="str">
        <f>INDEX(NameSurname,MATCH($C655,NameSurname,0))</f>
        <v>Margaux Therriault</v>
      </c>
      <c r="F655" s="2" t="str">
        <f>INDEX(NameSurname,MATCH($C655,NameSurname,0))</f>
        <v>Margaux Therriault</v>
      </c>
      <c r="G655" s="2" t="str">
        <f>INDEX(StreetAddress,MATCH($C655,NameSurname,0))</f>
        <v>63 rue Victor Hugo</v>
      </c>
      <c r="H655" s="2" t="str">
        <f>INDEX(ZipCode,MATCH($C655,NameSurname,0))</f>
        <v>78700</v>
      </c>
      <c r="I655" s="2" t="str">
        <f>INDEX(City,MATCH($C655,NameSurname,0))</f>
        <v>CONFLANS-SAINTE-HONORINE</v>
      </c>
      <c r="J655" s="2" t="str">
        <f>INDEX(EmailAddress,MATCH($C655,NameSurname,0))</f>
        <v>MargauxTherriault@rhyta.com</v>
      </c>
      <c r="O655" s="5">
        <v>382.25998058043888</v>
      </c>
      <c r="P655" s="2" t="s">
        <v>137</v>
      </c>
      <c r="Q655" s="2" t="s">
        <v>3106</v>
      </c>
      <c r="R655" s="2" t="s">
        <v>886</v>
      </c>
      <c r="S655" s="2" t="s">
        <v>210</v>
      </c>
      <c r="T655" s="2" t="s">
        <v>211</v>
      </c>
      <c r="U655" s="6" t="s">
        <v>887</v>
      </c>
      <c r="X655" s="1"/>
    </row>
    <row r="656" spans="2:24" x14ac:dyDescent="0.25">
      <c r="B656" s="16" t="s">
        <v>4158</v>
      </c>
      <c r="C656" s="2" t="s">
        <v>3155</v>
      </c>
      <c r="D656" s="16">
        <f>INDEX(ID_SITE,MATCH($C656,NameSurname,0))</f>
        <v>673.11004963437665</v>
      </c>
      <c r="E656" s="2" t="str">
        <f>INDEX(NameSurname,MATCH($C656,NameSurname,0))</f>
        <v>Marguerite Béland</v>
      </c>
      <c r="F656" s="2" t="str">
        <f>INDEX(NameSurname,MATCH($C656,NameSurname,0))</f>
        <v>Marguerite Béland</v>
      </c>
      <c r="G656" s="2" t="str">
        <f>INDEX(StreetAddress,MATCH($C656,NameSurname,0))</f>
        <v>18 boulevard Bryas</v>
      </c>
      <c r="H656" s="2" t="str">
        <f>INDEX(ZipCode,MATCH($C656,NameSurname,0))</f>
        <v>94000</v>
      </c>
      <c r="I656" s="2" t="str">
        <f>INDEX(City,MATCH($C656,NameSurname,0))</f>
        <v>CRÉTEIL</v>
      </c>
      <c r="J656" s="2" t="str">
        <f>INDEX(EmailAddress,MATCH($C656,NameSurname,0))</f>
        <v>MargueriteBeland@dayrep.com</v>
      </c>
      <c r="O656" s="5">
        <v>673.11004963437665</v>
      </c>
      <c r="P656" s="2" t="s">
        <v>203</v>
      </c>
      <c r="Q656" s="2" t="s">
        <v>3155</v>
      </c>
      <c r="R656" s="2" t="s">
        <v>1037</v>
      </c>
      <c r="S656" s="2" t="s">
        <v>1038</v>
      </c>
      <c r="T656" s="2" t="s">
        <v>1039</v>
      </c>
      <c r="U656" s="6" t="s">
        <v>1040</v>
      </c>
      <c r="X656" s="1"/>
    </row>
    <row r="657" spans="2:24" x14ac:dyDescent="0.25">
      <c r="B657" s="16" t="s">
        <v>4468</v>
      </c>
      <c r="C657" s="2" t="s">
        <v>3465</v>
      </c>
      <c r="D657" s="16">
        <f>INDEX(ID_SITE,MATCH($C657,NameSurname,0))</f>
        <v>241.20482197113492</v>
      </c>
      <c r="E657" s="2" t="str">
        <f>INDEX(NameSurname,MATCH($C657,NameSurname,0))</f>
        <v>Mariette Courtemanche</v>
      </c>
      <c r="F657" s="2" t="str">
        <f>INDEX(NameSurname,MATCH($C657,NameSurname,0))</f>
        <v>Mariette Courtemanche</v>
      </c>
      <c r="G657" s="2" t="str">
        <f>INDEX(StreetAddress,MATCH($C657,NameSurname,0))</f>
        <v>75 Square de la Couronne</v>
      </c>
      <c r="H657" s="2" t="str">
        <f>INDEX(ZipCode,MATCH($C657,NameSurname,0))</f>
        <v>77330</v>
      </c>
      <c r="I657" s="2" t="str">
        <f>INDEX(City,MATCH($C657,NameSurname,0))</f>
        <v>OZOIR-LA-FERRIÈRE</v>
      </c>
      <c r="J657" s="2" t="str">
        <f>INDEX(EmailAddress,MATCH($C657,NameSurname,0))</f>
        <v>MarietteCourtemanche@superrito.com</v>
      </c>
      <c r="O657" s="5">
        <v>241.20482197113492</v>
      </c>
      <c r="P657" s="2" t="s">
        <v>534</v>
      </c>
      <c r="Q657" s="2" t="s">
        <v>3465</v>
      </c>
      <c r="R657" s="2" t="s">
        <v>1916</v>
      </c>
      <c r="S657" s="2" t="s">
        <v>570</v>
      </c>
      <c r="T657" s="2" t="s">
        <v>571</v>
      </c>
      <c r="U657" s="6" t="s">
        <v>1917</v>
      </c>
      <c r="X657" s="1"/>
    </row>
    <row r="658" spans="2:24" x14ac:dyDescent="0.25">
      <c r="B658" s="16" t="s">
        <v>3948</v>
      </c>
      <c r="C658" s="2" t="s">
        <v>2945</v>
      </c>
      <c r="D658" s="16">
        <f>INDEX(ID_SITE,MATCH($C658,NameSurname,0))</f>
        <v>117.12182509169334</v>
      </c>
      <c r="E658" s="2" t="str">
        <f>INDEX(NameSurname,MATCH($C658,NameSurname,0))</f>
        <v>Mariette Hervé</v>
      </c>
      <c r="F658" s="2" t="str">
        <f>INDEX(NameSurname,MATCH($C658,NameSurname,0))</f>
        <v>Mariette Hervé</v>
      </c>
      <c r="G658" s="2" t="str">
        <f>INDEX(StreetAddress,MATCH($C658,NameSurname,0))</f>
        <v>41 Square de la Couronne</v>
      </c>
      <c r="H658" s="2" t="str">
        <f>INDEX(ZipCode,MATCH($C658,NameSurname,0))</f>
        <v>75001</v>
      </c>
      <c r="I658" s="2" t="str">
        <f>INDEX(City,MATCH($C658,NameSurname,0))</f>
        <v>PARIS</v>
      </c>
      <c r="J658" s="2" t="str">
        <f>INDEX(EmailAddress,MATCH($C658,NameSurname,0))</f>
        <v>MarietteHerve@gustr.com</v>
      </c>
      <c r="O658" s="5">
        <v>117.12182509169334</v>
      </c>
      <c r="P658" s="2" t="s">
        <v>25</v>
      </c>
      <c r="Q658" s="2" t="s">
        <v>2945</v>
      </c>
      <c r="R658" s="2" t="s">
        <v>323</v>
      </c>
      <c r="S658" s="2" t="s">
        <v>324</v>
      </c>
      <c r="T658" s="2" t="s">
        <v>130</v>
      </c>
      <c r="U658" s="6" t="s">
        <v>325</v>
      </c>
      <c r="X658" s="1"/>
    </row>
    <row r="659" spans="2:24" x14ac:dyDescent="0.25">
      <c r="B659" s="16" t="s">
        <v>3949</v>
      </c>
      <c r="C659" s="2" t="s">
        <v>2946</v>
      </c>
      <c r="D659" s="16">
        <f>INDEX(ID_SITE,MATCH($C659,NameSurname,0))</f>
        <v>692.74463726452336</v>
      </c>
      <c r="E659" s="2" t="str">
        <f>INDEX(NameSurname,MATCH($C659,NameSurname,0))</f>
        <v>Marine Mercier</v>
      </c>
      <c r="F659" s="2" t="str">
        <f>INDEX(NameSurname,MATCH($C659,NameSurname,0))</f>
        <v>Marine Mercier</v>
      </c>
      <c r="G659" s="2" t="str">
        <f>INDEX(StreetAddress,MATCH($C659,NameSurname,0))</f>
        <v>80 avenue de Provence</v>
      </c>
      <c r="H659" s="2" t="str">
        <f>INDEX(ZipCode,MATCH($C659,NameSurname,0))</f>
        <v>56000</v>
      </c>
      <c r="I659" s="2" t="str">
        <f>INDEX(City,MATCH($C659,NameSurname,0))</f>
        <v>VANNES</v>
      </c>
      <c r="J659" s="2" t="str">
        <f>INDEX(EmailAddress,MATCH($C659,NameSurname,0))</f>
        <v>MarineMercier@dayrep.com</v>
      </c>
      <c r="O659" s="5">
        <v>692.74463726452336</v>
      </c>
      <c r="P659" s="2" t="s">
        <v>109</v>
      </c>
      <c r="Q659" s="2" t="s">
        <v>2946</v>
      </c>
      <c r="R659" s="2" t="s">
        <v>326</v>
      </c>
      <c r="S659" s="2" t="s">
        <v>327</v>
      </c>
      <c r="T659" s="2" t="s">
        <v>328</v>
      </c>
      <c r="U659" s="6" t="s">
        <v>329</v>
      </c>
      <c r="X659" s="1"/>
    </row>
    <row r="660" spans="2:24" x14ac:dyDescent="0.25">
      <c r="B660" s="16" t="s">
        <v>4218</v>
      </c>
      <c r="C660" s="2" t="s">
        <v>3215</v>
      </c>
      <c r="D660" s="16">
        <f>INDEX(ID_SITE,MATCH($C660,NameSurname,0))</f>
        <v>884.8214058171402</v>
      </c>
      <c r="E660" s="2" t="str">
        <f>INDEX(NameSurname,MATCH($C660,NameSurname,0))</f>
        <v>Marjolaine Bilodeau</v>
      </c>
      <c r="F660" s="2" t="str">
        <f>INDEX(NameSurname,MATCH($C660,NameSurname,0))</f>
        <v>Marjolaine Bilodeau</v>
      </c>
      <c r="G660" s="2" t="str">
        <f>INDEX(StreetAddress,MATCH($C660,NameSurname,0))</f>
        <v>8 avenue de l'Amandier</v>
      </c>
      <c r="H660" s="2" t="str">
        <f>INDEX(ZipCode,MATCH($C660,NameSurname,0))</f>
        <v>93140</v>
      </c>
      <c r="I660" s="2" t="str">
        <f>INDEX(City,MATCH($C660,NameSurname,0))</f>
        <v>BONDY</v>
      </c>
      <c r="J660" s="2" t="str">
        <f>INDEX(EmailAddress,MATCH($C660,NameSurname,0))</f>
        <v>MarjolaineBilodeau@superrito.com</v>
      </c>
      <c r="O660" s="5">
        <v>884.8214058171402</v>
      </c>
      <c r="P660" s="2" t="s">
        <v>330</v>
      </c>
      <c r="Q660" s="2" t="s">
        <v>3215</v>
      </c>
      <c r="R660" s="2" t="s">
        <v>1216</v>
      </c>
      <c r="S660" s="2" t="s">
        <v>1217</v>
      </c>
      <c r="T660" s="2" t="s">
        <v>1218</v>
      </c>
      <c r="U660" s="6" t="s">
        <v>1219</v>
      </c>
      <c r="X660" s="1"/>
    </row>
    <row r="661" spans="2:24" x14ac:dyDescent="0.25">
      <c r="B661" s="16" t="s">
        <v>4842</v>
      </c>
      <c r="C661" s="2" t="s">
        <v>3839</v>
      </c>
      <c r="D661" s="16">
        <f>INDEX(ID_SITE,MATCH($C661,NameSurname,0))</f>
        <v>334.56661451506096</v>
      </c>
      <c r="E661" s="2" t="str">
        <f>INDEX(NameSurname,MATCH($C661,NameSurname,0))</f>
        <v>Marjolaine Gabriaux</v>
      </c>
      <c r="F661" s="2" t="str">
        <f>INDEX(NameSurname,MATCH($C661,NameSurname,0))</f>
        <v>Marjolaine Gabriaux</v>
      </c>
      <c r="G661" s="2" t="str">
        <f>INDEX(StreetAddress,MATCH($C661,NameSurname,0))</f>
        <v>53 Avenue Millies Lacroix</v>
      </c>
      <c r="H661" s="2" t="str">
        <f>INDEX(ZipCode,MATCH($C661,NameSurname,0))</f>
        <v>95600</v>
      </c>
      <c r="I661" s="2" t="str">
        <f>INDEX(City,MATCH($C661,NameSurname,0))</f>
        <v>EAUBONNE</v>
      </c>
      <c r="J661" s="2" t="str">
        <f>INDEX(EmailAddress,MATCH($C661,NameSurname,0))</f>
        <v>MarjolaineGabriaux@teleworm.us</v>
      </c>
      <c r="O661" s="5">
        <v>334.56661451506096</v>
      </c>
      <c r="P661" s="2" t="s">
        <v>55</v>
      </c>
      <c r="Q661" s="2" t="s">
        <v>3839</v>
      </c>
      <c r="R661" s="2" t="s">
        <v>2803</v>
      </c>
      <c r="S661" s="2" t="s">
        <v>1978</v>
      </c>
      <c r="T661" s="2" t="s">
        <v>1979</v>
      </c>
      <c r="U661" s="6" t="s">
        <v>2804</v>
      </c>
      <c r="X661" s="1"/>
    </row>
    <row r="662" spans="2:24" x14ac:dyDescent="0.25">
      <c r="B662" s="16" t="s">
        <v>4451</v>
      </c>
      <c r="C662" s="2" t="s">
        <v>3448</v>
      </c>
      <c r="D662" s="16">
        <f>INDEX(ID_SITE,MATCH($C662,NameSurname,0))</f>
        <v>841.09092197455652</v>
      </c>
      <c r="E662" s="2" t="str">
        <f>INDEX(NameSurname,MATCH($C662,NameSurname,0))</f>
        <v>Marmion Sevier</v>
      </c>
      <c r="F662" s="2" t="str">
        <f>INDEX(NameSurname,MATCH($C662,NameSurname,0))</f>
        <v>Marmion Sevier</v>
      </c>
      <c r="G662" s="2" t="str">
        <f>INDEX(StreetAddress,MATCH($C662,NameSurname,0))</f>
        <v>86 Rue du Palais</v>
      </c>
      <c r="H662" s="2" t="str">
        <f>INDEX(ZipCode,MATCH($C662,NameSurname,0))</f>
        <v>95120</v>
      </c>
      <c r="I662" s="2" t="str">
        <f>INDEX(City,MATCH($C662,NameSurname,0))</f>
        <v>ERMONT</v>
      </c>
      <c r="J662" s="2" t="str">
        <f>INDEX(EmailAddress,MATCH($C662,NameSurname,0))</f>
        <v>MarmionSevier@gustr.com</v>
      </c>
      <c r="O662" s="5">
        <v>841.09092197455652</v>
      </c>
      <c r="P662" s="2" t="s">
        <v>64</v>
      </c>
      <c r="Q662" s="2" t="s">
        <v>3448</v>
      </c>
      <c r="R662" s="2" t="s">
        <v>647</v>
      </c>
      <c r="S662" s="2" t="s">
        <v>473</v>
      </c>
      <c r="T662" s="2" t="s">
        <v>474</v>
      </c>
      <c r="U662" s="6" t="s">
        <v>1871</v>
      </c>
      <c r="X662" s="1"/>
    </row>
    <row r="663" spans="2:24" x14ac:dyDescent="0.25">
      <c r="B663" s="16" t="s">
        <v>4471</v>
      </c>
      <c r="C663" s="2" t="s">
        <v>3468</v>
      </c>
      <c r="D663" s="16">
        <f>INDEX(ID_SITE,MATCH($C663,NameSurname,0))</f>
        <v>360.57480983893464</v>
      </c>
      <c r="E663" s="2" t="str">
        <f>INDEX(NameSurname,MATCH($C663,NameSurname,0))</f>
        <v>Marphisa Roux</v>
      </c>
      <c r="F663" s="2" t="str">
        <f>INDEX(NameSurname,MATCH($C663,NameSurname,0))</f>
        <v>Marphisa Roux</v>
      </c>
      <c r="G663" s="2" t="str">
        <f>INDEX(StreetAddress,MATCH($C663,NameSurname,0))</f>
        <v>3 rue Reine Elisabeth</v>
      </c>
      <c r="H663" s="2" t="str">
        <f>INDEX(ZipCode,MATCH($C663,NameSurname,0))</f>
        <v>33700</v>
      </c>
      <c r="I663" s="2" t="str">
        <f>INDEX(City,MATCH($C663,NameSurname,0))</f>
        <v>MÉRIGNAC</v>
      </c>
      <c r="J663" s="2" t="str">
        <f>INDEX(EmailAddress,MATCH($C663,NameSurname,0))</f>
        <v>MarphisaRoux@fleckens.hu</v>
      </c>
      <c r="O663" s="5">
        <v>360.57480983893464</v>
      </c>
      <c r="P663" s="2" t="s">
        <v>369</v>
      </c>
      <c r="Q663" s="2" t="s">
        <v>3468</v>
      </c>
      <c r="R663" s="2" t="s">
        <v>1924</v>
      </c>
      <c r="S663" s="2" t="s">
        <v>1925</v>
      </c>
      <c r="T663" s="2" t="s">
        <v>1926</v>
      </c>
      <c r="U663" s="6" t="s">
        <v>1927</v>
      </c>
      <c r="X663" s="1"/>
    </row>
    <row r="664" spans="2:24" x14ac:dyDescent="0.25">
      <c r="B664" s="16" t="s">
        <v>4082</v>
      </c>
      <c r="C664" s="2" t="s">
        <v>3079</v>
      </c>
      <c r="D664" s="16">
        <f>INDEX(ID_SITE,MATCH($C664,NameSurname,0))</f>
        <v>311.04029121378505</v>
      </c>
      <c r="E664" s="2" t="str">
        <f>INDEX(NameSurname,MATCH($C664,NameSurname,0))</f>
        <v>Marshall Beaulieu</v>
      </c>
      <c r="F664" s="2" t="str">
        <f>INDEX(NameSurname,MATCH($C664,NameSurname,0))</f>
        <v>Marshall Beaulieu</v>
      </c>
      <c r="G664" s="2" t="str">
        <f>INDEX(StreetAddress,MATCH($C664,NameSurname,0))</f>
        <v>48 rue Marguerite</v>
      </c>
      <c r="H664" s="2" t="str">
        <f>INDEX(ZipCode,MATCH($C664,NameSurname,0))</f>
        <v>95400</v>
      </c>
      <c r="I664" s="2" t="str">
        <f>INDEX(City,MATCH($C664,NameSurname,0))</f>
        <v>VILLIERS-LE-BEL</v>
      </c>
      <c r="J664" s="2" t="str">
        <f>INDEX(EmailAddress,MATCH($C664,NameSurname,0))</f>
        <v>MarshallBeaulieu@superrito.com</v>
      </c>
      <c r="O664" s="5">
        <v>311.04029121378505</v>
      </c>
      <c r="P664" s="2" t="s">
        <v>118</v>
      </c>
      <c r="Q664" s="2" t="s">
        <v>3079</v>
      </c>
      <c r="R664" s="2" t="s">
        <v>794</v>
      </c>
      <c r="S664" s="2" t="s">
        <v>727</v>
      </c>
      <c r="T664" s="2" t="s">
        <v>728</v>
      </c>
      <c r="U664" s="6" t="s">
        <v>795</v>
      </c>
      <c r="X664" s="1"/>
    </row>
    <row r="665" spans="2:24" x14ac:dyDescent="0.25">
      <c r="B665" s="16" t="s">
        <v>4176</v>
      </c>
      <c r="C665" s="2" t="s">
        <v>3173</v>
      </c>
      <c r="D665" s="16">
        <f>INDEX(ID_SITE,MATCH($C665,NameSurname,0))</f>
        <v>345.01800829220542</v>
      </c>
      <c r="E665" s="2" t="str">
        <f>INDEX(NameSurname,MATCH($C665,NameSurname,0))</f>
        <v>Marshall Berthelette</v>
      </c>
      <c r="F665" s="2" t="str">
        <f>INDEX(NameSurname,MATCH($C665,NameSurname,0))</f>
        <v>Marshall Berthelette</v>
      </c>
      <c r="G665" s="2" t="str">
        <f>INDEX(StreetAddress,MATCH($C665,NameSurname,0))</f>
        <v>89 rue Charles Corbeau</v>
      </c>
      <c r="H665" s="2" t="str">
        <f>INDEX(ZipCode,MATCH($C665,NameSurname,0))</f>
        <v>45400</v>
      </c>
      <c r="I665" s="2" t="str">
        <f>INDEX(City,MATCH($C665,NameSurname,0))</f>
        <v>FLEURY-LES-AUBRAIS</v>
      </c>
      <c r="J665" s="2" t="str">
        <f>INDEX(EmailAddress,MATCH($C665,NameSurname,0))</f>
        <v>MarshallBerthelette@cuvox.de</v>
      </c>
      <c r="O665" s="5">
        <v>345.01800829220542</v>
      </c>
      <c r="P665" s="2" t="s">
        <v>40</v>
      </c>
      <c r="Q665" s="2" t="s">
        <v>3173</v>
      </c>
      <c r="R665" s="2" t="s">
        <v>1096</v>
      </c>
      <c r="S665" s="2" t="s">
        <v>832</v>
      </c>
      <c r="T665" s="2" t="s">
        <v>833</v>
      </c>
      <c r="U665" s="6" t="s">
        <v>1097</v>
      </c>
      <c r="X665" s="1"/>
    </row>
    <row r="666" spans="2:24" x14ac:dyDescent="0.25">
      <c r="B666" s="16" t="s">
        <v>4302</v>
      </c>
      <c r="C666" s="2" t="s">
        <v>3299</v>
      </c>
      <c r="D666" s="16">
        <f>INDEX(ID_SITE,MATCH($C666,NameSurname,0))</f>
        <v>83.076918664670146</v>
      </c>
      <c r="E666" s="2" t="str">
        <f>INDEX(NameSurname,MATCH($C666,NameSurname,0))</f>
        <v>Marsilius Daviau</v>
      </c>
      <c r="F666" s="2" t="str">
        <f>INDEX(NameSurname,MATCH($C666,NameSurname,0))</f>
        <v>Marsilius Daviau</v>
      </c>
      <c r="G666" s="2" t="str">
        <f>INDEX(StreetAddress,MATCH($C666,NameSurname,0))</f>
        <v>87 Place Charles de Gaulle</v>
      </c>
      <c r="H666" s="2" t="str">
        <f>INDEX(ZipCode,MATCH($C666,NameSurname,0))</f>
        <v>33140</v>
      </c>
      <c r="I666" s="2" t="str">
        <f>INDEX(City,MATCH($C666,NameSurname,0))</f>
        <v>VILLENAVE-D'ORNON</v>
      </c>
      <c r="J666" s="2" t="str">
        <f>INDEX(EmailAddress,MATCH($C666,NameSurname,0))</f>
        <v>MarsiliusDaviau@superrito.com</v>
      </c>
      <c r="O666" s="5">
        <v>83.076918664670146</v>
      </c>
      <c r="P666" s="2" t="s">
        <v>151</v>
      </c>
      <c r="Q666" s="2" t="s">
        <v>3299</v>
      </c>
      <c r="R666" s="2" t="s">
        <v>1463</v>
      </c>
      <c r="S666" s="2" t="s">
        <v>1464</v>
      </c>
      <c r="T666" s="2" t="s">
        <v>1465</v>
      </c>
      <c r="U666" s="6" t="s">
        <v>1466</v>
      </c>
      <c r="X666" s="1"/>
    </row>
    <row r="667" spans="2:24" x14ac:dyDescent="0.25">
      <c r="B667" s="16" t="s">
        <v>4554</v>
      </c>
      <c r="C667" s="2" t="s">
        <v>3551</v>
      </c>
      <c r="D667" s="16">
        <f>INDEX(ID_SITE,MATCH($C667,NameSurname,0))</f>
        <v>726.48099858619707</v>
      </c>
      <c r="E667" s="2" t="str">
        <f>INDEX(NameSurname,MATCH($C667,NameSurname,0))</f>
        <v>Marsilius Lemaître</v>
      </c>
      <c r="F667" s="2" t="str">
        <f>INDEX(NameSurname,MATCH($C667,NameSurname,0))</f>
        <v>Marsilius Lemaître</v>
      </c>
      <c r="G667" s="2" t="str">
        <f>INDEX(StreetAddress,MATCH($C667,NameSurname,0))</f>
        <v>34 avenue de Provence</v>
      </c>
      <c r="H667" s="2" t="str">
        <f>INDEX(ZipCode,MATCH($C667,NameSurname,0))</f>
        <v>59300</v>
      </c>
      <c r="I667" s="2" t="str">
        <f>INDEX(City,MATCH($C667,NameSurname,0))</f>
        <v>VALENCIENNES</v>
      </c>
      <c r="J667" s="2" t="str">
        <f>INDEX(EmailAddress,MATCH($C667,NameSurname,0))</f>
        <v>MarsiliusLemaitre@jourrapide.com</v>
      </c>
      <c r="O667" s="5">
        <v>726.48099858619707</v>
      </c>
      <c r="P667" s="2" t="s">
        <v>1053</v>
      </c>
      <c r="Q667" s="2" t="s">
        <v>3551</v>
      </c>
      <c r="R667" s="2" t="s">
        <v>315</v>
      </c>
      <c r="S667" s="2" t="s">
        <v>1250</v>
      </c>
      <c r="T667" s="2" t="s">
        <v>1251</v>
      </c>
      <c r="U667" s="6" t="s">
        <v>2149</v>
      </c>
      <c r="X667" s="1"/>
    </row>
    <row r="668" spans="2:24" x14ac:dyDescent="0.25">
      <c r="B668" s="16" t="s">
        <v>4066</v>
      </c>
      <c r="C668" s="2" t="s">
        <v>3063</v>
      </c>
      <c r="D668" s="16">
        <f>INDEX(ID_SITE,MATCH($C668,NameSurname,0))</f>
        <v>526.06583873237446</v>
      </c>
      <c r="E668" s="2" t="str">
        <f>INDEX(NameSurname,MATCH($C668,NameSurname,0))</f>
        <v>Marthe Brochu</v>
      </c>
      <c r="F668" s="2" t="str">
        <f>INDEX(NameSurname,MATCH($C668,NameSurname,0))</f>
        <v>Marthe Brochu</v>
      </c>
      <c r="G668" s="2" t="str">
        <f>INDEX(StreetAddress,MATCH($C668,NameSurname,0))</f>
        <v>56 Rue Frédéric Chopin</v>
      </c>
      <c r="H668" s="2" t="str">
        <f>INDEX(ZipCode,MATCH($C668,NameSurname,0))</f>
        <v>27200</v>
      </c>
      <c r="I668" s="2" t="str">
        <f>INDEX(City,MATCH($C668,NameSurname,0))</f>
        <v>VERNON</v>
      </c>
      <c r="J668" s="2" t="str">
        <f>INDEX(EmailAddress,MATCH($C668,NameSurname,0))</f>
        <v>MartheBrochu@dayrep.com</v>
      </c>
      <c r="O668" s="5">
        <v>526.06583873237446</v>
      </c>
      <c r="P668" s="2" t="s">
        <v>156</v>
      </c>
      <c r="Q668" s="2" t="s">
        <v>3063</v>
      </c>
      <c r="R668" s="2" t="s">
        <v>742</v>
      </c>
      <c r="S668" s="2" t="s">
        <v>743</v>
      </c>
      <c r="T668" s="2" t="s">
        <v>744</v>
      </c>
      <c r="U668" s="6" t="s">
        <v>745</v>
      </c>
      <c r="X668" s="1"/>
    </row>
    <row r="669" spans="2:24" x14ac:dyDescent="0.25">
      <c r="B669" s="16" t="s">
        <v>4402</v>
      </c>
      <c r="C669" s="2" t="s">
        <v>3399</v>
      </c>
      <c r="D669" s="16">
        <f>INDEX(ID_SITE,MATCH($C669,NameSurname,0))</f>
        <v>861.63425189225313</v>
      </c>
      <c r="E669" s="2" t="str">
        <f>INDEX(NameSurname,MATCH($C669,NameSurname,0))</f>
        <v>Marthe Duranseau</v>
      </c>
      <c r="F669" s="2" t="str">
        <f>INDEX(NameSurname,MATCH($C669,NameSurname,0))</f>
        <v>Marthe Duranseau</v>
      </c>
      <c r="G669" s="2" t="str">
        <f>INDEX(StreetAddress,MATCH($C669,NameSurname,0))</f>
        <v>4 rue des Dunes</v>
      </c>
      <c r="H669" s="2" t="str">
        <f>INDEX(ZipCode,MATCH($C669,NameSurname,0))</f>
        <v>38400</v>
      </c>
      <c r="I669" s="2" t="str">
        <f>INDEX(City,MATCH($C669,NameSurname,0))</f>
        <v>SAINT-MARTIN-D'HÈRES</v>
      </c>
      <c r="J669" s="2" t="str">
        <f>INDEX(EmailAddress,MATCH($C669,NameSurname,0))</f>
        <v>MartheDuranseau@superrito.com</v>
      </c>
      <c r="O669" s="5">
        <v>861.63425189225313</v>
      </c>
      <c r="P669" s="2" t="s">
        <v>610</v>
      </c>
      <c r="Q669" s="2" t="s">
        <v>3399</v>
      </c>
      <c r="R669" s="2" t="s">
        <v>1727</v>
      </c>
      <c r="S669" s="2" t="s">
        <v>1386</v>
      </c>
      <c r="T669" s="2" t="s">
        <v>1387</v>
      </c>
      <c r="U669" s="6" t="s">
        <v>1728</v>
      </c>
      <c r="X669" s="1"/>
    </row>
    <row r="670" spans="2:24" x14ac:dyDescent="0.25">
      <c r="B670" s="16" t="s">
        <v>4455</v>
      </c>
      <c r="C670" s="2" t="s">
        <v>3452</v>
      </c>
      <c r="D670" s="16">
        <f>INDEX(ID_SITE,MATCH($C670,NameSurname,0))</f>
        <v>715.81412543441502</v>
      </c>
      <c r="E670" s="2" t="str">
        <f>INDEX(NameSurname,MATCH($C670,NameSurname,0))</f>
        <v>Marthe L'Angelier</v>
      </c>
      <c r="F670" s="2" t="str">
        <f>INDEX(NameSurname,MATCH($C670,NameSurname,0))</f>
        <v>Marthe L'Angelier</v>
      </c>
      <c r="G670" s="2" t="str">
        <f>INDEX(StreetAddress,MATCH($C670,NameSurname,0))</f>
        <v>45 Chemin Du Lavarin Sud</v>
      </c>
      <c r="H670" s="2" t="str">
        <f>INDEX(ZipCode,MATCH($C670,NameSurname,0))</f>
        <v>14000</v>
      </c>
      <c r="I670" s="2" t="str">
        <f>INDEX(City,MATCH($C670,NameSurname,0))</f>
        <v>CAEN</v>
      </c>
      <c r="J670" s="2" t="str">
        <f>INDEX(EmailAddress,MATCH($C670,NameSurname,0))</f>
        <v>MartheLAngelier@fleckens.hu</v>
      </c>
      <c r="O670" s="5">
        <v>715.81412543441502</v>
      </c>
      <c r="P670" s="2" t="s">
        <v>35</v>
      </c>
      <c r="Q670" s="2" t="s">
        <v>3452</v>
      </c>
      <c r="R670" s="2" t="s">
        <v>1880</v>
      </c>
      <c r="S670" s="2" t="s">
        <v>1881</v>
      </c>
      <c r="T670" s="2" t="s">
        <v>1882</v>
      </c>
      <c r="U670" s="6" t="s">
        <v>1883</v>
      </c>
      <c r="X670" s="1"/>
    </row>
    <row r="671" spans="2:24" x14ac:dyDescent="0.25">
      <c r="B671" s="16" t="s">
        <v>3934</v>
      </c>
      <c r="C671" s="2" t="s">
        <v>2931</v>
      </c>
      <c r="D671" s="16">
        <f>INDEX(ID_SITE,MATCH($C671,NameSurname,0))</f>
        <v>709.47784645474178</v>
      </c>
      <c r="E671" s="2" t="str">
        <f>INDEX(NameSurname,MATCH($C671,NameSurname,0))</f>
        <v>Martin Lajoie</v>
      </c>
      <c r="F671" s="2" t="str">
        <f>INDEX(NameSurname,MATCH($C671,NameSurname,0))</f>
        <v>Martin Lajoie</v>
      </c>
      <c r="G671" s="2" t="str">
        <f>INDEX(StreetAddress,MATCH($C671,NameSurname,0))</f>
        <v>67 rue de Penthièvre</v>
      </c>
      <c r="H671" s="2" t="str">
        <f>INDEX(ZipCode,MATCH($C671,NameSurname,0))</f>
        <v>92800</v>
      </c>
      <c r="I671" s="2" t="str">
        <f>INDEX(City,MATCH($C671,NameSurname,0))</f>
        <v>PUTEAUX</v>
      </c>
      <c r="J671" s="2" t="str">
        <f>INDEX(EmailAddress,MATCH($C671,NameSurname,0))</f>
        <v>MartinLajoie@rhyta.com</v>
      </c>
      <c r="O671" s="5">
        <v>709.47784645474178</v>
      </c>
      <c r="P671" s="2" t="s">
        <v>265</v>
      </c>
      <c r="Q671" s="2" t="s">
        <v>2931</v>
      </c>
      <c r="R671" s="2" t="s">
        <v>266</v>
      </c>
      <c r="S671" s="2" t="s">
        <v>267</v>
      </c>
      <c r="T671" s="2" t="s">
        <v>268</v>
      </c>
      <c r="U671" s="6" t="s">
        <v>269</v>
      </c>
      <c r="X671" s="1"/>
    </row>
    <row r="672" spans="2:24" x14ac:dyDescent="0.25">
      <c r="B672" s="16" t="s">
        <v>3964</v>
      </c>
      <c r="C672" s="2" t="s">
        <v>2961</v>
      </c>
      <c r="D672" s="16">
        <f>INDEX(ID_SITE,MATCH($C672,NameSurname,0))</f>
        <v>564.41399661395758</v>
      </c>
      <c r="E672" s="2" t="str">
        <f>INDEX(NameSurname,MATCH($C672,NameSurname,0))</f>
        <v>Martine Sauvé</v>
      </c>
      <c r="F672" s="2" t="str">
        <f>INDEX(NameSurname,MATCH($C672,NameSurname,0))</f>
        <v>Martine Sauvé</v>
      </c>
      <c r="G672" s="2" t="str">
        <f>INDEX(StreetAddress,MATCH($C672,NameSurname,0))</f>
        <v>35 cours Franklin Roosevelt</v>
      </c>
      <c r="H672" s="2" t="str">
        <f>INDEX(ZipCode,MATCH($C672,NameSurname,0))</f>
        <v>13009</v>
      </c>
      <c r="I672" s="2" t="str">
        <f>INDEX(City,MATCH($C672,NameSurname,0))</f>
        <v>MARSEILLE</v>
      </c>
      <c r="J672" s="2" t="str">
        <f>INDEX(EmailAddress,MATCH($C672,NameSurname,0))</f>
        <v>MartineSauve@dayrep.com</v>
      </c>
      <c r="O672" s="5">
        <v>564.41399661395758</v>
      </c>
      <c r="P672" s="2" t="s">
        <v>378</v>
      </c>
      <c r="Q672" s="2" t="s">
        <v>2961</v>
      </c>
      <c r="R672" s="2" t="s">
        <v>379</v>
      </c>
      <c r="S672" s="2" t="s">
        <v>380</v>
      </c>
      <c r="T672" s="2" t="s">
        <v>38</v>
      </c>
      <c r="U672" s="6" t="s">
        <v>381</v>
      </c>
      <c r="X672" s="1"/>
    </row>
    <row r="673" spans="2:24" x14ac:dyDescent="0.25">
      <c r="B673" s="16" t="s">
        <v>4237</v>
      </c>
      <c r="C673" s="2" t="s">
        <v>3234</v>
      </c>
      <c r="D673" s="16">
        <f>INDEX(ID_SITE,MATCH($C673,NameSurname,0))</f>
        <v>553.04435581479117</v>
      </c>
      <c r="E673" s="2" t="str">
        <f>INDEX(NameSurname,MATCH($C673,NameSurname,0))</f>
        <v>Marveille Arnoux</v>
      </c>
      <c r="F673" s="2" t="str">
        <f>INDEX(NameSurname,MATCH($C673,NameSurname,0))</f>
        <v>Marveille Arnoux</v>
      </c>
      <c r="G673" s="2" t="str">
        <f>INDEX(StreetAddress,MATCH($C673,NameSurname,0))</f>
        <v>75 avenue Ferdinand de Lesseps</v>
      </c>
      <c r="H673" s="2" t="str">
        <f>INDEX(ZipCode,MATCH($C673,NameSurname,0))</f>
        <v>59760</v>
      </c>
      <c r="I673" s="2" t="str">
        <f>INDEX(City,MATCH($C673,NameSurname,0))</f>
        <v>GRANDE-SYNTHE</v>
      </c>
      <c r="J673" s="2" t="str">
        <f>INDEX(EmailAddress,MATCH($C673,NameSurname,0))</f>
        <v>MarveilleArnoux@gustr.com</v>
      </c>
      <c r="O673" s="5">
        <v>553.04435581479117</v>
      </c>
      <c r="P673" s="2" t="s">
        <v>78</v>
      </c>
      <c r="Q673" s="2" t="s">
        <v>3234</v>
      </c>
      <c r="R673" s="2" t="s">
        <v>1277</v>
      </c>
      <c r="S673" s="2" t="s">
        <v>1278</v>
      </c>
      <c r="T673" s="2" t="s">
        <v>1279</v>
      </c>
      <c r="U673" s="6" t="s">
        <v>1280</v>
      </c>
      <c r="X673" s="1"/>
    </row>
    <row r="674" spans="2:24" x14ac:dyDescent="0.25">
      <c r="B674" s="16" t="s">
        <v>4771</v>
      </c>
      <c r="C674" s="2" t="s">
        <v>3768</v>
      </c>
      <c r="D674" s="16">
        <f>INDEX(ID_SITE,MATCH($C674,NameSurname,0))</f>
        <v>995.78498748472794</v>
      </c>
      <c r="E674" s="2" t="str">
        <f>INDEX(NameSurname,MATCH($C674,NameSurname,0))</f>
        <v>Marveille Arpin</v>
      </c>
      <c r="F674" s="2" t="str">
        <f>INDEX(NameSurname,MATCH($C674,NameSurname,0))</f>
        <v>Marveille Arpin</v>
      </c>
      <c r="G674" s="2" t="str">
        <f>INDEX(StreetAddress,MATCH($C674,NameSurname,0))</f>
        <v>54 Rue Marie De Médicis</v>
      </c>
      <c r="H674" s="2" t="str">
        <f>INDEX(ZipCode,MATCH($C674,NameSurname,0))</f>
        <v>69300</v>
      </c>
      <c r="I674" s="2" t="str">
        <f>INDEX(City,MATCH($C674,NameSurname,0))</f>
        <v>CALUIRE-ET-CUIRE</v>
      </c>
      <c r="J674" s="2" t="str">
        <f>INDEX(EmailAddress,MATCH($C674,NameSurname,0))</f>
        <v>MarveilleArpin@teleworm.us</v>
      </c>
      <c r="O674" s="5">
        <v>995.78498748472794</v>
      </c>
      <c r="P674" s="2" t="s">
        <v>97</v>
      </c>
      <c r="Q674" s="2" t="s">
        <v>3768</v>
      </c>
      <c r="R674" s="2" t="s">
        <v>2652</v>
      </c>
      <c r="S674" s="2" t="s">
        <v>218</v>
      </c>
      <c r="T674" s="2" t="s">
        <v>219</v>
      </c>
      <c r="U674" s="6" t="s">
        <v>2653</v>
      </c>
      <c r="X674" s="1"/>
    </row>
    <row r="675" spans="2:24" x14ac:dyDescent="0.25">
      <c r="B675" s="16" t="s">
        <v>4484</v>
      </c>
      <c r="C675" s="2" t="s">
        <v>3481</v>
      </c>
      <c r="D675" s="16">
        <f>INDEX(ID_SITE,MATCH($C675,NameSurname,0))</f>
        <v>965.92451692458542</v>
      </c>
      <c r="E675" s="2" t="str">
        <f>INDEX(NameSurname,MATCH($C675,NameSurname,0))</f>
        <v>Marveille Viens</v>
      </c>
      <c r="F675" s="2" t="str">
        <f>INDEX(NameSurname,MATCH($C675,NameSurname,0))</f>
        <v>Marveille Viens</v>
      </c>
      <c r="G675" s="2" t="str">
        <f>INDEX(StreetAddress,MATCH($C675,NameSurname,0))</f>
        <v>63 rue du Clair Bocage</v>
      </c>
      <c r="H675" s="2" t="str">
        <f>INDEX(ZipCode,MATCH($C675,NameSurname,0))</f>
        <v>83500</v>
      </c>
      <c r="I675" s="2" t="str">
        <f>INDEX(City,MATCH($C675,NameSurname,0))</f>
        <v>LA SEYNE-SUR-MER</v>
      </c>
      <c r="J675" s="2" t="str">
        <f>INDEX(EmailAddress,MATCH($C675,NameSurname,0))</f>
        <v>MarveilleViens@teleworm.us</v>
      </c>
      <c r="O675" s="5">
        <v>965.92451692458542</v>
      </c>
      <c r="P675" s="2" t="s">
        <v>35</v>
      </c>
      <c r="Q675" s="2" t="s">
        <v>3481</v>
      </c>
      <c r="R675" s="2" t="s">
        <v>1960</v>
      </c>
      <c r="S675" s="2" t="s">
        <v>442</v>
      </c>
      <c r="T675" s="2" t="s">
        <v>443</v>
      </c>
      <c r="U675" s="6" t="s">
        <v>1961</v>
      </c>
      <c r="X675" s="1"/>
    </row>
    <row r="676" spans="2:24" x14ac:dyDescent="0.25">
      <c r="B676" s="16" t="s">
        <v>4557</v>
      </c>
      <c r="C676" s="2" t="s">
        <v>3554</v>
      </c>
      <c r="D676" s="16">
        <f>INDEX(ID_SITE,MATCH($C676,NameSurname,0))</f>
        <v>914.81275886719322</v>
      </c>
      <c r="E676" s="2" t="str">
        <f>INDEX(NameSurname,MATCH($C676,NameSurname,0))</f>
        <v>Mason Tremblay</v>
      </c>
      <c r="F676" s="2" t="str">
        <f>INDEX(NameSurname,MATCH($C676,NameSurname,0))</f>
        <v>Mason Tremblay</v>
      </c>
      <c r="G676" s="2" t="str">
        <f>INDEX(StreetAddress,MATCH($C676,NameSurname,0))</f>
        <v>18 Square de la Couronne</v>
      </c>
      <c r="H676" s="2" t="str">
        <f>INDEX(ZipCode,MATCH($C676,NameSurname,0))</f>
        <v>93500</v>
      </c>
      <c r="I676" s="2" t="str">
        <f>INDEX(City,MATCH($C676,NameSurname,0))</f>
        <v>PANTIN</v>
      </c>
      <c r="J676" s="2" t="str">
        <f>INDEX(EmailAddress,MATCH($C676,NameSurname,0))</f>
        <v>MasonTremblay@cuvox.de</v>
      </c>
      <c r="O676" s="5">
        <v>914.81275886719322</v>
      </c>
      <c r="P676" s="2" t="s">
        <v>306</v>
      </c>
      <c r="Q676" s="2" t="s">
        <v>3554</v>
      </c>
      <c r="R676" s="2" t="s">
        <v>2158</v>
      </c>
      <c r="S676" s="2" t="s">
        <v>1505</v>
      </c>
      <c r="T676" s="2" t="s">
        <v>1506</v>
      </c>
      <c r="U676" s="6" t="s">
        <v>2159</v>
      </c>
      <c r="X676" s="1"/>
    </row>
    <row r="677" spans="2:24" x14ac:dyDescent="0.25">
      <c r="B677" s="16" t="s">
        <v>4277</v>
      </c>
      <c r="C677" s="2" t="s">
        <v>3274</v>
      </c>
      <c r="D677" s="16">
        <f>INDEX(ID_SITE,MATCH($C677,NameSurname,0))</f>
        <v>128.59064706373269</v>
      </c>
      <c r="E677" s="2" t="str">
        <f>INDEX(NameSurname,MATCH($C677,NameSurname,0))</f>
        <v>Matilda Desjardins</v>
      </c>
      <c r="F677" s="2" t="str">
        <f>INDEX(NameSurname,MATCH($C677,NameSurname,0))</f>
        <v>Matilda Desjardins</v>
      </c>
      <c r="G677" s="2" t="str">
        <f>INDEX(StreetAddress,MATCH($C677,NameSurname,0))</f>
        <v>10 rue Jean Vilar</v>
      </c>
      <c r="H677" s="2" t="str">
        <f>INDEX(ZipCode,MATCH($C677,NameSurname,0))</f>
        <v>60000</v>
      </c>
      <c r="I677" s="2" t="str">
        <f>INDEX(City,MATCH($C677,NameSurname,0))</f>
        <v>BEAUVAIS</v>
      </c>
      <c r="J677" s="2" t="str">
        <f>INDEX(EmailAddress,MATCH($C677,NameSurname,0))</f>
        <v>MatildaDesjardins@dayrep.com</v>
      </c>
      <c r="O677" s="5">
        <v>128.59064706373269</v>
      </c>
      <c r="P677" s="2" t="s">
        <v>176</v>
      </c>
      <c r="Q677" s="2" t="s">
        <v>3274</v>
      </c>
      <c r="R677" s="2" t="s">
        <v>1395</v>
      </c>
      <c r="S677" s="2" t="s">
        <v>158</v>
      </c>
      <c r="T677" s="2" t="s">
        <v>159</v>
      </c>
      <c r="U677" s="6" t="s">
        <v>1396</v>
      </c>
      <c r="X677" s="1"/>
    </row>
    <row r="678" spans="2:24" x14ac:dyDescent="0.25">
      <c r="B678" s="16" t="s">
        <v>4071</v>
      </c>
      <c r="C678" s="2" t="s">
        <v>3068</v>
      </c>
      <c r="D678" s="16">
        <f>INDEX(ID_SITE,MATCH($C678,NameSurname,0))</f>
        <v>763.10734500176511</v>
      </c>
      <c r="E678" s="2" t="str">
        <f>INDEX(NameSurname,MATCH($C678,NameSurname,0))</f>
        <v>Matilda Grivois</v>
      </c>
      <c r="F678" s="2" t="str">
        <f>INDEX(NameSurname,MATCH($C678,NameSurname,0))</f>
        <v>Matilda Grivois</v>
      </c>
      <c r="G678" s="2" t="str">
        <f>INDEX(StreetAddress,MATCH($C678,NameSurname,0))</f>
        <v>99 place Maurice-Charretier</v>
      </c>
      <c r="H678" s="2" t="str">
        <f>INDEX(ZipCode,MATCH($C678,NameSurname,0))</f>
        <v>28000</v>
      </c>
      <c r="I678" s="2" t="str">
        <f>INDEX(City,MATCH($C678,NameSurname,0))</f>
        <v>CHARTRES</v>
      </c>
      <c r="J678" s="2" t="str">
        <f>INDEX(EmailAddress,MATCH($C678,NameSurname,0))</f>
        <v>MatildaGrivois@dayrep.com</v>
      </c>
      <c r="O678" s="5">
        <v>763.10734500176511</v>
      </c>
      <c r="P678" s="2" t="s">
        <v>640</v>
      </c>
      <c r="Q678" s="2" t="s">
        <v>3068</v>
      </c>
      <c r="R678" s="2" t="s">
        <v>758</v>
      </c>
      <c r="S678" s="2" t="s">
        <v>759</v>
      </c>
      <c r="T678" s="2" t="s">
        <v>760</v>
      </c>
      <c r="U678" s="6" t="s">
        <v>761</v>
      </c>
      <c r="X678" s="1"/>
    </row>
    <row r="679" spans="2:24" x14ac:dyDescent="0.25">
      <c r="B679" s="16" t="s">
        <v>4440</v>
      </c>
      <c r="C679" s="2" t="s">
        <v>3437</v>
      </c>
      <c r="D679" s="16">
        <f>INDEX(ID_SITE,MATCH($C679,NameSurname,0))</f>
        <v>917.94585235096451</v>
      </c>
      <c r="E679" s="2" t="str">
        <f>INDEX(NameSurname,MATCH($C679,NameSurname,0))</f>
        <v>Matilda Tachel</v>
      </c>
      <c r="F679" s="2" t="str">
        <f>INDEX(NameSurname,MATCH($C679,NameSurname,0))</f>
        <v>Matilda Tachel</v>
      </c>
      <c r="G679" s="2" t="str">
        <f>INDEX(StreetAddress,MATCH($C679,NameSurname,0))</f>
        <v>76 rue de Penthièvre</v>
      </c>
      <c r="H679" s="2" t="str">
        <f>INDEX(ZipCode,MATCH($C679,NameSurname,0))</f>
        <v>07000</v>
      </c>
      <c r="I679" s="2" t="str">
        <f>INDEX(City,MATCH($C679,NameSurname,0))</f>
        <v>PRIVAS</v>
      </c>
      <c r="J679" s="2" t="str">
        <f>INDEX(EmailAddress,MATCH($C679,NameSurname,0))</f>
        <v>MatildaTachel@fleckens.hu</v>
      </c>
      <c r="O679" s="5">
        <v>917.94585235096451</v>
      </c>
      <c r="P679" s="2" t="s">
        <v>626</v>
      </c>
      <c r="Q679" s="2" t="s">
        <v>3437</v>
      </c>
      <c r="R679" s="2" t="s">
        <v>1838</v>
      </c>
      <c r="S679" s="2" t="s">
        <v>1839</v>
      </c>
      <c r="T679" s="2" t="s">
        <v>1840</v>
      </c>
      <c r="U679" s="6" t="s">
        <v>1841</v>
      </c>
      <c r="X679" s="1"/>
    </row>
    <row r="680" spans="2:24" x14ac:dyDescent="0.25">
      <c r="B680" s="16" t="s">
        <v>4113</v>
      </c>
      <c r="C680" s="2" t="s">
        <v>3110</v>
      </c>
      <c r="D680" s="16">
        <f>INDEX(ID_SITE,MATCH($C680,NameSurname,0))</f>
        <v>120.63212508791787</v>
      </c>
      <c r="E680" s="2" t="str">
        <f>INDEX(NameSurname,MATCH($C680,NameSurname,0))</f>
        <v>Matthieu Desruisseaux</v>
      </c>
      <c r="F680" s="2" t="str">
        <f>INDEX(NameSurname,MATCH($C680,NameSurname,0))</f>
        <v>Matthieu Desruisseaux</v>
      </c>
      <c r="G680" s="2" t="str">
        <f>INDEX(StreetAddress,MATCH($C680,NameSurname,0))</f>
        <v>20 rue de l'Aigle</v>
      </c>
      <c r="H680" s="2" t="str">
        <f>INDEX(ZipCode,MATCH($C680,NameSurname,0))</f>
        <v>59110</v>
      </c>
      <c r="I680" s="2" t="str">
        <f>INDEX(City,MATCH($C680,NameSurname,0))</f>
        <v>LA MADELEINE</v>
      </c>
      <c r="J680" s="2" t="str">
        <f>INDEX(EmailAddress,MATCH($C680,NameSurname,0))</f>
        <v>MatthieuDesruisseaux@superrito.com</v>
      </c>
      <c r="O680" s="5">
        <v>120.63212508791787</v>
      </c>
      <c r="P680" s="2" t="s">
        <v>25</v>
      </c>
      <c r="Q680" s="2" t="s">
        <v>3110</v>
      </c>
      <c r="R680" s="2" t="s">
        <v>898</v>
      </c>
      <c r="S680" s="2" t="s">
        <v>899</v>
      </c>
      <c r="T680" s="2" t="s">
        <v>900</v>
      </c>
      <c r="U680" s="6" t="s">
        <v>901</v>
      </c>
      <c r="X680" s="1"/>
    </row>
    <row r="681" spans="2:24" x14ac:dyDescent="0.25">
      <c r="B681" s="16" t="s">
        <v>4419</v>
      </c>
      <c r="C681" s="2" t="s">
        <v>3416</v>
      </c>
      <c r="D681" s="16">
        <f>INDEX(ID_SITE,MATCH($C681,NameSurname,0))</f>
        <v>477.57019818315882</v>
      </c>
      <c r="E681" s="2" t="str">
        <f>INDEX(NameSurname,MATCH($C681,NameSurname,0))</f>
        <v>Maureen Desnoyer</v>
      </c>
      <c r="F681" s="2" t="str">
        <f>INDEX(NameSurname,MATCH($C681,NameSurname,0))</f>
        <v>Maureen Desnoyer</v>
      </c>
      <c r="G681" s="2" t="str">
        <f>INDEX(StreetAddress,MATCH($C681,NameSurname,0))</f>
        <v>38 rue des Nations Unies</v>
      </c>
      <c r="H681" s="2" t="str">
        <f>INDEX(ZipCode,MATCH($C681,NameSurname,0))</f>
        <v>22000</v>
      </c>
      <c r="I681" s="2" t="str">
        <f>INDEX(City,MATCH($C681,NameSurname,0))</f>
        <v>SAINT-BRIEUC</v>
      </c>
      <c r="J681" s="2" t="str">
        <f>INDEX(EmailAddress,MATCH($C681,NameSurname,0))</f>
        <v>MaureenDesnoyer@rhyta.com</v>
      </c>
      <c r="O681" s="5">
        <v>477.57019818315882</v>
      </c>
      <c r="P681" s="2" t="s">
        <v>78</v>
      </c>
      <c r="Q681" s="2" t="s">
        <v>3416</v>
      </c>
      <c r="R681" s="2" t="s">
        <v>1775</v>
      </c>
      <c r="S681" s="2" t="s">
        <v>1776</v>
      </c>
      <c r="T681" s="2" t="s">
        <v>1777</v>
      </c>
      <c r="U681" s="6" t="s">
        <v>1778</v>
      </c>
      <c r="X681" s="1"/>
    </row>
    <row r="682" spans="2:24" x14ac:dyDescent="0.25">
      <c r="B682" s="16" t="s">
        <v>4797</v>
      </c>
      <c r="C682" s="2" t="s">
        <v>3794</v>
      </c>
      <c r="D682" s="16">
        <f>INDEX(ID_SITE,MATCH($C682,NameSurname,0))</f>
        <v>399.58966288329589</v>
      </c>
      <c r="E682" s="2" t="str">
        <f>INDEX(NameSurname,MATCH($C682,NameSurname,0))</f>
        <v>Maurelle Vernadeau</v>
      </c>
      <c r="F682" s="2" t="str">
        <f>INDEX(NameSurname,MATCH($C682,NameSurname,0))</f>
        <v>Maurelle Vernadeau</v>
      </c>
      <c r="G682" s="2" t="str">
        <f>INDEX(StreetAddress,MATCH($C682,NameSurname,0))</f>
        <v>59 Rue Joseph Vernet</v>
      </c>
      <c r="H682" s="2" t="str">
        <f>INDEX(ZipCode,MATCH($C682,NameSurname,0))</f>
        <v>97122</v>
      </c>
      <c r="I682" s="2" t="str">
        <f>INDEX(City,MATCH($C682,NameSurname,0))</f>
        <v>BAIE-MAHAULT</v>
      </c>
      <c r="J682" s="2" t="str">
        <f>INDEX(EmailAddress,MATCH($C682,NameSurname,0))</f>
        <v>MaurelleVernadeau@fleckens.hu</v>
      </c>
      <c r="O682" s="5">
        <v>399.58966288329589</v>
      </c>
      <c r="P682" s="2" t="s">
        <v>123</v>
      </c>
      <c r="Q682" s="2" t="s">
        <v>3794</v>
      </c>
      <c r="R682" s="2" t="s">
        <v>2711</v>
      </c>
      <c r="S682" s="2" t="s">
        <v>527</v>
      </c>
      <c r="T682" s="2" t="s">
        <v>528</v>
      </c>
      <c r="U682" s="6" t="s">
        <v>2712</v>
      </c>
      <c r="X682" s="1"/>
    </row>
    <row r="683" spans="2:24" x14ac:dyDescent="0.25">
      <c r="B683" s="16" t="s">
        <v>3911</v>
      </c>
      <c r="C683" s="2" t="s">
        <v>2908</v>
      </c>
      <c r="D683" s="16">
        <f>INDEX(ID_SITE,MATCH($C683,NameSurname,0))</f>
        <v>88.356259103698818</v>
      </c>
      <c r="E683" s="2" t="str">
        <f>INDEX(NameSurname,MATCH($C683,NameSurname,0))</f>
        <v>Maurice Begin</v>
      </c>
      <c r="F683" s="2" t="str">
        <f>INDEX(NameSurname,MATCH($C683,NameSurname,0))</f>
        <v>Maurice Begin</v>
      </c>
      <c r="G683" s="2" t="str">
        <f>INDEX(StreetAddress,MATCH($C683,NameSurname,0))</f>
        <v>97 rue Banaudon</v>
      </c>
      <c r="H683" s="2" t="str">
        <f>INDEX(ZipCode,MATCH($C683,NameSurname,0))</f>
        <v>69009</v>
      </c>
      <c r="I683" s="2" t="str">
        <f>INDEX(City,MATCH($C683,NameSurname,0))</f>
        <v>LYON</v>
      </c>
      <c r="J683" s="2" t="str">
        <f>INDEX(EmailAddress,MATCH($C683,NameSurname,0))</f>
        <v>MauriceBegin@dayrep.com</v>
      </c>
      <c r="O683" s="5">
        <v>88.356259103698818</v>
      </c>
      <c r="P683" s="2" t="s">
        <v>164</v>
      </c>
      <c r="Q683" s="2" t="s">
        <v>2908</v>
      </c>
      <c r="R683" s="2" t="s">
        <v>165</v>
      </c>
      <c r="S683" s="2" t="s">
        <v>166</v>
      </c>
      <c r="T683" s="2" t="s">
        <v>48</v>
      </c>
      <c r="U683" s="6" t="s">
        <v>167</v>
      </c>
      <c r="X683" s="1"/>
    </row>
    <row r="684" spans="2:24" x14ac:dyDescent="0.25">
      <c r="B684" s="16" t="s">
        <v>4803</v>
      </c>
      <c r="C684" s="2" t="s">
        <v>3800</v>
      </c>
      <c r="D684" s="16">
        <f>INDEX(ID_SITE,MATCH($C684,NameSurname,0))</f>
        <v>532.61210489392408</v>
      </c>
      <c r="E684" s="2" t="str">
        <f>INDEX(NameSurname,MATCH($C684,NameSurname,0))</f>
        <v>Maurice Desnoyers</v>
      </c>
      <c r="F684" s="2" t="str">
        <f>INDEX(NameSurname,MATCH($C684,NameSurname,0))</f>
        <v>Maurice Desnoyers</v>
      </c>
      <c r="G684" s="2" t="str">
        <f>INDEX(StreetAddress,MATCH($C684,NameSurname,0))</f>
        <v>71 avenue Jean Portalis</v>
      </c>
      <c r="H684" s="2" t="str">
        <f>INDEX(ZipCode,MATCH($C684,NameSurname,0))</f>
        <v>93290</v>
      </c>
      <c r="I684" s="2" t="str">
        <f>INDEX(City,MATCH($C684,NameSurname,0))</f>
        <v>TREMBLAY-EN-FRANCE</v>
      </c>
      <c r="J684" s="2" t="str">
        <f>INDEX(EmailAddress,MATCH($C684,NameSurname,0))</f>
        <v>MauriceDesnoyers@rhyta.com</v>
      </c>
      <c r="O684" s="5">
        <v>532.61210489392408</v>
      </c>
      <c r="P684" s="2" t="s">
        <v>30</v>
      </c>
      <c r="Q684" s="2" t="s">
        <v>3800</v>
      </c>
      <c r="R684" s="2" t="s">
        <v>2723</v>
      </c>
      <c r="S684" s="2" t="s">
        <v>244</v>
      </c>
      <c r="T684" s="2" t="s">
        <v>245</v>
      </c>
      <c r="U684" s="6" t="s">
        <v>2724</v>
      </c>
      <c r="X684" s="1"/>
    </row>
    <row r="685" spans="2:24" x14ac:dyDescent="0.25">
      <c r="B685" s="16" t="s">
        <v>4399</v>
      </c>
      <c r="C685" s="2" t="s">
        <v>3396</v>
      </c>
      <c r="D685" s="16">
        <f>INDEX(ID_SITE,MATCH($C685,NameSurname,0))</f>
        <v>169.67529515592915</v>
      </c>
      <c r="E685" s="2" t="str">
        <f>INDEX(NameSurname,MATCH($C685,NameSurname,0))</f>
        <v>Maurice Devost</v>
      </c>
      <c r="F685" s="2" t="str">
        <f>INDEX(NameSurname,MATCH($C685,NameSurname,0))</f>
        <v>Maurice Devost</v>
      </c>
      <c r="G685" s="2" t="str">
        <f>INDEX(StreetAddress,MATCH($C685,NameSurname,0))</f>
        <v>66 rue Goya</v>
      </c>
      <c r="H685" s="2" t="str">
        <f>INDEX(ZipCode,MATCH($C685,NameSurname,0))</f>
        <v>97160</v>
      </c>
      <c r="I685" s="2" t="str">
        <f>INDEX(City,MATCH($C685,NameSurname,0))</f>
        <v>LE MOULE</v>
      </c>
      <c r="J685" s="2" t="str">
        <f>INDEX(EmailAddress,MATCH($C685,NameSurname,0))</f>
        <v>MauriceDevost@armyspy.com</v>
      </c>
      <c r="O685" s="5">
        <v>169.67529515592915</v>
      </c>
      <c r="P685" s="2" t="s">
        <v>92</v>
      </c>
      <c r="Q685" s="2" t="s">
        <v>3396</v>
      </c>
      <c r="R685" s="2" t="s">
        <v>1721</v>
      </c>
      <c r="S685" s="2" t="s">
        <v>1340</v>
      </c>
      <c r="T685" s="2" t="s">
        <v>1341</v>
      </c>
      <c r="U685" s="6" t="s">
        <v>1722</v>
      </c>
      <c r="X685" s="1"/>
    </row>
    <row r="686" spans="2:24" x14ac:dyDescent="0.25">
      <c r="B686" s="16" t="s">
        <v>4185</v>
      </c>
      <c r="C686" s="2" t="s">
        <v>3182</v>
      </c>
      <c r="D686" s="16">
        <f>INDEX(ID_SITE,MATCH($C686,NameSurname,0))</f>
        <v>618.23938953711775</v>
      </c>
      <c r="E686" s="2" t="str">
        <f>INDEX(NameSurname,MATCH($C686,NameSurname,0))</f>
        <v>Mayhew Chartier</v>
      </c>
      <c r="F686" s="2" t="str">
        <f>INDEX(NameSurname,MATCH($C686,NameSurname,0))</f>
        <v>Mayhew Chartier</v>
      </c>
      <c r="G686" s="2" t="str">
        <f>INDEX(StreetAddress,MATCH($C686,NameSurname,0))</f>
        <v>60 cours Jean Jaures</v>
      </c>
      <c r="H686" s="2" t="str">
        <f>INDEX(ZipCode,MATCH($C686,NameSurname,0))</f>
        <v>33300</v>
      </c>
      <c r="I686" s="2" t="str">
        <f>INDEX(City,MATCH($C686,NameSurname,0))</f>
        <v>BORDEAUX</v>
      </c>
      <c r="J686" s="2" t="str">
        <f>INDEX(EmailAddress,MATCH($C686,NameSurname,0))</f>
        <v>MayhewChartier@einrot.com</v>
      </c>
      <c r="O686" s="5">
        <v>618.23938953711775</v>
      </c>
      <c r="P686" s="2" t="s">
        <v>181</v>
      </c>
      <c r="Q686" s="2" t="s">
        <v>3182</v>
      </c>
      <c r="R686" s="2" t="s">
        <v>1119</v>
      </c>
      <c r="S686" s="2" t="s">
        <v>450</v>
      </c>
      <c r="T686" s="2" t="s">
        <v>451</v>
      </c>
      <c r="U686" s="6" t="s">
        <v>1120</v>
      </c>
      <c r="X686" s="1"/>
    </row>
    <row r="687" spans="2:24" x14ac:dyDescent="0.25">
      <c r="B687" s="16" t="s">
        <v>4813</v>
      </c>
      <c r="C687" s="2" t="s">
        <v>3810</v>
      </c>
      <c r="D687" s="16">
        <f>INDEX(ID_SITE,MATCH($C687,NameSurname,0))</f>
        <v>730.36265152523913</v>
      </c>
      <c r="E687" s="2" t="str">
        <f>INDEX(NameSurname,MATCH($C687,NameSurname,0))</f>
        <v>Mayhew Noël</v>
      </c>
      <c r="F687" s="2" t="str">
        <f>INDEX(NameSurname,MATCH($C687,NameSurname,0))</f>
        <v>Mayhew Noël</v>
      </c>
      <c r="G687" s="2" t="str">
        <f>INDEX(StreetAddress,MATCH($C687,NameSurname,0))</f>
        <v>82 rue Léon Dierx</v>
      </c>
      <c r="H687" s="2" t="str">
        <f>INDEX(ZipCode,MATCH($C687,NameSurname,0))</f>
        <v>59160</v>
      </c>
      <c r="I687" s="2" t="str">
        <f>INDEX(City,MATCH($C687,NameSurname,0))</f>
        <v>LOMME</v>
      </c>
      <c r="J687" s="2" t="str">
        <f>INDEX(EmailAddress,MATCH($C687,NameSurname,0))</f>
        <v>MayhewNoel@rhyta.com</v>
      </c>
      <c r="O687" s="5">
        <v>730.36265152523913</v>
      </c>
      <c r="P687" s="2" t="s">
        <v>10</v>
      </c>
      <c r="Q687" s="2" t="s">
        <v>3810</v>
      </c>
      <c r="R687" s="2" t="s">
        <v>559</v>
      </c>
      <c r="S687" s="2" t="s">
        <v>560</v>
      </c>
      <c r="T687" s="2" t="s">
        <v>561</v>
      </c>
      <c r="U687" s="6" t="s">
        <v>2744</v>
      </c>
      <c r="X687" s="1"/>
    </row>
    <row r="688" spans="2:24" x14ac:dyDescent="0.25">
      <c r="B688" s="16" t="s">
        <v>3889</v>
      </c>
      <c r="C688" s="2" t="s">
        <v>2886</v>
      </c>
      <c r="D688" s="16">
        <f>INDEX(ID_SITE,MATCH($C688,NameSurname,0))</f>
        <v>191.07826009012828</v>
      </c>
      <c r="E688" s="2" t="str">
        <f>INDEX(NameSurname,MATCH($C688,NameSurname,0))</f>
        <v>Mayhew Rouleau</v>
      </c>
      <c r="F688" s="2" t="str">
        <f>INDEX(NameSurname,MATCH($C688,NameSurname,0))</f>
        <v>Mayhew Rouleau</v>
      </c>
      <c r="G688" s="2" t="str">
        <f>INDEX(StreetAddress,MATCH($C688,NameSurname,0))</f>
        <v>27 Chemin Des Bateliers</v>
      </c>
      <c r="H688" s="2" t="str">
        <f>INDEX(ZipCode,MATCH($C688,NameSurname,0))</f>
        <v>74000</v>
      </c>
      <c r="I688" s="2" t="str">
        <f>INDEX(City,MATCH($C688,NameSurname,0))</f>
        <v>ANNECY</v>
      </c>
      <c r="J688" s="2" t="str">
        <f>INDEX(EmailAddress,MATCH($C688,NameSurname,0))</f>
        <v>MayhewRouleau@fleckens.hu</v>
      </c>
      <c r="O688" s="5">
        <v>191.07826009012828</v>
      </c>
      <c r="P688" s="2" t="s">
        <v>64</v>
      </c>
      <c r="Q688" s="2" t="s">
        <v>2886</v>
      </c>
      <c r="R688" s="2" t="s">
        <v>65</v>
      </c>
      <c r="S688" s="2" t="s">
        <v>66</v>
      </c>
      <c r="T688" s="2" t="s">
        <v>67</v>
      </c>
      <c r="U688" s="6" t="s">
        <v>68</v>
      </c>
      <c r="X688" s="1"/>
    </row>
    <row r="689" spans="2:24" x14ac:dyDescent="0.25">
      <c r="B689" s="16" t="s">
        <v>4782</v>
      </c>
      <c r="C689" s="2" t="s">
        <v>3779</v>
      </c>
      <c r="D689" s="16">
        <f>INDEX(ID_SITE,MATCH($C689,NameSurname,0))</f>
        <v>51.933889348186099</v>
      </c>
      <c r="E689" s="2" t="str">
        <f>INDEX(NameSurname,MATCH($C689,NameSurname,0))</f>
        <v>Medoro Gadbois</v>
      </c>
      <c r="F689" s="2" t="str">
        <f>INDEX(NameSurname,MATCH($C689,NameSurname,0))</f>
        <v>Medoro Gadbois</v>
      </c>
      <c r="G689" s="2" t="str">
        <f>INDEX(StreetAddress,MATCH($C689,NameSurname,0))</f>
        <v>60 rue Banaudon</v>
      </c>
      <c r="H689" s="2" t="str">
        <f>INDEX(ZipCode,MATCH($C689,NameSurname,0))</f>
        <v>69006</v>
      </c>
      <c r="I689" s="2" t="str">
        <f>INDEX(City,MATCH($C689,NameSurname,0))</f>
        <v>LYON</v>
      </c>
      <c r="J689" s="2" t="str">
        <f>INDEX(EmailAddress,MATCH($C689,NameSurname,0))</f>
        <v>MedoroGadbois@armyspy.com</v>
      </c>
      <c r="O689" s="5">
        <v>51.933889348186099</v>
      </c>
      <c r="P689" s="2" t="s">
        <v>369</v>
      </c>
      <c r="Q689" s="2" t="s">
        <v>3779</v>
      </c>
      <c r="R689" s="2" t="s">
        <v>2679</v>
      </c>
      <c r="S689" s="2" t="s">
        <v>1816</v>
      </c>
      <c r="T689" s="2" t="s">
        <v>48</v>
      </c>
      <c r="U689" s="6" t="s">
        <v>2680</v>
      </c>
      <c r="X689" s="1"/>
    </row>
    <row r="690" spans="2:24" x14ac:dyDescent="0.25">
      <c r="B690" s="16" t="s">
        <v>4558</v>
      </c>
      <c r="C690" s="2" t="s">
        <v>3555</v>
      </c>
      <c r="D690" s="16">
        <f>INDEX(ID_SITE,MATCH($C690,NameSurname,0))</f>
        <v>453.72618816844312</v>
      </c>
      <c r="E690" s="2" t="str">
        <f>INDEX(NameSurname,MATCH($C690,NameSurname,0))</f>
        <v>Medoro Garceau</v>
      </c>
      <c r="F690" s="2" t="str">
        <f>INDEX(NameSurname,MATCH($C690,NameSurname,0))</f>
        <v>Medoro Garceau</v>
      </c>
      <c r="G690" s="2" t="str">
        <f>INDEX(StreetAddress,MATCH($C690,NameSurname,0))</f>
        <v>16 avenue du Marechal Juin</v>
      </c>
      <c r="H690" s="2" t="str">
        <f>INDEX(ZipCode,MATCH($C690,NameSurname,0))</f>
        <v>97436</v>
      </c>
      <c r="I690" s="2" t="str">
        <f>INDEX(City,MATCH($C690,NameSurname,0))</f>
        <v>SAINT-LEU</v>
      </c>
      <c r="J690" s="2" t="str">
        <f>INDEX(EmailAddress,MATCH($C690,NameSurname,0))</f>
        <v>MedoroGarceau@einrot.com</v>
      </c>
      <c r="O690" s="5">
        <v>453.72618816844312</v>
      </c>
      <c r="P690" s="2" t="s">
        <v>97</v>
      </c>
      <c r="Q690" s="2" t="s">
        <v>3555</v>
      </c>
      <c r="R690" s="2" t="s">
        <v>2160</v>
      </c>
      <c r="S690" s="2" t="s">
        <v>2014</v>
      </c>
      <c r="T690" s="2" t="s">
        <v>2015</v>
      </c>
      <c r="U690" s="6" t="s">
        <v>2161</v>
      </c>
      <c r="X690" s="1"/>
    </row>
    <row r="691" spans="2:24" x14ac:dyDescent="0.25">
      <c r="B691" s="16" t="s">
        <v>3912</v>
      </c>
      <c r="C691" s="2" t="s">
        <v>2909</v>
      </c>
      <c r="D691" s="16">
        <f>INDEX(ID_SITE,MATCH($C691,NameSurname,0))</f>
        <v>512.24934184310359</v>
      </c>
      <c r="E691" s="2" t="str">
        <f>INDEX(NameSurname,MATCH($C691,NameSurname,0))</f>
        <v>Medoro Goguen</v>
      </c>
      <c r="F691" s="2" t="str">
        <f>INDEX(NameSurname,MATCH($C691,NameSurname,0))</f>
        <v>Medoro Goguen</v>
      </c>
      <c r="G691" s="2" t="str">
        <f>INDEX(StreetAddress,MATCH($C691,NameSurname,0))</f>
        <v>97 avenue Jean Portalis</v>
      </c>
      <c r="H691" s="2" t="str">
        <f>INDEX(ZipCode,MATCH($C691,NameSurname,0))</f>
        <v>10000</v>
      </c>
      <c r="I691" s="2" t="str">
        <f>INDEX(City,MATCH($C691,NameSurname,0))</f>
        <v>TROYES</v>
      </c>
      <c r="J691" s="2" t="str">
        <f>INDEX(EmailAddress,MATCH($C691,NameSurname,0))</f>
        <v>MedoroGoguen@cuvox.de</v>
      </c>
      <c r="O691" s="5">
        <v>512.24934184310359</v>
      </c>
      <c r="P691" s="2" t="s">
        <v>83</v>
      </c>
      <c r="Q691" s="2" t="s">
        <v>2909</v>
      </c>
      <c r="R691" s="2" t="s">
        <v>168</v>
      </c>
      <c r="S691" s="2" t="s">
        <v>169</v>
      </c>
      <c r="T691" s="2" t="s">
        <v>170</v>
      </c>
      <c r="U691" s="6" t="s">
        <v>171</v>
      </c>
      <c r="X691" s="1"/>
    </row>
    <row r="692" spans="2:24" x14ac:dyDescent="0.25">
      <c r="B692" s="16" t="s">
        <v>4245</v>
      </c>
      <c r="C692" s="2" t="s">
        <v>3242</v>
      </c>
      <c r="D692" s="16">
        <f>INDEX(ID_SITE,MATCH($C692,NameSurname,0))</f>
        <v>822.76468773030308</v>
      </c>
      <c r="E692" s="2" t="str">
        <f>INDEX(NameSurname,MATCH($C692,NameSurname,0))</f>
        <v>Medoro Leduc</v>
      </c>
      <c r="F692" s="2" t="str">
        <f>INDEX(NameSurname,MATCH($C692,NameSurname,0))</f>
        <v>Medoro Leduc</v>
      </c>
      <c r="G692" s="2" t="str">
        <f>INDEX(StreetAddress,MATCH($C692,NameSurname,0))</f>
        <v>26 Rue Frédéric Chopin</v>
      </c>
      <c r="H692" s="2" t="str">
        <f>INDEX(ZipCode,MATCH($C692,NameSurname,0))</f>
        <v>03200</v>
      </c>
      <c r="I692" s="2" t="str">
        <f>INDEX(City,MATCH($C692,NameSurname,0))</f>
        <v>VICHY</v>
      </c>
      <c r="J692" s="2" t="str">
        <f>INDEX(EmailAddress,MATCH($C692,NameSurname,0))</f>
        <v>MedoroLeduc@armyspy.com</v>
      </c>
      <c r="O692" s="5">
        <v>822.76468773030308</v>
      </c>
      <c r="P692" s="2" t="s">
        <v>208</v>
      </c>
      <c r="Q692" s="2" t="s">
        <v>3242</v>
      </c>
      <c r="R692" s="2" t="s">
        <v>1303</v>
      </c>
      <c r="S692" s="2" t="s">
        <v>115</v>
      </c>
      <c r="T692" s="2" t="s">
        <v>116</v>
      </c>
      <c r="U692" s="6" t="s">
        <v>1304</v>
      </c>
      <c r="X692" s="1"/>
    </row>
    <row r="693" spans="2:24" x14ac:dyDescent="0.25">
      <c r="B693" s="16" t="s">
        <v>3888</v>
      </c>
      <c r="C693" s="2" t="s">
        <v>2885</v>
      </c>
      <c r="D693" s="16">
        <f>INDEX(ID_SITE,MATCH($C693,NameSurname,0))</f>
        <v>952.37985509951443</v>
      </c>
      <c r="E693" s="2" t="str">
        <f>INDEX(NameSurname,MATCH($C693,NameSurname,0))</f>
        <v>Medoro Paquette</v>
      </c>
      <c r="F693" s="2" t="str">
        <f>INDEX(NameSurname,MATCH($C693,NameSurname,0))</f>
        <v>Medoro Paquette</v>
      </c>
      <c r="G693" s="2" t="str">
        <f>INDEX(StreetAddress,MATCH($C693,NameSurname,0))</f>
        <v>87 Rue Marie De Médicis</v>
      </c>
      <c r="H693" s="2" t="str">
        <f>INDEX(ZipCode,MATCH($C693,NameSurname,0))</f>
        <v>06400</v>
      </c>
      <c r="I693" s="2" t="str">
        <f>INDEX(City,MATCH($C693,NameSurname,0))</f>
        <v>CANNES</v>
      </c>
      <c r="J693" s="2" t="str">
        <f>INDEX(EmailAddress,MATCH($C693,NameSurname,0))</f>
        <v>MedoroPaquette@gustr.com</v>
      </c>
      <c r="O693" s="5">
        <v>952.37985509951443</v>
      </c>
      <c r="P693" s="2" t="s">
        <v>15</v>
      </c>
      <c r="Q693" s="2" t="s">
        <v>2885</v>
      </c>
      <c r="R693" s="2" t="s">
        <v>60</v>
      </c>
      <c r="S693" s="2" t="s">
        <v>61</v>
      </c>
      <c r="T693" s="2" t="s">
        <v>62</v>
      </c>
      <c r="U693" s="6" t="s">
        <v>63</v>
      </c>
      <c r="X693" s="1"/>
    </row>
    <row r="694" spans="2:24" x14ac:dyDescent="0.25">
      <c r="B694" s="16" t="s">
        <v>4294</v>
      </c>
      <c r="C694" s="2" t="s">
        <v>3291</v>
      </c>
      <c r="D694" s="16">
        <f>INDEX(ID_SITE,MATCH($C694,NameSurname,0))</f>
        <v>685.87683990122787</v>
      </c>
      <c r="E694" s="2" t="str">
        <f>INDEX(NameSurname,MATCH($C694,NameSurname,0))</f>
        <v>Melodie Levasseur</v>
      </c>
      <c r="F694" s="2" t="str">
        <f>INDEX(NameSurname,MATCH($C694,NameSurname,0))</f>
        <v>Melodie Levasseur</v>
      </c>
      <c r="G694" s="2" t="str">
        <f>INDEX(StreetAddress,MATCH($C694,NameSurname,0))</f>
        <v>70 boulevard d'Alsace</v>
      </c>
      <c r="H694" s="2" t="str">
        <f>INDEX(ZipCode,MATCH($C694,NameSurname,0))</f>
        <v>69200</v>
      </c>
      <c r="I694" s="2" t="str">
        <f>INDEX(City,MATCH($C694,NameSurname,0))</f>
        <v>VÉNISSIEUX</v>
      </c>
      <c r="J694" s="2" t="str">
        <f>INDEX(EmailAddress,MATCH($C694,NameSurname,0))</f>
        <v>MelodieLevasseur@einrot.com</v>
      </c>
      <c r="O694" s="5">
        <v>685.87683990122787</v>
      </c>
      <c r="P694" s="2" t="s">
        <v>390</v>
      </c>
      <c r="Q694" s="2" t="s">
        <v>3291</v>
      </c>
      <c r="R694" s="2" t="s">
        <v>1440</v>
      </c>
      <c r="S694" s="2" t="s">
        <v>1441</v>
      </c>
      <c r="T694" s="2" t="s">
        <v>1442</v>
      </c>
      <c r="U694" s="6" t="s">
        <v>1443</v>
      </c>
      <c r="X694" s="1"/>
    </row>
    <row r="695" spans="2:24" x14ac:dyDescent="0.25">
      <c r="B695" s="16" t="s">
        <v>4062</v>
      </c>
      <c r="C695" s="2" t="s">
        <v>3059</v>
      </c>
      <c r="D695" s="16">
        <f>INDEX(ID_SITE,MATCH($C695,NameSurname,0))</f>
        <v>837.8694163896713</v>
      </c>
      <c r="E695" s="2" t="str">
        <f>INDEX(NameSurname,MATCH($C695,NameSurname,0))</f>
        <v>Melville Audibert</v>
      </c>
      <c r="F695" s="2" t="str">
        <f>INDEX(NameSurname,MATCH($C695,NameSurname,0))</f>
        <v>Melville Audibert</v>
      </c>
      <c r="G695" s="2" t="str">
        <f>INDEX(StreetAddress,MATCH($C695,NameSurname,0))</f>
        <v>77 avenue Ferdinand de Lesseps</v>
      </c>
      <c r="H695" s="2" t="str">
        <f>INDEX(ZipCode,MATCH($C695,NameSurname,0))</f>
        <v>38100</v>
      </c>
      <c r="I695" s="2" t="str">
        <f>INDEX(City,MATCH($C695,NameSurname,0))</f>
        <v>GRENOBLE</v>
      </c>
      <c r="J695" s="2" t="str">
        <f>INDEX(EmailAddress,MATCH($C695,NameSurname,0))</f>
        <v>MelvilleAudibert@rhyta.com</v>
      </c>
      <c r="O695" s="5">
        <v>837.8694163896713</v>
      </c>
      <c r="P695" s="2" t="s">
        <v>97</v>
      </c>
      <c r="Q695" s="2" t="s">
        <v>3059</v>
      </c>
      <c r="R695" s="2" t="s">
        <v>730</v>
      </c>
      <c r="S695" s="2" t="s">
        <v>612</v>
      </c>
      <c r="T695" s="2" t="s">
        <v>121</v>
      </c>
      <c r="U695" s="6" t="s">
        <v>731</v>
      </c>
      <c r="X695" s="1"/>
    </row>
    <row r="696" spans="2:24" x14ac:dyDescent="0.25">
      <c r="B696" s="16" t="s">
        <v>4838</v>
      </c>
      <c r="C696" s="2" t="s">
        <v>3835</v>
      </c>
      <c r="D696" s="16">
        <f>INDEX(ID_SITE,MATCH($C696,NameSurname,0))</f>
        <v>76.990283863885182</v>
      </c>
      <c r="E696" s="2" t="str">
        <f>INDEX(NameSurname,MATCH($C696,NameSurname,0))</f>
        <v>Melville Hachée</v>
      </c>
      <c r="F696" s="2" t="str">
        <f>INDEX(NameSurname,MATCH($C696,NameSurname,0))</f>
        <v>Melville Hachée</v>
      </c>
      <c r="G696" s="2" t="str">
        <f>INDEX(StreetAddress,MATCH($C696,NameSurname,0))</f>
        <v>98 rue de Geneve</v>
      </c>
      <c r="H696" s="2" t="str">
        <f>INDEX(ZipCode,MATCH($C696,NameSurname,0))</f>
        <v>94140</v>
      </c>
      <c r="I696" s="2" t="str">
        <f>INDEX(City,MATCH($C696,NameSurname,0))</f>
        <v>ALFORTVILLE</v>
      </c>
      <c r="J696" s="2" t="str">
        <f>INDEX(EmailAddress,MATCH($C696,NameSurname,0))</f>
        <v>MelvilleHachee@cuvox.de</v>
      </c>
      <c r="O696" s="5">
        <v>76.990283863885182</v>
      </c>
      <c r="P696" s="2" t="s">
        <v>123</v>
      </c>
      <c r="Q696" s="2" t="s">
        <v>3835</v>
      </c>
      <c r="R696" s="2" t="s">
        <v>2796</v>
      </c>
      <c r="S696" s="2" t="s">
        <v>1356</v>
      </c>
      <c r="T696" s="2" t="s">
        <v>1357</v>
      </c>
      <c r="U696" s="6" t="s">
        <v>2797</v>
      </c>
      <c r="X696" s="1"/>
    </row>
    <row r="697" spans="2:24" x14ac:dyDescent="0.25">
      <c r="B697" s="16" t="s">
        <v>4199</v>
      </c>
      <c r="C697" s="2" t="s">
        <v>3196</v>
      </c>
      <c r="D697" s="16">
        <f>INDEX(ID_SITE,MATCH($C697,NameSurname,0))</f>
        <v>18.855115946660117</v>
      </c>
      <c r="E697" s="2" t="str">
        <f>INDEX(NameSurname,MATCH($C697,NameSurname,0))</f>
        <v>Methena Beausoleil</v>
      </c>
      <c r="F697" s="2" t="str">
        <f>INDEX(NameSurname,MATCH($C697,NameSurname,0))</f>
        <v>Methena Beausoleil</v>
      </c>
      <c r="G697" s="2" t="str">
        <f>INDEX(StreetAddress,MATCH($C697,NameSurname,0))</f>
        <v>28 Rue Joseph Vernet</v>
      </c>
      <c r="H697" s="2" t="str">
        <f>INDEX(ZipCode,MATCH($C697,NameSurname,0))</f>
        <v>84000</v>
      </c>
      <c r="I697" s="2" t="str">
        <f>INDEX(City,MATCH($C697,NameSurname,0))</f>
        <v>AVIGNON</v>
      </c>
      <c r="J697" s="2" t="str">
        <f>INDEX(EmailAddress,MATCH($C697,NameSurname,0))</f>
        <v>MethenaBeausoleil@rhyta.com</v>
      </c>
      <c r="O697" s="5">
        <v>18.855115946660117</v>
      </c>
      <c r="P697" s="2" t="s">
        <v>330</v>
      </c>
      <c r="Q697" s="2" t="s">
        <v>3196</v>
      </c>
      <c r="R697" s="2" t="s">
        <v>1162</v>
      </c>
      <c r="S697" s="2" t="s">
        <v>861</v>
      </c>
      <c r="T697" s="2" t="s">
        <v>862</v>
      </c>
      <c r="U697" s="6" t="s">
        <v>1163</v>
      </c>
      <c r="X697" s="1"/>
    </row>
    <row r="698" spans="2:24" x14ac:dyDescent="0.25">
      <c r="B698" s="16" t="s">
        <v>4746</v>
      </c>
      <c r="C698" s="2" t="s">
        <v>3743</v>
      </c>
      <c r="D698" s="16">
        <f>INDEX(ID_SITE,MATCH($C698,NameSurname,0))</f>
        <v>410.85043103244044</v>
      </c>
      <c r="E698" s="2" t="str">
        <f>INDEX(NameSurname,MATCH($C698,NameSurname,0))</f>
        <v>Methena Bisaillon</v>
      </c>
      <c r="F698" s="2" t="str">
        <f>INDEX(NameSurname,MATCH($C698,NameSurname,0))</f>
        <v>Methena Bisaillon</v>
      </c>
      <c r="G698" s="2" t="str">
        <f>INDEX(StreetAddress,MATCH($C698,NameSurname,0))</f>
        <v>28 rue des six frères Ruellan</v>
      </c>
      <c r="H698" s="2" t="str">
        <f>INDEX(ZipCode,MATCH($C698,NameSurname,0))</f>
        <v>95200</v>
      </c>
      <c r="I698" s="2" t="str">
        <f>INDEX(City,MATCH($C698,NameSurname,0))</f>
        <v>SARCELLES</v>
      </c>
      <c r="J698" s="2" t="str">
        <f>INDEX(EmailAddress,MATCH($C698,NameSurname,0))</f>
        <v>MethenaBisaillon@fleckens.hu</v>
      </c>
      <c r="O698" s="5">
        <v>410.85043103244044</v>
      </c>
      <c r="P698" s="2" t="s">
        <v>1053</v>
      </c>
      <c r="Q698" s="2" t="s">
        <v>3743</v>
      </c>
      <c r="R698" s="2" t="s">
        <v>2594</v>
      </c>
      <c r="S698" s="2" t="s">
        <v>2595</v>
      </c>
      <c r="T698" s="2" t="s">
        <v>2596</v>
      </c>
      <c r="U698" s="6" t="s">
        <v>2597</v>
      </c>
      <c r="X698" s="1"/>
    </row>
    <row r="699" spans="2:24" x14ac:dyDescent="0.25">
      <c r="B699" s="16" t="s">
        <v>4507</v>
      </c>
      <c r="C699" s="2" t="s">
        <v>3504</v>
      </c>
      <c r="D699" s="16">
        <f>INDEX(ID_SITE,MATCH($C699,NameSurname,0))</f>
        <v>324.31017783236638</v>
      </c>
      <c r="E699" s="2" t="str">
        <f>INDEX(NameSurname,MATCH($C699,NameSurname,0))</f>
        <v>Michel Jobin</v>
      </c>
      <c r="F699" s="2" t="str">
        <f>INDEX(NameSurname,MATCH($C699,NameSurname,0))</f>
        <v>Michel Jobin</v>
      </c>
      <c r="G699" s="2" t="str">
        <f>INDEX(StreetAddress,MATCH($C699,NameSurname,0))</f>
        <v>88 rue des Lacs</v>
      </c>
      <c r="H699" s="2" t="str">
        <f>INDEX(ZipCode,MATCH($C699,NameSurname,0))</f>
        <v>95220</v>
      </c>
      <c r="I699" s="2" t="str">
        <f>INDEX(City,MATCH($C699,NameSurname,0))</f>
        <v>HERBLAY</v>
      </c>
      <c r="J699" s="2" t="str">
        <f>INDEX(EmailAddress,MATCH($C699,NameSurname,0))</f>
        <v>MichelJobin@dayrep.com</v>
      </c>
      <c r="O699" s="5">
        <v>324.31017783236638</v>
      </c>
      <c r="P699" s="2" t="s">
        <v>278</v>
      </c>
      <c r="Q699" s="2" t="s">
        <v>3504</v>
      </c>
      <c r="R699" s="2" t="s">
        <v>2025</v>
      </c>
      <c r="S699" s="2" t="s">
        <v>692</v>
      </c>
      <c r="T699" s="2" t="s">
        <v>693</v>
      </c>
      <c r="U699" s="6" t="s">
        <v>2026</v>
      </c>
      <c r="X699" s="1"/>
    </row>
    <row r="700" spans="2:24" x14ac:dyDescent="0.25">
      <c r="B700" s="16" t="s">
        <v>4202</v>
      </c>
      <c r="C700" s="2" t="s">
        <v>3199</v>
      </c>
      <c r="D700" s="16">
        <f>INDEX(ID_SITE,MATCH($C700,NameSurname,0))</f>
        <v>527.81736633831963</v>
      </c>
      <c r="E700" s="2" t="str">
        <f>INDEX(NameSurname,MATCH($C700,NameSurname,0))</f>
        <v>Michel Majory</v>
      </c>
      <c r="F700" s="2" t="str">
        <f>INDEX(NameSurname,MATCH($C700,NameSurname,0))</f>
        <v>Michel Majory</v>
      </c>
      <c r="G700" s="2" t="str">
        <f>INDEX(StreetAddress,MATCH($C700,NameSurname,0))</f>
        <v>25 boulevard Albin Durand</v>
      </c>
      <c r="H700" s="2" t="str">
        <f>INDEX(ZipCode,MATCH($C700,NameSurname,0))</f>
        <v>71100</v>
      </c>
      <c r="I700" s="2" t="str">
        <f>INDEX(City,MATCH($C700,NameSurname,0))</f>
        <v>CHALON-SUR-SAÔNE</v>
      </c>
      <c r="J700" s="2" t="str">
        <f>INDEX(EmailAddress,MATCH($C700,NameSurname,0))</f>
        <v>MichelMajory@armyspy.com</v>
      </c>
      <c r="O700" s="5">
        <v>527.81736633831963</v>
      </c>
      <c r="P700" s="2" t="s">
        <v>1053</v>
      </c>
      <c r="Q700" s="2" t="s">
        <v>3199</v>
      </c>
      <c r="R700" s="2" t="s">
        <v>1167</v>
      </c>
      <c r="S700" s="2" t="s">
        <v>1001</v>
      </c>
      <c r="T700" s="2" t="s">
        <v>1002</v>
      </c>
      <c r="U700" s="6" t="s">
        <v>1168</v>
      </c>
      <c r="X700" s="1"/>
    </row>
    <row r="701" spans="2:24" x14ac:dyDescent="0.25">
      <c r="B701" s="16" t="s">
        <v>4338</v>
      </c>
      <c r="C701" s="2" t="s">
        <v>3335</v>
      </c>
      <c r="D701" s="16">
        <f>INDEX(ID_SITE,MATCH($C701,NameSurname,0))</f>
        <v>701.77594211170344</v>
      </c>
      <c r="E701" s="2" t="str">
        <f>INDEX(NameSurname,MATCH($C701,NameSurname,0))</f>
        <v>Mignonette Metivier</v>
      </c>
      <c r="F701" s="2" t="str">
        <f>INDEX(NameSurname,MATCH($C701,NameSurname,0))</f>
        <v>Mignonette Metivier</v>
      </c>
      <c r="G701" s="2" t="str">
        <f>INDEX(StreetAddress,MATCH($C701,NameSurname,0))</f>
        <v>97 rue du Château</v>
      </c>
      <c r="H701" s="2" t="str">
        <f>INDEX(ZipCode,MATCH($C701,NameSurname,0))</f>
        <v>42100</v>
      </c>
      <c r="I701" s="2" t="str">
        <f>INDEX(City,MATCH($C701,NameSurname,0))</f>
        <v>SAINT-ÉTIENNE</v>
      </c>
      <c r="J701" s="2" t="str">
        <f>INDEX(EmailAddress,MATCH($C701,NameSurname,0))</f>
        <v>MignonetteMetivier@rhyta.com</v>
      </c>
      <c r="O701" s="5">
        <v>701.77594211170344</v>
      </c>
      <c r="P701" s="2" t="s">
        <v>390</v>
      </c>
      <c r="Q701" s="2" t="s">
        <v>3335</v>
      </c>
      <c r="R701" s="2" t="s">
        <v>1563</v>
      </c>
      <c r="S701" s="2" t="s">
        <v>355</v>
      </c>
      <c r="T701" s="2" t="s">
        <v>201</v>
      </c>
      <c r="U701" s="6" t="s">
        <v>1564</v>
      </c>
      <c r="X701" s="1"/>
    </row>
    <row r="702" spans="2:24" x14ac:dyDescent="0.25">
      <c r="B702" s="16" t="s">
        <v>3992</v>
      </c>
      <c r="C702" s="2" t="s">
        <v>2989</v>
      </c>
      <c r="D702" s="16">
        <f>INDEX(ID_SITE,MATCH($C702,NameSurname,0))</f>
        <v>330.87924746000516</v>
      </c>
      <c r="E702" s="2" t="str">
        <f>INDEX(NameSurname,MATCH($C702,NameSurname,0))</f>
        <v>Mignonette Therrien</v>
      </c>
      <c r="F702" s="2" t="str">
        <f>INDEX(NameSurname,MATCH($C702,NameSurname,0))</f>
        <v>Mignonette Therrien</v>
      </c>
      <c r="G702" s="2" t="str">
        <f>INDEX(StreetAddress,MATCH($C702,NameSurname,0))</f>
        <v>8 Faubourg Saint Honoré</v>
      </c>
      <c r="H702" s="2" t="str">
        <f>INDEX(ZipCode,MATCH($C702,NameSurname,0))</f>
        <v>64000</v>
      </c>
      <c r="I702" s="2" t="str">
        <f>INDEX(City,MATCH($C702,NameSurname,0))</f>
        <v>PAU</v>
      </c>
      <c r="J702" s="2" t="str">
        <f>INDEX(EmailAddress,MATCH($C702,NameSurname,0))</f>
        <v>MignonetteTherrien@jourrapide.com</v>
      </c>
      <c r="O702" s="5">
        <v>330.87924746000516</v>
      </c>
      <c r="P702" s="2" t="s">
        <v>480</v>
      </c>
      <c r="Q702" s="2" t="s">
        <v>2989</v>
      </c>
      <c r="R702" s="2" t="s">
        <v>481</v>
      </c>
      <c r="S702" s="2" t="s">
        <v>482</v>
      </c>
      <c r="T702" s="2" t="s">
        <v>483</v>
      </c>
      <c r="U702" s="6" t="s">
        <v>484</v>
      </c>
      <c r="X702" s="1"/>
    </row>
    <row r="703" spans="2:24" x14ac:dyDescent="0.25">
      <c r="B703" s="16" t="s">
        <v>3959</v>
      </c>
      <c r="C703" s="2" t="s">
        <v>2956</v>
      </c>
      <c r="D703" s="16">
        <f>INDEX(ID_SITE,MATCH($C703,NameSurname,0))</f>
        <v>171.1094188814568</v>
      </c>
      <c r="E703" s="2" t="str">
        <f>INDEX(NameSurname,MATCH($C703,NameSurname,0))</f>
        <v>Millard Desrosiers</v>
      </c>
      <c r="F703" s="2" t="str">
        <f>INDEX(NameSurname,MATCH($C703,NameSurname,0))</f>
        <v>Millard Desrosiers</v>
      </c>
      <c r="G703" s="2" t="str">
        <f>INDEX(StreetAddress,MATCH($C703,NameSurname,0))</f>
        <v>57 rue Michel Ange</v>
      </c>
      <c r="H703" s="2" t="str">
        <f>INDEX(ZipCode,MATCH($C703,NameSurname,0))</f>
        <v>94270</v>
      </c>
      <c r="I703" s="2" t="str">
        <f>INDEX(City,MATCH($C703,NameSurname,0))</f>
        <v>LE KREMLIN-BICÊTRE</v>
      </c>
      <c r="J703" s="2" t="str">
        <f>INDEX(EmailAddress,MATCH($C703,NameSurname,0))</f>
        <v>MillardDesrosiers@einrot.com</v>
      </c>
      <c r="O703" s="5">
        <v>171.1094188814568</v>
      </c>
      <c r="P703" s="2" t="s">
        <v>45</v>
      </c>
      <c r="Q703" s="2" t="s">
        <v>2956</v>
      </c>
      <c r="R703" s="2" t="s">
        <v>359</v>
      </c>
      <c r="S703" s="2" t="s">
        <v>360</v>
      </c>
      <c r="T703" s="2" t="s">
        <v>361</v>
      </c>
      <c r="U703" s="6" t="s">
        <v>362</v>
      </c>
      <c r="X703" s="1"/>
    </row>
    <row r="704" spans="2:24" x14ac:dyDescent="0.25">
      <c r="B704" s="16" t="s">
        <v>4846</v>
      </c>
      <c r="C704" s="2" t="s">
        <v>3843</v>
      </c>
      <c r="D704" s="16">
        <f>INDEX(ID_SITE,MATCH($C704,NameSurname,0))</f>
        <v>279.51804578648967</v>
      </c>
      <c r="E704" s="2" t="str">
        <f>INDEX(NameSurname,MATCH($C704,NameSurname,0))</f>
        <v>Millard Rivière</v>
      </c>
      <c r="F704" s="2" t="str">
        <f>INDEX(NameSurname,MATCH($C704,NameSurname,0))</f>
        <v>Millard Rivière</v>
      </c>
      <c r="G704" s="2" t="str">
        <f>INDEX(StreetAddress,MATCH($C704,NameSurname,0))</f>
        <v>62 rue Cazade</v>
      </c>
      <c r="H704" s="2" t="str">
        <f>INDEX(ZipCode,MATCH($C704,NameSurname,0))</f>
        <v>28100</v>
      </c>
      <c r="I704" s="2" t="str">
        <f>INDEX(City,MATCH($C704,NameSurname,0))</f>
        <v>DREUX</v>
      </c>
      <c r="J704" s="2" t="str">
        <f>INDEX(EmailAddress,MATCH($C704,NameSurname,0))</f>
        <v>MillardRiviere@cuvox.de</v>
      </c>
      <c r="O704" s="5">
        <v>279.51804578648967</v>
      </c>
      <c r="P704" s="2" t="s">
        <v>40</v>
      </c>
      <c r="Q704" s="2" t="s">
        <v>3843</v>
      </c>
      <c r="R704" s="2" t="s">
        <v>2810</v>
      </c>
      <c r="S704" s="2" t="s">
        <v>2326</v>
      </c>
      <c r="T704" s="2" t="s">
        <v>2327</v>
      </c>
      <c r="U704" s="6" t="s">
        <v>2811</v>
      </c>
      <c r="X704" s="1"/>
    </row>
    <row r="705" spans="2:24" x14ac:dyDescent="0.25">
      <c r="B705" s="16" t="s">
        <v>4322</v>
      </c>
      <c r="C705" s="2" t="s">
        <v>3319</v>
      </c>
      <c r="D705" s="16">
        <f>INDEX(ID_SITE,MATCH($C705,NameSurname,0))</f>
        <v>637.06780385063735</v>
      </c>
      <c r="E705" s="2" t="str">
        <f>INDEX(NameSurname,MATCH($C705,NameSurname,0))</f>
        <v>Millicent Carrière</v>
      </c>
      <c r="F705" s="2" t="str">
        <f>INDEX(NameSurname,MATCH($C705,NameSurname,0))</f>
        <v>Millicent Carrière</v>
      </c>
      <c r="G705" s="2" t="str">
        <f>INDEX(StreetAddress,MATCH($C705,NameSurname,0))</f>
        <v>5 Place de la Gare</v>
      </c>
      <c r="H705" s="2" t="str">
        <f>INDEX(ZipCode,MATCH($C705,NameSurname,0))</f>
        <v>31770</v>
      </c>
      <c r="I705" s="2" t="str">
        <f>INDEX(City,MATCH($C705,NameSurname,0))</f>
        <v>COLOMIERS</v>
      </c>
      <c r="J705" s="2" t="str">
        <f>INDEX(EmailAddress,MATCH($C705,NameSurname,0))</f>
        <v>MillicentCarriere@jourrapide.com</v>
      </c>
      <c r="O705" s="5">
        <v>637.06780385063735</v>
      </c>
      <c r="P705" s="2" t="s">
        <v>123</v>
      </c>
      <c r="Q705" s="2" t="s">
        <v>3319</v>
      </c>
      <c r="R705" s="2" t="s">
        <v>1517</v>
      </c>
      <c r="S705" s="2" t="s">
        <v>1518</v>
      </c>
      <c r="T705" s="2" t="s">
        <v>1519</v>
      </c>
      <c r="U705" s="6" t="s">
        <v>1520</v>
      </c>
      <c r="X705" s="1"/>
    </row>
    <row r="706" spans="2:24" x14ac:dyDescent="0.25">
      <c r="B706" s="16" t="s">
        <v>3972</v>
      </c>
      <c r="C706" s="2" t="s">
        <v>2969</v>
      </c>
      <c r="D706" s="16">
        <f>INDEX(ID_SITE,MATCH($C706,NameSurname,0))</f>
        <v>406.84018125733803</v>
      </c>
      <c r="E706" s="2" t="str">
        <f>INDEX(NameSurname,MATCH($C706,NameSurname,0))</f>
        <v>Mirabelle Beaudoin</v>
      </c>
      <c r="F706" s="2" t="str">
        <f>INDEX(NameSurname,MATCH($C706,NameSurname,0))</f>
        <v>Mirabelle Beaudoin</v>
      </c>
      <c r="G706" s="2" t="str">
        <f>INDEX(StreetAddress,MATCH($C706,NameSurname,0))</f>
        <v>69 boulevard Albin Durand</v>
      </c>
      <c r="H706" s="2" t="str">
        <f>INDEX(ZipCode,MATCH($C706,NameSurname,0))</f>
        <v>51000</v>
      </c>
      <c r="I706" s="2" t="str">
        <f>INDEX(City,MATCH($C706,NameSurname,0))</f>
        <v>CHÂLONS-EN-CHAMPAGNE</v>
      </c>
      <c r="J706" s="2" t="str">
        <f>INDEX(EmailAddress,MATCH($C706,NameSurname,0))</f>
        <v>MirabelleBeaudoin@einrot.com</v>
      </c>
      <c r="O706" s="5">
        <v>406.84018125733803</v>
      </c>
      <c r="P706" s="2" t="s">
        <v>330</v>
      </c>
      <c r="Q706" s="2" t="s">
        <v>2969</v>
      </c>
      <c r="R706" s="2" t="s">
        <v>403</v>
      </c>
      <c r="S706" s="2" t="s">
        <v>404</v>
      </c>
      <c r="T706" s="2" t="s">
        <v>405</v>
      </c>
      <c r="U706" s="6" t="s">
        <v>406</v>
      </c>
      <c r="X706" s="1"/>
    </row>
    <row r="707" spans="2:24" x14ac:dyDescent="0.25">
      <c r="B707" s="16" t="s">
        <v>3973</v>
      </c>
      <c r="C707" s="2" t="s">
        <v>2970</v>
      </c>
      <c r="D707" s="16">
        <f>INDEX(ID_SITE,MATCH($C707,NameSurname,0))</f>
        <v>576.91219778143193</v>
      </c>
      <c r="E707" s="2" t="str">
        <f>INDEX(NameSurname,MATCH($C707,NameSurname,0))</f>
        <v>Mireille Poirier</v>
      </c>
      <c r="F707" s="2" t="str">
        <f>INDEX(NameSurname,MATCH($C707,NameSurname,0))</f>
        <v>Mireille Poirier</v>
      </c>
      <c r="G707" s="2" t="str">
        <f>INDEX(StreetAddress,MATCH($C707,NameSurname,0))</f>
        <v>56 boulevard de Prague</v>
      </c>
      <c r="H707" s="2" t="str">
        <f>INDEX(ZipCode,MATCH($C707,NameSurname,0))</f>
        <v>30900</v>
      </c>
      <c r="I707" s="2" t="str">
        <f>INDEX(City,MATCH($C707,NameSurname,0))</f>
        <v>NÎMES</v>
      </c>
      <c r="J707" s="2" t="str">
        <f>INDEX(EmailAddress,MATCH($C707,NameSurname,0))</f>
        <v>MireillePoirier@jourrapide.com</v>
      </c>
      <c r="O707" s="5">
        <v>576.91219778143193</v>
      </c>
      <c r="P707" s="2" t="s">
        <v>161</v>
      </c>
      <c r="Q707" s="2" t="s">
        <v>2970</v>
      </c>
      <c r="R707" s="2" t="s">
        <v>407</v>
      </c>
      <c r="S707" s="2" t="s">
        <v>408</v>
      </c>
      <c r="T707" s="2" t="s">
        <v>409</v>
      </c>
      <c r="U707" s="6" t="s">
        <v>410</v>
      </c>
      <c r="X707" s="1"/>
    </row>
    <row r="708" spans="2:24" x14ac:dyDescent="0.25">
      <c r="B708" s="16" t="s">
        <v>4789</v>
      </c>
      <c r="C708" s="2" t="s">
        <v>3786</v>
      </c>
      <c r="D708" s="16">
        <f>INDEX(ID_SITE,MATCH($C708,NameSurname,0))</f>
        <v>335.22851349348196</v>
      </c>
      <c r="E708" s="2" t="str">
        <f>INDEX(NameSurname,MATCH($C708,NameSurname,0))</f>
        <v>Monique Charette</v>
      </c>
      <c r="F708" s="2" t="str">
        <f>INDEX(NameSurname,MATCH($C708,NameSurname,0))</f>
        <v>Monique Charette</v>
      </c>
      <c r="G708" s="2" t="str">
        <f>INDEX(StreetAddress,MATCH($C708,NameSurname,0))</f>
        <v>34 rue Isambard</v>
      </c>
      <c r="H708" s="2" t="str">
        <f>INDEX(ZipCode,MATCH($C708,NameSurname,0))</f>
        <v>35300</v>
      </c>
      <c r="I708" s="2" t="str">
        <f>INDEX(City,MATCH($C708,NameSurname,0))</f>
        <v>FOUGÈRES</v>
      </c>
      <c r="J708" s="2" t="str">
        <f>INDEX(EmailAddress,MATCH($C708,NameSurname,0))</f>
        <v>MoniqueCharette@superrito.com</v>
      </c>
      <c r="O708" s="5">
        <v>335.22851349348196</v>
      </c>
      <c r="P708" s="2" t="s">
        <v>181</v>
      </c>
      <c r="Q708" s="2" t="s">
        <v>3786</v>
      </c>
      <c r="R708" s="2" t="s">
        <v>2695</v>
      </c>
      <c r="S708" s="2" t="s">
        <v>85</v>
      </c>
      <c r="T708" s="2" t="s">
        <v>86</v>
      </c>
      <c r="U708" s="6" t="s">
        <v>2696</v>
      </c>
      <c r="X708" s="1"/>
    </row>
    <row r="709" spans="2:24" x14ac:dyDescent="0.25">
      <c r="B709" s="16" t="s">
        <v>4602</v>
      </c>
      <c r="C709" s="2" t="s">
        <v>3599</v>
      </c>
      <c r="D709" s="16">
        <f>INDEX(ID_SITE,MATCH($C709,NameSurname,0))</f>
        <v>42.76756157810113</v>
      </c>
      <c r="E709" s="2" t="str">
        <f>INDEX(NameSurname,MATCH($C709,NameSurname,0))</f>
        <v>Monique Chevrette</v>
      </c>
      <c r="F709" s="2" t="str">
        <f>INDEX(NameSurname,MATCH($C709,NameSurname,0))</f>
        <v>Monique Chevrette</v>
      </c>
      <c r="G709" s="2" t="str">
        <f>INDEX(StreetAddress,MATCH($C709,NameSurname,0))</f>
        <v>19 rue Clement Marot</v>
      </c>
      <c r="H709" s="2" t="str">
        <f>INDEX(ZipCode,MATCH($C709,NameSurname,0))</f>
        <v>33600</v>
      </c>
      <c r="I709" s="2" t="str">
        <f>INDEX(City,MATCH($C709,NameSurname,0))</f>
        <v>PESSAC</v>
      </c>
      <c r="J709" s="2" t="str">
        <f>INDEX(EmailAddress,MATCH($C709,NameSurname,0))</f>
        <v>MoniqueChevrette@einrot.com</v>
      </c>
      <c r="O709" s="5">
        <v>42.76756157810113</v>
      </c>
      <c r="P709" s="2" t="s">
        <v>5</v>
      </c>
      <c r="Q709" s="2" t="s">
        <v>3599</v>
      </c>
      <c r="R709" s="2" t="s">
        <v>2269</v>
      </c>
      <c r="S709" s="2" t="s">
        <v>623</v>
      </c>
      <c r="T709" s="2" t="s">
        <v>624</v>
      </c>
      <c r="U709" s="6" t="s">
        <v>2270</v>
      </c>
      <c r="X709" s="1"/>
    </row>
    <row r="710" spans="2:24" x14ac:dyDescent="0.25">
      <c r="B710" s="16" t="s">
        <v>4477</v>
      </c>
      <c r="C710" s="2" t="s">
        <v>3474</v>
      </c>
      <c r="D710" s="16">
        <f>INDEX(ID_SITE,MATCH($C710,NameSurname,0))</f>
        <v>464.45127800044452</v>
      </c>
      <c r="E710" s="2" t="str">
        <f>INDEX(NameSurname,MATCH($C710,NameSurname,0))</f>
        <v>Monique Sirois</v>
      </c>
      <c r="F710" s="2" t="str">
        <f>INDEX(NameSurname,MATCH($C710,NameSurname,0))</f>
        <v>Monique Sirois</v>
      </c>
      <c r="G710" s="2" t="str">
        <f>INDEX(StreetAddress,MATCH($C710,NameSurname,0))</f>
        <v>25 rue des lieutemants Thomazo</v>
      </c>
      <c r="H710" s="2" t="str">
        <f>INDEX(ZipCode,MATCH($C710,NameSurname,0))</f>
        <v>59500</v>
      </c>
      <c r="I710" s="2" t="str">
        <f>INDEX(City,MATCH($C710,NameSurname,0))</f>
        <v>DOUAI</v>
      </c>
      <c r="J710" s="2" t="str">
        <f>INDEX(EmailAddress,MATCH($C710,NameSurname,0))</f>
        <v>MoniqueSirois@dayrep.com</v>
      </c>
      <c r="O710" s="5">
        <v>464.45127800044452</v>
      </c>
      <c r="P710" s="2" t="s">
        <v>256</v>
      </c>
      <c r="Q710" s="2" t="s">
        <v>3474</v>
      </c>
      <c r="R710" s="2" t="s">
        <v>1942</v>
      </c>
      <c r="S710" s="2" t="s">
        <v>1128</v>
      </c>
      <c r="T710" s="2" t="s">
        <v>1129</v>
      </c>
      <c r="U710" s="6" t="s">
        <v>1943</v>
      </c>
      <c r="X710" s="1"/>
    </row>
    <row r="711" spans="2:24" x14ac:dyDescent="0.25">
      <c r="B711" s="16" t="s">
        <v>4027</v>
      </c>
      <c r="C711" s="2" t="s">
        <v>3024</v>
      </c>
      <c r="D711" s="16">
        <f>INDEX(ID_SITE,MATCH($C711,NameSurname,0))</f>
        <v>374.83462479952266</v>
      </c>
      <c r="E711" s="2" t="str">
        <f>INDEX(NameSurname,MATCH($C711,NameSurname,0))</f>
        <v>Montague Robert</v>
      </c>
      <c r="F711" s="2" t="str">
        <f>INDEX(NameSurname,MATCH($C711,NameSurname,0))</f>
        <v>Montague Robert</v>
      </c>
      <c r="G711" s="2" t="str">
        <f>INDEX(StreetAddress,MATCH($C711,NameSurname,0))</f>
        <v>57 avenue Ferdinand de Lesseps</v>
      </c>
      <c r="H711" s="2" t="str">
        <f>INDEX(ZipCode,MATCH($C711,NameSurname,0))</f>
        <v>38100</v>
      </c>
      <c r="I711" s="2" t="str">
        <f>INDEX(City,MATCH($C711,NameSurname,0))</f>
        <v>GRENOBLE</v>
      </c>
      <c r="J711" s="2" t="str">
        <f>INDEX(EmailAddress,MATCH($C711,NameSurname,0))</f>
        <v>MontagueRobert@jourrapide.com</v>
      </c>
      <c r="O711" s="5">
        <v>374.83462479952266</v>
      </c>
      <c r="P711" s="2" t="s">
        <v>610</v>
      </c>
      <c r="Q711" s="2" t="s">
        <v>3024</v>
      </c>
      <c r="R711" s="2" t="s">
        <v>611</v>
      </c>
      <c r="S711" s="2" t="s">
        <v>612</v>
      </c>
      <c r="T711" s="2" t="s">
        <v>121</v>
      </c>
      <c r="U711" s="6" t="s">
        <v>613</v>
      </c>
      <c r="X711" s="1"/>
    </row>
    <row r="712" spans="2:24" x14ac:dyDescent="0.25">
      <c r="B712" s="16" t="s">
        <v>4148</v>
      </c>
      <c r="C712" s="2" t="s">
        <v>3145</v>
      </c>
      <c r="D712" s="16">
        <f>INDEX(ID_SITE,MATCH($C712,NameSurname,0))</f>
        <v>779.69081483786886</v>
      </c>
      <c r="E712" s="2" t="str">
        <f>INDEX(NameSurname,MATCH($C712,NameSurname,0))</f>
        <v>Montague Sorel</v>
      </c>
      <c r="F712" s="2" t="str">
        <f>INDEX(NameSurname,MATCH($C712,NameSurname,0))</f>
        <v>Montague Sorel</v>
      </c>
      <c r="G712" s="2" t="str">
        <f>INDEX(StreetAddress,MATCH($C712,NameSurname,0))</f>
        <v>74 rue Clement Marot</v>
      </c>
      <c r="H712" s="2" t="str">
        <f>INDEX(ZipCode,MATCH($C712,NameSurname,0))</f>
        <v>33600</v>
      </c>
      <c r="I712" s="2" t="str">
        <f>INDEX(City,MATCH($C712,NameSurname,0))</f>
        <v>PESSAC</v>
      </c>
      <c r="J712" s="2" t="str">
        <f>INDEX(EmailAddress,MATCH($C712,NameSurname,0))</f>
        <v>MontagueSorel@teleworm.us</v>
      </c>
      <c r="O712" s="5">
        <v>779.69081483786886</v>
      </c>
      <c r="P712" s="2" t="s">
        <v>164</v>
      </c>
      <c r="Q712" s="2" t="s">
        <v>3145</v>
      </c>
      <c r="R712" s="2" t="s">
        <v>1008</v>
      </c>
      <c r="S712" s="2" t="s">
        <v>623</v>
      </c>
      <c r="T712" s="2" t="s">
        <v>624</v>
      </c>
      <c r="U712" s="6" t="s">
        <v>1009</v>
      </c>
      <c r="X712" s="1"/>
    </row>
    <row r="713" spans="2:24" x14ac:dyDescent="0.25">
      <c r="B713" s="16" t="s">
        <v>4297</v>
      </c>
      <c r="C713" s="2" t="s">
        <v>3294</v>
      </c>
      <c r="D713" s="16">
        <f>INDEX(ID_SITE,MATCH($C713,NameSurname,0))</f>
        <v>961.07595355958551</v>
      </c>
      <c r="E713" s="2" t="str">
        <f>INDEX(NameSurname,MATCH($C713,NameSurname,0))</f>
        <v>Moore Douffet</v>
      </c>
      <c r="F713" s="2" t="str">
        <f>INDEX(NameSurname,MATCH($C713,NameSurname,0))</f>
        <v>Moore Douffet</v>
      </c>
      <c r="G713" s="2" t="str">
        <f>INDEX(StreetAddress,MATCH($C713,NameSurname,0))</f>
        <v>36 rue Victor Hugo</v>
      </c>
      <c r="H713" s="2" t="str">
        <f>INDEX(ZipCode,MATCH($C713,NameSurname,0))</f>
        <v>91100</v>
      </c>
      <c r="I713" s="2" t="str">
        <f>INDEX(City,MATCH($C713,NameSurname,0))</f>
        <v>CORBEIL-ESSONNES</v>
      </c>
      <c r="J713" s="2" t="str">
        <f>INDEX(EmailAddress,MATCH($C713,NameSurname,0))</f>
        <v>MooreDouffet@dayrep.com</v>
      </c>
      <c r="O713" s="5">
        <v>961.07595355958551</v>
      </c>
      <c r="P713" s="2" t="s">
        <v>45</v>
      </c>
      <c r="Q713" s="2" t="s">
        <v>3294</v>
      </c>
      <c r="R713" s="2" t="s">
        <v>1449</v>
      </c>
      <c r="S713" s="2" t="s">
        <v>906</v>
      </c>
      <c r="T713" s="2" t="s">
        <v>907</v>
      </c>
      <c r="U713" s="6" t="s">
        <v>1450</v>
      </c>
      <c r="X713" s="1"/>
    </row>
    <row r="714" spans="2:24" x14ac:dyDescent="0.25">
      <c r="B714" s="16" t="s">
        <v>4792</v>
      </c>
      <c r="C714" s="2" t="s">
        <v>3789</v>
      </c>
      <c r="D714" s="16">
        <f>INDEX(ID_SITE,MATCH($C714,NameSurname,0))</f>
        <v>815.11869878840957</v>
      </c>
      <c r="E714" s="2" t="str">
        <f>INDEX(NameSurname,MATCH($C714,NameSurname,0))</f>
        <v>Moore Lanctot</v>
      </c>
      <c r="F714" s="2" t="str">
        <f>INDEX(NameSurname,MATCH($C714,NameSurname,0))</f>
        <v>Moore Lanctot</v>
      </c>
      <c r="G714" s="2" t="str">
        <f>INDEX(StreetAddress,MATCH($C714,NameSurname,0))</f>
        <v>89 rue Reine Elisabeth</v>
      </c>
      <c r="H714" s="2" t="str">
        <f>INDEX(ZipCode,MATCH($C714,NameSurname,0))</f>
        <v>33700</v>
      </c>
      <c r="I714" s="2" t="str">
        <f>INDEX(City,MATCH($C714,NameSurname,0))</f>
        <v>MÉRIGNAC</v>
      </c>
      <c r="J714" s="2" t="str">
        <f>INDEX(EmailAddress,MATCH($C714,NameSurname,0))</f>
        <v>MooreLanctot@superrito.com</v>
      </c>
      <c r="O714" s="5">
        <v>815.11869878840957</v>
      </c>
      <c r="P714" s="2" t="s">
        <v>164</v>
      </c>
      <c r="Q714" s="2" t="s">
        <v>3789</v>
      </c>
      <c r="R714" s="2" t="s">
        <v>2703</v>
      </c>
      <c r="S714" s="2" t="s">
        <v>1925</v>
      </c>
      <c r="T714" s="2" t="s">
        <v>1926</v>
      </c>
      <c r="U714" s="6" t="s">
        <v>2704</v>
      </c>
      <c r="X714" s="1"/>
    </row>
    <row r="715" spans="2:24" x14ac:dyDescent="0.25">
      <c r="B715" s="16" t="s">
        <v>4244</v>
      </c>
      <c r="C715" s="2" t="s">
        <v>3241</v>
      </c>
      <c r="D715" s="16">
        <f>INDEX(ID_SITE,MATCH($C715,NameSurname,0))</f>
        <v>311.73181158187344</v>
      </c>
      <c r="E715" s="2" t="str">
        <f>INDEX(NameSurname,MATCH($C715,NameSurname,0))</f>
        <v>Morgana Durepos</v>
      </c>
      <c r="F715" s="2" t="str">
        <f>INDEX(NameSurname,MATCH($C715,NameSurname,0))</f>
        <v>Morgana Durepos</v>
      </c>
      <c r="G715" s="2" t="str">
        <f>INDEX(StreetAddress,MATCH($C715,NameSurname,0))</f>
        <v>79 place de Miremont</v>
      </c>
      <c r="H715" s="2" t="str">
        <f>INDEX(ZipCode,MATCH($C715,NameSurname,0))</f>
        <v>77270</v>
      </c>
      <c r="I715" s="2" t="str">
        <f>INDEX(City,MATCH($C715,NameSurname,0))</f>
        <v>VILLEPARISIS</v>
      </c>
      <c r="J715" s="2" t="str">
        <f>INDEX(EmailAddress,MATCH($C715,NameSurname,0))</f>
        <v>MorganaDurepos@teleworm.us</v>
      </c>
      <c r="O715" s="5">
        <v>311.73181158187344</v>
      </c>
      <c r="P715" s="2" t="s">
        <v>55</v>
      </c>
      <c r="Q715" s="2" t="s">
        <v>3241</v>
      </c>
      <c r="R715" s="2" t="s">
        <v>1301</v>
      </c>
      <c r="S715" s="2" t="s">
        <v>89</v>
      </c>
      <c r="T715" s="2" t="s">
        <v>90</v>
      </c>
      <c r="U715" s="6" t="s">
        <v>1302</v>
      </c>
      <c r="X715" s="1"/>
    </row>
    <row r="716" spans="2:24" x14ac:dyDescent="0.25">
      <c r="B716" s="16" t="s">
        <v>4039</v>
      </c>
      <c r="C716" s="2" t="s">
        <v>3036</v>
      </c>
      <c r="D716" s="16">
        <f>INDEX(ID_SITE,MATCH($C716,NameSurname,0))</f>
        <v>203.18849469655774</v>
      </c>
      <c r="E716" s="2" t="str">
        <f>INDEX(NameSurname,MATCH($C716,NameSurname,0))</f>
        <v>Musette Gousse</v>
      </c>
      <c r="F716" s="2" t="str">
        <f>INDEX(NameSurname,MATCH($C716,NameSurname,0))</f>
        <v>Musette Gousse</v>
      </c>
      <c r="G716" s="2" t="str">
        <f>INDEX(StreetAddress,MATCH($C716,NameSurname,0))</f>
        <v>52 place Stanislas</v>
      </c>
      <c r="H716" s="2" t="str">
        <f>INDEX(ZipCode,MATCH($C716,NameSurname,0))</f>
        <v>44000</v>
      </c>
      <c r="I716" s="2" t="str">
        <f>INDEX(City,MATCH($C716,NameSurname,0))</f>
        <v>NANTES</v>
      </c>
      <c r="J716" s="2" t="str">
        <f>INDEX(EmailAddress,MATCH($C716,NameSurname,0))</f>
        <v>MusetteGousse@superrito.com</v>
      </c>
      <c r="O716" s="5">
        <v>203.18849469655774</v>
      </c>
      <c r="P716" s="2" t="s">
        <v>265</v>
      </c>
      <c r="Q716" s="2" t="s">
        <v>3036</v>
      </c>
      <c r="R716" s="2" t="s">
        <v>655</v>
      </c>
      <c r="S716" s="2" t="s">
        <v>339</v>
      </c>
      <c r="T716" s="2" t="s">
        <v>321</v>
      </c>
      <c r="U716" s="6" t="s">
        <v>656</v>
      </c>
      <c r="X716" s="1"/>
    </row>
    <row r="717" spans="2:24" x14ac:dyDescent="0.25">
      <c r="B717" s="16" t="s">
        <v>4207</v>
      </c>
      <c r="C717" s="2" t="s">
        <v>3204</v>
      </c>
      <c r="D717" s="16">
        <f>INDEX(ID_SITE,MATCH($C717,NameSurname,0))</f>
        <v>965.73785587066141</v>
      </c>
      <c r="E717" s="2" t="str">
        <f>INDEX(NameSurname,MATCH($C717,NameSurname,0))</f>
        <v>Musette Laliberté</v>
      </c>
      <c r="F717" s="2" t="str">
        <f>INDEX(NameSurname,MATCH($C717,NameSurname,0))</f>
        <v>Musette Laliberté</v>
      </c>
      <c r="G717" s="2" t="str">
        <f>INDEX(StreetAddress,MATCH($C717,NameSurname,0))</f>
        <v>33 rue Pierre De Coubertin</v>
      </c>
      <c r="H717" s="2" t="str">
        <f>INDEX(ZipCode,MATCH($C717,NameSurname,0))</f>
        <v>31200</v>
      </c>
      <c r="I717" s="2" t="str">
        <f>INDEX(City,MATCH($C717,NameSurname,0))</f>
        <v>TOULOUSE</v>
      </c>
      <c r="J717" s="2" t="str">
        <f>INDEX(EmailAddress,MATCH($C717,NameSurname,0))</f>
        <v>MusetteLaliberte@cuvox.de</v>
      </c>
      <c r="O717" s="5">
        <v>965.73785587066141</v>
      </c>
      <c r="P717" s="2" t="s">
        <v>251</v>
      </c>
      <c r="Q717" s="2" t="s">
        <v>3204</v>
      </c>
      <c r="R717" s="2" t="s">
        <v>1183</v>
      </c>
      <c r="S717" s="2" t="s">
        <v>998</v>
      </c>
      <c r="T717" s="2" t="s">
        <v>825</v>
      </c>
      <c r="U717" s="6" t="s">
        <v>1184</v>
      </c>
      <c r="X717" s="1"/>
    </row>
    <row r="718" spans="2:24" x14ac:dyDescent="0.25">
      <c r="B718" s="16" t="s">
        <v>3954</v>
      </c>
      <c r="C718" s="2" t="s">
        <v>2951</v>
      </c>
      <c r="D718" s="16">
        <f>INDEX(ID_SITE,MATCH($C718,NameSurname,0))</f>
        <v>616.01550338658456</v>
      </c>
      <c r="E718" s="2" t="str">
        <f>INDEX(NameSurname,MATCH($C718,NameSurname,0))</f>
        <v>Musette Martin</v>
      </c>
      <c r="F718" s="2" t="str">
        <f>INDEX(NameSurname,MATCH($C718,NameSurname,0))</f>
        <v>Musette Martin</v>
      </c>
      <c r="G718" s="2" t="str">
        <f>INDEX(StreetAddress,MATCH($C718,NameSurname,0))</f>
        <v>15 place Maurice-Charretier</v>
      </c>
      <c r="H718" s="2" t="str">
        <f>INDEX(ZipCode,MATCH($C718,NameSurname,0))</f>
        <v>77420</v>
      </c>
      <c r="I718" s="2" t="str">
        <f>INDEX(City,MATCH($C718,NameSurname,0))</f>
        <v>CHAMPS-SUR-MARNE</v>
      </c>
      <c r="J718" s="2" t="str">
        <f>INDEX(EmailAddress,MATCH($C718,NameSurname,0))</f>
        <v>MusetteMartin@einrot.com</v>
      </c>
      <c r="O718" s="5">
        <v>616.01550338658456</v>
      </c>
      <c r="P718" s="2" t="s">
        <v>142</v>
      </c>
      <c r="Q718" s="2" t="s">
        <v>2951</v>
      </c>
      <c r="R718" s="2" t="s">
        <v>41</v>
      </c>
      <c r="S718" s="2" t="s">
        <v>344</v>
      </c>
      <c r="T718" s="2" t="s">
        <v>345</v>
      </c>
      <c r="U718" s="6" t="s">
        <v>346</v>
      </c>
      <c r="X718" s="1"/>
    </row>
    <row r="719" spans="2:24" x14ac:dyDescent="0.25">
      <c r="B719" s="16" t="s">
        <v>4267</v>
      </c>
      <c r="C719" s="2" t="s">
        <v>3264</v>
      </c>
      <c r="D719" s="16">
        <f>INDEX(ID_SITE,MATCH($C719,NameSurname,0))</f>
        <v>68.246095644034057</v>
      </c>
      <c r="E719" s="2" t="str">
        <f>INDEX(NameSurname,MATCH($C719,NameSurname,0))</f>
        <v>Nadine Cantin</v>
      </c>
      <c r="F719" s="2" t="str">
        <f>INDEX(NameSurname,MATCH($C719,NameSurname,0))</f>
        <v>Nadine Cantin</v>
      </c>
      <c r="G719" s="2" t="str">
        <f>INDEX(StreetAddress,MATCH($C719,NameSurname,0))</f>
        <v>76 Avenue De Marlioz</v>
      </c>
      <c r="H719" s="2" t="str">
        <f>INDEX(ZipCode,MATCH($C719,NameSurname,0))</f>
        <v>13200</v>
      </c>
      <c r="I719" s="2" t="str">
        <f>INDEX(City,MATCH($C719,NameSurname,0))</f>
        <v>ARLES</v>
      </c>
      <c r="J719" s="2" t="str">
        <f>INDEX(EmailAddress,MATCH($C719,NameSurname,0))</f>
        <v>NadineCantin@dayrep.com</v>
      </c>
      <c r="O719" s="5">
        <v>68.246095644034057</v>
      </c>
      <c r="P719" s="2" t="s">
        <v>1321</v>
      </c>
      <c r="Q719" s="2" t="s">
        <v>3264</v>
      </c>
      <c r="R719" s="2" t="s">
        <v>1369</v>
      </c>
      <c r="S719" s="2" t="s">
        <v>418</v>
      </c>
      <c r="T719" s="2" t="s">
        <v>419</v>
      </c>
      <c r="U719" s="6" t="s">
        <v>1370</v>
      </c>
      <c r="X719" s="1"/>
    </row>
    <row r="720" spans="2:24" x14ac:dyDescent="0.25">
      <c r="B720" s="16" t="s">
        <v>4422</v>
      </c>
      <c r="C720" s="2" t="s">
        <v>3419</v>
      </c>
      <c r="D720" s="16">
        <f>INDEX(ID_SITE,MATCH($C720,NameSurname,0))</f>
        <v>265.92267798714551</v>
      </c>
      <c r="E720" s="2" t="str">
        <f>INDEX(NameSurname,MATCH($C720,NameSurname,0))</f>
        <v>Nadine Guibord</v>
      </c>
      <c r="F720" s="2" t="str">
        <f>INDEX(NameSurname,MATCH($C720,NameSurname,0))</f>
        <v>Nadine Guibord</v>
      </c>
      <c r="G720" s="2" t="str">
        <f>INDEX(StreetAddress,MATCH($C720,NameSurname,0))</f>
        <v>23 rue Lenotre</v>
      </c>
      <c r="H720" s="2" t="str">
        <f>INDEX(ZipCode,MATCH($C720,NameSurname,0))</f>
        <v>35000</v>
      </c>
      <c r="I720" s="2" t="str">
        <f>INDEX(City,MATCH($C720,NameSurname,0))</f>
        <v>RENNES</v>
      </c>
      <c r="J720" s="2" t="str">
        <f>INDEX(EmailAddress,MATCH($C720,NameSurname,0))</f>
        <v>NadineGuibord@jourrapide.com</v>
      </c>
      <c r="O720" s="5">
        <v>265.92267798714551</v>
      </c>
      <c r="P720" s="2" t="s">
        <v>251</v>
      </c>
      <c r="Q720" s="2" t="s">
        <v>3419</v>
      </c>
      <c r="R720" s="2" t="s">
        <v>1784</v>
      </c>
      <c r="S720" s="2" t="s">
        <v>1785</v>
      </c>
      <c r="T720" s="2" t="s">
        <v>249</v>
      </c>
      <c r="U720" s="6" t="s">
        <v>1786</v>
      </c>
      <c r="X720" s="1"/>
    </row>
    <row r="721" spans="2:24" x14ac:dyDescent="0.25">
      <c r="B721" s="16" t="s">
        <v>4579</v>
      </c>
      <c r="C721" s="2" t="s">
        <v>3576</v>
      </c>
      <c r="D721" s="16">
        <f>INDEX(ID_SITE,MATCH($C721,NameSurname,0))</f>
        <v>727.68885160326226</v>
      </c>
      <c r="E721" s="2" t="str">
        <f>INDEX(NameSurname,MATCH($C721,NameSurname,0))</f>
        <v>Nadine Routhier</v>
      </c>
      <c r="F721" s="2" t="str">
        <f>INDEX(NameSurname,MATCH($C721,NameSurname,0))</f>
        <v>Nadine Routhier</v>
      </c>
      <c r="G721" s="2" t="str">
        <f>INDEX(StreetAddress,MATCH($C721,NameSurname,0))</f>
        <v>37 rue de Lille</v>
      </c>
      <c r="H721" s="2" t="str">
        <f>INDEX(ZipCode,MATCH($C721,NameSurname,0))</f>
        <v>91200</v>
      </c>
      <c r="I721" s="2" t="str">
        <f>INDEX(City,MATCH($C721,NameSurname,0))</f>
        <v>ATHIS-MONS</v>
      </c>
      <c r="J721" s="2" t="str">
        <f>INDEX(EmailAddress,MATCH($C721,NameSurname,0))</f>
        <v>NadineRouthier@armyspy.com</v>
      </c>
      <c r="O721" s="5">
        <v>727.68885160326226</v>
      </c>
      <c r="P721" s="2" t="s">
        <v>25</v>
      </c>
      <c r="Q721" s="2" t="s">
        <v>3576</v>
      </c>
      <c r="R721" s="2" t="s">
        <v>2214</v>
      </c>
      <c r="S721" s="2" t="s">
        <v>1991</v>
      </c>
      <c r="T721" s="2" t="s">
        <v>1992</v>
      </c>
      <c r="U721" s="6" t="s">
        <v>2215</v>
      </c>
      <c r="X721" s="1"/>
    </row>
    <row r="722" spans="2:24" x14ac:dyDescent="0.25">
      <c r="B722" s="16" t="s">
        <v>4287</v>
      </c>
      <c r="C722" s="2" t="s">
        <v>3284</v>
      </c>
      <c r="D722" s="16">
        <f>INDEX(ID_SITE,MATCH($C722,NameSurname,0))</f>
        <v>791.273936987041</v>
      </c>
      <c r="E722" s="2" t="str">
        <f>INDEX(NameSurname,MATCH($C722,NameSurname,0))</f>
        <v>Namo Garreau</v>
      </c>
      <c r="F722" s="2" t="str">
        <f>INDEX(NameSurname,MATCH($C722,NameSurname,0))</f>
        <v>Namo Garreau</v>
      </c>
      <c r="G722" s="2" t="str">
        <f>INDEX(StreetAddress,MATCH($C722,NameSurname,0))</f>
        <v>17 rue Isambard</v>
      </c>
      <c r="H722" s="2" t="str">
        <f>INDEX(ZipCode,MATCH($C722,NameSurname,0))</f>
        <v>95130</v>
      </c>
      <c r="I722" s="2" t="str">
        <f>INDEX(City,MATCH($C722,NameSurname,0))</f>
        <v>FRANCONVILLE-LA-GARENNE</v>
      </c>
      <c r="J722" s="2" t="str">
        <f>INDEX(EmailAddress,MATCH($C722,NameSurname,0))</f>
        <v>NamoGarreau@cuvox.de</v>
      </c>
      <c r="O722" s="5">
        <v>791.273936987041</v>
      </c>
      <c r="P722" s="2" t="s">
        <v>518</v>
      </c>
      <c r="Q722" s="2" t="s">
        <v>3284</v>
      </c>
      <c r="R722" s="2" t="s">
        <v>1421</v>
      </c>
      <c r="S722" s="2" t="s">
        <v>1422</v>
      </c>
      <c r="T722" s="2" t="s">
        <v>1423</v>
      </c>
      <c r="U722" s="6" t="s">
        <v>1424</v>
      </c>
      <c r="X722" s="1"/>
    </row>
    <row r="723" spans="2:24" x14ac:dyDescent="0.25">
      <c r="B723" s="16" t="s">
        <v>4024</v>
      </c>
      <c r="C723" s="2" t="s">
        <v>3021</v>
      </c>
      <c r="D723" s="16">
        <f>INDEX(ID_SITE,MATCH($C723,NameSurname,0))</f>
        <v>805.7888608520376</v>
      </c>
      <c r="E723" s="2" t="str">
        <f>INDEX(NameSurname,MATCH($C723,NameSurname,0))</f>
        <v>Nanna Authier</v>
      </c>
      <c r="F723" s="2" t="str">
        <f>INDEX(NameSurname,MATCH($C723,NameSurname,0))</f>
        <v>Nanna Authier</v>
      </c>
      <c r="G723" s="2" t="str">
        <f>INDEX(StreetAddress,MATCH($C723,NameSurname,0))</f>
        <v>86 rue des Lacs</v>
      </c>
      <c r="H723" s="2" t="str">
        <f>INDEX(ZipCode,MATCH($C723,NameSurname,0))</f>
        <v>83400</v>
      </c>
      <c r="I723" s="2" t="str">
        <f>INDEX(City,MATCH($C723,NameSurname,0))</f>
        <v>HYÈRES</v>
      </c>
      <c r="J723" s="2" t="str">
        <f>INDEX(EmailAddress,MATCH($C723,NameSurname,0))</f>
        <v>NannaAuthier@teleworm.us</v>
      </c>
      <c r="O723" s="5">
        <v>805.7888608520376</v>
      </c>
      <c r="P723" s="2" t="s">
        <v>137</v>
      </c>
      <c r="Q723" s="2" t="s">
        <v>3021</v>
      </c>
      <c r="R723" s="2" t="s">
        <v>600</v>
      </c>
      <c r="S723" s="2" t="s">
        <v>601</v>
      </c>
      <c r="T723" s="2" t="s">
        <v>602</v>
      </c>
      <c r="U723" s="6" t="s">
        <v>603</v>
      </c>
      <c r="X723" s="1"/>
    </row>
    <row r="724" spans="2:24" x14ac:dyDescent="0.25">
      <c r="B724" s="16" t="s">
        <v>4258</v>
      </c>
      <c r="C724" s="2" t="s">
        <v>3255</v>
      </c>
      <c r="D724" s="16">
        <f>INDEX(ID_SITE,MATCH($C724,NameSurname,0))</f>
        <v>797.15254023711827</v>
      </c>
      <c r="E724" s="2" t="str">
        <f>INDEX(NameSurname,MATCH($C724,NameSurname,0))</f>
        <v>Natalie Bussière</v>
      </c>
      <c r="F724" s="2" t="str">
        <f>INDEX(NameSurname,MATCH($C724,NameSurname,0))</f>
        <v>Natalie Bussière</v>
      </c>
      <c r="G724" s="2" t="str">
        <f>INDEX(StreetAddress,MATCH($C724,NameSurname,0))</f>
        <v>90 rue Goya</v>
      </c>
      <c r="H724" s="2" t="str">
        <f>INDEX(ZipCode,MATCH($C724,NameSurname,0))</f>
        <v>97160</v>
      </c>
      <c r="I724" s="2" t="str">
        <f>INDEX(City,MATCH($C724,NameSurname,0))</f>
        <v>LE MOULE</v>
      </c>
      <c r="J724" s="2" t="str">
        <f>INDEX(EmailAddress,MATCH($C724,NameSurname,0))</f>
        <v>NatalieBussiere@jourrapide.com</v>
      </c>
      <c r="O724" s="5">
        <v>797.15254023711827</v>
      </c>
      <c r="P724" s="2" t="s">
        <v>330</v>
      </c>
      <c r="Q724" s="2" t="s">
        <v>3255</v>
      </c>
      <c r="R724" s="2" t="s">
        <v>1339</v>
      </c>
      <c r="S724" s="2" t="s">
        <v>1340</v>
      </c>
      <c r="T724" s="2" t="s">
        <v>1341</v>
      </c>
      <c r="U724" s="6" t="s">
        <v>1342</v>
      </c>
      <c r="X724" s="1"/>
    </row>
    <row r="725" spans="2:24" x14ac:dyDescent="0.25">
      <c r="B725" s="16" t="s">
        <v>3961</v>
      </c>
      <c r="C725" s="2" t="s">
        <v>2958</v>
      </c>
      <c r="D725" s="16">
        <f>INDEX(ID_SITE,MATCH($C725,NameSurname,0))</f>
        <v>579.72892206229335</v>
      </c>
      <c r="E725" s="2" t="str">
        <f>INDEX(NameSurname,MATCH($C725,NameSurname,0))</f>
        <v>Natalie Lagueux</v>
      </c>
      <c r="F725" s="2" t="str">
        <f>INDEX(NameSurname,MATCH($C725,NameSurname,0))</f>
        <v>Natalie Lagueux</v>
      </c>
      <c r="G725" s="2" t="str">
        <f>INDEX(StreetAddress,MATCH($C725,NameSurname,0))</f>
        <v>60 boulevard de Prague</v>
      </c>
      <c r="H725" s="2" t="str">
        <f>INDEX(ZipCode,MATCH($C725,NameSurname,0))</f>
        <v>94130</v>
      </c>
      <c r="I725" s="2" t="str">
        <f>INDEX(City,MATCH($C725,NameSurname,0))</f>
        <v>NOGENT-SUR-MARNE</v>
      </c>
      <c r="J725" s="2" t="str">
        <f>INDEX(EmailAddress,MATCH($C725,NameSurname,0))</f>
        <v>NatalieLagueux@fleckens.hu</v>
      </c>
      <c r="O725" s="5">
        <v>579.72892206229335</v>
      </c>
      <c r="P725" s="2" t="s">
        <v>221</v>
      </c>
      <c r="Q725" s="2" t="s">
        <v>2958</v>
      </c>
      <c r="R725" s="2" t="s">
        <v>365</v>
      </c>
      <c r="S725" s="2" t="s">
        <v>366</v>
      </c>
      <c r="T725" s="2" t="s">
        <v>367</v>
      </c>
      <c r="U725" s="6" t="s">
        <v>368</v>
      </c>
      <c r="X725" s="1"/>
    </row>
    <row r="726" spans="2:24" x14ac:dyDescent="0.25">
      <c r="B726" s="16" t="s">
        <v>3918</v>
      </c>
      <c r="C726" s="2" t="s">
        <v>2915</v>
      </c>
      <c r="D726" s="16">
        <f>INDEX(ID_SITE,MATCH($C726,NameSurname,0))</f>
        <v>538.27008216358672</v>
      </c>
      <c r="E726" s="2" t="str">
        <f>INDEX(NameSurname,MATCH($C726,NameSurname,0))</f>
        <v>Natalie Rodrigue</v>
      </c>
      <c r="F726" s="2" t="str">
        <f>INDEX(NameSurname,MATCH($C726,NameSurname,0))</f>
        <v>Natalie Rodrigue</v>
      </c>
      <c r="G726" s="2" t="str">
        <f>INDEX(StreetAddress,MATCH($C726,NameSurname,0))</f>
        <v>60 rue du Paillle en queue</v>
      </c>
      <c r="H726" s="2" t="str">
        <f>INDEX(ZipCode,MATCH($C726,NameSurname,0))</f>
        <v>94240</v>
      </c>
      <c r="I726" s="2" t="str">
        <f>INDEX(City,MATCH($C726,NameSurname,0))</f>
        <v>L'HAŸ-LES-ROSES</v>
      </c>
      <c r="J726" s="2" t="str">
        <f>INDEX(EmailAddress,MATCH($C726,NameSurname,0))</f>
        <v>NatalieRodrigue@jourrapide.com</v>
      </c>
      <c r="O726" s="5">
        <v>538.27008216358672</v>
      </c>
      <c r="P726" s="2" t="s">
        <v>164</v>
      </c>
      <c r="Q726" s="2" t="s">
        <v>2915</v>
      </c>
      <c r="R726" s="2" t="s">
        <v>195</v>
      </c>
      <c r="S726" s="2" t="s">
        <v>196</v>
      </c>
      <c r="T726" s="2" t="s">
        <v>197</v>
      </c>
      <c r="U726" s="6" t="s">
        <v>198</v>
      </c>
      <c r="X726" s="1"/>
    </row>
    <row r="727" spans="2:24" x14ac:dyDescent="0.25">
      <c r="B727" s="16" t="s">
        <v>4581</v>
      </c>
      <c r="C727" s="2" t="s">
        <v>3578</v>
      </c>
      <c r="D727" s="16">
        <f>INDEX(ID_SITE,MATCH($C727,NameSurname,0))</f>
        <v>208.6801756268629</v>
      </c>
      <c r="E727" s="2" t="str">
        <f>INDEX(NameSurname,MATCH($C727,NameSurname,0))</f>
        <v>Natalie St-Jacques</v>
      </c>
      <c r="F727" s="2" t="str">
        <f>INDEX(NameSurname,MATCH($C727,NameSurname,0))</f>
        <v>Natalie St-Jacques</v>
      </c>
      <c r="G727" s="2" t="str">
        <f>INDEX(StreetAddress,MATCH($C727,NameSurname,0))</f>
        <v>79 rue Gontier-Patin</v>
      </c>
      <c r="H727" s="2" t="str">
        <f>INDEX(ZipCode,MATCH($C727,NameSurname,0))</f>
        <v>34300</v>
      </c>
      <c r="I727" s="2" t="str">
        <f>INDEX(City,MATCH($C727,NameSurname,0))</f>
        <v>AGDE</v>
      </c>
      <c r="J727" s="2" t="str">
        <f>INDEX(EmailAddress,MATCH($C727,NameSurname,0))</f>
        <v>NatalieSt-Jacques@teleworm.us</v>
      </c>
      <c r="O727" s="5">
        <v>208.6801756268629</v>
      </c>
      <c r="P727" s="2" t="s">
        <v>369</v>
      </c>
      <c r="Q727" s="2" t="s">
        <v>3578</v>
      </c>
      <c r="R727" s="2" t="s">
        <v>2220</v>
      </c>
      <c r="S727" s="2" t="s">
        <v>17</v>
      </c>
      <c r="T727" s="2" t="s">
        <v>18</v>
      </c>
      <c r="U727" s="6" t="s">
        <v>2221</v>
      </c>
      <c r="X727" s="1"/>
    </row>
    <row r="728" spans="2:24" x14ac:dyDescent="0.25">
      <c r="B728" s="16" t="s">
        <v>4323</v>
      </c>
      <c r="C728" s="2" t="s">
        <v>3320</v>
      </c>
      <c r="D728" s="16">
        <f>INDEX(ID_SITE,MATCH($C728,NameSurname,0))</f>
        <v>82.040185874567968</v>
      </c>
      <c r="E728" s="2" t="str">
        <f>INDEX(NameSurname,MATCH($C728,NameSurname,0))</f>
        <v>Nathalie Charrette</v>
      </c>
      <c r="F728" s="2" t="str">
        <f>INDEX(NameSurname,MATCH($C728,NameSurname,0))</f>
        <v>Nathalie Charrette</v>
      </c>
      <c r="G728" s="2" t="str">
        <f>INDEX(StreetAddress,MATCH($C728,NameSurname,0))</f>
        <v>28 rue de l'Aigle</v>
      </c>
      <c r="H728" s="2" t="str">
        <f>INDEX(ZipCode,MATCH($C728,NameSurname,0))</f>
        <v>92250</v>
      </c>
      <c r="I728" s="2" t="str">
        <f>INDEX(City,MATCH($C728,NameSurname,0))</f>
        <v>LA GARENNE-COLOMBES</v>
      </c>
      <c r="J728" s="2" t="str">
        <f>INDEX(EmailAddress,MATCH($C728,NameSurname,0))</f>
        <v>NathalieCharrette@gustr.com</v>
      </c>
      <c r="O728" s="5">
        <v>82.040185874567968</v>
      </c>
      <c r="P728" s="2" t="s">
        <v>806</v>
      </c>
      <c r="Q728" s="2" t="s">
        <v>3320</v>
      </c>
      <c r="R728" s="2" t="s">
        <v>1289</v>
      </c>
      <c r="S728" s="2" t="s">
        <v>1521</v>
      </c>
      <c r="T728" s="2" t="s">
        <v>1522</v>
      </c>
      <c r="U728" s="6" t="s">
        <v>1523</v>
      </c>
      <c r="X728" s="1"/>
    </row>
    <row r="729" spans="2:24" x14ac:dyDescent="0.25">
      <c r="B729" s="16" t="s">
        <v>4146</v>
      </c>
      <c r="C729" s="2" t="s">
        <v>3143</v>
      </c>
      <c r="D729" s="16">
        <f>INDEX(ID_SITE,MATCH($C729,NameSurname,0))</f>
        <v>628.29722098835941</v>
      </c>
      <c r="E729" s="2" t="str">
        <f>INDEX(NameSurname,MATCH($C729,NameSurname,0))</f>
        <v>Neville Harquin</v>
      </c>
      <c r="F729" s="2" t="str">
        <f>INDEX(NameSurname,MATCH($C729,NameSurname,0))</f>
        <v>Neville Harquin</v>
      </c>
      <c r="G729" s="2" t="str">
        <f>INDEX(StreetAddress,MATCH($C729,NameSurname,0))</f>
        <v>99 boulevard Albin Durand</v>
      </c>
      <c r="H729" s="2" t="str">
        <f>INDEX(ZipCode,MATCH($C729,NameSurname,0))</f>
        <v>71100</v>
      </c>
      <c r="I729" s="2" t="str">
        <f>INDEX(City,MATCH($C729,NameSurname,0))</f>
        <v>CHALON-SUR-SAÔNE</v>
      </c>
      <c r="J729" s="2" t="str">
        <f>INDEX(EmailAddress,MATCH($C729,NameSurname,0))</f>
        <v>NevilleHarquin@fleckens.hu</v>
      </c>
      <c r="O729" s="5">
        <v>628.29722098835941</v>
      </c>
      <c r="P729" s="2" t="s">
        <v>278</v>
      </c>
      <c r="Q729" s="2" t="s">
        <v>3143</v>
      </c>
      <c r="R729" s="2" t="s">
        <v>1000</v>
      </c>
      <c r="S729" s="2" t="s">
        <v>1001</v>
      </c>
      <c r="T729" s="2" t="s">
        <v>1002</v>
      </c>
      <c r="U729" s="6" t="s">
        <v>1003</v>
      </c>
      <c r="X729" s="1"/>
    </row>
    <row r="730" spans="2:24" x14ac:dyDescent="0.25">
      <c r="B730" s="16" t="s">
        <v>3999</v>
      </c>
      <c r="C730" s="2" t="s">
        <v>2996</v>
      </c>
      <c r="D730" s="16">
        <f>INDEX(ID_SITE,MATCH($C730,NameSurname,0))</f>
        <v>963.00725030494289</v>
      </c>
      <c r="E730" s="2" t="str">
        <f>INDEX(NameSurname,MATCH($C730,NameSurname,0))</f>
        <v>Neville Nadeau</v>
      </c>
      <c r="F730" s="2" t="str">
        <f>INDEX(NameSurname,MATCH($C730,NameSurname,0))</f>
        <v>Neville Nadeau</v>
      </c>
      <c r="G730" s="2" t="str">
        <f>INDEX(StreetAddress,MATCH($C730,NameSurname,0))</f>
        <v>36 rue Michel Ange</v>
      </c>
      <c r="H730" s="2" t="str">
        <f>INDEX(ZipCode,MATCH($C730,NameSurname,0))</f>
        <v>97232</v>
      </c>
      <c r="I730" s="2" t="str">
        <f>INDEX(City,MATCH($C730,NameSurname,0))</f>
        <v>LE LAMENTIN</v>
      </c>
      <c r="J730" s="2" t="str">
        <f>INDEX(EmailAddress,MATCH($C730,NameSurname,0))</f>
        <v>NevilleNadeau@jourrapide.com</v>
      </c>
      <c r="O730" s="5">
        <v>963.00725030494289</v>
      </c>
      <c r="P730" s="2" t="s">
        <v>176</v>
      </c>
      <c r="Q730" s="2" t="s">
        <v>2996</v>
      </c>
      <c r="R730" s="2" t="s">
        <v>508</v>
      </c>
      <c r="S730" s="2" t="s">
        <v>509</v>
      </c>
      <c r="T730" s="2" t="s">
        <v>510</v>
      </c>
      <c r="U730" s="6" t="s">
        <v>511</v>
      </c>
      <c r="X730" s="1"/>
    </row>
    <row r="731" spans="2:24" x14ac:dyDescent="0.25">
      <c r="B731" s="16" t="s">
        <v>3958</v>
      </c>
      <c r="C731" s="2" t="s">
        <v>2955</v>
      </c>
      <c r="D731" s="16">
        <f>INDEX(ID_SITE,MATCH($C731,NameSurname,0))</f>
        <v>525.44743464599219</v>
      </c>
      <c r="E731" s="2" t="str">
        <f>INDEX(NameSurname,MATCH($C731,NameSurname,0))</f>
        <v>Nicholas Duplessis</v>
      </c>
      <c r="F731" s="2" t="str">
        <f>INDEX(NameSurname,MATCH($C731,NameSurname,0))</f>
        <v>Nicholas Duplessis</v>
      </c>
      <c r="G731" s="2" t="str">
        <f>INDEX(StreetAddress,MATCH($C731,NameSurname,0))</f>
        <v>33 place Maurice-Charretier</v>
      </c>
      <c r="H731" s="2" t="str">
        <f>INDEX(ZipCode,MATCH($C731,NameSurname,0))</f>
        <v>08000</v>
      </c>
      <c r="I731" s="2" t="str">
        <f>INDEX(City,MATCH($C731,NameSurname,0))</f>
        <v>CHARLEVILLE-MÉZIÈRES</v>
      </c>
      <c r="J731" s="2" t="str">
        <f>INDEX(EmailAddress,MATCH($C731,NameSurname,0))</f>
        <v>NicholasDuplessis@armyspy.com</v>
      </c>
      <c r="O731" s="5">
        <v>525.44743464599219</v>
      </c>
      <c r="P731" s="2" t="s">
        <v>347</v>
      </c>
      <c r="Q731" s="2" t="s">
        <v>2955</v>
      </c>
      <c r="R731" s="2" t="s">
        <v>357</v>
      </c>
      <c r="S731" s="2" t="s">
        <v>42</v>
      </c>
      <c r="T731" s="2" t="s">
        <v>43</v>
      </c>
      <c r="U731" s="6" t="s">
        <v>358</v>
      </c>
      <c r="X731" s="1"/>
    </row>
    <row r="732" spans="2:24" x14ac:dyDescent="0.25">
      <c r="B732" s="16" t="s">
        <v>4219</v>
      </c>
      <c r="C732" s="2" t="s">
        <v>3216</v>
      </c>
      <c r="D732" s="16">
        <f>INDEX(ID_SITE,MATCH($C732,NameSurname,0))</f>
        <v>694.74082098830991</v>
      </c>
      <c r="E732" s="2" t="str">
        <f>INDEX(NameSurname,MATCH($C732,NameSurname,0))</f>
        <v>Nicolas Lafontaine</v>
      </c>
      <c r="F732" s="2" t="str">
        <f>INDEX(NameSurname,MATCH($C732,NameSurname,0))</f>
        <v>Nicolas Lafontaine</v>
      </c>
      <c r="G732" s="2" t="str">
        <f>INDEX(StreetAddress,MATCH($C732,NameSurname,0))</f>
        <v>56 Cours Marechal-Joffre</v>
      </c>
      <c r="H732" s="2" t="str">
        <f>INDEX(ZipCode,MATCH($C732,NameSurname,0))</f>
        <v>40100</v>
      </c>
      <c r="I732" s="2" t="str">
        <f>INDEX(City,MATCH($C732,NameSurname,0))</f>
        <v>DAX</v>
      </c>
      <c r="J732" s="2" t="str">
        <f>INDEX(EmailAddress,MATCH($C732,NameSurname,0))</f>
        <v>NicolasLafontaine@superrito.com</v>
      </c>
      <c r="O732" s="5">
        <v>694.74082098830991</v>
      </c>
      <c r="P732" s="2" t="s">
        <v>83</v>
      </c>
      <c r="Q732" s="2" t="s">
        <v>3216</v>
      </c>
      <c r="R732" s="2" t="s">
        <v>1220</v>
      </c>
      <c r="S732" s="2" t="s">
        <v>1138</v>
      </c>
      <c r="T732" s="2" t="s">
        <v>1139</v>
      </c>
      <c r="U732" s="6" t="s">
        <v>1221</v>
      </c>
      <c r="X732" s="1"/>
    </row>
    <row r="733" spans="2:24" x14ac:dyDescent="0.25">
      <c r="B733" s="16" t="s">
        <v>4254</v>
      </c>
      <c r="C733" s="2" t="s">
        <v>3251</v>
      </c>
      <c r="D733" s="16">
        <f>INDEX(ID_SITE,MATCH($C733,NameSurname,0))</f>
        <v>691.72487194487735</v>
      </c>
      <c r="E733" s="2" t="str">
        <f>INDEX(NameSurname,MATCH($C733,NameSurname,0))</f>
        <v>Noël Cressac</v>
      </c>
      <c r="F733" s="2" t="str">
        <f>INDEX(NameSurname,MATCH($C733,NameSurname,0))</f>
        <v>Noël Cressac</v>
      </c>
      <c r="G733" s="2" t="str">
        <f>INDEX(StreetAddress,MATCH($C733,NameSurname,0))</f>
        <v>37 rue des Soeurs</v>
      </c>
      <c r="H733" s="2" t="str">
        <f>INDEX(ZipCode,MATCH($C733,NameSurname,0))</f>
        <v>78170</v>
      </c>
      <c r="I733" s="2" t="str">
        <f>INDEX(City,MATCH($C733,NameSurname,0))</f>
        <v>LA CELLE-SAINT-CLOUD</v>
      </c>
      <c r="J733" s="2" t="str">
        <f>INDEX(EmailAddress,MATCH($C733,NameSurname,0))</f>
        <v>NoelCressac@armyspy.com</v>
      </c>
      <c r="O733" s="5">
        <v>691.72487194487735</v>
      </c>
      <c r="P733" s="2" t="s">
        <v>161</v>
      </c>
      <c r="Q733" s="2" t="s">
        <v>3251</v>
      </c>
      <c r="R733" s="2" t="s">
        <v>1325</v>
      </c>
      <c r="S733" s="2" t="s">
        <v>1326</v>
      </c>
      <c r="T733" s="2" t="s">
        <v>1327</v>
      </c>
      <c r="U733" s="6" t="s">
        <v>1328</v>
      </c>
      <c r="X733" s="1"/>
    </row>
    <row r="734" spans="2:24" x14ac:dyDescent="0.25">
      <c r="B734" s="16" t="s">
        <v>4472</v>
      </c>
      <c r="C734" s="2" t="s">
        <v>3469</v>
      </c>
      <c r="D734" s="16">
        <f>INDEX(ID_SITE,MATCH($C734,NameSurname,0))</f>
        <v>251.36435583690164</v>
      </c>
      <c r="E734" s="2" t="str">
        <f>INDEX(NameSurname,MATCH($C734,NameSurname,0))</f>
        <v>Noelle Chauvin</v>
      </c>
      <c r="F734" s="2" t="str">
        <f>INDEX(NameSurname,MATCH($C734,NameSurname,0))</f>
        <v>Noelle Chauvin</v>
      </c>
      <c r="G734" s="2" t="str">
        <f>INDEX(StreetAddress,MATCH($C734,NameSurname,0))</f>
        <v>6 avenue Jean Portalis</v>
      </c>
      <c r="H734" s="2" t="str">
        <f>INDEX(ZipCode,MATCH($C734,NameSurname,0))</f>
        <v>78190</v>
      </c>
      <c r="I734" s="2" t="str">
        <f>INDEX(City,MATCH($C734,NameSurname,0))</f>
        <v>TRAPPES</v>
      </c>
      <c r="J734" s="2" t="str">
        <f>INDEX(EmailAddress,MATCH($C734,NameSurname,0))</f>
        <v>NoelleChauvin@rhyta.com</v>
      </c>
      <c r="O734" s="5">
        <v>251.36435583690164</v>
      </c>
      <c r="P734" s="2" t="s">
        <v>118</v>
      </c>
      <c r="Q734" s="2" t="s">
        <v>3469</v>
      </c>
      <c r="R734" s="2" t="s">
        <v>1928</v>
      </c>
      <c r="S734" s="2" t="s">
        <v>1929</v>
      </c>
      <c r="T734" s="2" t="s">
        <v>1930</v>
      </c>
      <c r="U734" s="6" t="s">
        <v>1931</v>
      </c>
      <c r="X734" s="1"/>
    </row>
    <row r="735" spans="2:24" x14ac:dyDescent="0.25">
      <c r="B735" s="16" t="s">
        <v>4678</v>
      </c>
      <c r="C735" s="2" t="s">
        <v>3675</v>
      </c>
      <c r="D735" s="16">
        <f>INDEX(ID_SITE,MATCH($C735,NameSurname,0))</f>
        <v>852.98106730110771</v>
      </c>
      <c r="E735" s="2" t="str">
        <f>INDEX(NameSurname,MATCH($C735,NameSurname,0))</f>
        <v>Noelle Collin</v>
      </c>
      <c r="F735" s="2" t="str">
        <f>INDEX(NameSurname,MATCH($C735,NameSurname,0))</f>
        <v>Noelle Collin</v>
      </c>
      <c r="G735" s="2" t="str">
        <f>INDEX(StreetAddress,MATCH($C735,NameSurname,0))</f>
        <v>76 rue Beauvau</v>
      </c>
      <c r="H735" s="2" t="str">
        <f>INDEX(ZipCode,MATCH($C735,NameSurname,0))</f>
        <v>13003</v>
      </c>
      <c r="I735" s="2" t="str">
        <f>INDEX(City,MATCH($C735,NameSurname,0))</f>
        <v>MARSEILLE</v>
      </c>
      <c r="J735" s="2" t="str">
        <f>INDEX(EmailAddress,MATCH($C735,NameSurname,0))</f>
        <v>NoelleCollin@fleckens.hu</v>
      </c>
      <c r="O735" s="5">
        <v>852.98106730110771</v>
      </c>
      <c r="P735" s="2" t="s">
        <v>190</v>
      </c>
      <c r="Q735" s="2" t="s">
        <v>3675</v>
      </c>
      <c r="R735" s="2" t="s">
        <v>1064</v>
      </c>
      <c r="S735" s="2" t="s">
        <v>1065</v>
      </c>
      <c r="T735" s="2" t="s">
        <v>38</v>
      </c>
      <c r="U735" s="6" t="s">
        <v>2451</v>
      </c>
      <c r="X735" s="1"/>
    </row>
    <row r="736" spans="2:24" x14ac:dyDescent="0.25">
      <c r="B736" s="16" t="s">
        <v>4529</v>
      </c>
      <c r="C736" s="2" t="s">
        <v>3526</v>
      </c>
      <c r="D736" s="16">
        <f>INDEX(ID_SITE,MATCH($C736,NameSurname,0))</f>
        <v>641.94763378327491</v>
      </c>
      <c r="E736" s="2" t="str">
        <f>INDEX(NameSurname,MATCH($C736,NameSurname,0))</f>
        <v>Noémi Baron</v>
      </c>
      <c r="F736" s="2" t="str">
        <f>INDEX(NameSurname,MATCH($C736,NameSurname,0))</f>
        <v>Noémi Baron</v>
      </c>
      <c r="G736" s="2" t="str">
        <f>INDEX(StreetAddress,MATCH($C736,NameSurname,0))</f>
        <v>2 boulevard Amiral Courbet</v>
      </c>
      <c r="H736" s="2" t="str">
        <f>INDEX(ZipCode,MATCH($C736,NameSurname,0))</f>
        <v>69600</v>
      </c>
      <c r="I736" s="2" t="str">
        <f>INDEX(City,MATCH($C736,NameSurname,0))</f>
        <v>OULLINS</v>
      </c>
      <c r="J736" s="2" t="str">
        <f>INDEX(EmailAddress,MATCH($C736,NameSurname,0))</f>
        <v>NoemiBaron@armyspy.com</v>
      </c>
      <c r="O736" s="5">
        <v>641.94763378327491</v>
      </c>
      <c r="P736" s="2" t="s">
        <v>278</v>
      </c>
      <c r="Q736" s="2" t="s">
        <v>3526</v>
      </c>
      <c r="R736" s="2" t="s">
        <v>2077</v>
      </c>
      <c r="S736" s="2" t="s">
        <v>2078</v>
      </c>
      <c r="T736" s="2" t="s">
        <v>2079</v>
      </c>
      <c r="U736" s="6" t="s">
        <v>2080</v>
      </c>
      <c r="X736" s="1"/>
    </row>
    <row r="737" spans="2:24" x14ac:dyDescent="0.25">
      <c r="B737" s="16" t="s">
        <v>4592</v>
      </c>
      <c r="C737" s="2" t="s">
        <v>3589</v>
      </c>
      <c r="D737" s="16">
        <f>INDEX(ID_SITE,MATCH($C737,NameSurname,0))</f>
        <v>56.305903923401068</v>
      </c>
      <c r="E737" s="2" t="str">
        <f>INDEX(NameSurname,MATCH($C737,NameSurname,0))</f>
        <v>Noémi Séguin</v>
      </c>
      <c r="F737" s="2" t="str">
        <f>INDEX(NameSurname,MATCH($C737,NameSurname,0))</f>
        <v>Noémi Séguin</v>
      </c>
      <c r="G737" s="2" t="str">
        <f>INDEX(StreetAddress,MATCH($C737,NameSurname,0))</f>
        <v>70 rue de l'Aigle</v>
      </c>
      <c r="H737" s="2" t="str">
        <f>INDEX(ZipCode,MATCH($C737,NameSurname,0))</f>
        <v>93210</v>
      </c>
      <c r="I737" s="2" t="str">
        <f>INDEX(City,MATCH($C737,NameSurname,0))</f>
        <v>LA PLAINE-SAINT-DENIS</v>
      </c>
      <c r="J737" s="2" t="str">
        <f>INDEX(EmailAddress,MATCH($C737,NameSurname,0))</f>
        <v>NoemiSeguin@gustr.com</v>
      </c>
      <c r="O737" s="5">
        <v>56.305903923401068</v>
      </c>
      <c r="P737" s="2" t="s">
        <v>190</v>
      </c>
      <c r="Q737" s="2" t="s">
        <v>3589</v>
      </c>
      <c r="R737" s="2" t="s">
        <v>2245</v>
      </c>
      <c r="S737" s="2" t="s">
        <v>223</v>
      </c>
      <c r="T737" s="2" t="s">
        <v>224</v>
      </c>
      <c r="U737" s="6" t="s">
        <v>2246</v>
      </c>
      <c r="X737" s="1"/>
    </row>
    <row r="738" spans="2:24" x14ac:dyDescent="0.25">
      <c r="B738" s="16" t="s">
        <v>4231</v>
      </c>
      <c r="C738" s="2" t="s">
        <v>3228</v>
      </c>
      <c r="D738" s="16">
        <f>INDEX(ID_SITE,MATCH($C738,NameSurname,0))</f>
        <v>921.10463463286032</v>
      </c>
      <c r="E738" s="2" t="str">
        <f>INDEX(NameSurname,MATCH($C738,NameSurname,0))</f>
        <v>Normand de Brisay</v>
      </c>
      <c r="F738" s="2" t="str">
        <f>INDEX(NameSurname,MATCH($C738,NameSurname,0))</f>
        <v>Normand de Brisay</v>
      </c>
      <c r="G738" s="2" t="str">
        <f>INDEX(StreetAddress,MATCH($C738,NameSurname,0))</f>
        <v>62 rue des Coudriers</v>
      </c>
      <c r="H738" s="2" t="str">
        <f>INDEX(ZipCode,MATCH($C738,NameSurname,0))</f>
        <v>03000</v>
      </c>
      <c r="I738" s="2" t="str">
        <f>INDEX(City,MATCH($C738,NameSurname,0))</f>
        <v>MOULINS</v>
      </c>
      <c r="J738" s="2" t="str">
        <f>INDEX(EmailAddress,MATCH($C738,NameSurname,0))</f>
        <v>NormanddeBrisay@teleworm.us</v>
      </c>
      <c r="O738" s="5">
        <v>921.10463463286032</v>
      </c>
      <c r="P738" s="2" t="s">
        <v>626</v>
      </c>
      <c r="Q738" s="2" t="s">
        <v>3228</v>
      </c>
      <c r="R738" s="2" t="s">
        <v>1257</v>
      </c>
      <c r="S738" s="2" t="s">
        <v>1258</v>
      </c>
      <c r="T738" s="2" t="s">
        <v>1259</v>
      </c>
      <c r="U738" s="6" t="s">
        <v>1260</v>
      </c>
      <c r="X738" s="1"/>
    </row>
    <row r="739" spans="2:24" x14ac:dyDescent="0.25">
      <c r="B739" s="16" t="s">
        <v>4330</v>
      </c>
      <c r="C739" s="2" t="s">
        <v>3327</v>
      </c>
      <c r="D739" s="16">
        <f>INDEX(ID_SITE,MATCH($C739,NameSurname,0))</f>
        <v>178.96265424052072</v>
      </c>
      <c r="E739" s="2" t="str">
        <f>INDEX(NameSurname,MATCH($C739,NameSurname,0))</f>
        <v>Normand Givry</v>
      </c>
      <c r="F739" s="2" t="str">
        <f>INDEX(NameSurname,MATCH($C739,NameSurname,0))</f>
        <v>Normand Givry</v>
      </c>
      <c r="G739" s="2" t="str">
        <f>INDEX(StreetAddress,MATCH($C739,NameSurname,0))</f>
        <v>91 rue du Château</v>
      </c>
      <c r="H739" s="2" t="str">
        <f>INDEX(ZipCode,MATCH($C739,NameSurname,0))</f>
        <v>42100</v>
      </c>
      <c r="I739" s="2" t="str">
        <f>INDEX(City,MATCH($C739,NameSurname,0))</f>
        <v>SAINT-ÉTIENNE</v>
      </c>
      <c r="J739" s="2" t="str">
        <f>INDEX(EmailAddress,MATCH($C739,NameSurname,0))</f>
        <v>NormandGivry@superrito.com</v>
      </c>
      <c r="O739" s="5">
        <v>178.96265424052072</v>
      </c>
      <c r="P739" s="2" t="s">
        <v>534</v>
      </c>
      <c r="Q739" s="2" t="s">
        <v>3327</v>
      </c>
      <c r="R739" s="2" t="s">
        <v>1539</v>
      </c>
      <c r="S739" s="2" t="s">
        <v>355</v>
      </c>
      <c r="T739" s="2" t="s">
        <v>201</v>
      </c>
      <c r="U739" s="6" t="s">
        <v>1540</v>
      </c>
      <c r="X739" s="1"/>
    </row>
    <row r="740" spans="2:24" x14ac:dyDescent="0.25">
      <c r="B740" s="16" t="s">
        <v>4805</v>
      </c>
      <c r="C740" s="2" t="s">
        <v>3802</v>
      </c>
      <c r="D740" s="16">
        <f>INDEX(ID_SITE,MATCH($C740,NameSurname,0))</f>
        <v>961.51659560189103</v>
      </c>
      <c r="E740" s="2" t="str">
        <f>INDEX(NameSurname,MATCH($C740,NameSurname,0))</f>
        <v>Normand Trépanier</v>
      </c>
      <c r="F740" s="2" t="str">
        <f>INDEX(NameSurname,MATCH($C740,NameSurname,0))</f>
        <v>Normand Trépanier</v>
      </c>
      <c r="G740" s="2" t="str">
        <f>INDEX(StreetAddress,MATCH($C740,NameSurname,0))</f>
        <v>96 avenue du Marechal Juin</v>
      </c>
      <c r="H740" s="2" t="str">
        <f>INDEX(ZipCode,MATCH($C740,NameSurname,0))</f>
        <v>97436</v>
      </c>
      <c r="I740" s="2" t="str">
        <f>INDEX(City,MATCH($C740,NameSurname,0))</f>
        <v>SAINT-LEU</v>
      </c>
      <c r="J740" s="2" t="str">
        <f>INDEX(EmailAddress,MATCH($C740,NameSurname,0))</f>
        <v>NormandTrepanier@rhyta.com</v>
      </c>
      <c r="O740" s="5">
        <v>961.51659560189103</v>
      </c>
      <c r="P740" s="2" t="s">
        <v>156</v>
      </c>
      <c r="Q740" s="2" t="s">
        <v>3802</v>
      </c>
      <c r="R740" s="2" t="s">
        <v>2727</v>
      </c>
      <c r="S740" s="2" t="s">
        <v>2014</v>
      </c>
      <c r="T740" s="2" t="s">
        <v>2015</v>
      </c>
      <c r="U740" s="6" t="s">
        <v>2728</v>
      </c>
      <c r="X740" s="1"/>
    </row>
    <row r="741" spans="2:24" x14ac:dyDescent="0.25">
      <c r="B741" s="16" t="s">
        <v>4195</v>
      </c>
      <c r="C741" s="2" t="s">
        <v>3192</v>
      </c>
      <c r="D741" s="16">
        <f>INDEX(ID_SITE,MATCH($C741,NameSurname,0))</f>
        <v>294.82306034873352</v>
      </c>
      <c r="E741" s="2" t="str">
        <f>INDEX(NameSurname,MATCH($C741,NameSurname,0))</f>
        <v>Norris Majory</v>
      </c>
      <c r="F741" s="2" t="str">
        <f>INDEX(NameSurname,MATCH($C741,NameSurname,0))</f>
        <v>Norris Majory</v>
      </c>
      <c r="G741" s="2" t="str">
        <f>INDEX(StreetAddress,MATCH($C741,NameSurname,0))</f>
        <v>37 Rue Hubert de Lisle</v>
      </c>
      <c r="H741" s="2" t="str">
        <f>INDEX(ZipCode,MATCH($C741,NameSurname,0))</f>
        <v>33310</v>
      </c>
      <c r="I741" s="2" t="str">
        <f>INDEX(City,MATCH($C741,NameSurname,0))</f>
        <v>LORMONT</v>
      </c>
      <c r="J741" s="2" t="str">
        <f>INDEX(EmailAddress,MATCH($C741,NameSurname,0))</f>
        <v>NorrisMajory@superrito.com</v>
      </c>
      <c r="O741" s="5">
        <v>294.82306034873352</v>
      </c>
      <c r="P741" s="2" t="s">
        <v>15</v>
      </c>
      <c r="Q741" s="2" t="s">
        <v>3192</v>
      </c>
      <c r="R741" s="2" t="s">
        <v>1151</v>
      </c>
      <c r="S741" s="2" t="s">
        <v>1152</v>
      </c>
      <c r="T741" s="2" t="s">
        <v>1153</v>
      </c>
      <c r="U741" s="6" t="s">
        <v>1154</v>
      </c>
      <c r="X741" s="1"/>
    </row>
    <row r="742" spans="2:24" x14ac:dyDescent="0.25">
      <c r="B742" s="16" t="s">
        <v>4441</v>
      </c>
      <c r="C742" s="2" t="s">
        <v>3438</v>
      </c>
      <c r="D742" s="16">
        <f>INDEX(ID_SITE,MATCH($C742,NameSurname,0))</f>
        <v>479.2493499773334</v>
      </c>
      <c r="E742" s="2" t="str">
        <f>INDEX(NameSurname,MATCH($C742,NameSurname,0))</f>
        <v>Norris Meunier</v>
      </c>
      <c r="F742" s="2" t="str">
        <f>INDEX(NameSurname,MATCH($C742,NameSurname,0))</f>
        <v>Norris Meunier</v>
      </c>
      <c r="G742" s="2" t="str">
        <f>INDEX(StreetAddress,MATCH($C742,NameSurname,0))</f>
        <v>6 rue de Raymond Poincaré</v>
      </c>
      <c r="H742" s="2" t="str">
        <f>INDEX(ZipCode,MATCH($C742,NameSurname,0))</f>
        <v>11100</v>
      </c>
      <c r="I742" s="2" t="str">
        <f>INDEX(City,MATCH($C742,NameSurname,0))</f>
        <v>NARBONNE</v>
      </c>
      <c r="J742" s="2" t="str">
        <f>INDEX(EmailAddress,MATCH($C742,NameSurname,0))</f>
        <v>NorrisMeunier@jourrapide.com</v>
      </c>
      <c r="O742" s="5">
        <v>479.2493499773334</v>
      </c>
      <c r="P742" s="2" t="s">
        <v>265</v>
      </c>
      <c r="Q742" s="2" t="s">
        <v>3438</v>
      </c>
      <c r="R742" s="2" t="s">
        <v>1842</v>
      </c>
      <c r="S742" s="2" t="s">
        <v>1843</v>
      </c>
      <c r="T742" s="2" t="s">
        <v>1844</v>
      </c>
      <c r="U742" s="6" t="s">
        <v>1845</v>
      </c>
      <c r="X742" s="1"/>
    </row>
    <row r="743" spans="2:24" x14ac:dyDescent="0.25">
      <c r="B743" s="16" t="s">
        <v>4763</v>
      </c>
      <c r="C743" s="2" t="s">
        <v>3760</v>
      </c>
      <c r="D743" s="16">
        <f>INDEX(ID_SITE,MATCH($C743,NameSurname,0))</f>
        <v>578.66622869560786</v>
      </c>
      <c r="E743" s="2" t="str">
        <f>INDEX(NameSurname,MATCH($C743,NameSurname,0))</f>
        <v>Nouel Chalifour</v>
      </c>
      <c r="F743" s="2" t="str">
        <f>INDEX(NameSurname,MATCH($C743,NameSurname,0))</f>
        <v>Nouel Chalifour</v>
      </c>
      <c r="G743" s="2" t="str">
        <f>INDEX(StreetAddress,MATCH($C743,NameSurname,0))</f>
        <v>66 Rue de Verdun</v>
      </c>
      <c r="H743" s="2" t="str">
        <f>INDEX(ZipCode,MATCH($C743,NameSurname,0))</f>
        <v>71300</v>
      </c>
      <c r="I743" s="2" t="str">
        <f>INDEX(City,MATCH($C743,NameSurname,0))</f>
        <v>MONTCEAU-LES-MINES</v>
      </c>
      <c r="J743" s="2" t="str">
        <f>INDEX(EmailAddress,MATCH($C743,NameSurname,0))</f>
        <v>NouelChalifour@superrito.com</v>
      </c>
      <c r="O743" s="5">
        <v>578.66622869560786</v>
      </c>
      <c r="P743" s="2" t="s">
        <v>161</v>
      </c>
      <c r="Q743" s="2" t="s">
        <v>3760</v>
      </c>
      <c r="R743" s="2" t="s">
        <v>2634</v>
      </c>
      <c r="S743" s="2" t="s">
        <v>2312</v>
      </c>
      <c r="T743" s="2" t="s">
        <v>2313</v>
      </c>
      <c r="U743" s="6" t="s">
        <v>2635</v>
      </c>
      <c r="X743" s="1"/>
    </row>
    <row r="744" spans="2:24" x14ac:dyDescent="0.25">
      <c r="B744" s="16" t="s">
        <v>4347</v>
      </c>
      <c r="C744" s="2" t="s">
        <v>3344</v>
      </c>
      <c r="D744" s="16">
        <f>INDEX(ID_SITE,MATCH($C744,NameSurname,0))</f>
        <v>43.500967905151455</v>
      </c>
      <c r="E744" s="2" t="str">
        <f>INDEX(NameSurname,MATCH($C744,NameSurname,0))</f>
        <v>Nouel Franchet</v>
      </c>
      <c r="F744" s="2" t="str">
        <f>INDEX(NameSurname,MATCH($C744,NameSurname,0))</f>
        <v>Nouel Franchet</v>
      </c>
      <c r="G744" s="2" t="str">
        <f>INDEX(StreetAddress,MATCH($C744,NameSurname,0))</f>
        <v>11 rue Gontier-Patin</v>
      </c>
      <c r="H744" s="2" t="str">
        <f>INDEX(ZipCode,MATCH($C744,NameSurname,0))</f>
        <v>13090</v>
      </c>
      <c r="I744" s="2" t="str">
        <f>INDEX(City,MATCH($C744,NameSurname,0))</f>
        <v>AIX-EN-PROVENCE</v>
      </c>
      <c r="J744" s="2" t="str">
        <f>INDEX(EmailAddress,MATCH($C744,NameSurname,0))</f>
        <v>NouelFranchet@rhyta.com</v>
      </c>
      <c r="O744" s="5">
        <v>43.500967905151455</v>
      </c>
      <c r="P744" s="2" t="s">
        <v>35</v>
      </c>
      <c r="Q744" s="2" t="s">
        <v>3344</v>
      </c>
      <c r="R744" s="2" t="s">
        <v>1585</v>
      </c>
      <c r="S744" s="2" t="s">
        <v>1525</v>
      </c>
      <c r="T744" s="2" t="s">
        <v>1102</v>
      </c>
      <c r="U744" s="6" t="s">
        <v>1586</v>
      </c>
      <c r="X744" s="1"/>
    </row>
    <row r="745" spans="2:24" x14ac:dyDescent="0.25">
      <c r="B745" s="16" t="s">
        <v>4845</v>
      </c>
      <c r="C745" s="2" t="s">
        <v>3842</v>
      </c>
      <c r="D745" s="16">
        <f>INDEX(ID_SITE,MATCH($C745,NameSurname,0))</f>
        <v>808.14748550995796</v>
      </c>
      <c r="E745" s="2" t="str">
        <f>INDEX(NameSurname,MATCH($C745,NameSurname,0))</f>
        <v>Océane Deserres</v>
      </c>
      <c r="F745" s="2" t="str">
        <f>INDEX(NameSurname,MATCH($C745,NameSurname,0))</f>
        <v>Océane Deserres</v>
      </c>
      <c r="G745" s="2" t="str">
        <f>INDEX(StreetAddress,MATCH($C745,NameSurname,0))</f>
        <v>93 Cours Marechal-Joffre</v>
      </c>
      <c r="H745" s="2" t="str">
        <f>INDEX(ZipCode,MATCH($C745,NameSurname,0))</f>
        <v>95170</v>
      </c>
      <c r="I745" s="2" t="str">
        <f>INDEX(City,MATCH($C745,NameSurname,0))</f>
        <v>DEUIL-LA-BARRE</v>
      </c>
      <c r="J745" s="2" t="str">
        <f>INDEX(EmailAddress,MATCH($C745,NameSurname,0))</f>
        <v>OceaneDeserres@gustr.com</v>
      </c>
      <c r="O745" s="5">
        <v>808.14748550995796</v>
      </c>
      <c r="P745" s="2" t="s">
        <v>610</v>
      </c>
      <c r="Q745" s="2" t="s">
        <v>3842</v>
      </c>
      <c r="R745" s="2" t="s">
        <v>2367</v>
      </c>
      <c r="S745" s="2" t="s">
        <v>1262</v>
      </c>
      <c r="T745" s="2" t="s">
        <v>1263</v>
      </c>
      <c r="U745" s="6" t="s">
        <v>2809</v>
      </c>
      <c r="X745" s="1"/>
    </row>
    <row r="746" spans="2:24" x14ac:dyDescent="0.25">
      <c r="B746" s="16" t="s">
        <v>4511</v>
      </c>
      <c r="C746" s="2" t="s">
        <v>3508</v>
      </c>
      <c r="D746" s="16">
        <f>INDEX(ID_SITE,MATCH($C746,NameSurname,0))</f>
        <v>715.93704267136081</v>
      </c>
      <c r="E746" s="2" t="str">
        <f>INDEX(NameSurname,MATCH($C746,NameSurname,0))</f>
        <v>Octave Marcil</v>
      </c>
      <c r="F746" s="2" t="str">
        <f>INDEX(NameSurname,MATCH($C746,NameSurname,0))</f>
        <v>Octave Marcil</v>
      </c>
      <c r="G746" s="2" t="str">
        <f>INDEX(StreetAddress,MATCH($C746,NameSurname,0))</f>
        <v>48 quai Saint-Nicolas</v>
      </c>
      <c r="H746" s="2" t="str">
        <f>INDEX(ZipCode,MATCH($C746,NameSurname,0))</f>
        <v>31170</v>
      </c>
      <c r="I746" s="2" t="str">
        <f>INDEX(City,MATCH($C746,NameSurname,0))</f>
        <v>TOURNEFEUILLE</v>
      </c>
      <c r="J746" s="2" t="str">
        <f>INDEX(EmailAddress,MATCH($C746,NameSurname,0))</f>
        <v>OctaveMarcil@jourrapide.com</v>
      </c>
      <c r="O746" s="5">
        <v>715.93704267136081</v>
      </c>
      <c r="P746" s="2" t="s">
        <v>97</v>
      </c>
      <c r="Q746" s="2" t="s">
        <v>3508</v>
      </c>
      <c r="R746" s="2" t="s">
        <v>2034</v>
      </c>
      <c r="S746" s="2" t="s">
        <v>676</v>
      </c>
      <c r="T746" s="2" t="s">
        <v>677</v>
      </c>
      <c r="U746" s="6" t="s">
        <v>2035</v>
      </c>
      <c r="X746" s="1"/>
    </row>
    <row r="747" spans="2:24" x14ac:dyDescent="0.25">
      <c r="B747" s="16" t="s">
        <v>4559</v>
      </c>
      <c r="C747" s="2" t="s">
        <v>3556</v>
      </c>
      <c r="D747" s="16">
        <f>INDEX(ID_SITE,MATCH($C747,NameSurname,0))</f>
        <v>172.90266538200927</v>
      </c>
      <c r="E747" s="2" t="str">
        <f>INDEX(NameSurname,MATCH($C747,NameSurname,0))</f>
        <v>Odelette Bordeleau</v>
      </c>
      <c r="F747" s="2" t="str">
        <f>INDEX(NameSurname,MATCH($C747,NameSurname,0))</f>
        <v>Odelette Bordeleau</v>
      </c>
      <c r="G747" s="2" t="str">
        <f>INDEX(StreetAddress,MATCH($C747,NameSurname,0))</f>
        <v>98 rue Clement Marot</v>
      </c>
      <c r="H747" s="2" t="str">
        <f>INDEX(ZipCode,MATCH($C747,NameSurname,0))</f>
        <v>66100</v>
      </c>
      <c r="I747" s="2" t="str">
        <f>INDEX(City,MATCH($C747,NameSurname,0))</f>
        <v>PERPIGNAN</v>
      </c>
      <c r="J747" s="2" t="str">
        <f>INDEX(EmailAddress,MATCH($C747,NameSurname,0))</f>
        <v>OdeletteBordeleau@rhyta.com</v>
      </c>
      <c r="O747" s="5">
        <v>172.90266538200927</v>
      </c>
      <c r="P747" s="2" t="s">
        <v>278</v>
      </c>
      <c r="Q747" s="2" t="s">
        <v>3556</v>
      </c>
      <c r="R747" s="2" t="s">
        <v>2162</v>
      </c>
      <c r="S747" s="2" t="s">
        <v>2163</v>
      </c>
      <c r="T747" s="2" t="s">
        <v>2164</v>
      </c>
      <c r="U747" s="6" t="s">
        <v>2165</v>
      </c>
      <c r="X747" s="1"/>
    </row>
    <row r="748" spans="2:24" x14ac:dyDescent="0.25">
      <c r="B748" s="16" t="s">
        <v>4465</v>
      </c>
      <c r="C748" s="2" t="s">
        <v>3462</v>
      </c>
      <c r="D748" s="16">
        <f>INDEX(ID_SITE,MATCH($C748,NameSurname,0))</f>
        <v>967.31952332608012</v>
      </c>
      <c r="E748" s="2" t="str">
        <f>INDEX(NameSurname,MATCH($C748,NameSurname,0))</f>
        <v>Odette Perreault</v>
      </c>
      <c r="F748" s="2" t="str">
        <f>INDEX(NameSurname,MATCH($C748,NameSurname,0))</f>
        <v>Odette Perreault</v>
      </c>
      <c r="G748" s="2" t="str">
        <f>INDEX(StreetAddress,MATCH($C748,NameSurname,0))</f>
        <v>85 rue du Faubourg National</v>
      </c>
      <c r="H748" s="2" t="str">
        <f>INDEX(ZipCode,MATCH($C748,NameSurname,0))</f>
        <v>94320</v>
      </c>
      <c r="I748" s="2" t="str">
        <f>INDEX(City,MATCH($C748,NameSurname,0))</f>
        <v>THIAIS</v>
      </c>
      <c r="J748" s="2" t="str">
        <f>INDEX(EmailAddress,MATCH($C748,NameSurname,0))</f>
        <v>OdettePerreault@einrot.com</v>
      </c>
      <c r="O748" s="5">
        <v>967.31952332608012</v>
      </c>
      <c r="P748" s="2" t="s">
        <v>369</v>
      </c>
      <c r="Q748" s="2" t="s">
        <v>3462</v>
      </c>
      <c r="R748" s="2" t="s">
        <v>1906</v>
      </c>
      <c r="S748" s="2" t="s">
        <v>1907</v>
      </c>
      <c r="T748" s="2" t="s">
        <v>1908</v>
      </c>
      <c r="U748" s="6" t="s">
        <v>1909</v>
      </c>
      <c r="X748" s="1"/>
    </row>
    <row r="749" spans="2:24" x14ac:dyDescent="0.25">
      <c r="B749" s="16" t="s">
        <v>4221</v>
      </c>
      <c r="C749" s="2" t="s">
        <v>3218</v>
      </c>
      <c r="D749" s="16">
        <f>INDEX(ID_SITE,MATCH($C749,NameSurname,0))</f>
        <v>780.52543318431492</v>
      </c>
      <c r="E749" s="2" t="str">
        <f>INDEX(NameSurname,MATCH($C749,NameSurname,0))</f>
        <v>Ogier Duhamel</v>
      </c>
      <c r="F749" s="2" t="str">
        <f>INDEX(NameSurname,MATCH($C749,NameSurname,0))</f>
        <v>Ogier Duhamel</v>
      </c>
      <c r="G749" s="2" t="str">
        <f>INDEX(StreetAddress,MATCH($C749,NameSurname,0))</f>
        <v>24 Rue Bonnet</v>
      </c>
      <c r="H749" s="2" t="str">
        <f>INDEX(ZipCode,MATCH($C749,NameSurname,0))</f>
        <v>38500</v>
      </c>
      <c r="I749" s="2" t="str">
        <f>INDEX(City,MATCH($C749,NameSurname,0))</f>
        <v>VOIRON</v>
      </c>
      <c r="J749" s="2" t="str">
        <f>INDEX(EmailAddress,MATCH($C749,NameSurname,0))</f>
        <v>OgierDuhamel@fleckens.hu</v>
      </c>
      <c r="O749" s="5">
        <v>780.52543318431492</v>
      </c>
      <c r="P749" s="2" t="s">
        <v>221</v>
      </c>
      <c r="Q749" s="2" t="s">
        <v>3218</v>
      </c>
      <c r="R749" s="2" t="s">
        <v>1225</v>
      </c>
      <c r="S749" s="2" t="s">
        <v>102</v>
      </c>
      <c r="T749" s="2" t="s">
        <v>103</v>
      </c>
      <c r="U749" s="6" t="s">
        <v>1226</v>
      </c>
      <c r="X749" s="1"/>
    </row>
    <row r="750" spans="2:24" x14ac:dyDescent="0.25">
      <c r="B750" s="16" t="s">
        <v>4002</v>
      </c>
      <c r="C750" s="2" t="s">
        <v>2999</v>
      </c>
      <c r="D750" s="16">
        <f>INDEX(ID_SITE,MATCH($C750,NameSurname,0))</f>
        <v>825.1157612520841</v>
      </c>
      <c r="E750" s="2" t="str">
        <f>INDEX(NameSurname,MATCH($C750,NameSurname,0))</f>
        <v>Ogier Vertefeuille</v>
      </c>
      <c r="F750" s="2" t="str">
        <f>INDEX(NameSurname,MATCH($C750,NameSurname,0))</f>
        <v>Ogier Vertefeuille</v>
      </c>
      <c r="G750" s="2" t="str">
        <f>INDEX(StreetAddress,MATCH($C750,NameSurname,0))</f>
        <v>36 rue de la Hulotais</v>
      </c>
      <c r="H750" s="2" t="str">
        <f>INDEX(ZipCode,MATCH($C750,NameSurname,0))</f>
        <v>59430</v>
      </c>
      <c r="I750" s="2" t="str">
        <f>INDEX(City,MATCH($C750,NameSurname,0))</f>
        <v>SAINT-POL-SUR-MER</v>
      </c>
      <c r="J750" s="2" t="str">
        <f>INDEX(EmailAddress,MATCH($C750,NameSurname,0))</f>
        <v>OgierVertefeuille@einrot.com</v>
      </c>
      <c r="O750" s="5">
        <v>825.1157612520841</v>
      </c>
      <c r="P750" s="2" t="s">
        <v>518</v>
      </c>
      <c r="Q750" s="2" t="s">
        <v>2999</v>
      </c>
      <c r="R750" s="2" t="s">
        <v>519</v>
      </c>
      <c r="S750" s="2" t="s">
        <v>520</v>
      </c>
      <c r="T750" s="2" t="s">
        <v>521</v>
      </c>
      <c r="U750" s="6" t="s">
        <v>522</v>
      </c>
      <c r="X750" s="1"/>
    </row>
    <row r="751" spans="2:24" x14ac:dyDescent="0.25">
      <c r="B751" s="16" t="s">
        <v>4824</v>
      </c>
      <c r="C751" s="2" t="s">
        <v>3821</v>
      </c>
      <c r="D751" s="16">
        <f>INDEX(ID_SITE,MATCH($C751,NameSurname,0))</f>
        <v>401.01168199470504</v>
      </c>
      <c r="E751" s="2" t="str">
        <f>INDEX(NameSurname,MATCH($C751,NameSurname,0))</f>
        <v>Oliver Mouet</v>
      </c>
      <c r="F751" s="2" t="str">
        <f>INDEX(NameSurname,MATCH($C751,NameSurname,0))</f>
        <v>Oliver Mouet</v>
      </c>
      <c r="G751" s="2" t="str">
        <f>INDEX(StreetAddress,MATCH($C751,NameSurname,0))</f>
        <v>44 rue du Château</v>
      </c>
      <c r="H751" s="2" t="str">
        <f>INDEX(ZipCode,MATCH($C751,NameSurname,0))</f>
        <v>44800</v>
      </c>
      <c r="I751" s="2" t="str">
        <f>INDEX(City,MATCH($C751,NameSurname,0))</f>
        <v>SAINT-HERBLAIN</v>
      </c>
      <c r="J751" s="2" t="str">
        <f>INDEX(EmailAddress,MATCH($C751,NameSurname,0))</f>
        <v>OliverMouet@jourrapide.com</v>
      </c>
      <c r="O751" s="5">
        <v>401.01168199470504</v>
      </c>
      <c r="P751" s="2" t="s">
        <v>283</v>
      </c>
      <c r="Q751" s="2" t="s">
        <v>3821</v>
      </c>
      <c r="R751" s="2" t="s">
        <v>2764</v>
      </c>
      <c r="S751" s="2" t="s">
        <v>1268</v>
      </c>
      <c r="T751" s="2" t="s">
        <v>1269</v>
      </c>
      <c r="U751" s="6" t="s">
        <v>2765</v>
      </c>
      <c r="X751" s="1"/>
    </row>
    <row r="752" spans="2:24" x14ac:dyDescent="0.25">
      <c r="B752" s="16" t="s">
        <v>4023</v>
      </c>
      <c r="C752" s="2" t="s">
        <v>3020</v>
      </c>
      <c r="D752" s="16">
        <f>INDEX(ID_SITE,MATCH($C752,NameSurname,0))</f>
        <v>723.79913530712474</v>
      </c>
      <c r="E752" s="2" t="str">
        <f>INDEX(NameSurname,MATCH($C752,NameSurname,0))</f>
        <v>Olivie Bordeleau</v>
      </c>
      <c r="F752" s="2" t="str">
        <f>INDEX(NameSurname,MATCH($C752,NameSurname,0))</f>
        <v>Olivie Bordeleau</v>
      </c>
      <c r="G752" s="2" t="str">
        <f>INDEX(StreetAddress,MATCH($C752,NameSurname,0))</f>
        <v>38 avenue du Marechal Juin</v>
      </c>
      <c r="H752" s="2" t="str">
        <f>INDEX(ZipCode,MATCH($C752,NameSurname,0))</f>
        <v>06700</v>
      </c>
      <c r="I752" s="2" t="str">
        <f>INDEX(City,MATCH($C752,NameSurname,0))</f>
        <v>SAINT-LAURENT-DU-VAR</v>
      </c>
      <c r="J752" s="2" t="str">
        <f>INDEX(EmailAddress,MATCH($C752,NameSurname,0))</f>
        <v>OlivieBordeleau@dayrep.com</v>
      </c>
      <c r="O752" s="5">
        <v>723.79913530712474</v>
      </c>
      <c r="P752" s="2" t="s">
        <v>132</v>
      </c>
      <c r="Q752" s="2" t="s">
        <v>3020</v>
      </c>
      <c r="R752" s="2" t="s">
        <v>596</v>
      </c>
      <c r="S752" s="2" t="s">
        <v>597</v>
      </c>
      <c r="T752" s="2" t="s">
        <v>598</v>
      </c>
      <c r="U752" s="6" t="s">
        <v>599</v>
      </c>
      <c r="X752" s="1"/>
    </row>
    <row r="753" spans="2:24" x14ac:dyDescent="0.25">
      <c r="B753" s="16" t="s">
        <v>4614</v>
      </c>
      <c r="C753" s="2" t="s">
        <v>3611</v>
      </c>
      <c r="D753" s="16">
        <f>INDEX(ID_SITE,MATCH($C753,NameSurname,0))</f>
        <v>497.47047446963597</v>
      </c>
      <c r="E753" s="2" t="str">
        <f>INDEX(NameSurname,MATCH($C753,NameSurname,0))</f>
        <v>Olivie Lacroix</v>
      </c>
      <c r="F753" s="2" t="str">
        <f>INDEX(NameSurname,MATCH($C753,NameSurname,0))</f>
        <v>Olivie Lacroix</v>
      </c>
      <c r="G753" s="2" t="str">
        <f>INDEX(StreetAddress,MATCH($C753,NameSurname,0))</f>
        <v>61 avenue Voltaire</v>
      </c>
      <c r="H753" s="2" t="str">
        <f>INDEX(ZipCode,MATCH($C753,NameSurname,0))</f>
        <v>64700</v>
      </c>
      <c r="I753" s="2" t="str">
        <f>INDEX(City,MATCH($C753,NameSurname,0))</f>
        <v>MAISONS-ALFORT</v>
      </c>
      <c r="J753" s="2" t="str">
        <f>INDEX(EmailAddress,MATCH($C753,NameSurname,0))</f>
        <v>OlivieLacroix@rhyta.com</v>
      </c>
      <c r="O753" s="5">
        <v>497.47047446963597</v>
      </c>
      <c r="P753" s="2" t="s">
        <v>164</v>
      </c>
      <c r="Q753" s="2" t="s">
        <v>3611</v>
      </c>
      <c r="R753" s="2" t="s">
        <v>2298</v>
      </c>
      <c r="S753" s="2" t="s">
        <v>783</v>
      </c>
      <c r="T753" s="2" t="s">
        <v>784</v>
      </c>
      <c r="U753" s="6" t="s">
        <v>2299</v>
      </c>
      <c r="X753" s="1"/>
    </row>
    <row r="754" spans="2:24" x14ac:dyDescent="0.25">
      <c r="B754" s="16" t="s">
        <v>4610</v>
      </c>
      <c r="C754" s="2" t="s">
        <v>3607</v>
      </c>
      <c r="D754" s="16">
        <f>INDEX(ID_SITE,MATCH($C754,NameSurname,0))</f>
        <v>55.93313193344185</v>
      </c>
      <c r="E754" s="2" t="str">
        <f>INDEX(NameSurname,MATCH($C754,NameSurname,0))</f>
        <v>Olivier Boileau</v>
      </c>
      <c r="F754" s="2" t="str">
        <f>INDEX(NameSurname,MATCH($C754,NameSurname,0))</f>
        <v>Olivier Boileau</v>
      </c>
      <c r="G754" s="2" t="str">
        <f>INDEX(StreetAddress,MATCH($C754,NameSurname,0))</f>
        <v>96 Avenue De Marlioz</v>
      </c>
      <c r="H754" s="2" t="str">
        <f>INDEX(ZipCode,MATCH($C754,NameSurname,0))</f>
        <v>92160</v>
      </c>
      <c r="I754" s="2" t="str">
        <f>INDEX(City,MATCH($C754,NameSurname,0))</f>
        <v>ANTONY</v>
      </c>
      <c r="J754" s="2" t="str">
        <f>INDEX(EmailAddress,MATCH($C754,NameSurname,0))</f>
        <v>OlivierBoileau@armyspy.com</v>
      </c>
      <c r="O754" s="5">
        <v>55.93313193344185</v>
      </c>
      <c r="P754" s="2" t="s">
        <v>151</v>
      </c>
      <c r="Q754" s="2" t="s">
        <v>3607</v>
      </c>
      <c r="R754" s="2" t="s">
        <v>2287</v>
      </c>
      <c r="S754" s="2" t="s">
        <v>2288</v>
      </c>
      <c r="T754" s="2" t="s">
        <v>2289</v>
      </c>
      <c r="U754" s="6" t="s">
        <v>2290</v>
      </c>
      <c r="X754" s="1"/>
    </row>
    <row r="755" spans="2:24" x14ac:dyDescent="0.25">
      <c r="B755" s="16" t="s">
        <v>4509</v>
      </c>
      <c r="C755" s="2" t="s">
        <v>3506</v>
      </c>
      <c r="D755" s="16">
        <f>INDEX(ID_SITE,MATCH($C755,NameSurname,0))</f>
        <v>407.15866416052859</v>
      </c>
      <c r="E755" s="2" t="str">
        <f>INDEX(NameSurname,MATCH($C755,NameSurname,0))</f>
        <v>Olivier Bolduc</v>
      </c>
      <c r="F755" s="2" t="str">
        <f>INDEX(NameSurname,MATCH($C755,NameSurname,0))</f>
        <v>Olivier Bolduc</v>
      </c>
      <c r="G755" s="2" t="str">
        <f>INDEX(StreetAddress,MATCH($C755,NameSurname,0))</f>
        <v>96 rue du Fossé des Tanneurs</v>
      </c>
      <c r="H755" s="2" t="str">
        <f>INDEX(ZipCode,MATCH($C755,NameSurname,0))</f>
        <v>83000</v>
      </c>
      <c r="I755" s="2" t="str">
        <f>INDEX(City,MATCH($C755,NameSurname,0))</f>
        <v>TOULON</v>
      </c>
      <c r="J755" s="2" t="str">
        <f>INDEX(EmailAddress,MATCH($C755,NameSurname,0))</f>
        <v>OlivierBolduc@gustr.com</v>
      </c>
      <c r="O755" s="5">
        <v>407.15866416052859</v>
      </c>
      <c r="P755" s="2" t="s">
        <v>123</v>
      </c>
      <c r="Q755" s="2" t="s">
        <v>3506</v>
      </c>
      <c r="R755" s="2" t="s">
        <v>2030</v>
      </c>
      <c r="S755" s="2" t="s">
        <v>2031</v>
      </c>
      <c r="T755" s="2" t="s">
        <v>638</v>
      </c>
      <c r="U755" s="6" t="s">
        <v>2032</v>
      </c>
      <c r="X755" s="1"/>
    </row>
    <row r="756" spans="2:24" x14ac:dyDescent="0.25">
      <c r="B756" s="16" t="s">
        <v>4206</v>
      </c>
      <c r="C756" s="2" t="s">
        <v>3203</v>
      </c>
      <c r="D756" s="16">
        <f>INDEX(ID_SITE,MATCH($C756,NameSurname,0))</f>
        <v>476.34561189996214</v>
      </c>
      <c r="E756" s="2" t="str">
        <f>INDEX(NameSurname,MATCH($C756,NameSurname,0))</f>
        <v>Olympia Forest</v>
      </c>
      <c r="F756" s="2" t="str">
        <f>INDEX(NameSurname,MATCH($C756,NameSurname,0))</f>
        <v>Olympia Forest</v>
      </c>
      <c r="G756" s="2" t="str">
        <f>INDEX(StreetAddress,MATCH($C756,NameSurname,0))</f>
        <v>56 Rue St Ferréol</v>
      </c>
      <c r="H756" s="2" t="str">
        <f>INDEX(ZipCode,MATCH($C756,NameSurname,0))</f>
        <v>92360</v>
      </c>
      <c r="I756" s="2" t="str">
        <f>INDEX(City,MATCH($C756,NameSurname,0))</f>
        <v>MEUDON-LA-FORÊT</v>
      </c>
      <c r="J756" s="2" t="str">
        <f>INDEX(EmailAddress,MATCH($C756,NameSurname,0))</f>
        <v>OlympiaForest@rhyta.com</v>
      </c>
      <c r="O756" s="5">
        <v>476.34561189996214</v>
      </c>
      <c r="P756" s="2" t="s">
        <v>626</v>
      </c>
      <c r="Q756" s="2" t="s">
        <v>3203</v>
      </c>
      <c r="R756" s="2" t="s">
        <v>1179</v>
      </c>
      <c r="S756" s="2" t="s">
        <v>1180</v>
      </c>
      <c r="T756" s="2" t="s">
        <v>1181</v>
      </c>
      <c r="U756" s="6" t="s">
        <v>1182</v>
      </c>
      <c r="X756" s="1"/>
    </row>
    <row r="757" spans="2:24" x14ac:dyDescent="0.25">
      <c r="B757" s="16" t="s">
        <v>4810</v>
      </c>
      <c r="C757" s="2" t="s">
        <v>3807</v>
      </c>
      <c r="D757" s="16">
        <f>INDEX(ID_SITE,MATCH($C757,NameSurname,0))</f>
        <v>679.53907408061661</v>
      </c>
      <c r="E757" s="2" t="str">
        <f>INDEX(NameSurname,MATCH($C757,NameSurname,0))</f>
        <v>Onfroi Blais</v>
      </c>
      <c r="F757" s="2" t="str">
        <f>INDEX(NameSurname,MATCH($C757,NameSurname,0))</f>
        <v>Onfroi Blais</v>
      </c>
      <c r="G757" s="2" t="str">
        <f>INDEX(StreetAddress,MATCH($C757,NameSurname,0))</f>
        <v>57 rue Sébastopol</v>
      </c>
      <c r="H757" s="2" t="str">
        <f>INDEX(ZipCode,MATCH($C757,NameSurname,0))</f>
        <v>17100</v>
      </c>
      <c r="I757" s="2" t="str">
        <f>INDEX(City,MATCH($C757,NameSurname,0))</f>
        <v>SAINTES</v>
      </c>
      <c r="J757" s="2" t="str">
        <f>INDEX(EmailAddress,MATCH($C757,NameSurname,0))</f>
        <v>OnfroiBlais@armyspy.com</v>
      </c>
      <c r="O757" s="5">
        <v>679.53907408061661</v>
      </c>
      <c r="P757" s="2" t="s">
        <v>293</v>
      </c>
      <c r="Q757" s="2" t="s">
        <v>3807</v>
      </c>
      <c r="R757" s="2" t="s">
        <v>2738</v>
      </c>
      <c r="S757" s="2" t="s">
        <v>769</v>
      </c>
      <c r="T757" s="2" t="s">
        <v>770</v>
      </c>
      <c r="U757" s="6" t="s">
        <v>2739</v>
      </c>
      <c r="X757" s="1"/>
    </row>
    <row r="758" spans="2:24" x14ac:dyDescent="0.25">
      <c r="B758" s="16" t="s">
        <v>4137</v>
      </c>
      <c r="C758" s="2" t="s">
        <v>3134</v>
      </c>
      <c r="D758" s="16">
        <f>INDEX(ID_SITE,MATCH($C758,NameSurname,0))</f>
        <v>603.93819298802521</v>
      </c>
      <c r="E758" s="2" t="str">
        <f>INDEX(NameSurname,MATCH($C758,NameSurname,0))</f>
        <v>Onfroi Brian</v>
      </c>
      <c r="F758" s="2" t="str">
        <f>INDEX(NameSurname,MATCH($C758,NameSurname,0))</f>
        <v>Onfroi Brian</v>
      </c>
      <c r="G758" s="2" t="str">
        <f>INDEX(StreetAddress,MATCH($C758,NameSurname,0))</f>
        <v>89 Rue Joseph Vernet</v>
      </c>
      <c r="H758" s="2" t="str">
        <f>INDEX(ZipCode,MATCH($C758,NameSurname,0))</f>
        <v>55000</v>
      </c>
      <c r="I758" s="2" t="str">
        <f>INDEX(City,MATCH($C758,NameSurname,0))</f>
        <v>BAR-LE-DUC</v>
      </c>
      <c r="J758" s="2" t="str">
        <f>INDEX(EmailAddress,MATCH($C758,NameSurname,0))</f>
        <v>OnfroiBrian@rhyta.com</v>
      </c>
      <c r="O758" s="5">
        <v>603.93819298802521</v>
      </c>
      <c r="P758" s="2" t="s">
        <v>50</v>
      </c>
      <c r="Q758" s="2" t="s">
        <v>3134</v>
      </c>
      <c r="R758" s="2" t="s">
        <v>969</v>
      </c>
      <c r="S758" s="2" t="s">
        <v>970</v>
      </c>
      <c r="T758" s="2" t="s">
        <v>971</v>
      </c>
      <c r="U758" s="6" t="s">
        <v>972</v>
      </c>
      <c r="X758" s="1"/>
    </row>
    <row r="759" spans="2:24" x14ac:dyDescent="0.25">
      <c r="B759" s="16" t="s">
        <v>4459</v>
      </c>
      <c r="C759" s="2" t="s">
        <v>3456</v>
      </c>
      <c r="D759" s="16">
        <f>INDEX(ID_SITE,MATCH($C759,NameSurname,0))</f>
        <v>14.567229880688037</v>
      </c>
      <c r="E759" s="2" t="str">
        <f>INDEX(NameSurname,MATCH($C759,NameSurname,0))</f>
        <v>Ophelia Auclair</v>
      </c>
      <c r="F759" s="2" t="str">
        <f>INDEX(NameSurname,MATCH($C759,NameSurname,0))</f>
        <v>Ophelia Auclair</v>
      </c>
      <c r="G759" s="2" t="str">
        <f>INDEX(StreetAddress,MATCH($C759,NameSurname,0))</f>
        <v>26 rue Grande Fusterie</v>
      </c>
      <c r="H759" s="2" t="str">
        <f>INDEX(ZipCode,MATCH($C759,NameSurname,0))</f>
        <v>62700</v>
      </c>
      <c r="I759" s="2" t="str">
        <f>INDEX(City,MATCH($C759,NameSurname,0))</f>
        <v>BRUAY-LA-BUISSIÈRE</v>
      </c>
      <c r="J759" s="2" t="str">
        <f>INDEX(EmailAddress,MATCH($C759,NameSurname,0))</f>
        <v>OpheliaAuclair@einrot.com</v>
      </c>
      <c r="O759" s="5">
        <v>14.567229880688037</v>
      </c>
      <c r="P759" s="2" t="s">
        <v>631</v>
      </c>
      <c r="Q759" s="2" t="s">
        <v>3456</v>
      </c>
      <c r="R759" s="2" t="s">
        <v>1892</v>
      </c>
      <c r="S759" s="2" t="s">
        <v>1893</v>
      </c>
      <c r="T759" s="2" t="s">
        <v>1894</v>
      </c>
      <c r="U759" s="6" t="s">
        <v>1895</v>
      </c>
      <c r="X759" s="1"/>
    </row>
    <row r="760" spans="2:24" x14ac:dyDescent="0.25">
      <c r="B760" s="16" t="s">
        <v>4504</v>
      </c>
      <c r="C760" s="2" t="s">
        <v>3501</v>
      </c>
      <c r="D760" s="16">
        <f>INDEX(ID_SITE,MATCH($C760,NameSurname,0))</f>
        <v>866.41528833402822</v>
      </c>
      <c r="E760" s="2" t="str">
        <f>INDEX(NameSurname,MATCH($C760,NameSurname,0))</f>
        <v>Oriel Émond</v>
      </c>
      <c r="F760" s="2" t="str">
        <f>INDEX(NameSurname,MATCH($C760,NameSurname,0))</f>
        <v>Oriel Émond</v>
      </c>
      <c r="G760" s="2" t="str">
        <f>INDEX(StreetAddress,MATCH($C760,NameSurname,0))</f>
        <v>95 avenue du Marechal Juin</v>
      </c>
      <c r="H760" s="2" t="str">
        <f>INDEX(ZipCode,MATCH($C760,NameSurname,0))</f>
        <v>97436</v>
      </c>
      <c r="I760" s="2" t="str">
        <f>INDEX(City,MATCH($C760,NameSurname,0))</f>
        <v>SAINT-LEU</v>
      </c>
      <c r="J760" s="2" t="str">
        <f>INDEX(EmailAddress,MATCH($C760,NameSurname,0))</f>
        <v>OrielEmond@superrito.com</v>
      </c>
      <c r="O760" s="5">
        <v>866.41528833402822</v>
      </c>
      <c r="P760" s="2" t="s">
        <v>230</v>
      </c>
      <c r="Q760" s="2" t="s">
        <v>3501</v>
      </c>
      <c r="R760" s="2" t="s">
        <v>2013</v>
      </c>
      <c r="S760" s="2" t="s">
        <v>2014</v>
      </c>
      <c r="T760" s="2" t="s">
        <v>2015</v>
      </c>
      <c r="U760" s="6" t="s">
        <v>2016</v>
      </c>
      <c r="X760" s="1"/>
    </row>
    <row r="761" spans="2:24" x14ac:dyDescent="0.25">
      <c r="B761" s="16" t="s">
        <v>4839</v>
      </c>
      <c r="C761" s="2" t="s">
        <v>3836</v>
      </c>
      <c r="D761" s="16">
        <f>INDEX(ID_SITE,MATCH($C761,NameSurname,0))</f>
        <v>553.9267353488957</v>
      </c>
      <c r="E761" s="2" t="str">
        <f>INDEX(NameSurname,MATCH($C761,NameSurname,0))</f>
        <v>Orson Boucher</v>
      </c>
      <c r="F761" s="2" t="str">
        <f>INDEX(NameSurname,MATCH($C761,NameSurname,0))</f>
        <v>Orson Boucher</v>
      </c>
      <c r="G761" s="2" t="str">
        <f>INDEX(StreetAddress,MATCH($C761,NameSurname,0))</f>
        <v>9 rue La Boétie</v>
      </c>
      <c r="H761" s="2" t="str">
        <f>INDEX(ZipCode,MATCH($C761,NameSurname,0))</f>
        <v>75013</v>
      </c>
      <c r="I761" s="2" t="str">
        <f>INDEX(City,MATCH($C761,NameSurname,0))</f>
        <v>PARIS</v>
      </c>
      <c r="J761" s="2" t="str">
        <f>INDEX(EmailAddress,MATCH($C761,NameSurname,0))</f>
        <v>OrsonBoucher@superrito.com</v>
      </c>
      <c r="O761" s="5">
        <v>553.9267353488957</v>
      </c>
      <c r="P761" s="2" t="s">
        <v>433</v>
      </c>
      <c r="Q761" s="2" t="s">
        <v>3836</v>
      </c>
      <c r="R761" s="2" t="s">
        <v>2798</v>
      </c>
      <c r="S761" s="2" t="s">
        <v>2248</v>
      </c>
      <c r="T761" s="2" t="s">
        <v>130</v>
      </c>
      <c r="U761" s="6" t="s">
        <v>2799</v>
      </c>
      <c r="X761" s="1"/>
    </row>
    <row r="762" spans="2:24" x14ac:dyDescent="0.25">
      <c r="B762" s="16" t="s">
        <v>4795</v>
      </c>
      <c r="C762" s="2" t="s">
        <v>3792</v>
      </c>
      <c r="D762" s="16">
        <f>INDEX(ID_SITE,MATCH($C762,NameSurname,0))</f>
        <v>146.97742552282355</v>
      </c>
      <c r="E762" s="2" t="str">
        <f>INDEX(NameSurname,MATCH($C762,NameSurname,0))</f>
        <v>Orson Duperré</v>
      </c>
      <c r="F762" s="2" t="str">
        <f>INDEX(NameSurname,MATCH($C762,NameSurname,0))</f>
        <v>Orson Duperré</v>
      </c>
      <c r="G762" s="2" t="str">
        <f>INDEX(StreetAddress,MATCH($C762,NameSurname,0))</f>
        <v>87 Place Charles de Gaulle</v>
      </c>
      <c r="H762" s="2" t="str">
        <f>INDEX(ZipCode,MATCH($C762,NameSurname,0))</f>
        <v>59493</v>
      </c>
      <c r="I762" s="2" t="str">
        <f>INDEX(City,MATCH($C762,NameSurname,0))</f>
        <v>VILLENEUVE-D'ASCQ</v>
      </c>
      <c r="J762" s="2" t="str">
        <f>INDEX(EmailAddress,MATCH($C762,NameSurname,0))</f>
        <v>OrsonDuperre@einrot.com</v>
      </c>
      <c r="O762" s="5">
        <v>146.97742552282355</v>
      </c>
      <c r="P762" s="2" t="s">
        <v>859</v>
      </c>
      <c r="Q762" s="2" t="s">
        <v>3792</v>
      </c>
      <c r="R762" s="2" t="s">
        <v>1463</v>
      </c>
      <c r="S762" s="2" t="s">
        <v>1633</v>
      </c>
      <c r="T762" s="2" t="s">
        <v>720</v>
      </c>
      <c r="U762" s="6" t="s">
        <v>2708</v>
      </c>
      <c r="X762" s="1"/>
    </row>
    <row r="763" spans="2:24" x14ac:dyDescent="0.25">
      <c r="B763" s="16" t="s">
        <v>3896</v>
      </c>
      <c r="C763" s="2" t="s">
        <v>2893</v>
      </c>
      <c r="D763" s="16">
        <f>INDEX(ID_SITE,MATCH($C763,NameSurname,0))</f>
        <v>526.41281176447592</v>
      </c>
      <c r="E763" s="2" t="str">
        <f>INDEX(NameSurname,MATCH($C763,NameSurname,0))</f>
        <v>Orson Rivard</v>
      </c>
      <c r="F763" s="2" t="str">
        <f>INDEX(NameSurname,MATCH($C763,NameSurname,0))</f>
        <v>Orson Rivard</v>
      </c>
      <c r="G763" s="2" t="str">
        <f>INDEX(StreetAddress,MATCH($C763,NameSurname,0))</f>
        <v>6 Avenue des Pr'es</v>
      </c>
      <c r="H763" s="2" t="str">
        <f>INDEX(ZipCode,MATCH($C763,NameSurname,0))</f>
        <v>78180</v>
      </c>
      <c r="I763" s="2" t="str">
        <f>INDEX(City,MATCH($C763,NameSurname,0))</f>
        <v>MONTIGNY-LE-BRETONNEUX</v>
      </c>
      <c r="J763" s="2" t="str">
        <f>INDEX(EmailAddress,MATCH($C763,NameSurname,0))</f>
        <v>OrsonRivard@einrot.com</v>
      </c>
      <c r="O763" s="5">
        <v>526.41281176447592</v>
      </c>
      <c r="P763" s="2" t="s">
        <v>97</v>
      </c>
      <c r="Q763" s="2" t="s">
        <v>2893</v>
      </c>
      <c r="R763" s="2" t="s">
        <v>74</v>
      </c>
      <c r="S763" s="2" t="s">
        <v>98</v>
      </c>
      <c r="T763" s="2" t="s">
        <v>99</v>
      </c>
      <c r="U763" s="6" t="s">
        <v>100</v>
      </c>
      <c r="X763" s="1"/>
    </row>
    <row r="764" spans="2:24" x14ac:dyDescent="0.25">
      <c r="B764" s="16" t="s">
        <v>4773</v>
      </c>
      <c r="C764" s="2" t="s">
        <v>3770</v>
      </c>
      <c r="D764" s="16">
        <f>INDEX(ID_SITE,MATCH($C764,NameSurname,0))</f>
        <v>67.765802563434335</v>
      </c>
      <c r="E764" s="2" t="str">
        <f>INDEX(NameSurname,MATCH($C764,NameSurname,0))</f>
        <v>Orva Querry</v>
      </c>
      <c r="F764" s="2" t="str">
        <f>INDEX(NameSurname,MATCH($C764,NameSurname,0))</f>
        <v>Orva Querry</v>
      </c>
      <c r="G764" s="2" t="str">
        <f>INDEX(StreetAddress,MATCH($C764,NameSurname,0))</f>
        <v>14 place de Miremont</v>
      </c>
      <c r="H764" s="2" t="str">
        <f>INDEX(ZipCode,MATCH($C764,NameSurname,0))</f>
        <v>47300</v>
      </c>
      <c r="I764" s="2" t="str">
        <f>INDEX(City,MATCH($C764,NameSurname,0))</f>
        <v>VILLENEUVE-SUR-LOT</v>
      </c>
      <c r="J764" s="2" t="str">
        <f>INDEX(EmailAddress,MATCH($C764,NameSurname,0))</f>
        <v>OrvaQuerry@armyspy.com</v>
      </c>
      <c r="O764" s="5">
        <v>67.765802563434335</v>
      </c>
      <c r="P764" s="2" t="s">
        <v>433</v>
      </c>
      <c r="Q764" s="2" t="s">
        <v>3770</v>
      </c>
      <c r="R764" s="2" t="s">
        <v>2656</v>
      </c>
      <c r="S764" s="2" t="s">
        <v>2657</v>
      </c>
      <c r="T764" s="2" t="s">
        <v>2658</v>
      </c>
      <c r="U764" s="6" t="s">
        <v>2659</v>
      </c>
      <c r="X764" s="1"/>
    </row>
    <row r="765" spans="2:24" x14ac:dyDescent="0.25">
      <c r="B765" s="16" t="s">
        <v>4097</v>
      </c>
      <c r="C765" s="2" t="s">
        <v>3094</v>
      </c>
      <c r="D765" s="16">
        <f>INDEX(ID_SITE,MATCH($C765,NameSurname,0))</f>
        <v>613.3227947754292</v>
      </c>
      <c r="E765" s="2" t="str">
        <f>INDEX(NameSurname,MATCH($C765,NameSurname,0))</f>
        <v>Orville Paiement</v>
      </c>
      <c r="F765" s="2" t="str">
        <f>INDEX(NameSurname,MATCH($C765,NameSurname,0))</f>
        <v>Orville Paiement</v>
      </c>
      <c r="G765" s="2" t="str">
        <f>INDEX(StreetAddress,MATCH($C765,NameSurname,0))</f>
        <v>69 Place Charles de Gaulle</v>
      </c>
      <c r="H765" s="2" t="str">
        <f>INDEX(ZipCode,MATCH($C765,NameSurname,0))</f>
        <v>59650</v>
      </c>
      <c r="I765" s="2" t="str">
        <f>INDEX(City,MATCH($C765,NameSurname,0))</f>
        <v>VILLENEUVE-D'ASCQ</v>
      </c>
      <c r="J765" s="2" t="str">
        <f>INDEX(EmailAddress,MATCH($C765,NameSurname,0))</f>
        <v>OrvillePaiement@einrot.com</v>
      </c>
      <c r="O765" s="5">
        <v>613.3227947754292</v>
      </c>
      <c r="P765" s="2" t="s">
        <v>55</v>
      </c>
      <c r="Q765" s="2" t="s">
        <v>3094</v>
      </c>
      <c r="R765" s="2" t="s">
        <v>845</v>
      </c>
      <c r="S765" s="2" t="s">
        <v>719</v>
      </c>
      <c r="T765" s="2" t="s">
        <v>720</v>
      </c>
      <c r="U765" s="6" t="s">
        <v>846</v>
      </c>
      <c r="X765" s="1"/>
    </row>
    <row r="766" spans="2:24" x14ac:dyDescent="0.25">
      <c r="B766" s="16" t="s">
        <v>4432</v>
      </c>
      <c r="C766" s="2" t="s">
        <v>3429</v>
      </c>
      <c r="D766" s="16">
        <f>INDEX(ID_SITE,MATCH($C766,NameSurname,0))</f>
        <v>875.94413031721319</v>
      </c>
      <c r="E766" s="2" t="str">
        <f>INDEX(NameSurname,MATCH($C766,NameSurname,0))</f>
        <v>Paige Goudreau</v>
      </c>
      <c r="F766" s="2" t="str">
        <f>INDEX(NameSurname,MATCH($C766,NameSurname,0))</f>
        <v>Paige Goudreau</v>
      </c>
      <c r="G766" s="2" t="str">
        <f>INDEX(StreetAddress,MATCH($C766,NameSurname,0))</f>
        <v>30 rue Isambard</v>
      </c>
      <c r="H766" s="2" t="str">
        <f>INDEX(ZipCode,MATCH($C766,NameSurname,0))</f>
        <v>97234</v>
      </c>
      <c r="I766" s="2" t="str">
        <f>INDEX(City,MATCH($C766,NameSurname,0))</f>
        <v>FORT-DE-FRANCE</v>
      </c>
      <c r="J766" s="2" t="str">
        <f>INDEX(EmailAddress,MATCH($C766,NameSurname,0))</f>
        <v>PaigeGoudreau@dayrep.com</v>
      </c>
      <c r="O766" s="5">
        <v>875.94413031721319</v>
      </c>
      <c r="P766" s="2" t="s">
        <v>672</v>
      </c>
      <c r="Q766" s="2" t="s">
        <v>3429</v>
      </c>
      <c r="R766" s="2" t="s">
        <v>1527</v>
      </c>
      <c r="S766" s="2" t="s">
        <v>1813</v>
      </c>
      <c r="T766" s="2" t="s">
        <v>995</v>
      </c>
      <c r="U766" s="6" t="s">
        <v>1814</v>
      </c>
      <c r="X766" s="1"/>
    </row>
    <row r="767" spans="2:24" x14ac:dyDescent="0.25">
      <c r="B767" s="16" t="s">
        <v>4609</v>
      </c>
      <c r="C767" s="2" t="s">
        <v>3606</v>
      </c>
      <c r="D767" s="16">
        <f>INDEX(ID_SITE,MATCH($C767,NameSurname,0))</f>
        <v>131.97766553655777</v>
      </c>
      <c r="E767" s="2" t="str">
        <f>INDEX(NameSurname,MATCH($C767,NameSurname,0))</f>
        <v>Parfait Pelletier</v>
      </c>
      <c r="F767" s="2" t="str">
        <f>INDEX(NameSurname,MATCH($C767,NameSurname,0))</f>
        <v>Parfait Pelletier</v>
      </c>
      <c r="G767" s="2" t="str">
        <f>INDEX(StreetAddress,MATCH($C767,NameSurname,0))</f>
        <v>3 rue de la République</v>
      </c>
      <c r="H767" s="2" t="str">
        <f>INDEX(ZipCode,MATCH($C767,NameSurname,0))</f>
        <v>69001</v>
      </c>
      <c r="I767" s="2" t="str">
        <f>INDEX(City,MATCH($C767,NameSurname,0))</f>
        <v>LYON</v>
      </c>
      <c r="J767" s="2" t="str">
        <f>INDEX(EmailAddress,MATCH($C767,NameSurname,0))</f>
        <v>ParfaitPelletier@gustr.com</v>
      </c>
      <c r="O767" s="5">
        <v>131.97766553655777</v>
      </c>
      <c r="P767" s="2" t="s">
        <v>273</v>
      </c>
      <c r="Q767" s="2" t="s">
        <v>3606</v>
      </c>
      <c r="R767" s="2" t="s">
        <v>1811</v>
      </c>
      <c r="S767" s="2" t="s">
        <v>2285</v>
      </c>
      <c r="T767" s="2" t="s">
        <v>48</v>
      </c>
      <c r="U767" s="6" t="s">
        <v>2286</v>
      </c>
      <c r="X767" s="1"/>
    </row>
    <row r="768" spans="2:24" x14ac:dyDescent="0.25">
      <c r="B768" s="16" t="s">
        <v>3963</v>
      </c>
      <c r="C768" s="2" t="s">
        <v>2960</v>
      </c>
      <c r="D768" s="16">
        <f>INDEX(ID_SITE,MATCH($C768,NameSurname,0))</f>
        <v>518.69830191331698</v>
      </c>
      <c r="E768" s="2" t="str">
        <f>INDEX(NameSurname,MATCH($C768,NameSurname,0))</f>
        <v>Parnella Lemelin</v>
      </c>
      <c r="F768" s="2" t="str">
        <f>INDEX(NameSurname,MATCH($C768,NameSurname,0))</f>
        <v>Parnella Lemelin</v>
      </c>
      <c r="G768" s="2" t="str">
        <f>INDEX(StreetAddress,MATCH($C768,NameSurname,0))</f>
        <v>19 Rue de Verdun</v>
      </c>
      <c r="H768" s="2" t="str">
        <f>INDEX(ZipCode,MATCH($C768,NameSurname,0))</f>
        <v>26200</v>
      </c>
      <c r="I768" s="2" t="str">
        <f>INDEX(City,MATCH($C768,NameSurname,0))</f>
        <v>MONTÉLIMAR</v>
      </c>
      <c r="J768" s="2" t="str">
        <f>INDEX(EmailAddress,MATCH($C768,NameSurname,0))</f>
        <v>ParnellaLemelin@rhyta.com</v>
      </c>
      <c r="O768" s="5">
        <v>518.69830191331698</v>
      </c>
      <c r="P768" s="2" t="s">
        <v>20</v>
      </c>
      <c r="Q768" s="2" t="s">
        <v>2960</v>
      </c>
      <c r="R768" s="2" t="s">
        <v>374</v>
      </c>
      <c r="S768" s="2" t="s">
        <v>375</v>
      </c>
      <c r="T768" s="2" t="s">
        <v>376</v>
      </c>
      <c r="U768" s="6" t="s">
        <v>377</v>
      </c>
      <c r="X768" s="1"/>
    </row>
    <row r="769" spans="2:24" x14ac:dyDescent="0.25">
      <c r="B769" s="16" t="s">
        <v>4217</v>
      </c>
      <c r="C769" s="2" t="s">
        <v>3214</v>
      </c>
      <c r="D769" s="16">
        <f>INDEX(ID_SITE,MATCH($C769,NameSurname,0))</f>
        <v>59.080277257691385</v>
      </c>
      <c r="E769" s="2" t="str">
        <f>INDEX(NameSurname,MATCH($C769,NameSurname,0))</f>
        <v>Parnella Meunier</v>
      </c>
      <c r="F769" s="2" t="str">
        <f>INDEX(NameSurname,MATCH($C769,NameSurname,0))</f>
        <v>Parnella Meunier</v>
      </c>
      <c r="G769" s="2" t="str">
        <f>INDEX(StreetAddress,MATCH($C769,NameSurname,0))</f>
        <v>97 route de Lyon</v>
      </c>
      <c r="H769" s="2" t="str">
        <f>INDEX(ZipCode,MATCH($C769,NameSurname,0))</f>
        <v>94200</v>
      </c>
      <c r="I769" s="2" t="str">
        <f>INDEX(City,MATCH($C769,NameSurname,0))</f>
        <v>IVRY-SUR-SEINE</v>
      </c>
      <c r="J769" s="2" t="str">
        <f>INDEX(EmailAddress,MATCH($C769,NameSurname,0))</f>
        <v>ParnellaMeunier@rhyta.com</v>
      </c>
      <c r="O769" s="5">
        <v>59.080277257691385</v>
      </c>
      <c r="P769" s="2" t="s">
        <v>35</v>
      </c>
      <c r="Q769" s="2" t="s">
        <v>3214</v>
      </c>
      <c r="R769" s="2" t="s">
        <v>1214</v>
      </c>
      <c r="S769" s="2" t="s">
        <v>187</v>
      </c>
      <c r="T769" s="2" t="s">
        <v>188</v>
      </c>
      <c r="U769" s="6" t="s">
        <v>1215</v>
      </c>
      <c r="X769" s="1"/>
    </row>
    <row r="770" spans="2:24" x14ac:dyDescent="0.25">
      <c r="B770" s="16" t="s">
        <v>3884</v>
      </c>
      <c r="C770" s="2" t="s">
        <v>2881</v>
      </c>
      <c r="D770" s="16">
        <f>INDEX(ID_SITE,MATCH($C770,NameSurname,0))</f>
        <v>953.93103087580664</v>
      </c>
      <c r="E770" s="2" t="str">
        <f>INDEX(NameSurname,MATCH($C770,NameSurname,0))</f>
        <v>Pascal de Chateaub</v>
      </c>
      <c r="F770" s="2" t="str">
        <f>INDEX(NameSurname,MATCH($C770,NameSurname,0))</f>
        <v>Pascal de Chateaub</v>
      </c>
      <c r="G770" s="2" t="str">
        <f>INDEX(StreetAddress,MATCH($C770,NameSurname,0))</f>
        <v>15 place Maurice-Charretier</v>
      </c>
      <c r="H770" s="2" t="str">
        <f>INDEX(ZipCode,MATCH($C770,NameSurname,0))</f>
        <v>08000</v>
      </c>
      <c r="I770" s="2" t="str">
        <f>INDEX(City,MATCH($C770,NameSurname,0))</f>
        <v>CHARLEVILLE-MÉZIÈRES</v>
      </c>
      <c r="J770" s="2" t="str">
        <f>INDEX(EmailAddress,MATCH($C770,NameSurname,0))</f>
        <v>PascaldeChateaub@dayrep.com</v>
      </c>
      <c r="O770" s="5">
        <v>953.93103087580664</v>
      </c>
      <c r="P770" s="2" t="s">
        <v>40</v>
      </c>
      <c r="Q770" s="2" t="s">
        <v>2881</v>
      </c>
      <c r="R770" s="2" t="s">
        <v>41</v>
      </c>
      <c r="S770" s="2" t="s">
        <v>42</v>
      </c>
      <c r="T770" s="2" t="s">
        <v>43</v>
      </c>
      <c r="U770" s="6" t="s">
        <v>44</v>
      </c>
      <c r="X770" s="1"/>
    </row>
    <row r="771" spans="2:24" x14ac:dyDescent="0.25">
      <c r="B771" s="16" t="s">
        <v>4045</v>
      </c>
      <c r="C771" s="2" t="s">
        <v>3042</v>
      </c>
      <c r="D771" s="16">
        <f>INDEX(ID_SITE,MATCH($C771,NameSurname,0))</f>
        <v>879.43777594140465</v>
      </c>
      <c r="E771" s="2" t="str">
        <f>INDEX(NameSurname,MATCH($C771,NameSurname,0))</f>
        <v>Pascal Fresne</v>
      </c>
      <c r="F771" s="2" t="str">
        <f>INDEX(NameSurname,MATCH($C771,NameSurname,0))</f>
        <v>Pascal Fresne</v>
      </c>
      <c r="G771" s="2" t="str">
        <f>INDEX(StreetAddress,MATCH($C771,NameSurname,0))</f>
        <v>88 rue Jean Vilar</v>
      </c>
      <c r="H771" s="2" t="str">
        <f>INDEX(ZipCode,MATCH($C771,NameSurname,0))</f>
        <v>60000</v>
      </c>
      <c r="I771" s="2" t="str">
        <f>INDEX(City,MATCH($C771,NameSurname,0))</f>
        <v>BEAUVAIS</v>
      </c>
      <c r="J771" s="2" t="str">
        <f>INDEX(EmailAddress,MATCH($C771,NameSurname,0))</f>
        <v>PascalFresne@gustr.com</v>
      </c>
      <c r="O771" s="5">
        <v>879.43777594140465</v>
      </c>
      <c r="P771" s="2" t="s">
        <v>330</v>
      </c>
      <c r="Q771" s="2" t="s">
        <v>3042</v>
      </c>
      <c r="R771" s="2" t="s">
        <v>670</v>
      </c>
      <c r="S771" s="2" t="s">
        <v>158</v>
      </c>
      <c r="T771" s="2" t="s">
        <v>159</v>
      </c>
      <c r="U771" s="6" t="s">
        <v>671</v>
      </c>
      <c r="X771" s="1"/>
    </row>
    <row r="772" spans="2:24" x14ac:dyDescent="0.25">
      <c r="B772" s="16" t="s">
        <v>4427</v>
      </c>
      <c r="C772" s="2" t="s">
        <v>3424</v>
      </c>
      <c r="D772" s="16">
        <f>INDEX(ID_SITE,MATCH($C772,NameSurname,0))</f>
        <v>196.84223091188323</v>
      </c>
      <c r="E772" s="2" t="str">
        <f>INDEX(NameSurname,MATCH($C772,NameSurname,0))</f>
        <v>Pascal Grivois</v>
      </c>
      <c r="F772" s="2" t="str">
        <f>INDEX(NameSurname,MATCH($C772,NameSurname,0))</f>
        <v>Pascal Grivois</v>
      </c>
      <c r="G772" s="2" t="str">
        <f>INDEX(StreetAddress,MATCH($C772,NameSurname,0))</f>
        <v>19 rue du Clair Bocage</v>
      </c>
      <c r="H772" s="2" t="str">
        <f>INDEX(ZipCode,MATCH($C772,NameSurname,0))</f>
        <v>94210</v>
      </c>
      <c r="I772" s="2" t="str">
        <f>INDEX(City,MATCH($C772,NameSurname,0))</f>
        <v>LA VARENNE-SAINT-HILAIRE</v>
      </c>
      <c r="J772" s="2" t="str">
        <f>INDEX(EmailAddress,MATCH($C772,NameSurname,0))</f>
        <v>PascalGrivois@fleckens.hu</v>
      </c>
      <c r="O772" s="5">
        <v>196.84223091188323</v>
      </c>
      <c r="P772" s="2" t="s">
        <v>50</v>
      </c>
      <c r="Q772" s="2" t="s">
        <v>3424</v>
      </c>
      <c r="R772" s="2" t="s">
        <v>1801</v>
      </c>
      <c r="S772" s="2" t="s">
        <v>1741</v>
      </c>
      <c r="T772" s="2" t="s">
        <v>1742</v>
      </c>
      <c r="U772" s="6" t="s">
        <v>1802</v>
      </c>
      <c r="X772" s="1"/>
    </row>
    <row r="773" spans="2:24" x14ac:dyDescent="0.25">
      <c r="B773" s="16" t="s">
        <v>3881</v>
      </c>
      <c r="C773" s="2" t="s">
        <v>2878</v>
      </c>
      <c r="D773" s="16">
        <f>INDEX(ID_SITE,MATCH($C773,NameSurname,0))</f>
        <v>890.36925910299487</v>
      </c>
      <c r="E773" s="2" t="str">
        <f>INDEX(NameSurname,MATCH($C773,NameSurname,0))</f>
        <v>Pascaline Coulombe</v>
      </c>
      <c r="F773" s="2" t="str">
        <f>INDEX(NameSurname,MATCH($C773,NameSurname,0))</f>
        <v>Pascaline Coulombe</v>
      </c>
      <c r="G773" s="2" t="str">
        <f>INDEX(StreetAddress,MATCH($C773,NameSurname,0))</f>
        <v>86 rue Saint Germain</v>
      </c>
      <c r="H773" s="2" t="str">
        <f>INDEX(ZipCode,MATCH($C773,NameSurname,0))</f>
        <v>92230</v>
      </c>
      <c r="I773" s="2" t="str">
        <f>INDEX(City,MATCH($C773,NameSurname,0))</f>
        <v>GENNEVILLIERS</v>
      </c>
      <c r="J773" s="2" t="str">
        <f>INDEX(EmailAddress,MATCH($C773,NameSurname,0))</f>
        <v>PascalineCoulombe@dayrep.com</v>
      </c>
      <c r="O773" s="5">
        <v>890.36925910299487</v>
      </c>
      <c r="P773" s="2" t="s">
        <v>25</v>
      </c>
      <c r="Q773" s="2" t="s">
        <v>2878</v>
      </c>
      <c r="R773" s="2" t="s">
        <v>26</v>
      </c>
      <c r="S773" s="2" t="s">
        <v>27</v>
      </c>
      <c r="T773" s="2" t="s">
        <v>28</v>
      </c>
      <c r="U773" s="6" t="s">
        <v>29</v>
      </c>
      <c r="X773" s="1"/>
    </row>
    <row r="774" spans="2:24" x14ac:dyDescent="0.25">
      <c r="B774" s="16" t="s">
        <v>3965</v>
      </c>
      <c r="C774" s="2" t="s">
        <v>2962</v>
      </c>
      <c r="D774" s="16">
        <f>INDEX(ID_SITE,MATCH($C774,NameSurname,0))</f>
        <v>631.36813572117126</v>
      </c>
      <c r="E774" s="2" t="str">
        <f>INDEX(NameSurname,MATCH($C774,NameSurname,0))</f>
        <v>Pascaline Daigle</v>
      </c>
      <c r="F774" s="2" t="str">
        <f>INDEX(NameSurname,MATCH($C774,NameSurname,0))</f>
        <v>Pascaline Daigle</v>
      </c>
      <c r="G774" s="2" t="str">
        <f>INDEX(StreetAddress,MATCH($C774,NameSurname,0))</f>
        <v>17 Place de la Gare</v>
      </c>
      <c r="H774" s="2" t="str">
        <f>INDEX(ZipCode,MATCH($C774,NameSurname,0))</f>
        <v>77380</v>
      </c>
      <c r="I774" s="2" t="str">
        <f>INDEX(City,MATCH($C774,NameSurname,0))</f>
        <v>COMBS-LA-VILLE</v>
      </c>
      <c r="J774" s="2" t="str">
        <f>INDEX(EmailAddress,MATCH($C774,NameSurname,0))</f>
        <v>PascalineDaigle@einrot.com</v>
      </c>
      <c r="O774" s="5">
        <v>631.36813572117126</v>
      </c>
      <c r="P774" s="2" t="s">
        <v>265</v>
      </c>
      <c r="Q774" s="2" t="s">
        <v>2962</v>
      </c>
      <c r="R774" s="2" t="s">
        <v>382</v>
      </c>
      <c r="S774" s="2" t="s">
        <v>240</v>
      </c>
      <c r="T774" s="2" t="s">
        <v>241</v>
      </c>
      <c r="U774" s="6" t="s">
        <v>383</v>
      </c>
      <c r="X774" s="1"/>
    </row>
    <row r="775" spans="2:24" x14ac:dyDescent="0.25">
      <c r="B775" s="16" t="s">
        <v>4589</v>
      </c>
      <c r="C775" s="2" t="s">
        <v>3586</v>
      </c>
      <c r="D775" s="16">
        <f>INDEX(ID_SITE,MATCH($C775,NameSurname,0))</f>
        <v>428.96955156675654</v>
      </c>
      <c r="E775" s="2" t="str">
        <f>INDEX(NameSurname,MATCH($C775,NameSurname,0))</f>
        <v>Pascaline Mazuret</v>
      </c>
      <c r="F775" s="2" t="str">
        <f>INDEX(NameSurname,MATCH($C775,NameSurname,0))</f>
        <v>Pascaline Mazuret</v>
      </c>
      <c r="G775" s="2" t="str">
        <f>INDEX(StreetAddress,MATCH($C775,NameSurname,0))</f>
        <v>77 rue Pierre Motte</v>
      </c>
      <c r="H775" s="2" t="str">
        <f>INDEX(ZipCode,MATCH($C775,NameSurname,0))</f>
        <v>97180</v>
      </c>
      <c r="I775" s="2" t="str">
        <f>INDEX(City,MATCH($C775,NameSurname,0))</f>
        <v>SAINTE-ANNE</v>
      </c>
      <c r="J775" s="2" t="str">
        <f>INDEX(EmailAddress,MATCH($C775,NameSurname,0))</f>
        <v>PascalineMazuret@armyspy.com</v>
      </c>
      <c r="O775" s="5">
        <v>428.96955156675654</v>
      </c>
      <c r="P775" s="2" t="s">
        <v>433</v>
      </c>
      <c r="Q775" s="2" t="s">
        <v>3586</v>
      </c>
      <c r="R775" s="2" t="s">
        <v>2239</v>
      </c>
      <c r="S775" s="2" t="s">
        <v>438</v>
      </c>
      <c r="T775" s="2" t="s">
        <v>439</v>
      </c>
      <c r="U775" s="6" t="s">
        <v>2240</v>
      </c>
      <c r="X775" s="1"/>
    </row>
    <row r="776" spans="2:24" x14ac:dyDescent="0.25">
      <c r="B776" s="16" t="s">
        <v>4215</v>
      </c>
      <c r="C776" s="2" t="s">
        <v>3212</v>
      </c>
      <c r="D776" s="16">
        <f>INDEX(ID_SITE,MATCH($C776,NameSurname,0))</f>
        <v>303.8310080432114</v>
      </c>
      <c r="E776" s="2" t="str">
        <f>INDEX(NameSurname,MATCH($C776,NameSurname,0))</f>
        <v>Patience Chabot</v>
      </c>
      <c r="F776" s="2" t="str">
        <f>INDEX(NameSurname,MATCH($C776,NameSurname,0))</f>
        <v>Patience Chabot</v>
      </c>
      <c r="G776" s="2" t="str">
        <f>INDEX(StreetAddress,MATCH($C776,NameSurname,0))</f>
        <v>29 Chemin Du Lavarin Sud</v>
      </c>
      <c r="H776" s="2" t="str">
        <f>INDEX(ZipCode,MATCH($C776,NameSurname,0))</f>
        <v>62100</v>
      </c>
      <c r="I776" s="2" t="str">
        <f>INDEX(City,MATCH($C776,NameSurname,0))</f>
        <v>CALAIS</v>
      </c>
      <c r="J776" s="2" t="str">
        <f>INDEX(EmailAddress,MATCH($C776,NameSurname,0))</f>
        <v>PatienceChabot@jourrapide.com</v>
      </c>
      <c r="O776" s="5">
        <v>303.8310080432114</v>
      </c>
      <c r="P776" s="2" t="s">
        <v>176</v>
      </c>
      <c r="Q776" s="2" t="s">
        <v>3212</v>
      </c>
      <c r="R776" s="2" t="s">
        <v>1208</v>
      </c>
      <c r="S776" s="2" t="s">
        <v>1209</v>
      </c>
      <c r="T776" s="2" t="s">
        <v>1210</v>
      </c>
      <c r="U776" s="6" t="s">
        <v>1211</v>
      </c>
      <c r="X776" s="1"/>
    </row>
    <row r="777" spans="2:24" x14ac:dyDescent="0.25">
      <c r="B777" s="16" t="s">
        <v>4377</v>
      </c>
      <c r="C777" s="2" t="s">
        <v>3374</v>
      </c>
      <c r="D777" s="16">
        <f>INDEX(ID_SITE,MATCH($C777,NameSurname,0))</f>
        <v>690.32356774038328</v>
      </c>
      <c r="E777" s="2" t="str">
        <f>INDEX(NameSurname,MATCH($C777,NameSurname,0))</f>
        <v>Patience Dodier</v>
      </c>
      <c r="F777" s="2" t="str">
        <f>INDEX(NameSurname,MATCH($C777,NameSurname,0))</f>
        <v>Patience Dodier</v>
      </c>
      <c r="G777" s="2" t="str">
        <f>INDEX(StreetAddress,MATCH($C777,NameSurname,0))</f>
        <v>36 rue des Coudriers</v>
      </c>
      <c r="H777" s="2" t="str">
        <f>INDEX(ZipCode,MATCH($C777,NameSurname,0))</f>
        <v>03000</v>
      </c>
      <c r="I777" s="2" t="str">
        <f>INDEX(City,MATCH($C777,NameSurname,0))</f>
        <v>MOULINS</v>
      </c>
      <c r="J777" s="2" t="str">
        <f>INDEX(EmailAddress,MATCH($C777,NameSurname,0))</f>
        <v>PatienceDodier@einrot.com</v>
      </c>
      <c r="O777" s="5">
        <v>690.32356774038328</v>
      </c>
      <c r="P777" s="2" t="s">
        <v>64</v>
      </c>
      <c r="Q777" s="2" t="s">
        <v>3374</v>
      </c>
      <c r="R777" s="2" t="s">
        <v>1666</v>
      </c>
      <c r="S777" s="2" t="s">
        <v>1258</v>
      </c>
      <c r="T777" s="2" t="s">
        <v>1259</v>
      </c>
      <c r="U777" s="6" t="s">
        <v>1667</v>
      </c>
      <c r="X777" s="1"/>
    </row>
    <row r="778" spans="2:24" x14ac:dyDescent="0.25">
      <c r="B778" s="16" t="s">
        <v>3907</v>
      </c>
      <c r="C778" s="2" t="s">
        <v>2904</v>
      </c>
      <c r="D778" s="16">
        <f>INDEX(ID_SITE,MATCH($C778,NameSurname,0))</f>
        <v>195.68546261068064</v>
      </c>
      <c r="E778" s="2" t="str">
        <f>INDEX(NameSurname,MATCH($C778,NameSurname,0))</f>
        <v>Patience Durand</v>
      </c>
      <c r="F778" s="2" t="str">
        <f>INDEX(NameSurname,MATCH($C778,NameSurname,0))</f>
        <v>Patience Durand</v>
      </c>
      <c r="G778" s="2" t="str">
        <f>INDEX(StreetAddress,MATCH($C778,NameSurname,0))</f>
        <v>85 Rue Joseph Vernet</v>
      </c>
      <c r="H778" s="2" t="str">
        <f>INDEX(ZipCode,MATCH($C778,NameSurname,0))</f>
        <v>93170</v>
      </c>
      <c r="I778" s="2" t="str">
        <f>INDEX(City,MATCH($C778,NameSurname,0))</f>
        <v>BAGNOLET</v>
      </c>
      <c r="J778" s="2" t="str">
        <f>INDEX(EmailAddress,MATCH($C778,NameSurname,0))</f>
        <v>PatienceDurand@rhyta.com</v>
      </c>
      <c r="O778" s="5">
        <v>195.68546261068064</v>
      </c>
      <c r="P778" s="2" t="s">
        <v>78</v>
      </c>
      <c r="Q778" s="2" t="s">
        <v>2904</v>
      </c>
      <c r="R778" s="2" t="s">
        <v>147</v>
      </c>
      <c r="S778" s="2" t="s">
        <v>148</v>
      </c>
      <c r="T778" s="2" t="s">
        <v>149</v>
      </c>
      <c r="U778" s="6" t="s">
        <v>150</v>
      </c>
      <c r="X778" s="1"/>
    </row>
    <row r="779" spans="2:24" x14ac:dyDescent="0.25">
      <c r="B779" s="16" t="s">
        <v>4010</v>
      </c>
      <c r="C779" s="2" t="s">
        <v>3007</v>
      </c>
      <c r="D779" s="16">
        <f>INDEX(ID_SITE,MATCH($C779,NameSurname,0))</f>
        <v>211.38738564662196</v>
      </c>
      <c r="E779" s="2" t="str">
        <f>INDEX(NameSurname,MATCH($C779,NameSurname,0))</f>
        <v>Patience St-Jacques</v>
      </c>
      <c r="F779" s="2" t="str">
        <f>INDEX(NameSurname,MATCH($C779,NameSurname,0))</f>
        <v>Patience St-Jacques</v>
      </c>
      <c r="G779" s="2" t="str">
        <f>INDEX(StreetAddress,MATCH($C779,NameSurname,0))</f>
        <v>15 Rue Marie De Médicis</v>
      </c>
      <c r="H779" s="2" t="str">
        <f>INDEX(ZipCode,MATCH($C779,NameSurname,0))</f>
        <v>11000</v>
      </c>
      <c r="I779" s="2" t="str">
        <f>INDEX(City,MATCH($C779,NameSurname,0))</f>
        <v>CARCASSONNE</v>
      </c>
      <c r="J779" s="2" t="str">
        <f>INDEX(EmailAddress,MATCH($C779,NameSurname,0))</f>
        <v>PatienceSt-Jacques@armyspy.com</v>
      </c>
      <c r="O779" s="5">
        <v>211.38738564662196</v>
      </c>
      <c r="P779" s="2" t="s">
        <v>78</v>
      </c>
      <c r="Q779" s="2" t="s">
        <v>3007</v>
      </c>
      <c r="R779" s="2" t="s">
        <v>551</v>
      </c>
      <c r="S779" s="2" t="s">
        <v>552</v>
      </c>
      <c r="T779" s="2" t="s">
        <v>553</v>
      </c>
      <c r="U779" s="6" t="s">
        <v>554</v>
      </c>
      <c r="X779" s="1"/>
    </row>
    <row r="780" spans="2:24" x14ac:dyDescent="0.25">
      <c r="B780" s="16" t="s">
        <v>3929</v>
      </c>
      <c r="C780" s="2" t="s">
        <v>2926</v>
      </c>
      <c r="D780" s="16">
        <f>INDEX(ID_SITE,MATCH($C780,NameSurname,0))</f>
        <v>459.23225427199219</v>
      </c>
      <c r="E780" s="2" t="str">
        <f>INDEX(NameSurname,MATCH($C780,NameSurname,0))</f>
        <v>Patrice Charrette</v>
      </c>
      <c r="F780" s="2" t="str">
        <f>INDEX(NameSurname,MATCH($C780,NameSurname,0))</f>
        <v>Patrice Charrette</v>
      </c>
      <c r="G780" s="2" t="str">
        <f>INDEX(StreetAddress,MATCH($C780,NameSurname,0))</f>
        <v>32 avenue Jean Portalis</v>
      </c>
      <c r="H780" s="2" t="str">
        <f>INDEX(ZipCode,MATCH($C780,NameSurname,0))</f>
        <v>93290</v>
      </c>
      <c r="I780" s="2" t="str">
        <f>INDEX(City,MATCH($C780,NameSurname,0))</f>
        <v>TREMBLAY-EN-FRANCE</v>
      </c>
      <c r="J780" s="2" t="str">
        <f>INDEX(EmailAddress,MATCH($C780,NameSurname,0))</f>
        <v>PatriceCharrette@gustr.com</v>
      </c>
      <c r="O780" s="5">
        <v>459.23225427199219</v>
      </c>
      <c r="P780" s="2" t="s">
        <v>132</v>
      </c>
      <c r="Q780" s="2" t="s">
        <v>2926</v>
      </c>
      <c r="R780" s="2" t="s">
        <v>243</v>
      </c>
      <c r="S780" s="2" t="s">
        <v>244</v>
      </c>
      <c r="T780" s="2" t="s">
        <v>245</v>
      </c>
      <c r="U780" s="6" t="s">
        <v>246</v>
      </c>
      <c r="X780" s="1"/>
    </row>
    <row r="781" spans="2:24" x14ac:dyDescent="0.25">
      <c r="B781" s="16" t="s">
        <v>4568</v>
      </c>
      <c r="C781" s="2" t="s">
        <v>3565</v>
      </c>
      <c r="D781" s="16">
        <f>INDEX(ID_SITE,MATCH($C781,NameSurname,0))</f>
        <v>306.41565182580888</v>
      </c>
      <c r="E781" s="2" t="str">
        <f>INDEX(NameSurname,MATCH($C781,NameSurname,0))</f>
        <v>Patricia LeBatelier</v>
      </c>
      <c r="F781" s="2" t="str">
        <f>INDEX(NameSurname,MATCH($C781,NameSurname,0))</f>
        <v>Patricia LeBatelier</v>
      </c>
      <c r="G781" s="2" t="str">
        <f>INDEX(StreetAddress,MATCH($C781,NameSurname,0))</f>
        <v>12 rue Pierre De Coubertin</v>
      </c>
      <c r="H781" s="2" t="str">
        <f>INDEX(ZipCode,MATCH($C781,NameSurname,0))</f>
        <v>31200</v>
      </c>
      <c r="I781" s="2" t="str">
        <f>INDEX(City,MATCH($C781,NameSurname,0))</f>
        <v>TOULOUSE</v>
      </c>
      <c r="J781" s="2" t="str">
        <f>INDEX(EmailAddress,MATCH($C781,NameSurname,0))</f>
        <v>PatriciaLeBatelier@jourrapide.com</v>
      </c>
      <c r="O781" s="5">
        <v>306.41565182580888</v>
      </c>
      <c r="P781" s="2" t="s">
        <v>610</v>
      </c>
      <c r="Q781" s="2" t="s">
        <v>3565</v>
      </c>
      <c r="R781" s="2" t="s">
        <v>2190</v>
      </c>
      <c r="S781" s="2" t="s">
        <v>998</v>
      </c>
      <c r="T781" s="2" t="s">
        <v>825</v>
      </c>
      <c r="U781" s="6" t="s">
        <v>2191</v>
      </c>
      <c r="X781" s="1"/>
    </row>
    <row r="782" spans="2:24" x14ac:dyDescent="0.25">
      <c r="B782" s="16" t="s">
        <v>4646</v>
      </c>
      <c r="C782" s="2" t="s">
        <v>3643</v>
      </c>
      <c r="D782" s="16">
        <f>INDEX(ID_SITE,MATCH($C782,NameSurname,0))</f>
        <v>405.16240528560456</v>
      </c>
      <c r="E782" s="2" t="str">
        <f>INDEX(NameSurname,MATCH($C782,NameSurname,0))</f>
        <v>Patrick Aupry</v>
      </c>
      <c r="F782" s="2" t="str">
        <f>INDEX(NameSurname,MATCH($C782,NameSurname,0))</f>
        <v>Patrick Aupry</v>
      </c>
      <c r="G782" s="2" t="str">
        <f>INDEX(StreetAddress,MATCH($C782,NameSurname,0))</f>
        <v>50 rue Clement Marot</v>
      </c>
      <c r="H782" s="2" t="str">
        <f>INDEX(ZipCode,MATCH($C782,NameSurname,0))</f>
        <v>66100</v>
      </c>
      <c r="I782" s="2" t="str">
        <f>INDEX(City,MATCH($C782,NameSurname,0))</f>
        <v>PERPIGNAN</v>
      </c>
      <c r="J782" s="2" t="str">
        <f>INDEX(EmailAddress,MATCH($C782,NameSurname,0))</f>
        <v>PatrickAupry@teleworm.us</v>
      </c>
      <c r="O782" s="5">
        <v>405.16240528560456</v>
      </c>
      <c r="P782" s="2" t="s">
        <v>672</v>
      </c>
      <c r="Q782" s="2" t="s">
        <v>3643</v>
      </c>
      <c r="R782" s="2" t="s">
        <v>2373</v>
      </c>
      <c r="S782" s="2" t="s">
        <v>2163</v>
      </c>
      <c r="T782" s="2" t="s">
        <v>2164</v>
      </c>
      <c r="U782" s="6" t="s">
        <v>2374</v>
      </c>
      <c r="X782" s="1"/>
    </row>
    <row r="783" spans="2:24" x14ac:dyDescent="0.25">
      <c r="B783" s="16" t="s">
        <v>4723</v>
      </c>
      <c r="C783" s="2" t="s">
        <v>3720</v>
      </c>
      <c r="D783" s="16">
        <f>INDEX(ID_SITE,MATCH($C783,NameSurname,0))</f>
        <v>580.48093437816374</v>
      </c>
      <c r="E783" s="2" t="str">
        <f>INDEX(NameSurname,MATCH($C783,NameSurname,0))</f>
        <v>Patrick Leroy</v>
      </c>
      <c r="F783" s="2" t="str">
        <f>INDEX(NameSurname,MATCH($C783,NameSurname,0))</f>
        <v>Patrick Leroy</v>
      </c>
      <c r="G783" s="2" t="str">
        <f>INDEX(StreetAddress,MATCH($C783,NameSurname,0))</f>
        <v>71 rue Grande Fusterie</v>
      </c>
      <c r="H783" s="2" t="str">
        <f>INDEX(ZipCode,MATCH($C783,NameSurname,0))</f>
        <v>62700</v>
      </c>
      <c r="I783" s="2" t="str">
        <f>INDEX(City,MATCH($C783,NameSurname,0))</f>
        <v>BRUAY-LA-BUISSIÈRE</v>
      </c>
      <c r="J783" s="2" t="str">
        <f>INDEX(EmailAddress,MATCH($C783,NameSurname,0))</f>
        <v>PatrickLeroy@dayrep.com</v>
      </c>
      <c r="O783" s="5">
        <v>580.48093437816374</v>
      </c>
      <c r="P783" s="2" t="s">
        <v>176</v>
      </c>
      <c r="Q783" s="2" t="s">
        <v>3720</v>
      </c>
      <c r="R783" s="2" t="s">
        <v>2546</v>
      </c>
      <c r="S783" s="2" t="s">
        <v>1893</v>
      </c>
      <c r="T783" s="2" t="s">
        <v>1894</v>
      </c>
      <c r="U783" s="6" t="s">
        <v>2547</v>
      </c>
      <c r="X783" s="1"/>
    </row>
    <row r="784" spans="2:24" x14ac:dyDescent="0.25">
      <c r="B784" s="16" t="s">
        <v>4020</v>
      </c>
      <c r="C784" s="2" t="s">
        <v>3017</v>
      </c>
      <c r="D784" s="16">
        <f>INDEX(ID_SITE,MATCH($C784,NameSurname,0))</f>
        <v>801.67412737234474</v>
      </c>
      <c r="E784" s="2" t="str">
        <f>INDEX(NameSurname,MATCH($C784,NameSurname,0))</f>
        <v>Paul Beaudoin</v>
      </c>
      <c r="F784" s="2" t="str">
        <f>INDEX(NameSurname,MATCH($C784,NameSurname,0))</f>
        <v>Paul Beaudoin</v>
      </c>
      <c r="G784" s="2" t="str">
        <f>INDEX(StreetAddress,MATCH($C784,NameSurname,0))</f>
        <v>19 Quai des Belges</v>
      </c>
      <c r="H784" s="2" t="str">
        <f>INDEX(ZipCode,MATCH($C784,NameSurname,0))</f>
        <v>91300</v>
      </c>
      <c r="I784" s="2" t="str">
        <f>INDEX(City,MATCH($C784,NameSurname,0))</f>
        <v>MASSY</v>
      </c>
      <c r="J784" s="2" t="str">
        <f>INDEX(EmailAddress,MATCH($C784,NameSurname,0))</f>
        <v>PaulBeaudoin@teleworm.us</v>
      </c>
      <c r="O784" s="5">
        <v>801.67412737234474</v>
      </c>
      <c r="P784" s="2" t="s">
        <v>273</v>
      </c>
      <c r="Q784" s="2" t="s">
        <v>3017</v>
      </c>
      <c r="R784" s="2" t="s">
        <v>588</v>
      </c>
      <c r="S784" s="2" t="s">
        <v>540</v>
      </c>
      <c r="T784" s="2" t="s">
        <v>541</v>
      </c>
      <c r="U784" s="6" t="s">
        <v>589</v>
      </c>
      <c r="X784" s="1"/>
    </row>
    <row r="785" spans="2:24" x14ac:dyDescent="0.25">
      <c r="B785" s="16" t="s">
        <v>4423</v>
      </c>
      <c r="C785" s="2" t="s">
        <v>3420</v>
      </c>
      <c r="D785" s="16">
        <f>INDEX(ID_SITE,MATCH($C785,NameSurname,0))</f>
        <v>608.19138019384934</v>
      </c>
      <c r="E785" s="2" t="str">
        <f>INDEX(NameSurname,MATCH($C785,NameSurname,0))</f>
        <v>Pauline Patel</v>
      </c>
      <c r="F785" s="2" t="str">
        <f>INDEX(NameSurname,MATCH($C785,NameSurname,0))</f>
        <v>Pauline Patel</v>
      </c>
      <c r="G785" s="2" t="str">
        <f>INDEX(StreetAddress,MATCH($C785,NameSurname,0))</f>
        <v>11 rue Porte d'Orange</v>
      </c>
      <c r="H785" s="2" t="str">
        <f>INDEX(ZipCode,MATCH($C785,NameSurname,0))</f>
        <v>84300</v>
      </c>
      <c r="I785" s="2" t="str">
        <f>INDEX(City,MATCH($C785,NameSurname,0))</f>
        <v>CAVAILLON</v>
      </c>
      <c r="J785" s="2" t="str">
        <f>INDEX(EmailAddress,MATCH($C785,NameSurname,0))</f>
        <v>PaulinePatel@fleckens.hu</v>
      </c>
      <c r="O785" s="5">
        <v>608.19138019384934</v>
      </c>
      <c r="P785" s="2" t="s">
        <v>15</v>
      </c>
      <c r="Q785" s="2" t="s">
        <v>3420</v>
      </c>
      <c r="R785" s="2" t="s">
        <v>1787</v>
      </c>
      <c r="S785" s="2" t="s">
        <v>1788</v>
      </c>
      <c r="T785" s="2" t="s">
        <v>1789</v>
      </c>
      <c r="U785" s="6" t="s">
        <v>1790</v>
      </c>
      <c r="X785" s="1"/>
    </row>
    <row r="786" spans="2:24" x14ac:dyDescent="0.25">
      <c r="B786" s="16" t="s">
        <v>4383</v>
      </c>
      <c r="C786" s="2" t="s">
        <v>3380</v>
      </c>
      <c r="D786" s="16">
        <f>INDEX(ID_SITE,MATCH($C786,NameSurname,0))</f>
        <v>68.289219727853066</v>
      </c>
      <c r="E786" s="2" t="str">
        <f>INDEX(NameSurname,MATCH($C786,NameSurname,0))</f>
        <v>Pauline St-Jacques</v>
      </c>
      <c r="F786" s="2" t="str">
        <f>INDEX(NameSurname,MATCH($C786,NameSurname,0))</f>
        <v>Pauline St-Jacques</v>
      </c>
      <c r="G786" s="2" t="str">
        <f>INDEX(StreetAddress,MATCH($C786,NameSurname,0))</f>
        <v>76 rue Beauvau</v>
      </c>
      <c r="H786" s="2" t="str">
        <f>INDEX(ZipCode,MATCH($C786,NameSurname,0))</f>
        <v>13002</v>
      </c>
      <c r="I786" s="2" t="str">
        <f>INDEX(City,MATCH($C786,NameSurname,0))</f>
        <v>MARSEILLE</v>
      </c>
      <c r="J786" s="2" t="str">
        <f>INDEX(EmailAddress,MATCH($C786,NameSurname,0))</f>
        <v>PaulineSt-Jacques@teleworm.us</v>
      </c>
      <c r="O786" s="5">
        <v>68.289219727853066</v>
      </c>
      <c r="P786" s="2" t="s">
        <v>132</v>
      </c>
      <c r="Q786" s="2" t="s">
        <v>3380</v>
      </c>
      <c r="R786" s="2" t="s">
        <v>1064</v>
      </c>
      <c r="S786" s="2" t="s">
        <v>1682</v>
      </c>
      <c r="T786" s="2" t="s">
        <v>38</v>
      </c>
      <c r="U786" s="6" t="s">
        <v>1683</v>
      </c>
      <c r="X786" s="1"/>
    </row>
    <row r="787" spans="2:24" x14ac:dyDescent="0.25">
      <c r="B787" s="16" t="s">
        <v>4227</v>
      </c>
      <c r="C787" s="2" t="s">
        <v>3224</v>
      </c>
      <c r="D787" s="16">
        <f>INDEX(ID_SITE,MATCH($C787,NameSurname,0))</f>
        <v>244.35655278627598</v>
      </c>
      <c r="E787" s="2" t="str">
        <f>INDEX(NameSurname,MATCH($C787,NameSurname,0))</f>
        <v>Pénélope Soucy</v>
      </c>
      <c r="F787" s="2" t="str">
        <f>INDEX(NameSurname,MATCH($C787,NameSurname,0))</f>
        <v>Pénélope Soucy</v>
      </c>
      <c r="G787" s="2" t="str">
        <f>INDEX(StreetAddress,MATCH($C787,NameSurname,0))</f>
        <v>8 Chemin des Bateliers</v>
      </c>
      <c r="H787" s="2" t="str">
        <f>INDEX(ZipCode,MATCH($C787,NameSurname,0))</f>
        <v>20000</v>
      </c>
      <c r="I787" s="2" t="str">
        <f>INDEX(City,MATCH($C787,NameSurname,0))</f>
        <v>AJACCIO</v>
      </c>
      <c r="J787" s="2" t="str">
        <f>INDEX(EmailAddress,MATCH($C787,NameSurname,0))</f>
        <v>PenelopeSoucy@rhyta.com</v>
      </c>
      <c r="O787" s="5">
        <v>244.35655278627598</v>
      </c>
      <c r="P787" s="2" t="s">
        <v>161</v>
      </c>
      <c r="Q787" s="2" t="s">
        <v>3224</v>
      </c>
      <c r="R787" s="2" t="s">
        <v>1243</v>
      </c>
      <c r="S787" s="2" t="s">
        <v>1244</v>
      </c>
      <c r="T787" s="2" t="s">
        <v>1245</v>
      </c>
      <c r="U787" s="6" t="s">
        <v>1246</v>
      </c>
      <c r="X787" s="1"/>
    </row>
    <row r="788" spans="2:24" x14ac:dyDescent="0.25">
      <c r="B788" s="16" t="s">
        <v>3924</v>
      </c>
      <c r="C788" s="2" t="s">
        <v>2921</v>
      </c>
      <c r="D788" s="16">
        <f>INDEX(ID_SITE,MATCH($C788,NameSurname,0))</f>
        <v>579.18930263874677</v>
      </c>
      <c r="E788" s="2" t="str">
        <f>INDEX(NameSurname,MATCH($C788,NameSurname,0))</f>
        <v>Pénélope Turcotte</v>
      </c>
      <c r="F788" s="2" t="str">
        <f>INDEX(NameSurname,MATCH($C788,NameSurname,0))</f>
        <v>Pénélope Turcotte</v>
      </c>
      <c r="G788" s="2" t="str">
        <f>INDEX(StreetAddress,MATCH($C788,NameSurname,0))</f>
        <v>88 rue de l'Aigle</v>
      </c>
      <c r="H788" s="2" t="str">
        <f>INDEX(ZipCode,MATCH($C788,NameSurname,0))</f>
        <v>93210</v>
      </c>
      <c r="I788" s="2" t="str">
        <f>INDEX(City,MATCH($C788,NameSurname,0))</f>
        <v>LA PLAINE-SAINT-DENIS</v>
      </c>
      <c r="J788" s="2" t="str">
        <f>INDEX(EmailAddress,MATCH($C788,NameSurname,0))</f>
        <v>PenelopeTurcotte@jourrapide.com</v>
      </c>
      <c r="O788" s="5">
        <v>579.18930263874677</v>
      </c>
      <c r="P788" s="2" t="s">
        <v>221</v>
      </c>
      <c r="Q788" s="2" t="s">
        <v>2921</v>
      </c>
      <c r="R788" s="2" t="s">
        <v>222</v>
      </c>
      <c r="S788" s="2" t="s">
        <v>223</v>
      </c>
      <c r="T788" s="2" t="s">
        <v>224</v>
      </c>
      <c r="U788" s="6" t="s">
        <v>225</v>
      </c>
      <c r="X788" s="1"/>
    </row>
    <row r="789" spans="2:24" x14ac:dyDescent="0.25">
      <c r="B789" s="16" t="s">
        <v>4639</v>
      </c>
      <c r="C789" s="2" t="s">
        <v>3636</v>
      </c>
      <c r="D789" s="16">
        <f>INDEX(ID_SITE,MATCH($C789,NameSurname,0))</f>
        <v>699.79316568042213</v>
      </c>
      <c r="E789" s="2" t="str">
        <f>INDEX(NameSurname,MATCH($C789,NameSurname,0))</f>
        <v>Pensee Ducharme</v>
      </c>
      <c r="F789" s="2" t="str">
        <f>INDEX(NameSurname,MATCH($C789,NameSurname,0))</f>
        <v>Pensee Ducharme</v>
      </c>
      <c r="G789" s="2" t="str">
        <f>INDEX(StreetAddress,MATCH($C789,NameSurname,0))</f>
        <v>85 rue de Penthièvre</v>
      </c>
      <c r="H789" s="2" t="str">
        <f>INDEX(ZipCode,MATCH($C789,NameSurname,0))</f>
        <v>95300</v>
      </c>
      <c r="I789" s="2" t="str">
        <f>INDEX(City,MATCH($C789,NameSurname,0))</f>
        <v>PONTOISE</v>
      </c>
      <c r="J789" s="2" t="str">
        <f>INDEX(EmailAddress,MATCH($C789,NameSurname,0))</f>
        <v>PenseeDucharme@teleworm.us</v>
      </c>
      <c r="O789" s="5">
        <v>699.79316568042213</v>
      </c>
      <c r="P789" s="2" t="s">
        <v>5</v>
      </c>
      <c r="Q789" s="2" t="s">
        <v>3636</v>
      </c>
      <c r="R789" s="2" t="s">
        <v>2357</v>
      </c>
      <c r="S789" s="2" t="s">
        <v>1241</v>
      </c>
      <c r="T789" s="2" t="s">
        <v>537</v>
      </c>
      <c r="U789" s="6" t="s">
        <v>2358</v>
      </c>
      <c r="X789" s="1"/>
    </row>
    <row r="790" spans="2:24" x14ac:dyDescent="0.25">
      <c r="B790" s="16" t="s">
        <v>4499</v>
      </c>
      <c r="C790" s="2" t="s">
        <v>3496</v>
      </c>
      <c r="D790" s="16">
        <f>INDEX(ID_SITE,MATCH($C790,NameSurname,0))</f>
        <v>992.5672692381213</v>
      </c>
      <c r="E790" s="2" t="str">
        <f>INDEX(NameSurname,MATCH($C790,NameSurname,0))</f>
        <v>Pensee Pelchat</v>
      </c>
      <c r="F790" s="2" t="str">
        <f>INDEX(NameSurname,MATCH($C790,NameSurname,0))</f>
        <v>Pensee Pelchat</v>
      </c>
      <c r="G790" s="2" t="str">
        <f>INDEX(StreetAddress,MATCH($C790,NameSurname,0))</f>
        <v>35 rue Banaudon</v>
      </c>
      <c r="H790" s="2" t="str">
        <f>INDEX(ZipCode,MATCH($C790,NameSurname,0))</f>
        <v>69009</v>
      </c>
      <c r="I790" s="2" t="str">
        <f>INDEX(City,MATCH($C790,NameSurname,0))</f>
        <v>LYON</v>
      </c>
      <c r="J790" s="2" t="str">
        <f>INDEX(EmailAddress,MATCH($C790,NameSurname,0))</f>
        <v>PenseePelchat@rhyta.com</v>
      </c>
      <c r="O790" s="5">
        <v>992.5672692381213</v>
      </c>
      <c r="P790" s="2" t="s">
        <v>137</v>
      </c>
      <c r="Q790" s="2" t="s">
        <v>3496</v>
      </c>
      <c r="R790" s="2" t="s">
        <v>2002</v>
      </c>
      <c r="S790" s="2" t="s">
        <v>166</v>
      </c>
      <c r="T790" s="2" t="s">
        <v>48</v>
      </c>
      <c r="U790" s="6" t="s">
        <v>2003</v>
      </c>
      <c r="X790" s="1"/>
    </row>
    <row r="791" spans="2:24" x14ac:dyDescent="0.25">
      <c r="B791" s="16" t="s">
        <v>4585</v>
      </c>
      <c r="C791" s="2" t="s">
        <v>3582</v>
      </c>
      <c r="D791" s="16">
        <f>INDEX(ID_SITE,MATCH($C791,NameSurname,0))</f>
        <v>272.83504962864458</v>
      </c>
      <c r="E791" s="2" t="str">
        <f>INDEX(NameSurname,MATCH($C791,NameSurname,0))</f>
        <v>Peppin Lacasse</v>
      </c>
      <c r="F791" s="2" t="str">
        <f>INDEX(NameSurname,MATCH($C791,NameSurname,0))</f>
        <v>Peppin Lacasse</v>
      </c>
      <c r="G791" s="2" t="str">
        <f>INDEX(StreetAddress,MATCH($C791,NameSurname,0))</f>
        <v>12 rue du Clair Bocage</v>
      </c>
      <c r="H791" s="2" t="str">
        <f>INDEX(ZipCode,MATCH($C791,NameSurname,0))</f>
        <v>94210</v>
      </c>
      <c r="I791" s="2" t="str">
        <f>INDEX(City,MATCH($C791,NameSurname,0))</f>
        <v>LA VARENNE-SAINT-HILAIRE</v>
      </c>
      <c r="J791" s="2" t="str">
        <f>INDEX(EmailAddress,MATCH($C791,NameSurname,0))</f>
        <v>PeppinLacasse@armyspy.com</v>
      </c>
      <c r="O791" s="5">
        <v>272.83504962864458</v>
      </c>
      <c r="P791" s="2" t="s">
        <v>221</v>
      </c>
      <c r="Q791" s="2" t="s">
        <v>3582</v>
      </c>
      <c r="R791" s="2" t="s">
        <v>2230</v>
      </c>
      <c r="S791" s="2" t="s">
        <v>1741</v>
      </c>
      <c r="T791" s="2" t="s">
        <v>1742</v>
      </c>
      <c r="U791" s="6" t="s">
        <v>2231</v>
      </c>
      <c r="X791" s="1"/>
    </row>
    <row r="792" spans="2:24" x14ac:dyDescent="0.25">
      <c r="B792" s="16" t="s">
        <v>4022</v>
      </c>
      <c r="C792" s="2" t="s">
        <v>3019</v>
      </c>
      <c r="D792" s="16">
        <f>INDEX(ID_SITE,MATCH($C792,NameSurname,0))</f>
        <v>241.1503603813353</v>
      </c>
      <c r="E792" s="2" t="str">
        <f>INDEX(NameSurname,MATCH($C792,NameSurname,0))</f>
        <v>Peppin Pitre</v>
      </c>
      <c r="F792" s="2" t="str">
        <f>INDEX(NameSurname,MATCH($C792,NameSurname,0))</f>
        <v>Peppin Pitre</v>
      </c>
      <c r="G792" s="2" t="str">
        <f>INDEX(StreetAddress,MATCH($C792,NameSurname,0))</f>
        <v>25 Place Napoléon</v>
      </c>
      <c r="H792" s="2" t="str">
        <f>INDEX(ZipCode,MATCH($C792,NameSurname,0))</f>
        <v>59130</v>
      </c>
      <c r="I792" s="2" t="str">
        <f>INDEX(City,MATCH($C792,NameSurname,0))</f>
        <v>LAMBERSART</v>
      </c>
      <c r="J792" s="2" t="str">
        <f>INDEX(EmailAddress,MATCH($C792,NameSurname,0))</f>
        <v>PeppinPitre@fleckens.hu</v>
      </c>
      <c r="O792" s="5">
        <v>241.1503603813353</v>
      </c>
      <c r="P792" s="2" t="s">
        <v>137</v>
      </c>
      <c r="Q792" s="2" t="s">
        <v>3019</v>
      </c>
      <c r="R792" s="2" t="s">
        <v>592</v>
      </c>
      <c r="S792" s="2" t="s">
        <v>593</v>
      </c>
      <c r="T792" s="2" t="s">
        <v>594</v>
      </c>
      <c r="U792" s="6" t="s">
        <v>595</v>
      </c>
      <c r="X792" s="1"/>
    </row>
    <row r="793" spans="2:24" x14ac:dyDescent="0.25">
      <c r="B793" s="16" t="s">
        <v>4632</v>
      </c>
      <c r="C793" s="2" t="s">
        <v>3629</v>
      </c>
      <c r="D793" s="16">
        <f>INDEX(ID_SITE,MATCH($C793,NameSurname,0))</f>
        <v>198.31765892121555</v>
      </c>
      <c r="E793" s="2" t="str">
        <f>INDEX(NameSurname,MATCH($C793,NameSurname,0))</f>
        <v>Percy Bélanger</v>
      </c>
      <c r="F793" s="2" t="str">
        <f>INDEX(NameSurname,MATCH($C793,NameSurname,0))</f>
        <v>Percy Bélanger</v>
      </c>
      <c r="G793" s="2" t="str">
        <f>INDEX(StreetAddress,MATCH($C793,NameSurname,0))</f>
        <v>18 rue Lenotre</v>
      </c>
      <c r="H793" s="2" t="str">
        <f>INDEX(ZipCode,MATCH($C793,NameSurname,0))</f>
        <v>35200</v>
      </c>
      <c r="I793" s="2" t="str">
        <f>INDEX(City,MATCH($C793,NameSurname,0))</f>
        <v>RENNES</v>
      </c>
      <c r="J793" s="2" t="str">
        <f>INDEX(EmailAddress,MATCH($C793,NameSurname,0))</f>
        <v>PercyBelanger@superrito.com</v>
      </c>
      <c r="O793" s="5">
        <v>198.31765892121555</v>
      </c>
      <c r="P793" s="2" t="s">
        <v>618</v>
      </c>
      <c r="Q793" s="2" t="s">
        <v>3629</v>
      </c>
      <c r="R793" s="2" t="s">
        <v>2343</v>
      </c>
      <c r="S793" s="2" t="s">
        <v>248</v>
      </c>
      <c r="T793" s="2" t="s">
        <v>249</v>
      </c>
      <c r="U793" s="6" t="s">
        <v>2344</v>
      </c>
      <c r="X793" s="1"/>
    </row>
    <row r="794" spans="2:24" x14ac:dyDescent="0.25">
      <c r="B794" s="16" t="s">
        <v>4107</v>
      </c>
      <c r="C794" s="2" t="s">
        <v>3104</v>
      </c>
      <c r="D794" s="16">
        <f>INDEX(ID_SITE,MATCH($C794,NameSurname,0))</f>
        <v>229.98914345875465</v>
      </c>
      <c r="E794" s="2" t="str">
        <f>INDEX(NameSurname,MATCH($C794,NameSurname,0))</f>
        <v>Percy Lampron</v>
      </c>
      <c r="F794" s="2" t="str">
        <f>INDEX(NameSurname,MATCH($C794,NameSurname,0))</f>
        <v>Percy Lampron</v>
      </c>
      <c r="G794" s="2" t="str">
        <f>INDEX(StreetAddress,MATCH($C794,NameSurname,0))</f>
        <v>80 Avenue Millies Lacroix</v>
      </c>
      <c r="H794" s="2" t="str">
        <f>INDEX(ZipCode,MATCH($C794,NameSurname,0))</f>
        <v>38130</v>
      </c>
      <c r="I794" s="2" t="str">
        <f>INDEX(City,MATCH($C794,NameSurname,0))</f>
        <v>ÉCHIROLLES</v>
      </c>
      <c r="J794" s="2" t="str">
        <f>INDEX(EmailAddress,MATCH($C794,NameSurname,0))</f>
        <v>PercyLampron@fleckens.hu</v>
      </c>
      <c r="O794" s="5">
        <v>229.98914345875465</v>
      </c>
      <c r="P794" s="2" t="s">
        <v>151</v>
      </c>
      <c r="Q794" s="2" t="s">
        <v>3104</v>
      </c>
      <c r="R794" s="2" t="s">
        <v>878</v>
      </c>
      <c r="S794" s="2" t="s">
        <v>879</v>
      </c>
      <c r="T794" s="2" t="s">
        <v>880</v>
      </c>
      <c r="U794" s="6" t="s">
        <v>881</v>
      </c>
      <c r="X794" s="1"/>
    </row>
    <row r="795" spans="2:24" x14ac:dyDescent="0.25">
      <c r="B795" s="16" t="s">
        <v>4429</v>
      </c>
      <c r="C795" s="2" t="s">
        <v>3426</v>
      </c>
      <c r="D795" s="16">
        <f>INDEX(ID_SITE,MATCH($C795,NameSurname,0))</f>
        <v>202.60047421389893</v>
      </c>
      <c r="E795" s="2" t="str">
        <f>INDEX(NameSurname,MATCH($C795,NameSurname,0))</f>
        <v>Percy Poisson</v>
      </c>
      <c r="F795" s="2" t="str">
        <f>INDEX(NameSurname,MATCH($C795,NameSurname,0))</f>
        <v>Percy Poisson</v>
      </c>
      <c r="G795" s="2" t="str">
        <f>INDEX(StreetAddress,MATCH($C795,NameSurname,0))</f>
        <v>54 boulevard Amiral Courbet</v>
      </c>
      <c r="H795" s="2" t="str">
        <f>INDEX(ZipCode,MATCH($C795,NameSurname,0))</f>
        <v>44700</v>
      </c>
      <c r="I795" s="2" t="str">
        <f>INDEX(City,MATCH($C795,NameSurname,0))</f>
        <v>ORVAULT</v>
      </c>
      <c r="J795" s="2" t="str">
        <f>INDEX(EmailAddress,MATCH($C795,NameSurname,0))</f>
        <v>PercyPoisson@cuvox.de</v>
      </c>
      <c r="O795" s="5">
        <v>202.60047421389893</v>
      </c>
      <c r="P795" s="2" t="s">
        <v>203</v>
      </c>
      <c r="Q795" s="2" t="s">
        <v>3426</v>
      </c>
      <c r="R795" s="2" t="s">
        <v>1805</v>
      </c>
      <c r="S795" s="2" t="s">
        <v>387</v>
      </c>
      <c r="T795" s="2" t="s">
        <v>388</v>
      </c>
      <c r="U795" s="6" t="s">
        <v>1806</v>
      </c>
      <c r="X795" s="1"/>
    </row>
    <row r="796" spans="2:24" x14ac:dyDescent="0.25">
      <c r="B796" s="16" t="s">
        <v>4783</v>
      </c>
      <c r="C796" s="2" t="s">
        <v>3780</v>
      </c>
      <c r="D796" s="16">
        <f>INDEX(ID_SITE,MATCH($C796,NameSurname,0))</f>
        <v>641.85296098827769</v>
      </c>
      <c r="E796" s="2" t="str">
        <f>INDEX(NameSurname,MATCH($C796,NameSurname,0))</f>
        <v>Peverell Hervé</v>
      </c>
      <c r="F796" s="2" t="str">
        <f>INDEX(NameSurname,MATCH($C796,NameSurname,0))</f>
        <v>Peverell Hervé</v>
      </c>
      <c r="G796" s="2" t="str">
        <f>INDEX(StreetAddress,MATCH($C796,NameSurname,0))</f>
        <v>55 Faubourg Saint Honoré</v>
      </c>
      <c r="H796" s="2" t="str">
        <f>INDEX(ZipCode,MATCH($C796,NameSurname,0))</f>
        <v>75020</v>
      </c>
      <c r="I796" s="2" t="str">
        <f>INDEX(City,MATCH($C796,NameSurname,0))</f>
        <v>PARIS</v>
      </c>
      <c r="J796" s="2" t="str">
        <f>INDEX(EmailAddress,MATCH($C796,NameSurname,0))</f>
        <v>PeverellHerve@cuvox.de</v>
      </c>
      <c r="O796" s="5">
        <v>641.85296098827769</v>
      </c>
      <c r="P796" s="2" t="s">
        <v>278</v>
      </c>
      <c r="Q796" s="2" t="s">
        <v>3780</v>
      </c>
      <c r="R796" s="2" t="s">
        <v>2681</v>
      </c>
      <c r="S796" s="2" t="s">
        <v>2378</v>
      </c>
      <c r="T796" s="2" t="s">
        <v>130</v>
      </c>
      <c r="U796" s="6" t="s">
        <v>2682</v>
      </c>
      <c r="X796" s="1"/>
    </row>
    <row r="797" spans="2:24" x14ac:dyDescent="0.25">
      <c r="B797" s="16" t="s">
        <v>3886</v>
      </c>
      <c r="C797" s="2" t="s">
        <v>2883</v>
      </c>
      <c r="D797" s="16">
        <f>INDEX(ID_SITE,MATCH($C797,NameSurname,0))</f>
        <v>818.91369089645673</v>
      </c>
      <c r="E797" s="2" t="str">
        <f>INDEX(NameSurname,MATCH($C797,NameSurname,0))</f>
        <v>Philip Desnoyer</v>
      </c>
      <c r="F797" s="2" t="str">
        <f>INDEX(NameSurname,MATCH($C797,NameSurname,0))</f>
        <v>Philip Desnoyer</v>
      </c>
      <c r="G797" s="2" t="str">
        <f>INDEX(StreetAddress,MATCH($C797,NameSurname,0))</f>
        <v>88 avenue de l'Amandier</v>
      </c>
      <c r="H797" s="2" t="str">
        <f>INDEX(ZipCode,MATCH($C797,NameSurname,0))</f>
        <v>41000</v>
      </c>
      <c r="I797" s="2" t="str">
        <f>INDEX(City,MATCH($C797,NameSurname,0))</f>
        <v>BLOIS</v>
      </c>
      <c r="J797" s="2" t="str">
        <f>INDEX(EmailAddress,MATCH($C797,NameSurname,0))</f>
        <v>PhilipDesnoyer@fleckens.hu</v>
      </c>
      <c r="O797" s="5">
        <v>818.91369089645673</v>
      </c>
      <c r="P797" s="2" t="s">
        <v>50</v>
      </c>
      <c r="Q797" s="2" t="s">
        <v>2883</v>
      </c>
      <c r="R797" s="2" t="s">
        <v>51</v>
      </c>
      <c r="S797" s="2" t="s">
        <v>52</v>
      </c>
      <c r="T797" s="2" t="s">
        <v>53</v>
      </c>
      <c r="U797" s="6" t="s">
        <v>54</v>
      </c>
      <c r="X797" s="1"/>
    </row>
    <row r="798" spans="2:24" x14ac:dyDescent="0.25">
      <c r="B798" s="16" t="s">
        <v>4473</v>
      </c>
      <c r="C798" s="2" t="s">
        <v>3470</v>
      </c>
      <c r="D798" s="16">
        <f>INDEX(ID_SITE,MATCH($C798,NameSurname,0))</f>
        <v>568.15704500456172</v>
      </c>
      <c r="E798" s="2" t="str">
        <f>INDEX(NameSurname,MATCH($C798,NameSurname,0))</f>
        <v>Philippe Auclair</v>
      </c>
      <c r="F798" s="2" t="str">
        <f>INDEX(NameSurname,MATCH($C798,NameSurname,0))</f>
        <v>Philippe Auclair</v>
      </c>
      <c r="G798" s="2" t="str">
        <f>INDEX(StreetAddress,MATCH($C798,NameSurname,0))</f>
        <v>84 Chemin des Bateliers</v>
      </c>
      <c r="H798" s="2" t="str">
        <f>INDEX(ZipCode,MATCH($C798,NameSurname,0))</f>
        <v>20000</v>
      </c>
      <c r="I798" s="2" t="str">
        <f>INDEX(City,MATCH($C798,NameSurname,0))</f>
        <v>AJACCIO</v>
      </c>
      <c r="J798" s="2" t="str">
        <f>INDEX(EmailAddress,MATCH($C798,NameSurname,0))</f>
        <v>PhilippeAuclair@armyspy.com</v>
      </c>
      <c r="O798" s="5">
        <v>568.15704500456172</v>
      </c>
      <c r="P798" s="2" t="s">
        <v>480</v>
      </c>
      <c r="Q798" s="2" t="s">
        <v>3470</v>
      </c>
      <c r="R798" s="2" t="s">
        <v>1932</v>
      </c>
      <c r="S798" s="2" t="s">
        <v>1244</v>
      </c>
      <c r="T798" s="2" t="s">
        <v>1245</v>
      </c>
      <c r="U798" s="6" t="s">
        <v>1933</v>
      </c>
      <c r="X798" s="1"/>
    </row>
    <row r="799" spans="2:24" x14ac:dyDescent="0.25">
      <c r="B799" s="16" t="s">
        <v>4732</v>
      </c>
      <c r="C799" s="2" t="s">
        <v>3729</v>
      </c>
      <c r="D799" s="16">
        <f>INDEX(ID_SITE,MATCH($C799,NameSurname,0))</f>
        <v>107.01634531422199</v>
      </c>
      <c r="E799" s="2" t="str">
        <f>INDEX(NameSurname,MATCH($C799,NameSurname,0))</f>
        <v>Philippe Rocher</v>
      </c>
      <c r="F799" s="2" t="str">
        <f>INDEX(NameSurname,MATCH($C799,NameSurname,0))</f>
        <v>Philippe Rocher</v>
      </c>
      <c r="G799" s="2" t="str">
        <f>INDEX(StreetAddress,MATCH($C799,NameSurname,0))</f>
        <v>31 rue Clement Marot</v>
      </c>
      <c r="H799" s="2" t="str">
        <f>INDEX(ZipCode,MATCH($C799,NameSurname,0))</f>
        <v>33600</v>
      </c>
      <c r="I799" s="2" t="str">
        <f>INDEX(City,MATCH($C799,NameSurname,0))</f>
        <v>PESSAC</v>
      </c>
      <c r="J799" s="2" t="str">
        <f>INDEX(EmailAddress,MATCH($C799,NameSurname,0))</f>
        <v>PhilippeRocher@dayrep.com</v>
      </c>
      <c r="O799" s="5">
        <v>107.01634531422199</v>
      </c>
      <c r="P799" s="2" t="s">
        <v>640</v>
      </c>
      <c r="Q799" s="2" t="s">
        <v>3729</v>
      </c>
      <c r="R799" s="2" t="s">
        <v>2562</v>
      </c>
      <c r="S799" s="2" t="s">
        <v>623</v>
      </c>
      <c r="T799" s="2" t="s">
        <v>624</v>
      </c>
      <c r="U799" s="6" t="s">
        <v>2563</v>
      </c>
      <c r="X799" s="1"/>
    </row>
    <row r="800" spans="2:24" x14ac:dyDescent="0.25">
      <c r="B800" s="16" t="s">
        <v>4046</v>
      </c>
      <c r="C800" s="2" t="s">
        <v>3043</v>
      </c>
      <c r="D800" s="16">
        <f>INDEX(ID_SITE,MATCH($C800,NameSurname,0))</f>
        <v>991.12855854519239</v>
      </c>
      <c r="E800" s="2" t="str">
        <f>INDEX(NameSurname,MATCH($C800,NameSurname,0))</f>
        <v>Philippe Soucy</v>
      </c>
      <c r="F800" s="2" t="str">
        <f>INDEX(NameSurname,MATCH($C800,NameSurname,0))</f>
        <v>Philippe Soucy</v>
      </c>
      <c r="G800" s="2" t="str">
        <f>INDEX(StreetAddress,MATCH($C800,NameSurname,0))</f>
        <v>27 route de Lyon</v>
      </c>
      <c r="H800" s="2" t="str">
        <f>INDEX(ZipCode,MATCH($C800,NameSurname,0))</f>
        <v>94200</v>
      </c>
      <c r="I800" s="2" t="str">
        <f>INDEX(City,MATCH($C800,NameSurname,0))</f>
        <v>IVRY-SUR-SEINE</v>
      </c>
      <c r="J800" s="2" t="str">
        <f>INDEX(EmailAddress,MATCH($C800,NameSurname,0))</f>
        <v>PhilippeSoucy@gustr.com</v>
      </c>
      <c r="O800" s="5">
        <v>991.12855854519239</v>
      </c>
      <c r="P800" s="2" t="s">
        <v>672</v>
      </c>
      <c r="Q800" s="2" t="s">
        <v>3043</v>
      </c>
      <c r="R800" s="2" t="s">
        <v>673</v>
      </c>
      <c r="S800" s="2" t="s">
        <v>187</v>
      </c>
      <c r="T800" s="2" t="s">
        <v>188</v>
      </c>
      <c r="U800" s="6" t="s">
        <v>674</v>
      </c>
      <c r="X800" s="1"/>
    </row>
    <row r="801" spans="2:24" x14ac:dyDescent="0.25">
      <c r="B801" s="16" t="s">
        <v>4212</v>
      </c>
      <c r="C801" s="2" t="s">
        <v>3209</v>
      </c>
      <c r="D801" s="16">
        <f>INDEX(ID_SITE,MATCH($C801,NameSurname,0))</f>
        <v>951.41989020186804</v>
      </c>
      <c r="E801" s="2" t="str">
        <f>INDEX(NameSurname,MATCH($C801,NameSurname,0))</f>
        <v>Philippine Chartier</v>
      </c>
      <c r="F801" s="2" t="str">
        <f>INDEX(NameSurname,MATCH($C801,NameSurname,0))</f>
        <v>Philippine Chartier</v>
      </c>
      <c r="G801" s="2" t="str">
        <f>INDEX(StreetAddress,MATCH($C801,NameSurname,0))</f>
        <v>92 rue du Paillle en queue</v>
      </c>
      <c r="H801" s="2" t="str">
        <f>INDEX(ZipCode,MATCH($C801,NameSurname,0))</f>
        <v>92300</v>
      </c>
      <c r="I801" s="2" t="str">
        <f>INDEX(City,MATCH($C801,NameSurname,0))</f>
        <v>LEVALLOIS-PERRET</v>
      </c>
      <c r="J801" s="2" t="str">
        <f>INDEX(EmailAddress,MATCH($C801,NameSurname,0))</f>
        <v>PhilippineChartier@jourrapide.com</v>
      </c>
      <c r="O801" s="5">
        <v>951.41989020186804</v>
      </c>
      <c r="P801" s="2" t="s">
        <v>78</v>
      </c>
      <c r="Q801" s="2" t="s">
        <v>3209</v>
      </c>
      <c r="R801" s="2" t="s">
        <v>1198</v>
      </c>
      <c r="S801" s="2" t="s">
        <v>1199</v>
      </c>
      <c r="T801" s="2" t="s">
        <v>1200</v>
      </c>
      <c r="U801" s="6" t="s">
        <v>1201</v>
      </c>
      <c r="X801" s="1"/>
    </row>
    <row r="802" spans="2:24" x14ac:dyDescent="0.25">
      <c r="B802" s="16" t="s">
        <v>4166</v>
      </c>
      <c r="C802" s="2" t="s">
        <v>3163</v>
      </c>
      <c r="D802" s="16">
        <f>INDEX(ID_SITE,MATCH($C802,NameSurname,0))</f>
        <v>405.22735052425872</v>
      </c>
      <c r="E802" s="2" t="str">
        <f>INDEX(NameSurname,MATCH($C802,NameSurname,0))</f>
        <v>Philippine Daviau</v>
      </c>
      <c r="F802" s="2" t="str">
        <f>INDEX(NameSurname,MATCH($C802,NameSurname,0))</f>
        <v>Philippine Daviau</v>
      </c>
      <c r="G802" s="2" t="str">
        <f>INDEX(StreetAddress,MATCH($C802,NameSurname,0))</f>
        <v>87 Avenue des Tuileries</v>
      </c>
      <c r="H802" s="2" t="str">
        <f>INDEX(ZipCode,MATCH($C802,NameSurname,0))</f>
        <v>91350</v>
      </c>
      <c r="I802" s="2" t="str">
        <f>INDEX(City,MATCH($C802,NameSurname,0))</f>
        <v>GRIGNY</v>
      </c>
      <c r="J802" s="2" t="str">
        <f>INDEX(EmailAddress,MATCH($C802,NameSurname,0))</f>
        <v>PhilippineDaviau@rhyta.com</v>
      </c>
      <c r="O802" s="5">
        <v>405.22735052425872</v>
      </c>
      <c r="P802" s="2" t="s">
        <v>707</v>
      </c>
      <c r="Q802" s="2" t="s">
        <v>3163</v>
      </c>
      <c r="R802" s="2" t="s">
        <v>1067</v>
      </c>
      <c r="S802" s="2" t="s">
        <v>308</v>
      </c>
      <c r="T802" s="2" t="s">
        <v>309</v>
      </c>
      <c r="U802" s="6" t="s">
        <v>1068</v>
      </c>
      <c r="X802" s="1"/>
    </row>
    <row r="803" spans="2:24" x14ac:dyDescent="0.25">
      <c r="B803" s="16" t="s">
        <v>4724</v>
      </c>
      <c r="C803" s="2" t="s">
        <v>3721</v>
      </c>
      <c r="D803" s="16">
        <f>INDEX(ID_SITE,MATCH($C803,NameSurname,0))</f>
        <v>315.54667689403971</v>
      </c>
      <c r="E803" s="2" t="str">
        <f>INDEX(NameSurname,MATCH($C803,NameSurname,0))</f>
        <v>Pierpont Tougas</v>
      </c>
      <c r="F803" s="2" t="str">
        <f>INDEX(NameSurname,MATCH($C803,NameSurname,0))</f>
        <v>Pierpont Tougas</v>
      </c>
      <c r="G803" s="2" t="str">
        <f>INDEX(StreetAddress,MATCH($C803,NameSurname,0))</f>
        <v>91 rue de l'Aigle</v>
      </c>
      <c r="H803" s="2" t="str">
        <f>INDEX(ZipCode,MATCH($C803,NameSurname,0))</f>
        <v>92250</v>
      </c>
      <c r="I803" s="2" t="str">
        <f>INDEX(City,MATCH($C803,NameSurname,0))</f>
        <v>LA GARENNE-COLOMBES</v>
      </c>
      <c r="J803" s="2" t="str">
        <f>INDEX(EmailAddress,MATCH($C803,NameSurname,0))</f>
        <v>PierpontTougas@cuvox.de</v>
      </c>
      <c r="O803" s="5">
        <v>315.54667689403971</v>
      </c>
      <c r="P803" s="2" t="s">
        <v>468</v>
      </c>
      <c r="Q803" s="2" t="s">
        <v>3721</v>
      </c>
      <c r="R803" s="2" t="s">
        <v>2548</v>
      </c>
      <c r="S803" s="2" t="s">
        <v>1521</v>
      </c>
      <c r="T803" s="2" t="s">
        <v>1522</v>
      </c>
      <c r="U803" s="6" t="s">
        <v>2549</v>
      </c>
      <c r="X803" s="1"/>
    </row>
    <row r="804" spans="2:24" x14ac:dyDescent="0.25">
      <c r="B804" s="16" t="s">
        <v>4265</v>
      </c>
      <c r="C804" s="2" t="s">
        <v>3262</v>
      </c>
      <c r="D804" s="16">
        <f>INDEX(ID_SITE,MATCH($C804,NameSurname,0))</f>
        <v>291.25280898387206</v>
      </c>
      <c r="E804" s="2" t="str">
        <f>INDEX(NameSurname,MATCH($C804,NameSurname,0))</f>
        <v>Pierre Hachée</v>
      </c>
      <c r="F804" s="2" t="str">
        <f>INDEX(NameSurname,MATCH($C804,NameSurname,0))</f>
        <v>Pierre Hachée</v>
      </c>
      <c r="G804" s="2" t="str">
        <f>INDEX(StreetAddress,MATCH($C804,NameSurname,0))</f>
        <v>41 rue de Raymond Poincaré</v>
      </c>
      <c r="H804" s="2" t="str">
        <f>INDEX(ZipCode,MATCH($C804,NameSurname,0))</f>
        <v>92200</v>
      </c>
      <c r="I804" s="2" t="str">
        <f>INDEX(City,MATCH($C804,NameSurname,0))</f>
        <v>NEUILLY-SUR-SEINE</v>
      </c>
      <c r="J804" s="2" t="str">
        <f>INDEX(EmailAddress,MATCH($C804,NameSurname,0))</f>
        <v>PierreHachee@gustr.com</v>
      </c>
      <c r="O804" s="5">
        <v>291.25280898387206</v>
      </c>
      <c r="P804" s="2" t="s">
        <v>1053</v>
      </c>
      <c r="Q804" s="2" t="s">
        <v>3262</v>
      </c>
      <c r="R804" s="2" t="s">
        <v>1363</v>
      </c>
      <c r="S804" s="2" t="s">
        <v>1364</v>
      </c>
      <c r="T804" s="2" t="s">
        <v>1365</v>
      </c>
      <c r="U804" s="6" t="s">
        <v>1366</v>
      </c>
      <c r="X804" s="1"/>
    </row>
    <row r="805" spans="2:24" x14ac:dyDescent="0.25">
      <c r="B805" s="16" t="s">
        <v>4415</v>
      </c>
      <c r="C805" s="2" t="s">
        <v>3412</v>
      </c>
      <c r="D805" s="16">
        <f>INDEX(ID_SITE,MATCH($C805,NameSurname,0))</f>
        <v>3.663718740638533</v>
      </c>
      <c r="E805" s="2" t="str">
        <f>INDEX(NameSurname,MATCH($C805,NameSurname,0))</f>
        <v>Pierre L'Anglais</v>
      </c>
      <c r="F805" s="2" t="str">
        <f>INDEX(NameSurname,MATCH($C805,NameSurname,0))</f>
        <v>Pierre L'Anglais</v>
      </c>
      <c r="G805" s="2" t="str">
        <f>INDEX(StreetAddress,MATCH($C805,NameSurname,0))</f>
        <v>92 boulevard de la Liberation</v>
      </c>
      <c r="H805" s="2" t="str">
        <f>INDEX(ZipCode,MATCH($C805,NameSurname,0))</f>
        <v>13012</v>
      </c>
      <c r="I805" s="2" t="str">
        <f>INDEX(City,MATCH($C805,NameSurname,0))</f>
        <v>MARSEILLE</v>
      </c>
      <c r="J805" s="2" t="str">
        <f>INDEX(EmailAddress,MATCH($C805,NameSurname,0))</f>
        <v>PierreLAnglais@superrito.com</v>
      </c>
      <c r="O805" s="5">
        <v>3.663718740638533</v>
      </c>
      <c r="P805" s="2" t="s">
        <v>283</v>
      </c>
      <c r="Q805" s="2" t="s">
        <v>3412</v>
      </c>
      <c r="R805" s="2" t="s">
        <v>1762</v>
      </c>
      <c r="S805" s="2" t="s">
        <v>1763</v>
      </c>
      <c r="T805" s="2" t="s">
        <v>38</v>
      </c>
      <c r="U805" s="6" t="s">
        <v>1764</v>
      </c>
      <c r="X805" s="1"/>
    </row>
    <row r="806" spans="2:24" x14ac:dyDescent="0.25">
      <c r="B806" s="16" t="s">
        <v>4011</v>
      </c>
      <c r="C806" s="2" t="s">
        <v>3008</v>
      </c>
      <c r="D806" s="16">
        <f>INDEX(ID_SITE,MATCH($C806,NameSurname,0))</f>
        <v>190.15383186159485</v>
      </c>
      <c r="E806" s="2" t="str">
        <f>INDEX(NameSurname,MATCH($C806,NameSurname,0))</f>
        <v>Pierrette Bellemare</v>
      </c>
      <c r="F806" s="2" t="str">
        <f>INDEX(NameSurname,MATCH($C806,NameSurname,0))</f>
        <v>Pierrette Bellemare</v>
      </c>
      <c r="G806" s="2" t="str">
        <f>INDEX(StreetAddress,MATCH($C806,NameSurname,0))</f>
        <v>93 route de Lyon</v>
      </c>
      <c r="H806" s="2" t="str">
        <f>INDEX(ZipCode,MATCH($C806,NameSurname,0))</f>
        <v>92130</v>
      </c>
      <c r="I806" s="2" t="str">
        <f>INDEX(City,MATCH($C806,NameSurname,0))</f>
        <v>ISSY-LES-MOULINEAUX</v>
      </c>
      <c r="J806" s="2" t="str">
        <f>INDEX(EmailAddress,MATCH($C806,NameSurname,0))</f>
        <v>PierretteBellemare@cuvox.de</v>
      </c>
      <c r="O806" s="5">
        <v>190.15383186159485</v>
      </c>
      <c r="P806" s="2" t="s">
        <v>30</v>
      </c>
      <c r="Q806" s="2" t="s">
        <v>3008</v>
      </c>
      <c r="R806" s="2" t="s">
        <v>555</v>
      </c>
      <c r="S806" s="2" t="s">
        <v>556</v>
      </c>
      <c r="T806" s="2" t="s">
        <v>557</v>
      </c>
      <c r="U806" s="6" t="s">
        <v>558</v>
      </c>
      <c r="X806" s="1"/>
    </row>
    <row r="807" spans="2:24" x14ac:dyDescent="0.25">
      <c r="B807" s="16" t="s">
        <v>4694</v>
      </c>
      <c r="C807" s="2" t="s">
        <v>3691</v>
      </c>
      <c r="D807" s="16">
        <f>INDEX(ID_SITE,MATCH($C807,NameSurname,0))</f>
        <v>271.28747644015317</v>
      </c>
      <c r="E807" s="2" t="str">
        <f>INDEX(NameSurname,MATCH($C807,NameSurname,0))</f>
        <v>Platt Pichette</v>
      </c>
      <c r="F807" s="2" t="str">
        <f>INDEX(NameSurname,MATCH($C807,NameSurname,0))</f>
        <v>Platt Pichette</v>
      </c>
      <c r="G807" s="2" t="str">
        <f>INDEX(StreetAddress,MATCH($C807,NameSurname,0))</f>
        <v>64 rue des Coudriers</v>
      </c>
      <c r="H807" s="2" t="str">
        <f>INDEX(ZipCode,MATCH($C807,NameSurname,0))</f>
        <v>31600</v>
      </c>
      <c r="I807" s="2" t="str">
        <f>INDEX(City,MATCH($C807,NameSurname,0))</f>
        <v>MURET</v>
      </c>
      <c r="J807" s="2" t="str">
        <f>INDEX(EmailAddress,MATCH($C807,NameSurname,0))</f>
        <v>PlattPichette@teleworm.us</v>
      </c>
      <c r="O807" s="5">
        <v>271.28747644015317</v>
      </c>
      <c r="P807" s="2" t="s">
        <v>55</v>
      </c>
      <c r="Q807" s="2" t="s">
        <v>3691</v>
      </c>
      <c r="R807" s="2" t="s">
        <v>2483</v>
      </c>
      <c r="S807" s="2" t="s">
        <v>709</v>
      </c>
      <c r="T807" s="2" t="s">
        <v>710</v>
      </c>
      <c r="U807" s="6" t="s">
        <v>2484</v>
      </c>
      <c r="X807" s="1"/>
    </row>
    <row r="808" spans="2:24" x14ac:dyDescent="0.25">
      <c r="B808" s="16" t="s">
        <v>4815</v>
      </c>
      <c r="C808" s="2" t="s">
        <v>3812</v>
      </c>
      <c r="D808" s="16">
        <f>INDEX(ID_SITE,MATCH($C808,NameSurname,0))</f>
        <v>136.78744165571499</v>
      </c>
      <c r="E808" s="2" t="str">
        <f>INDEX(NameSurname,MATCH($C808,NameSurname,0))</f>
        <v>Pomeroy Beauchemin</v>
      </c>
      <c r="F808" s="2" t="str">
        <f>INDEX(NameSurname,MATCH($C808,NameSurname,0))</f>
        <v>Pomeroy Beauchemin</v>
      </c>
      <c r="G808" s="2" t="str">
        <f>INDEX(StreetAddress,MATCH($C808,NameSurname,0))</f>
        <v>72 avenue de l'Amandier</v>
      </c>
      <c r="H808" s="2" t="str">
        <f>INDEX(ZipCode,MATCH($C808,NameSurname,0))</f>
        <v>41000</v>
      </c>
      <c r="I808" s="2" t="str">
        <f>INDEX(City,MATCH($C808,NameSurname,0))</f>
        <v>BLOIS</v>
      </c>
      <c r="J808" s="2" t="str">
        <f>INDEX(EmailAddress,MATCH($C808,NameSurname,0))</f>
        <v>PomeroyBeauchemin@fleckens.hu</v>
      </c>
      <c r="O808" s="5">
        <v>136.78744165571499</v>
      </c>
      <c r="P808" s="2" t="s">
        <v>50</v>
      </c>
      <c r="Q808" s="2" t="s">
        <v>3812</v>
      </c>
      <c r="R808" s="2" t="s">
        <v>2747</v>
      </c>
      <c r="S808" s="2" t="s">
        <v>52</v>
      </c>
      <c r="T808" s="2" t="s">
        <v>53</v>
      </c>
      <c r="U808" s="6" t="s">
        <v>2748</v>
      </c>
      <c r="X808" s="1"/>
    </row>
    <row r="809" spans="2:24" x14ac:dyDescent="0.25">
      <c r="B809" s="16" t="s">
        <v>4834</v>
      </c>
      <c r="C809" s="2" t="s">
        <v>3831</v>
      </c>
      <c r="D809" s="16">
        <f>INDEX(ID_SITE,MATCH($C809,NameSurname,0))</f>
        <v>740.2681372084736</v>
      </c>
      <c r="E809" s="2" t="str">
        <f>INDEX(NameSurname,MATCH($C809,NameSurname,0))</f>
        <v>Pomeroy Daigle</v>
      </c>
      <c r="F809" s="2" t="str">
        <f>INDEX(NameSurname,MATCH($C809,NameSurname,0))</f>
        <v>Pomeroy Daigle</v>
      </c>
      <c r="G809" s="2" t="str">
        <f>INDEX(StreetAddress,MATCH($C809,NameSurname,0))</f>
        <v>88 rue des Soeurs</v>
      </c>
      <c r="H809" s="2" t="str">
        <f>INDEX(ZipCode,MATCH($C809,NameSurname,0))</f>
        <v>06160</v>
      </c>
      <c r="I809" s="2" t="str">
        <f>INDEX(City,MATCH($C809,NameSurname,0))</f>
        <v>JUAN-LES-PINS</v>
      </c>
      <c r="J809" s="2" t="str">
        <f>INDEX(EmailAddress,MATCH($C809,NameSurname,0))</f>
        <v>PomeroyDaigle@superrito.com</v>
      </c>
      <c r="O809" s="5">
        <v>740.2681372084736</v>
      </c>
      <c r="P809" s="2" t="s">
        <v>610</v>
      </c>
      <c r="Q809" s="2" t="s">
        <v>3831</v>
      </c>
      <c r="R809" s="2" t="s">
        <v>2787</v>
      </c>
      <c r="S809" s="2" t="s">
        <v>581</v>
      </c>
      <c r="T809" s="2" t="s">
        <v>582</v>
      </c>
      <c r="U809" s="6" t="s">
        <v>2788</v>
      </c>
      <c r="X809" s="1"/>
    </row>
    <row r="810" spans="2:24" x14ac:dyDescent="0.25">
      <c r="B810" s="16" t="s">
        <v>4430</v>
      </c>
      <c r="C810" s="2" t="s">
        <v>3427</v>
      </c>
      <c r="D810" s="16">
        <f>INDEX(ID_SITE,MATCH($C810,NameSurname,0))</f>
        <v>406.92269912265368</v>
      </c>
      <c r="E810" s="2" t="str">
        <f>INDEX(NameSurname,MATCH($C810,NameSurname,0))</f>
        <v>Porter Bois</v>
      </c>
      <c r="F810" s="2" t="str">
        <f>INDEX(NameSurname,MATCH($C810,NameSurname,0))</f>
        <v>Porter Bois</v>
      </c>
      <c r="G810" s="2" t="str">
        <f>INDEX(StreetAddress,MATCH($C810,NameSurname,0))</f>
        <v>92 rue Isambard</v>
      </c>
      <c r="H810" s="2" t="str">
        <f>INDEX(ZipCode,MATCH($C810,NameSurname,0))</f>
        <v>94260</v>
      </c>
      <c r="I810" s="2" t="str">
        <f>INDEX(City,MATCH($C810,NameSurname,0))</f>
        <v>FRESNES</v>
      </c>
      <c r="J810" s="2" t="str">
        <f>INDEX(EmailAddress,MATCH($C810,NameSurname,0))</f>
        <v>PorterBois@superrito.com</v>
      </c>
      <c r="O810" s="5">
        <v>406.92269912265368</v>
      </c>
      <c r="P810" s="2" t="s">
        <v>306</v>
      </c>
      <c r="Q810" s="2" t="s">
        <v>3427</v>
      </c>
      <c r="R810" s="2" t="s">
        <v>1807</v>
      </c>
      <c r="S810" s="2" t="s">
        <v>1808</v>
      </c>
      <c r="T810" s="2" t="s">
        <v>1809</v>
      </c>
      <c r="U810" s="6" t="s">
        <v>1810</v>
      </c>
      <c r="X810" s="1"/>
    </row>
    <row r="811" spans="2:24" x14ac:dyDescent="0.25">
      <c r="B811" s="16" t="s">
        <v>4230</v>
      </c>
      <c r="C811" s="2" t="s">
        <v>3227</v>
      </c>
      <c r="D811" s="16">
        <f>INDEX(ID_SITE,MATCH($C811,NameSurname,0))</f>
        <v>727.72706393856572</v>
      </c>
      <c r="E811" s="2" t="str">
        <f>INDEX(NameSurname,MATCH($C811,NameSurname,0))</f>
        <v>Prunella Richard</v>
      </c>
      <c r="F811" s="2" t="str">
        <f>INDEX(NameSurname,MATCH($C811,NameSurname,0))</f>
        <v>Prunella Richard</v>
      </c>
      <c r="G811" s="2" t="str">
        <f>INDEX(StreetAddress,MATCH($C811,NameSurname,0))</f>
        <v>21 Avenue De Marlioz</v>
      </c>
      <c r="H811" s="2" t="str">
        <f>INDEX(ZipCode,MATCH($C811,NameSurname,0))</f>
        <v>06600</v>
      </c>
      <c r="I811" s="2" t="str">
        <f>INDEX(City,MATCH($C811,NameSurname,0))</f>
        <v>ANTIBES</v>
      </c>
      <c r="J811" s="2" t="str">
        <f>INDEX(EmailAddress,MATCH($C811,NameSurname,0))</f>
        <v>PrunellaRichard@gustr.com</v>
      </c>
      <c r="O811" s="5">
        <v>727.72706393856572</v>
      </c>
      <c r="P811" s="2" t="s">
        <v>1053</v>
      </c>
      <c r="Q811" s="2" t="s">
        <v>3227</v>
      </c>
      <c r="R811" s="2" t="s">
        <v>1253</v>
      </c>
      <c r="S811" s="2" t="s">
        <v>1254</v>
      </c>
      <c r="T811" s="2" t="s">
        <v>1255</v>
      </c>
      <c r="U811" s="6" t="s">
        <v>1256</v>
      </c>
      <c r="X811" s="1"/>
    </row>
    <row r="812" spans="2:24" x14ac:dyDescent="0.25">
      <c r="B812" s="16" t="s">
        <v>4448</v>
      </c>
      <c r="C812" s="2" t="s">
        <v>3445</v>
      </c>
      <c r="D812" s="16">
        <f>INDEX(ID_SITE,MATCH($C812,NameSurname,0))</f>
        <v>781.3274708235266</v>
      </c>
      <c r="E812" s="2" t="str">
        <f>INDEX(NameSurname,MATCH($C812,NameSurname,0))</f>
        <v>Prunella Verreau</v>
      </c>
      <c r="F812" s="2" t="str">
        <f>INDEX(NameSurname,MATCH($C812,NameSurname,0))</f>
        <v>Prunella Verreau</v>
      </c>
      <c r="G812" s="2" t="str">
        <f>INDEX(StreetAddress,MATCH($C812,NameSurname,0))</f>
        <v>10 rue Bonneterie</v>
      </c>
      <c r="H812" s="2" t="str">
        <f>INDEX(ZipCode,MATCH($C812,NameSurname,0))</f>
        <v>13140</v>
      </c>
      <c r="I812" s="2" t="str">
        <f>INDEX(City,MATCH($C812,NameSurname,0))</f>
        <v>MIRAMAS</v>
      </c>
      <c r="J812" s="2" t="str">
        <f>INDEX(EmailAddress,MATCH($C812,NameSurname,0))</f>
        <v>PrunellaVerreau@rhyta.com</v>
      </c>
      <c r="O812" s="5">
        <v>781.3274708235266</v>
      </c>
      <c r="P812" s="2" t="s">
        <v>164</v>
      </c>
      <c r="Q812" s="2" t="s">
        <v>3445</v>
      </c>
      <c r="R812" s="2" t="s">
        <v>1861</v>
      </c>
      <c r="S812" s="2" t="s">
        <v>1862</v>
      </c>
      <c r="T812" s="2" t="s">
        <v>1863</v>
      </c>
      <c r="U812" s="6" t="s">
        <v>1864</v>
      </c>
      <c r="X812" s="1"/>
    </row>
    <row r="813" spans="2:24" x14ac:dyDescent="0.25">
      <c r="B813" s="16" t="s">
        <v>4621</v>
      </c>
      <c r="C813" s="2" t="s">
        <v>3618</v>
      </c>
      <c r="D813" s="16">
        <f>INDEX(ID_SITE,MATCH($C813,NameSurname,0))</f>
        <v>736.64059309326285</v>
      </c>
      <c r="E813" s="2" t="str">
        <f>INDEX(NameSurname,MATCH($C813,NameSurname,0))</f>
        <v>Pryor Tessier</v>
      </c>
      <c r="F813" s="2" t="str">
        <f>INDEX(NameSurname,MATCH($C813,NameSurname,0))</f>
        <v>Pryor Tessier</v>
      </c>
      <c r="G813" s="2" t="str">
        <f>INDEX(StreetAddress,MATCH($C813,NameSurname,0))</f>
        <v>86 rue Victor Hugo</v>
      </c>
      <c r="H813" s="2" t="str">
        <f>INDEX(ZipCode,MATCH($C813,NameSurname,0))</f>
        <v>59210</v>
      </c>
      <c r="I813" s="2" t="str">
        <f>INDEX(City,MATCH($C813,NameSurname,0))</f>
        <v>COUDEKERQUE-BRANCHE</v>
      </c>
      <c r="J813" s="2" t="str">
        <f>INDEX(EmailAddress,MATCH($C813,NameSurname,0))</f>
        <v>PryorTessier@dayrep.com</v>
      </c>
      <c r="O813" s="5">
        <v>736.64059309326285</v>
      </c>
      <c r="P813" s="2" t="s">
        <v>203</v>
      </c>
      <c r="Q813" s="2" t="s">
        <v>3618</v>
      </c>
      <c r="R813" s="2" t="s">
        <v>2319</v>
      </c>
      <c r="S813" s="2" t="s">
        <v>1590</v>
      </c>
      <c r="T813" s="2" t="s">
        <v>1591</v>
      </c>
      <c r="U813" s="6" t="s">
        <v>2320</v>
      </c>
      <c r="X813" s="1"/>
    </row>
    <row r="814" spans="2:24" x14ac:dyDescent="0.25">
      <c r="B814" s="16" t="s">
        <v>4662</v>
      </c>
      <c r="C814" s="2" t="s">
        <v>3659</v>
      </c>
      <c r="D814" s="16">
        <f>INDEX(ID_SITE,MATCH($C814,NameSurname,0))</f>
        <v>204.52147491230076</v>
      </c>
      <c r="E814" s="2" t="str">
        <f>INDEX(NameSurname,MATCH($C814,NameSurname,0))</f>
        <v>Quennel Gaulin</v>
      </c>
      <c r="F814" s="2" t="str">
        <f>INDEX(NameSurname,MATCH($C814,NameSurname,0))</f>
        <v>Quennel Gaulin</v>
      </c>
      <c r="G814" s="2" t="str">
        <f>INDEX(StreetAddress,MATCH($C814,NameSurname,0))</f>
        <v>36 rue du Faubourg National</v>
      </c>
      <c r="H814" s="2" t="str">
        <f>INDEX(ZipCode,MATCH($C814,NameSurname,0))</f>
        <v>95150</v>
      </c>
      <c r="I814" s="2" t="str">
        <f>INDEX(City,MATCH($C814,NameSurname,0))</f>
        <v>TAVERNY</v>
      </c>
      <c r="J814" s="2" t="str">
        <f>INDEX(EmailAddress,MATCH($C814,NameSurname,0))</f>
        <v>QuennelGaulin@superrito.com</v>
      </c>
      <c r="O814" s="5">
        <v>204.52147491230076</v>
      </c>
      <c r="P814" s="2" t="s">
        <v>92</v>
      </c>
      <c r="Q814" s="2" t="s">
        <v>3659</v>
      </c>
      <c r="R814" s="2" t="s">
        <v>2411</v>
      </c>
      <c r="S814" s="2" t="s">
        <v>2412</v>
      </c>
      <c r="T814" s="2" t="s">
        <v>2413</v>
      </c>
      <c r="U814" s="6" t="s">
        <v>2414</v>
      </c>
      <c r="X814" s="1"/>
    </row>
    <row r="815" spans="2:24" x14ac:dyDescent="0.25">
      <c r="B815" s="16" t="s">
        <v>4726</v>
      </c>
      <c r="C815" s="2" t="s">
        <v>3723</v>
      </c>
      <c r="D815" s="16">
        <f>INDEX(ID_SITE,MATCH($C815,NameSurname,0))</f>
        <v>942.24467510799616</v>
      </c>
      <c r="E815" s="2" t="str">
        <f>INDEX(NameSurname,MATCH($C815,NameSurname,0))</f>
        <v>Quennel Mailhot</v>
      </c>
      <c r="F815" s="2" t="str">
        <f>INDEX(NameSurname,MATCH($C815,NameSurname,0))</f>
        <v>Quennel Mailhot</v>
      </c>
      <c r="G815" s="2" t="str">
        <f>INDEX(StreetAddress,MATCH($C815,NameSurname,0))</f>
        <v>61 rue Ernest Renan</v>
      </c>
      <c r="H815" s="2" t="str">
        <f>INDEX(ZipCode,MATCH($C815,NameSurname,0))</f>
        <v>50100</v>
      </c>
      <c r="I815" s="2" t="str">
        <f>INDEX(City,MATCH($C815,NameSurname,0))</f>
        <v>CHERBOURG</v>
      </c>
      <c r="J815" s="2" t="str">
        <f>INDEX(EmailAddress,MATCH($C815,NameSurname,0))</f>
        <v>QuennelMailhot@cuvox.de</v>
      </c>
      <c r="O815" s="5">
        <v>942.24467510799616</v>
      </c>
      <c r="P815" s="2" t="s">
        <v>1321</v>
      </c>
      <c r="Q815" s="2" t="s">
        <v>3723</v>
      </c>
      <c r="R815" s="2" t="s">
        <v>2552</v>
      </c>
      <c r="S815" s="2" t="s">
        <v>1034</v>
      </c>
      <c r="T815" s="2" t="s">
        <v>1035</v>
      </c>
      <c r="U815" s="6" t="s">
        <v>2553</v>
      </c>
      <c r="X815" s="1"/>
    </row>
    <row r="816" spans="2:24" x14ac:dyDescent="0.25">
      <c r="B816" s="16" t="s">
        <v>4862</v>
      </c>
      <c r="C816" s="2" t="s">
        <v>3859</v>
      </c>
      <c r="D816" s="16">
        <f>INDEX(ID_SITE,MATCH($C816,NameSurname,0))</f>
        <v>55.280807561069345</v>
      </c>
      <c r="E816" s="2" t="str">
        <f>INDEX(NameSurname,MATCH($C816,NameSurname,0))</f>
        <v>Quincy Des Meaux</v>
      </c>
      <c r="F816" s="2" t="str">
        <f>INDEX(NameSurname,MATCH($C816,NameSurname,0))</f>
        <v>Quincy Des Meaux</v>
      </c>
      <c r="G816" s="2" t="str">
        <f>INDEX(StreetAddress,MATCH($C816,NameSurname,0))</f>
        <v>56 rue Porte d'Orange</v>
      </c>
      <c r="H816" s="2" t="str">
        <f>INDEX(ZipCode,MATCH($C816,NameSurname,0))</f>
        <v>84200</v>
      </c>
      <c r="I816" s="2" t="str">
        <f>INDEX(City,MATCH($C816,NameSurname,0))</f>
        <v>CARPENTRAS</v>
      </c>
      <c r="J816" s="2" t="str">
        <f>INDEX(EmailAddress,MATCH($C816,NameSurname,0))</f>
        <v>QuincyDesMeaux@rhyta.com</v>
      </c>
      <c r="O816" s="5">
        <v>55.280807561069345</v>
      </c>
      <c r="P816" s="2" t="s">
        <v>468</v>
      </c>
      <c r="Q816" s="2" t="s">
        <v>3859</v>
      </c>
      <c r="R816" s="2" t="s">
        <v>2843</v>
      </c>
      <c r="S816" s="2" t="s">
        <v>2407</v>
      </c>
      <c r="T816" s="2" t="s">
        <v>2408</v>
      </c>
      <c r="U816" s="6" t="s">
        <v>2844</v>
      </c>
      <c r="X816" s="1"/>
    </row>
    <row r="817" spans="2:24" x14ac:dyDescent="0.25">
      <c r="B817" s="16" t="s">
        <v>4106</v>
      </c>
      <c r="C817" s="2" t="s">
        <v>3103</v>
      </c>
      <c r="D817" s="16">
        <f>INDEX(ID_SITE,MATCH($C817,NameSurname,0))</f>
        <v>871.94966042783653</v>
      </c>
      <c r="E817" s="2" t="str">
        <f>INDEX(NameSurname,MATCH($C817,NameSurname,0))</f>
        <v>Quincy Lebel</v>
      </c>
      <c r="F817" s="2" t="str">
        <f>INDEX(NameSurname,MATCH($C817,NameSurname,0))</f>
        <v>Quincy Lebel</v>
      </c>
      <c r="G817" s="2" t="str">
        <f>INDEX(StreetAddress,MATCH($C817,NameSurname,0))</f>
        <v>9 Rue Frédéric Chopin</v>
      </c>
      <c r="H817" s="2" t="str">
        <f>INDEX(ZipCode,MATCH($C817,NameSurname,0))</f>
        <v>27200</v>
      </c>
      <c r="I817" s="2" t="str">
        <f>INDEX(City,MATCH($C817,NameSurname,0))</f>
        <v>VERNON</v>
      </c>
      <c r="J817" s="2" t="str">
        <f>INDEX(EmailAddress,MATCH($C817,NameSurname,0))</f>
        <v>QuincyLebel@fleckens.hu</v>
      </c>
      <c r="O817" s="5">
        <v>871.94966042783653</v>
      </c>
      <c r="P817" s="2" t="s">
        <v>97</v>
      </c>
      <c r="Q817" s="2" t="s">
        <v>3103</v>
      </c>
      <c r="R817" s="2" t="s">
        <v>876</v>
      </c>
      <c r="S817" s="2" t="s">
        <v>743</v>
      </c>
      <c r="T817" s="2" t="s">
        <v>744</v>
      </c>
      <c r="U817" s="6" t="s">
        <v>877</v>
      </c>
      <c r="X817" s="1"/>
    </row>
    <row r="818" spans="2:24" x14ac:dyDescent="0.25">
      <c r="B818" s="16" t="s">
        <v>4634</v>
      </c>
      <c r="C818" s="2" t="s">
        <v>3631</v>
      </c>
      <c r="D818" s="16">
        <f>INDEX(ID_SITE,MATCH($C818,NameSurname,0))</f>
        <v>113.57981475850576</v>
      </c>
      <c r="E818" s="2" t="str">
        <f>INDEX(NameSurname,MATCH($C818,NameSurname,0))</f>
        <v>Quincy L'Heureux</v>
      </c>
      <c r="F818" s="2" t="str">
        <f>INDEX(NameSurname,MATCH($C818,NameSurname,0))</f>
        <v>Quincy L'Heureux</v>
      </c>
      <c r="G818" s="2" t="str">
        <f>INDEX(StreetAddress,MATCH($C818,NameSurname,0))</f>
        <v>58 rue Adolphe Wurtz</v>
      </c>
      <c r="H818" s="2" t="str">
        <f>INDEX(ZipCode,MATCH($C818,NameSurname,0))</f>
        <v>43000</v>
      </c>
      <c r="I818" s="2" t="str">
        <f>INDEX(City,MATCH($C818,NameSurname,0))</f>
        <v>LE PUY-EN-VELAY</v>
      </c>
      <c r="J818" s="2" t="str">
        <f>INDEX(EmailAddress,MATCH($C818,NameSurname,0))</f>
        <v>QuincyLHeureux@fleckens.hu</v>
      </c>
      <c r="O818" s="5">
        <v>113.57981475850576</v>
      </c>
      <c r="P818" s="2" t="s">
        <v>208</v>
      </c>
      <c r="Q818" s="2" t="s">
        <v>3631</v>
      </c>
      <c r="R818" s="2" t="s">
        <v>2347</v>
      </c>
      <c r="S818" s="2" t="s">
        <v>1415</v>
      </c>
      <c r="T818" s="2" t="s">
        <v>1416</v>
      </c>
      <c r="U818" s="6" t="s">
        <v>2348</v>
      </c>
      <c r="X818" s="1"/>
    </row>
    <row r="819" spans="2:24" x14ac:dyDescent="0.25">
      <c r="B819" s="16" t="s">
        <v>4690</v>
      </c>
      <c r="C819" s="2" t="s">
        <v>3687</v>
      </c>
      <c r="D819" s="16">
        <f>INDEX(ID_SITE,MATCH($C819,NameSurname,0))</f>
        <v>417.97981445895118</v>
      </c>
      <c r="E819" s="2" t="str">
        <f>INDEX(NameSurname,MATCH($C819,NameSurname,0))</f>
        <v>Rachelle Desaulniers</v>
      </c>
      <c r="F819" s="2" t="str">
        <f>INDEX(NameSurname,MATCH($C819,NameSurname,0))</f>
        <v>Rachelle Desaulniers</v>
      </c>
      <c r="G819" s="2" t="str">
        <f>INDEX(StreetAddress,MATCH($C819,NameSurname,0))</f>
        <v>3 rue des Lacs</v>
      </c>
      <c r="H819" s="2" t="str">
        <f>INDEX(ZipCode,MATCH($C819,NameSurname,0))</f>
        <v>83400</v>
      </c>
      <c r="I819" s="2" t="str">
        <f>INDEX(City,MATCH($C819,NameSurname,0))</f>
        <v>HYÈRES</v>
      </c>
      <c r="J819" s="2" t="str">
        <f>INDEX(EmailAddress,MATCH($C819,NameSurname,0))</f>
        <v>RachelleDesaulniers@fleckens.hu</v>
      </c>
      <c r="O819" s="5">
        <v>417.97981445895118</v>
      </c>
      <c r="P819" s="2" t="s">
        <v>137</v>
      </c>
      <c r="Q819" s="2" t="s">
        <v>3687</v>
      </c>
      <c r="R819" s="2" t="s">
        <v>2475</v>
      </c>
      <c r="S819" s="2" t="s">
        <v>601</v>
      </c>
      <c r="T819" s="2" t="s">
        <v>602</v>
      </c>
      <c r="U819" s="6" t="s">
        <v>2476</v>
      </c>
      <c r="X819" s="1"/>
    </row>
    <row r="820" spans="2:24" x14ac:dyDescent="0.25">
      <c r="B820" s="16" t="s">
        <v>4774</v>
      </c>
      <c r="C820" s="2" t="s">
        <v>3771</v>
      </c>
      <c r="D820" s="16">
        <f>INDEX(ID_SITE,MATCH($C820,NameSurname,0))</f>
        <v>704.86848801236727</v>
      </c>
      <c r="E820" s="2" t="str">
        <f>INDEX(NameSurname,MATCH($C820,NameSurname,0))</f>
        <v>Rachelle Reault</v>
      </c>
      <c r="F820" s="2" t="str">
        <f>INDEX(NameSurname,MATCH($C820,NameSurname,0))</f>
        <v>Rachelle Reault</v>
      </c>
      <c r="G820" s="2" t="str">
        <f>INDEX(StreetAddress,MATCH($C820,NameSurname,0))</f>
        <v>71 avenue de l'Amandier</v>
      </c>
      <c r="H820" s="2" t="str">
        <f>INDEX(ZipCode,MATCH($C820,NameSurname,0))</f>
        <v>33000</v>
      </c>
      <c r="I820" s="2" t="str">
        <f>INDEX(City,MATCH($C820,NameSurname,0))</f>
        <v>BORDEAUX</v>
      </c>
      <c r="J820" s="2" t="str">
        <f>INDEX(EmailAddress,MATCH($C820,NameSurname,0))</f>
        <v>RachelleReault@einrot.com</v>
      </c>
      <c r="O820" s="5">
        <v>704.86848801236727</v>
      </c>
      <c r="P820" s="2" t="s">
        <v>151</v>
      </c>
      <c r="Q820" s="2" t="s">
        <v>3771</v>
      </c>
      <c r="R820" s="2" t="s">
        <v>2660</v>
      </c>
      <c r="S820" s="2" t="s">
        <v>2661</v>
      </c>
      <c r="T820" s="2" t="s">
        <v>451</v>
      </c>
      <c r="U820" s="6" t="s">
        <v>2662</v>
      </c>
      <c r="X820" s="1"/>
    </row>
    <row r="821" spans="2:24" x14ac:dyDescent="0.25">
      <c r="B821" s="16" t="s">
        <v>4031</v>
      </c>
      <c r="C821" s="2" t="s">
        <v>3028</v>
      </c>
      <c r="D821" s="16">
        <f>INDEX(ID_SITE,MATCH($C821,NameSurname,0))</f>
        <v>97.032635392765968</v>
      </c>
      <c r="E821" s="2" t="str">
        <f>INDEX(NameSurname,MATCH($C821,NameSurname,0))</f>
        <v>Raina Beauchamp</v>
      </c>
      <c r="F821" s="2" t="str">
        <f>INDEX(NameSurname,MATCH($C821,NameSurname,0))</f>
        <v>Raina Beauchamp</v>
      </c>
      <c r="G821" s="2" t="str">
        <f>INDEX(StreetAddress,MATCH($C821,NameSurname,0))</f>
        <v>49 rue Gustave Eiffel</v>
      </c>
      <c r="H821" s="2" t="str">
        <f>INDEX(ZipCode,MATCH($C821,NameSurname,0))</f>
        <v>91000</v>
      </c>
      <c r="I821" s="2" t="str">
        <f>INDEX(City,MATCH($C821,NameSurname,0))</f>
        <v>RIS-ORANGIS</v>
      </c>
      <c r="J821" s="2" t="str">
        <f>INDEX(EmailAddress,MATCH($C821,NameSurname,0))</f>
        <v>RainaBeauchamp@fleckens.hu</v>
      </c>
      <c r="O821" s="5">
        <v>97.032635392765968</v>
      </c>
      <c r="P821" s="2" t="s">
        <v>626</v>
      </c>
      <c r="Q821" s="2" t="s">
        <v>3028</v>
      </c>
      <c r="R821" s="2" t="s">
        <v>627</v>
      </c>
      <c r="S821" s="2" t="s">
        <v>628</v>
      </c>
      <c r="T821" s="2" t="s">
        <v>629</v>
      </c>
      <c r="U821" s="6" t="s">
        <v>630</v>
      </c>
      <c r="X821" s="1"/>
    </row>
    <row r="822" spans="2:24" x14ac:dyDescent="0.25">
      <c r="B822" s="16" t="s">
        <v>4816</v>
      </c>
      <c r="C822" s="2" t="s">
        <v>3813</v>
      </c>
      <c r="D822" s="16">
        <f>INDEX(ID_SITE,MATCH($C822,NameSurname,0))</f>
        <v>85.241614032229293</v>
      </c>
      <c r="E822" s="2" t="str">
        <f>INDEX(NameSurname,MATCH($C822,NameSurname,0))</f>
        <v>Raina Gladu</v>
      </c>
      <c r="F822" s="2" t="str">
        <f>INDEX(NameSurname,MATCH($C822,NameSurname,0))</f>
        <v>Raina Gladu</v>
      </c>
      <c r="G822" s="2" t="str">
        <f>INDEX(StreetAddress,MATCH($C822,NameSurname,0))</f>
        <v>21 rue des six frères Ruellan</v>
      </c>
      <c r="H822" s="2" t="str">
        <f>INDEX(ZipCode,MATCH($C822,NameSurname,0))</f>
        <v>13300</v>
      </c>
      <c r="I822" s="2" t="str">
        <f>INDEX(City,MATCH($C822,NameSurname,0))</f>
        <v>SALON-DE-PROVENCE</v>
      </c>
      <c r="J822" s="2" t="str">
        <f>INDEX(EmailAddress,MATCH($C822,NameSurname,0))</f>
        <v>RainaGladu@cuvox.de</v>
      </c>
      <c r="O822" s="5">
        <v>85.241614032229293</v>
      </c>
      <c r="P822" s="2" t="s">
        <v>847</v>
      </c>
      <c r="Q822" s="2" t="s">
        <v>3813</v>
      </c>
      <c r="R822" s="2" t="s">
        <v>2749</v>
      </c>
      <c r="S822" s="2" t="s">
        <v>974</v>
      </c>
      <c r="T822" s="2" t="s">
        <v>975</v>
      </c>
      <c r="U822" s="6" t="s">
        <v>2750</v>
      </c>
      <c r="X822" s="1"/>
    </row>
    <row r="823" spans="2:24" x14ac:dyDescent="0.25">
      <c r="B823" s="16" t="s">
        <v>3909</v>
      </c>
      <c r="C823" s="2" t="s">
        <v>2906</v>
      </c>
      <c r="D823" s="16">
        <f>INDEX(ID_SITE,MATCH($C823,NameSurname,0))</f>
        <v>792.516389183613</v>
      </c>
      <c r="E823" s="2" t="str">
        <f>INDEX(NameSurname,MATCH($C823,NameSurname,0))</f>
        <v>Raison Provencher</v>
      </c>
      <c r="F823" s="2" t="str">
        <f>INDEX(NameSurname,MATCH($C823,NameSurname,0))</f>
        <v>Raison Provencher</v>
      </c>
      <c r="G823" s="2" t="str">
        <f>INDEX(StreetAddress,MATCH($C823,NameSurname,0))</f>
        <v>12 rue Jean Vilar</v>
      </c>
      <c r="H823" s="2" t="str">
        <f>INDEX(ZipCode,MATCH($C823,NameSurname,0))</f>
        <v>60000</v>
      </c>
      <c r="I823" s="2" t="str">
        <f>INDEX(City,MATCH($C823,NameSurname,0))</f>
        <v>BEAUVAIS</v>
      </c>
      <c r="J823" s="2" t="str">
        <f>INDEX(EmailAddress,MATCH($C823,NameSurname,0))</f>
        <v>RaisonProvencher@rhyta.com</v>
      </c>
      <c r="O823" s="5">
        <v>792.516389183613</v>
      </c>
      <c r="P823" s="2" t="s">
        <v>156</v>
      </c>
      <c r="Q823" s="2" t="s">
        <v>2906</v>
      </c>
      <c r="R823" s="2" t="s">
        <v>157</v>
      </c>
      <c r="S823" s="2" t="s">
        <v>158</v>
      </c>
      <c r="T823" s="2" t="s">
        <v>159</v>
      </c>
      <c r="U823" s="6" t="s">
        <v>160</v>
      </c>
      <c r="X823" s="1"/>
    </row>
    <row r="824" spans="2:24" x14ac:dyDescent="0.25">
      <c r="B824" s="16" t="s">
        <v>3921</v>
      </c>
      <c r="C824" s="2" t="s">
        <v>2918</v>
      </c>
      <c r="D824" s="16">
        <f>INDEX(ID_SITE,MATCH($C824,NameSurname,0))</f>
        <v>437.24088826640804</v>
      </c>
      <c r="E824" s="2" t="str">
        <f>INDEX(NameSurname,MATCH($C824,NameSurname,0))</f>
        <v>Raison Tanguay</v>
      </c>
      <c r="F824" s="2" t="str">
        <f>INDEX(NameSurname,MATCH($C824,NameSurname,0))</f>
        <v>Raison Tanguay</v>
      </c>
      <c r="G824" s="2" t="str">
        <f>INDEX(StreetAddress,MATCH($C824,NameSurname,0))</f>
        <v>48 rue Victor Hugo</v>
      </c>
      <c r="H824" s="2" t="str">
        <f>INDEX(ZipCode,MATCH($C824,NameSurname,0))</f>
        <v>78700</v>
      </c>
      <c r="I824" s="2" t="str">
        <f>INDEX(City,MATCH($C824,NameSurname,0))</f>
        <v>CONFLANS-SAINTE-HONORINE</v>
      </c>
      <c r="J824" s="2" t="str">
        <f>INDEX(EmailAddress,MATCH($C824,NameSurname,0))</f>
        <v>RaisonTanguay@rhyta.com</v>
      </c>
      <c r="O824" s="5">
        <v>437.24088826640804</v>
      </c>
      <c r="P824" s="2" t="s">
        <v>208</v>
      </c>
      <c r="Q824" s="2" t="s">
        <v>2918</v>
      </c>
      <c r="R824" s="2" t="s">
        <v>209</v>
      </c>
      <c r="S824" s="2" t="s">
        <v>210</v>
      </c>
      <c r="T824" s="2" t="s">
        <v>211</v>
      </c>
      <c r="U824" s="6" t="s">
        <v>212</v>
      </c>
      <c r="X824" s="1"/>
    </row>
    <row r="825" spans="2:24" x14ac:dyDescent="0.25">
      <c r="B825" s="16" t="s">
        <v>4619</v>
      </c>
      <c r="C825" s="2" t="s">
        <v>3616</v>
      </c>
      <c r="D825" s="16">
        <f>INDEX(ID_SITE,MATCH($C825,NameSurname,0))</f>
        <v>466.52733119938318</v>
      </c>
      <c r="E825" s="2" t="str">
        <f>INDEX(NameSurname,MATCH($C825,NameSurname,0))</f>
        <v>Ranger Brisebois</v>
      </c>
      <c r="F825" s="2" t="str">
        <f>INDEX(NameSurname,MATCH($C825,NameSurname,0))</f>
        <v>Ranger Brisebois</v>
      </c>
      <c r="G825" s="2" t="str">
        <f>INDEX(StreetAddress,MATCH($C825,NameSurname,0))</f>
        <v>33 Rue Roussy</v>
      </c>
      <c r="H825" s="2" t="str">
        <f>INDEX(ZipCode,MATCH($C825,NameSurname,0))</f>
        <v>93130</v>
      </c>
      <c r="I825" s="2" t="str">
        <f>INDEX(City,MATCH($C825,NameSurname,0))</f>
        <v>NOISY-LE-SEC</v>
      </c>
      <c r="J825" s="2" t="str">
        <f>INDEX(EmailAddress,MATCH($C825,NameSurname,0))</f>
        <v>RangerBrisebois@fleckens.hu</v>
      </c>
      <c r="O825" s="5">
        <v>466.52733119938318</v>
      </c>
      <c r="P825" s="2" t="s">
        <v>640</v>
      </c>
      <c r="Q825" s="2" t="s">
        <v>3616</v>
      </c>
      <c r="R825" s="2" t="s">
        <v>2315</v>
      </c>
      <c r="S825" s="2" t="s">
        <v>236</v>
      </c>
      <c r="T825" s="2" t="s">
        <v>237</v>
      </c>
      <c r="U825" s="6" t="s">
        <v>2316</v>
      </c>
      <c r="X825" s="1"/>
    </row>
    <row r="826" spans="2:24" x14ac:dyDescent="0.25">
      <c r="B826" s="16" t="s">
        <v>3917</v>
      </c>
      <c r="C826" s="2" t="s">
        <v>2914</v>
      </c>
      <c r="D826" s="16">
        <f>INDEX(ID_SITE,MATCH($C826,NameSurname,0))</f>
        <v>469.72243380931388</v>
      </c>
      <c r="E826" s="2" t="str">
        <f>INDEX(NameSurname,MATCH($C826,NameSurname,0))</f>
        <v>Ranger Moïse</v>
      </c>
      <c r="F826" s="2" t="str">
        <f>INDEX(NameSurname,MATCH($C826,NameSurname,0))</f>
        <v>Ranger Moïse</v>
      </c>
      <c r="G826" s="2" t="str">
        <f>INDEX(StreetAddress,MATCH($C826,NameSurname,0))</f>
        <v>83 rue Descartes</v>
      </c>
      <c r="H826" s="2" t="str">
        <f>INDEX(ZipCode,MATCH($C826,NameSurname,0))</f>
        <v>67200</v>
      </c>
      <c r="I826" s="2" t="str">
        <f>INDEX(City,MATCH($C826,NameSurname,0))</f>
        <v>STRASBOURG</v>
      </c>
      <c r="J826" s="2" t="str">
        <f>INDEX(EmailAddress,MATCH($C826,NameSurname,0))</f>
        <v>RangerMoise@fleckens.hu</v>
      </c>
      <c r="O826" s="5">
        <v>469.72243380931388</v>
      </c>
      <c r="P826" s="2" t="s">
        <v>190</v>
      </c>
      <c r="Q826" s="2" t="s">
        <v>2914</v>
      </c>
      <c r="R826" s="2" t="s">
        <v>191</v>
      </c>
      <c r="S826" s="2" t="s">
        <v>192</v>
      </c>
      <c r="T826" s="2" t="s">
        <v>193</v>
      </c>
      <c r="U826" s="6" t="s">
        <v>194</v>
      </c>
      <c r="X826" s="1"/>
    </row>
    <row r="827" spans="2:24" x14ac:dyDescent="0.25">
      <c r="B827" s="16" t="s">
        <v>4474</v>
      </c>
      <c r="C827" s="2" t="s">
        <v>3471</v>
      </c>
      <c r="D827" s="16">
        <f>INDEX(ID_SITE,MATCH($C827,NameSurname,0))</f>
        <v>285.17817488008302</v>
      </c>
      <c r="E827" s="2" t="str">
        <f>INDEX(NameSurname,MATCH($C827,NameSurname,0))</f>
        <v>Raoul Thibault</v>
      </c>
      <c r="F827" s="2" t="str">
        <f>INDEX(NameSurname,MATCH($C827,NameSurname,0))</f>
        <v>Raoul Thibault</v>
      </c>
      <c r="G827" s="2" t="str">
        <f>INDEX(StreetAddress,MATCH($C827,NameSurname,0))</f>
        <v>68 boulevard Aristide Briand</v>
      </c>
      <c r="H827" s="2" t="str">
        <f>INDEX(ZipCode,MATCH($C827,NameSurname,0))</f>
        <v>78150</v>
      </c>
      <c r="I827" s="2" t="str">
        <f>INDEX(City,MATCH($C827,NameSurname,0))</f>
        <v>LE CHESNAY</v>
      </c>
      <c r="J827" s="2" t="str">
        <f>INDEX(EmailAddress,MATCH($C827,NameSurname,0))</f>
        <v>RaoulThibault@armyspy.com</v>
      </c>
      <c r="O827" s="5">
        <v>285.17817488008302</v>
      </c>
      <c r="P827" s="2" t="s">
        <v>25</v>
      </c>
      <c r="Q827" s="2" t="s">
        <v>3471</v>
      </c>
      <c r="R827" s="2" t="s">
        <v>841</v>
      </c>
      <c r="S827" s="2" t="s">
        <v>1934</v>
      </c>
      <c r="T827" s="2" t="s">
        <v>1935</v>
      </c>
      <c r="U827" s="6" t="s">
        <v>1936</v>
      </c>
      <c r="X827" s="1"/>
    </row>
    <row r="828" spans="2:24" x14ac:dyDescent="0.25">
      <c r="B828" s="16" t="s">
        <v>4067</v>
      </c>
      <c r="C828" s="2" t="s">
        <v>3064</v>
      </c>
      <c r="D828" s="16">
        <f>INDEX(ID_SITE,MATCH($C828,NameSurname,0))</f>
        <v>434.60897392088759</v>
      </c>
      <c r="E828" s="2" t="str">
        <f>INDEX(NameSurname,MATCH($C828,NameSurname,0))</f>
        <v>Ray Brian</v>
      </c>
      <c r="F828" s="2" t="str">
        <f>INDEX(NameSurname,MATCH($C828,NameSurname,0))</f>
        <v>Ray Brian</v>
      </c>
      <c r="G828" s="2" t="str">
        <f>INDEX(StreetAddress,MATCH($C828,NameSurname,0))</f>
        <v>54 Rue du Limas</v>
      </c>
      <c r="H828" s="2" t="str">
        <f>INDEX(ZipCode,MATCH($C828,NameSurname,0))</f>
        <v>97100</v>
      </c>
      <c r="I828" s="2" t="str">
        <f>INDEX(City,MATCH($C828,NameSurname,0))</f>
        <v>BASSE-TERRE</v>
      </c>
      <c r="J828" s="2" t="str">
        <f>INDEX(EmailAddress,MATCH($C828,NameSurname,0))</f>
        <v>RayBrian@rhyta.com</v>
      </c>
      <c r="O828" s="5">
        <v>434.60897392088759</v>
      </c>
      <c r="P828" s="2" t="s">
        <v>55</v>
      </c>
      <c r="Q828" s="2" t="s">
        <v>3064</v>
      </c>
      <c r="R828" s="2" t="s">
        <v>746</v>
      </c>
      <c r="S828" s="2" t="s">
        <v>566</v>
      </c>
      <c r="T828" s="2" t="s">
        <v>567</v>
      </c>
      <c r="U828" s="6" t="s">
        <v>747</v>
      </c>
      <c r="X828" s="1"/>
    </row>
    <row r="829" spans="2:24" x14ac:dyDescent="0.25">
      <c r="B829" s="16" t="s">
        <v>4458</v>
      </c>
      <c r="C829" s="2" t="s">
        <v>3455</v>
      </c>
      <c r="D829" s="16">
        <f>INDEX(ID_SITE,MATCH($C829,NameSurname,0))</f>
        <v>907.71390028810458</v>
      </c>
      <c r="E829" s="2" t="str">
        <f>INDEX(NameSurname,MATCH($C829,NameSurname,0))</f>
        <v>Ray Picard</v>
      </c>
      <c r="F829" s="2" t="str">
        <f>INDEX(NameSurname,MATCH($C829,NameSurname,0))</f>
        <v>Ray Picard</v>
      </c>
      <c r="G829" s="2" t="str">
        <f>INDEX(StreetAddress,MATCH($C829,NameSurname,0))</f>
        <v>81 rue de Groussay</v>
      </c>
      <c r="H829" s="2" t="str">
        <f>INDEX(ZipCode,MATCH($C829,NameSurname,0))</f>
        <v>17300</v>
      </c>
      <c r="I829" s="2" t="str">
        <f>INDEX(City,MATCH($C829,NameSurname,0))</f>
        <v>ROCHEFORT</v>
      </c>
      <c r="J829" s="2" t="str">
        <f>INDEX(EmailAddress,MATCH($C829,NameSurname,0))</f>
        <v>RayPicard@fleckens.hu</v>
      </c>
      <c r="O829" s="5">
        <v>907.71390028810458</v>
      </c>
      <c r="P829" s="2" t="s">
        <v>25</v>
      </c>
      <c r="Q829" s="2" t="s">
        <v>3455</v>
      </c>
      <c r="R829" s="2" t="s">
        <v>1890</v>
      </c>
      <c r="S829" s="2" t="s">
        <v>1569</v>
      </c>
      <c r="T829" s="2" t="s">
        <v>1570</v>
      </c>
      <c r="U829" s="6" t="s">
        <v>1891</v>
      </c>
      <c r="X829" s="1"/>
    </row>
    <row r="830" spans="2:24" x14ac:dyDescent="0.25">
      <c r="B830" s="16" t="s">
        <v>4160</v>
      </c>
      <c r="C830" s="2" t="s">
        <v>3157</v>
      </c>
      <c r="D830" s="16">
        <f>INDEX(ID_SITE,MATCH($C830,NameSurname,0))</f>
        <v>516.88713145220254</v>
      </c>
      <c r="E830" s="2" t="str">
        <f>INDEX(NameSurname,MATCH($C830,NameSurname,0))</f>
        <v>Raymond Lussier</v>
      </c>
      <c r="F830" s="2" t="str">
        <f>INDEX(NameSurname,MATCH($C830,NameSurname,0))</f>
        <v>Raymond Lussier</v>
      </c>
      <c r="G830" s="2" t="str">
        <f>INDEX(StreetAddress,MATCH($C830,NameSurname,0))</f>
        <v>76 rue Ernest Renan</v>
      </c>
      <c r="H830" s="2" t="str">
        <f>INDEX(ZipCode,MATCH($C830,NameSurname,0))</f>
        <v>77500</v>
      </c>
      <c r="I830" s="2" t="str">
        <f>INDEX(City,MATCH($C830,NameSurname,0))</f>
        <v>CHELLES</v>
      </c>
      <c r="J830" s="2" t="str">
        <f>INDEX(EmailAddress,MATCH($C830,NameSurname,0))</f>
        <v>RaymondLussier@cuvox.de</v>
      </c>
      <c r="O830" s="5">
        <v>516.88713145220254</v>
      </c>
      <c r="P830" s="2" t="s">
        <v>40</v>
      </c>
      <c r="Q830" s="2" t="s">
        <v>3157</v>
      </c>
      <c r="R830" s="2" t="s">
        <v>1045</v>
      </c>
      <c r="S830" s="2" t="s">
        <v>1046</v>
      </c>
      <c r="T830" s="2" t="s">
        <v>1047</v>
      </c>
      <c r="U830" s="6" t="s">
        <v>1048</v>
      </c>
      <c r="X830" s="1"/>
    </row>
    <row r="831" spans="2:24" x14ac:dyDescent="0.25">
      <c r="B831" s="16" t="s">
        <v>3991</v>
      </c>
      <c r="C831" s="2" t="s">
        <v>2988</v>
      </c>
      <c r="D831" s="16">
        <f>INDEX(ID_SITE,MATCH($C831,NameSurname,0))</f>
        <v>231.87155175281347</v>
      </c>
      <c r="E831" s="2" t="str">
        <f>INDEX(NameSurname,MATCH($C831,NameSurname,0))</f>
        <v>Raymond Marois</v>
      </c>
      <c r="F831" s="2" t="str">
        <f>INDEX(NameSurname,MATCH($C831,NameSurname,0))</f>
        <v>Raymond Marois</v>
      </c>
      <c r="G831" s="2" t="str">
        <f>INDEX(StreetAddress,MATCH($C831,NameSurname,0))</f>
        <v>93 boulevard d'Alsace</v>
      </c>
      <c r="H831" s="2" t="str">
        <f>INDEX(ZipCode,MATCH($C831,NameSurname,0))</f>
        <v>55100</v>
      </c>
      <c r="I831" s="2" t="str">
        <f>INDEX(City,MATCH($C831,NameSurname,0))</f>
        <v>VERDUN</v>
      </c>
      <c r="J831" s="2" t="str">
        <f>INDEX(EmailAddress,MATCH($C831,NameSurname,0))</f>
        <v>RaymondMarois@jourrapide.com</v>
      </c>
      <c r="O831" s="5">
        <v>231.87155175281347</v>
      </c>
      <c r="P831" s="2" t="s">
        <v>69</v>
      </c>
      <c r="Q831" s="2" t="s">
        <v>2988</v>
      </c>
      <c r="R831" s="2" t="s">
        <v>476</v>
      </c>
      <c r="S831" s="2" t="s">
        <v>477</v>
      </c>
      <c r="T831" s="2" t="s">
        <v>478</v>
      </c>
      <c r="U831" s="6" t="s">
        <v>479</v>
      </c>
      <c r="X831" s="1"/>
    </row>
    <row r="832" spans="2:24" x14ac:dyDescent="0.25">
      <c r="B832" s="16" t="s">
        <v>4208</v>
      </c>
      <c r="C832" s="2" t="s">
        <v>3205</v>
      </c>
      <c r="D832" s="16">
        <f>INDEX(ID_SITE,MATCH($C832,NameSurname,0))</f>
        <v>412.48504008313404</v>
      </c>
      <c r="E832" s="2" t="str">
        <f>INDEX(NameSurname,MATCH($C832,NameSurname,0))</f>
        <v>Raymond Rossignol</v>
      </c>
      <c r="F832" s="2" t="str">
        <f>INDEX(NameSurname,MATCH($C832,NameSurname,0))</f>
        <v>Raymond Rossignol</v>
      </c>
      <c r="G832" s="2" t="str">
        <f>INDEX(StreetAddress,MATCH($C832,NameSurname,0))</f>
        <v>49 rue des Soeurs</v>
      </c>
      <c r="H832" s="2" t="str">
        <f>INDEX(ZipCode,MATCH($C832,NameSurname,0))</f>
        <v>13600</v>
      </c>
      <c r="I832" s="2" t="str">
        <f>INDEX(City,MATCH($C832,NameSurname,0))</f>
        <v>LA CIOTAT</v>
      </c>
      <c r="J832" s="2" t="str">
        <f>INDEX(EmailAddress,MATCH($C832,NameSurname,0))</f>
        <v>RaymondRossignol@teleworm.us</v>
      </c>
      <c r="O832" s="5">
        <v>412.48504008313404</v>
      </c>
      <c r="P832" s="2" t="s">
        <v>142</v>
      </c>
      <c r="Q832" s="2" t="s">
        <v>3205</v>
      </c>
      <c r="R832" s="2" t="s">
        <v>1185</v>
      </c>
      <c r="S832" s="2" t="s">
        <v>1186</v>
      </c>
      <c r="T832" s="2" t="s">
        <v>1187</v>
      </c>
      <c r="U832" s="6" t="s">
        <v>1188</v>
      </c>
      <c r="X832" s="1"/>
    </row>
    <row r="833" spans="2:24" x14ac:dyDescent="0.25">
      <c r="B833" s="16" t="s">
        <v>4026</v>
      </c>
      <c r="C833" s="2" t="s">
        <v>3023</v>
      </c>
      <c r="D833" s="16">
        <f>INDEX(ID_SITE,MATCH($C833,NameSurname,0))</f>
        <v>183.55321350150777</v>
      </c>
      <c r="E833" s="2" t="str">
        <f>INDEX(NameSurname,MATCH($C833,NameSurname,0))</f>
        <v>Rémy Bertrand</v>
      </c>
      <c r="F833" s="2" t="str">
        <f>INDEX(NameSurname,MATCH($C833,NameSurname,0))</f>
        <v>Rémy Bertrand</v>
      </c>
      <c r="G833" s="2" t="str">
        <f>INDEX(StreetAddress,MATCH($C833,NameSurname,0))</f>
        <v>71 rue Beauvau</v>
      </c>
      <c r="H833" s="2" t="str">
        <f>INDEX(ZipCode,MATCH($C833,NameSurname,0))</f>
        <v>13001</v>
      </c>
      <c r="I833" s="2" t="str">
        <f>INDEX(City,MATCH($C833,NameSurname,0))</f>
        <v>MARSEILLE</v>
      </c>
      <c r="J833" s="2" t="str">
        <f>INDEX(EmailAddress,MATCH($C833,NameSurname,0))</f>
        <v>RemyBertrand@jourrapide.com</v>
      </c>
      <c r="O833" s="5">
        <v>183.55321350150777</v>
      </c>
      <c r="P833" s="2" t="s">
        <v>468</v>
      </c>
      <c r="Q833" s="2" t="s">
        <v>3023</v>
      </c>
      <c r="R833" s="2" t="s">
        <v>608</v>
      </c>
      <c r="S833" s="2" t="s">
        <v>37</v>
      </c>
      <c r="T833" s="2" t="s">
        <v>38</v>
      </c>
      <c r="U833" s="6" t="s">
        <v>609</v>
      </c>
      <c r="X833" s="1"/>
    </row>
    <row r="834" spans="2:24" x14ac:dyDescent="0.25">
      <c r="B834" s="16" t="s">
        <v>3940</v>
      </c>
      <c r="C834" s="2" t="s">
        <v>2937</v>
      </c>
      <c r="D834" s="16">
        <f>INDEX(ID_SITE,MATCH($C834,NameSurname,0))</f>
        <v>695.67797537444778</v>
      </c>
      <c r="E834" s="2" t="str">
        <f>INDEX(NameSurname,MATCH($C834,NameSurname,0))</f>
        <v>Rémy Rhéaume</v>
      </c>
      <c r="F834" s="2" t="str">
        <f>INDEX(NameSurname,MATCH($C834,NameSurname,0))</f>
        <v>Rémy Rhéaume</v>
      </c>
      <c r="G834" s="2" t="str">
        <f>INDEX(StreetAddress,MATCH($C834,NameSurname,0))</f>
        <v>93 rue Lenotre</v>
      </c>
      <c r="H834" s="2" t="str">
        <f>INDEX(ZipCode,MATCH($C834,NameSurname,0))</f>
        <v>35200</v>
      </c>
      <c r="I834" s="2" t="str">
        <f>INDEX(City,MATCH($C834,NameSurname,0))</f>
        <v>RENNES</v>
      </c>
      <c r="J834" s="2" t="str">
        <f>INDEX(EmailAddress,MATCH($C834,NameSurname,0))</f>
        <v>RemyRheaume@dayrep.com</v>
      </c>
      <c r="O834" s="5">
        <v>695.67797537444778</v>
      </c>
      <c r="P834" s="2" t="s">
        <v>45</v>
      </c>
      <c r="Q834" s="2" t="s">
        <v>2937</v>
      </c>
      <c r="R834" s="2" t="s">
        <v>291</v>
      </c>
      <c r="S834" s="2" t="s">
        <v>248</v>
      </c>
      <c r="T834" s="2" t="s">
        <v>249</v>
      </c>
      <c r="U834" s="6" t="s">
        <v>292</v>
      </c>
      <c r="X834" s="1"/>
    </row>
    <row r="835" spans="2:24" x14ac:dyDescent="0.25">
      <c r="B835" s="16" t="s">
        <v>4431</v>
      </c>
      <c r="C835" s="2" t="s">
        <v>3428</v>
      </c>
      <c r="D835" s="16">
        <f>INDEX(ID_SITE,MATCH($C835,NameSurname,0))</f>
        <v>905.74207406994822</v>
      </c>
      <c r="E835" s="2" t="str">
        <f>INDEX(NameSurname,MATCH($C835,NameSurname,0))</f>
        <v>René Cartier</v>
      </c>
      <c r="F835" s="2" t="str">
        <f>INDEX(NameSurname,MATCH($C835,NameSurname,0))</f>
        <v>René Cartier</v>
      </c>
      <c r="G835" s="2" t="str">
        <f>INDEX(StreetAddress,MATCH($C835,NameSurname,0))</f>
        <v>3 rue de la République</v>
      </c>
      <c r="H835" s="2" t="str">
        <f>INDEX(ZipCode,MATCH($C835,NameSurname,0))</f>
        <v>54300</v>
      </c>
      <c r="I835" s="2" t="str">
        <f>INDEX(City,MATCH($C835,NameSurname,0))</f>
        <v>LUNÉVILLE</v>
      </c>
      <c r="J835" s="2" t="str">
        <f>INDEX(EmailAddress,MATCH($C835,NameSurname,0))</f>
        <v>ReneCartier@armyspy.com</v>
      </c>
      <c r="O835" s="5">
        <v>905.74207406994822</v>
      </c>
      <c r="P835" s="2" t="s">
        <v>1053</v>
      </c>
      <c r="Q835" s="2" t="s">
        <v>3428</v>
      </c>
      <c r="R835" s="2" t="s">
        <v>1811</v>
      </c>
      <c r="S835" s="2" t="s">
        <v>664</v>
      </c>
      <c r="T835" s="2" t="s">
        <v>665</v>
      </c>
      <c r="U835" s="6" t="s">
        <v>1812</v>
      </c>
      <c r="X835" s="1"/>
    </row>
    <row r="836" spans="2:24" x14ac:dyDescent="0.25">
      <c r="B836" s="16" t="s">
        <v>4112</v>
      </c>
      <c r="C836" s="2" t="s">
        <v>3109</v>
      </c>
      <c r="D836" s="16">
        <f>INDEX(ID_SITE,MATCH($C836,NameSurname,0))</f>
        <v>960.51222671251537</v>
      </c>
      <c r="E836" s="2" t="str">
        <f>INDEX(NameSurname,MATCH($C836,NameSurname,0))</f>
        <v>René Giroux</v>
      </c>
      <c r="F836" s="2" t="str">
        <f>INDEX(NameSurname,MATCH($C836,NameSurname,0))</f>
        <v>René Giroux</v>
      </c>
      <c r="G836" s="2" t="str">
        <f>INDEX(StreetAddress,MATCH($C836,NameSurname,0))</f>
        <v>16 Chemin Challet</v>
      </c>
      <c r="H836" s="2" t="str">
        <f>INDEX(ZipCode,MATCH($C836,NameSurname,0))</f>
        <v>59000</v>
      </c>
      <c r="I836" s="2" t="str">
        <f>INDEX(City,MATCH($C836,NameSurname,0))</f>
        <v>LILLE</v>
      </c>
      <c r="J836" s="2" t="str">
        <f>INDEX(EmailAddress,MATCH($C836,NameSurname,0))</f>
        <v>ReneGiroux@armyspy.com</v>
      </c>
      <c r="O836" s="5">
        <v>960.51222671251537</v>
      </c>
      <c r="P836" s="2" t="s">
        <v>631</v>
      </c>
      <c r="Q836" s="2" t="s">
        <v>3109</v>
      </c>
      <c r="R836" s="2" t="s">
        <v>894</v>
      </c>
      <c r="S836" s="2" t="s">
        <v>895</v>
      </c>
      <c r="T836" s="2" t="s">
        <v>896</v>
      </c>
      <c r="U836" s="6" t="s">
        <v>897</v>
      </c>
      <c r="X836" s="1"/>
    </row>
    <row r="837" spans="2:24" x14ac:dyDescent="0.25">
      <c r="B837" s="16" t="s">
        <v>4718</v>
      </c>
      <c r="C837" s="2" t="s">
        <v>3715</v>
      </c>
      <c r="D837" s="16">
        <f>INDEX(ID_SITE,MATCH($C837,NameSurname,0))</f>
        <v>219.40790765901508</v>
      </c>
      <c r="E837" s="2" t="str">
        <f>INDEX(NameSurname,MATCH($C837,NameSurname,0))</f>
        <v>Renée Cotuand</v>
      </c>
      <c r="F837" s="2" t="str">
        <f>INDEX(NameSurname,MATCH($C837,NameSurname,0))</f>
        <v>Renée Cotuand</v>
      </c>
      <c r="G837" s="2" t="str">
        <f>INDEX(StreetAddress,MATCH($C837,NameSurname,0))</f>
        <v>78 rue Clement Marot</v>
      </c>
      <c r="H837" s="2" t="str">
        <f>INDEX(ZipCode,MATCH($C837,NameSurname,0))</f>
        <v>24000</v>
      </c>
      <c r="I837" s="2" t="str">
        <f>INDEX(City,MATCH($C837,NameSurname,0))</f>
        <v>PÉRIGUEUX</v>
      </c>
      <c r="J837" s="2" t="str">
        <f>INDEX(EmailAddress,MATCH($C837,NameSurname,0))</f>
        <v>ReneeCotuand@armyspy.com</v>
      </c>
      <c r="O837" s="5">
        <v>219.40790765901508</v>
      </c>
      <c r="P837" s="2" t="s">
        <v>109</v>
      </c>
      <c r="Q837" s="2" t="s">
        <v>3715</v>
      </c>
      <c r="R837" s="2" t="s">
        <v>2533</v>
      </c>
      <c r="S837" s="2" t="s">
        <v>2534</v>
      </c>
      <c r="T837" s="2" t="s">
        <v>2535</v>
      </c>
      <c r="U837" s="6" t="s">
        <v>2536</v>
      </c>
      <c r="X837" s="1"/>
    </row>
    <row r="838" spans="2:24" x14ac:dyDescent="0.25">
      <c r="B838" s="16" t="s">
        <v>4844</v>
      </c>
      <c r="C838" s="2" t="s">
        <v>3841</v>
      </c>
      <c r="D838" s="16">
        <f>INDEX(ID_SITE,MATCH($C838,NameSurname,0))</f>
        <v>728.90891946655654</v>
      </c>
      <c r="E838" s="2" t="str">
        <f>INDEX(NameSurname,MATCH($C838,NameSurname,0))</f>
        <v>Renée Labelle</v>
      </c>
      <c r="F838" s="2" t="str">
        <f>INDEX(NameSurname,MATCH($C838,NameSurname,0))</f>
        <v>Renée Labelle</v>
      </c>
      <c r="G838" s="2" t="str">
        <f>INDEX(StreetAddress,MATCH($C838,NameSurname,0))</f>
        <v>27 boulevard Aristide Briand</v>
      </c>
      <c r="H838" s="2" t="str">
        <f>INDEX(ZipCode,MATCH($C838,NameSurname,0))</f>
        <v>33110</v>
      </c>
      <c r="I838" s="2" t="str">
        <f>INDEX(City,MATCH($C838,NameSurname,0))</f>
        <v>LE BOUSCAT</v>
      </c>
      <c r="J838" s="2" t="str">
        <f>INDEX(EmailAddress,MATCH($C838,NameSurname,0))</f>
        <v>ReneeLabelle@rhyta.com</v>
      </c>
      <c r="O838" s="5">
        <v>728.90891946655654</v>
      </c>
      <c r="P838" s="2" t="s">
        <v>40</v>
      </c>
      <c r="Q838" s="2" t="s">
        <v>3841</v>
      </c>
      <c r="R838" s="2" t="s">
        <v>2807</v>
      </c>
      <c r="S838" s="2" t="s">
        <v>1400</v>
      </c>
      <c r="T838" s="2" t="s">
        <v>1401</v>
      </c>
      <c r="U838" s="6" t="s">
        <v>2808</v>
      </c>
      <c r="X838" s="1"/>
    </row>
    <row r="839" spans="2:24" x14ac:dyDescent="0.25">
      <c r="B839" s="16" t="s">
        <v>4645</v>
      </c>
      <c r="C839" s="2" t="s">
        <v>3642</v>
      </c>
      <c r="D839" s="16">
        <f>INDEX(ID_SITE,MATCH($C839,NameSurname,0))</f>
        <v>310.13586082006373</v>
      </c>
      <c r="E839" s="2" t="str">
        <f>INDEX(NameSurname,MATCH($C839,NameSurname,0))</f>
        <v>Renée Querry</v>
      </c>
      <c r="F839" s="2" t="str">
        <f>INDEX(NameSurname,MATCH($C839,NameSurname,0))</f>
        <v>Renée Querry</v>
      </c>
      <c r="G839" s="2" t="str">
        <f>INDEX(StreetAddress,MATCH($C839,NameSurname,0))</f>
        <v>27 rue du Clair Bocage</v>
      </c>
      <c r="H839" s="2" t="str">
        <f>INDEX(ZipCode,MATCH($C839,NameSurname,0))</f>
        <v>83160</v>
      </c>
      <c r="I839" s="2" t="str">
        <f>INDEX(City,MATCH($C839,NameSurname,0))</f>
        <v>LA VALETTE-DU-VAR</v>
      </c>
      <c r="J839" s="2" t="str">
        <f>INDEX(EmailAddress,MATCH($C839,NameSurname,0))</f>
        <v>ReneeQuerry@teleworm.us</v>
      </c>
      <c r="O839" s="5">
        <v>310.13586082006373</v>
      </c>
      <c r="P839" s="2" t="s">
        <v>251</v>
      </c>
      <c r="Q839" s="2" t="s">
        <v>3642</v>
      </c>
      <c r="R839" s="2" t="s">
        <v>2371</v>
      </c>
      <c r="S839" s="2" t="s">
        <v>2266</v>
      </c>
      <c r="T839" s="2" t="s">
        <v>2267</v>
      </c>
      <c r="U839" s="6" t="s">
        <v>2372</v>
      </c>
      <c r="X839" s="1"/>
    </row>
    <row r="840" spans="2:24" x14ac:dyDescent="0.25">
      <c r="B840" s="16" t="s">
        <v>4375</v>
      </c>
      <c r="C840" s="2" t="s">
        <v>3372</v>
      </c>
      <c r="D840" s="16">
        <f>INDEX(ID_SITE,MATCH($C840,NameSurname,0))</f>
        <v>306.14354169494862</v>
      </c>
      <c r="E840" s="2" t="str">
        <f>INDEX(NameSurname,MATCH($C840,NameSurname,0))</f>
        <v>Rive Asselin</v>
      </c>
      <c r="F840" s="2" t="str">
        <f>INDEX(NameSurname,MATCH($C840,NameSurname,0))</f>
        <v>Rive Asselin</v>
      </c>
      <c r="G840" s="2" t="str">
        <f>INDEX(StreetAddress,MATCH($C840,NameSurname,0))</f>
        <v>71 Boulevard de Normandie</v>
      </c>
      <c r="H840" s="2" t="str">
        <f>INDEX(ZipCode,MATCH($C840,NameSurname,0))</f>
        <v>97200</v>
      </c>
      <c r="I840" s="2" t="str">
        <f>INDEX(City,MATCH($C840,NameSurname,0))</f>
        <v>FORT-DE-FRANCE</v>
      </c>
      <c r="J840" s="2" t="str">
        <f>INDEX(EmailAddress,MATCH($C840,NameSurname,0))</f>
        <v>RiveAsselin@fleckens.hu</v>
      </c>
      <c r="O840" s="5">
        <v>306.14354169494862</v>
      </c>
      <c r="P840" s="2" t="s">
        <v>618</v>
      </c>
      <c r="Q840" s="2" t="s">
        <v>3372</v>
      </c>
      <c r="R840" s="2" t="s">
        <v>1660</v>
      </c>
      <c r="S840" s="2" t="s">
        <v>994</v>
      </c>
      <c r="T840" s="2" t="s">
        <v>995</v>
      </c>
      <c r="U840" s="6" t="s">
        <v>1661</v>
      </c>
      <c r="X840" s="1"/>
    </row>
    <row r="841" spans="2:24" x14ac:dyDescent="0.25">
      <c r="B841" s="16" t="s">
        <v>4101</v>
      </c>
      <c r="C841" s="2" t="s">
        <v>3098</v>
      </c>
      <c r="D841" s="16">
        <f>INDEX(ID_SITE,MATCH($C841,NameSurname,0))</f>
        <v>54.901609577798993</v>
      </c>
      <c r="E841" s="2" t="str">
        <f>INDEX(NameSurname,MATCH($C841,NameSurname,0))</f>
        <v>Robert Sirois</v>
      </c>
      <c r="F841" s="2" t="str">
        <f>INDEX(NameSurname,MATCH($C841,NameSurname,0))</f>
        <v>Robert Sirois</v>
      </c>
      <c r="G841" s="2" t="str">
        <f>INDEX(StreetAddress,MATCH($C841,NameSurname,0))</f>
        <v>93 avenue Jules Ferry</v>
      </c>
      <c r="H841" s="2" t="str">
        <f>INDEX(ZipCode,MATCH($C841,NameSurname,0))</f>
        <v>76300</v>
      </c>
      <c r="I841" s="2" t="str">
        <f>INDEX(City,MATCH($C841,NameSurname,0))</f>
        <v>SOTTEVILLE-LÈS-ROUEN</v>
      </c>
      <c r="J841" s="2" t="str">
        <f>INDEX(EmailAddress,MATCH($C841,NameSurname,0))</f>
        <v>RobertSirois@superrito.com</v>
      </c>
      <c r="O841" s="5">
        <v>54.901609577798993</v>
      </c>
      <c r="P841" s="2" t="s">
        <v>230</v>
      </c>
      <c r="Q841" s="2" t="s">
        <v>3098</v>
      </c>
      <c r="R841" s="2" t="s">
        <v>857</v>
      </c>
      <c r="S841" s="2" t="s">
        <v>642</v>
      </c>
      <c r="T841" s="2" t="s">
        <v>643</v>
      </c>
      <c r="U841" s="6" t="s">
        <v>858</v>
      </c>
      <c r="X841" s="1"/>
    </row>
    <row r="842" spans="2:24" x14ac:dyDescent="0.25">
      <c r="B842" s="16" t="s">
        <v>4528</v>
      </c>
      <c r="C842" s="2" t="s">
        <v>3525</v>
      </c>
      <c r="D842" s="16">
        <f>INDEX(ID_SITE,MATCH($C842,NameSurname,0))</f>
        <v>295.12495063659662</v>
      </c>
      <c r="E842" s="2" t="str">
        <f>INDEX(NameSurname,MATCH($C842,NameSurname,0))</f>
        <v>Robinette Rochon</v>
      </c>
      <c r="F842" s="2" t="str">
        <f>INDEX(NameSurname,MATCH($C842,NameSurname,0))</f>
        <v>Robinette Rochon</v>
      </c>
      <c r="G842" s="2" t="str">
        <f>INDEX(StreetAddress,MATCH($C842,NameSurname,0))</f>
        <v>7 rue Saint Germain</v>
      </c>
      <c r="H842" s="2" t="str">
        <f>INDEX(ZipCode,MATCH($C842,NameSurname,0))</f>
        <v>93220</v>
      </c>
      <c r="I842" s="2" t="str">
        <f>INDEX(City,MATCH($C842,NameSurname,0))</f>
        <v>GAGNY</v>
      </c>
      <c r="J842" s="2" t="str">
        <f>INDEX(EmailAddress,MATCH($C842,NameSurname,0))</f>
        <v>RobinetteRochon@cuvox.de</v>
      </c>
      <c r="O842" s="5">
        <v>295.12495063659662</v>
      </c>
      <c r="P842" s="2" t="s">
        <v>230</v>
      </c>
      <c r="Q842" s="2" t="s">
        <v>3525</v>
      </c>
      <c r="R842" s="2" t="s">
        <v>2075</v>
      </c>
      <c r="S842" s="2" t="s">
        <v>684</v>
      </c>
      <c r="T842" s="2" t="s">
        <v>685</v>
      </c>
      <c r="U842" s="6" t="s">
        <v>2076</v>
      </c>
      <c r="X842" s="1"/>
    </row>
    <row r="843" spans="2:24" x14ac:dyDescent="0.25">
      <c r="B843" s="16" t="s">
        <v>4404</v>
      </c>
      <c r="C843" s="2" t="s">
        <v>3401</v>
      </c>
      <c r="D843" s="16">
        <f>INDEX(ID_SITE,MATCH($C843,NameSurname,0))</f>
        <v>454.54030284028403</v>
      </c>
      <c r="E843" s="2" t="str">
        <f>INDEX(NameSurname,MATCH($C843,NameSurname,0))</f>
        <v>Roger Larocque</v>
      </c>
      <c r="F843" s="2" t="str">
        <f>INDEX(NameSurname,MATCH($C843,NameSurname,0))</f>
        <v>Roger Larocque</v>
      </c>
      <c r="G843" s="2" t="str">
        <f>INDEX(StreetAddress,MATCH($C843,NameSurname,0))</f>
        <v>62 Rue Joseph Vernet</v>
      </c>
      <c r="H843" s="2" t="str">
        <f>INDEX(ZipCode,MATCH($C843,NameSurname,0))</f>
        <v>93170</v>
      </c>
      <c r="I843" s="2" t="str">
        <f>INDEX(City,MATCH($C843,NameSurname,0))</f>
        <v>BAGNOLET</v>
      </c>
      <c r="J843" s="2" t="str">
        <f>INDEX(EmailAddress,MATCH($C843,NameSurname,0))</f>
        <v>RogerLarocque@cuvox.de</v>
      </c>
      <c r="O843" s="5">
        <v>454.54030284028403</v>
      </c>
      <c r="P843" s="2" t="s">
        <v>1321</v>
      </c>
      <c r="Q843" s="2" t="s">
        <v>3401</v>
      </c>
      <c r="R843" s="2" t="s">
        <v>1733</v>
      </c>
      <c r="S843" s="2" t="s">
        <v>148</v>
      </c>
      <c r="T843" s="2" t="s">
        <v>149</v>
      </c>
      <c r="U843" s="6" t="s">
        <v>1734</v>
      </c>
      <c r="X843" s="1"/>
    </row>
    <row r="844" spans="2:24" x14ac:dyDescent="0.25">
      <c r="B844" s="16" t="s">
        <v>3970</v>
      </c>
      <c r="C844" s="2" t="s">
        <v>2967</v>
      </c>
      <c r="D844" s="16">
        <f>INDEX(ID_SITE,MATCH($C844,NameSurname,0))</f>
        <v>416.94583148898056</v>
      </c>
      <c r="E844" s="2" t="str">
        <f>INDEX(NameSurname,MATCH($C844,NameSurname,0))</f>
        <v>Roger Saucier</v>
      </c>
      <c r="F844" s="2" t="str">
        <f>INDEX(NameSurname,MATCH($C844,NameSurname,0))</f>
        <v>Roger Saucier</v>
      </c>
      <c r="G844" s="2" t="str">
        <f>INDEX(StreetAddress,MATCH($C844,NameSurname,0))</f>
        <v>5 cours Jean Jaures</v>
      </c>
      <c r="H844" s="2" t="str">
        <f>INDEX(ZipCode,MATCH($C844,NameSurname,0))</f>
        <v>92100</v>
      </c>
      <c r="I844" s="2" t="str">
        <f>INDEX(City,MATCH($C844,NameSurname,0))</f>
        <v>BOULOGNE-BILLANCOURT</v>
      </c>
      <c r="J844" s="2" t="str">
        <f>INDEX(EmailAddress,MATCH($C844,NameSurname,0))</f>
        <v>RogerSaucier@cuvox.de</v>
      </c>
      <c r="O844" s="5">
        <v>416.94583148898056</v>
      </c>
      <c r="P844" s="2" t="s">
        <v>25</v>
      </c>
      <c r="Q844" s="2" t="s">
        <v>2967</v>
      </c>
      <c r="R844" s="2" t="s">
        <v>397</v>
      </c>
      <c r="S844" s="2" t="s">
        <v>106</v>
      </c>
      <c r="T844" s="2" t="s">
        <v>107</v>
      </c>
      <c r="U844" s="6" t="s">
        <v>398</v>
      </c>
      <c r="X844" s="1"/>
    </row>
    <row r="845" spans="2:24" x14ac:dyDescent="0.25">
      <c r="B845" s="16" t="s">
        <v>4811</v>
      </c>
      <c r="C845" s="2" t="s">
        <v>3808</v>
      </c>
      <c r="D845" s="16">
        <f>INDEX(ID_SITE,MATCH($C845,NameSurname,0))</f>
        <v>756.99139077769644</v>
      </c>
      <c r="E845" s="2" t="str">
        <f>INDEX(NameSurname,MATCH($C845,NameSurname,0))</f>
        <v>Romain Labrie</v>
      </c>
      <c r="F845" s="2" t="str">
        <f>INDEX(NameSurname,MATCH($C845,NameSurname,0))</f>
        <v>Romain Labrie</v>
      </c>
      <c r="G845" s="2" t="str">
        <f>INDEX(StreetAddress,MATCH($C845,NameSurname,0))</f>
        <v>70 rue de la République</v>
      </c>
      <c r="H845" s="2" t="str">
        <f>INDEX(ZipCode,MATCH($C845,NameSurname,0))</f>
        <v>69004</v>
      </c>
      <c r="I845" s="2" t="str">
        <f>INDEX(City,MATCH($C845,NameSurname,0))</f>
        <v>LYON</v>
      </c>
      <c r="J845" s="2" t="str">
        <f>INDEX(EmailAddress,MATCH($C845,NameSurname,0))</f>
        <v>RomainLabrie@dayrep.com</v>
      </c>
      <c r="O845" s="5">
        <v>756.99139077769644</v>
      </c>
      <c r="P845" s="2" t="s">
        <v>92</v>
      </c>
      <c r="Q845" s="2" t="s">
        <v>3808</v>
      </c>
      <c r="R845" s="2" t="s">
        <v>2740</v>
      </c>
      <c r="S845" s="2" t="s">
        <v>47</v>
      </c>
      <c r="T845" s="2" t="s">
        <v>48</v>
      </c>
      <c r="U845" s="6" t="s">
        <v>2741</v>
      </c>
      <c r="X845" s="1"/>
    </row>
    <row r="846" spans="2:24" x14ac:dyDescent="0.25">
      <c r="B846" s="16" t="s">
        <v>4360</v>
      </c>
      <c r="C846" s="2" t="s">
        <v>3357</v>
      </c>
      <c r="D846" s="16">
        <f>INDEX(ID_SITE,MATCH($C846,NameSurname,0))</f>
        <v>314.95248784652574</v>
      </c>
      <c r="E846" s="2" t="str">
        <f>INDEX(NameSurname,MATCH($C846,NameSurname,0))</f>
        <v>Romaine Reault</v>
      </c>
      <c r="F846" s="2" t="str">
        <f>INDEX(NameSurname,MATCH($C846,NameSurname,0))</f>
        <v>Romaine Reault</v>
      </c>
      <c r="G846" s="2" t="str">
        <f>INDEX(StreetAddress,MATCH($C846,NameSurname,0))</f>
        <v>22 Rue Hubert de Lisle</v>
      </c>
      <c r="H846" s="2" t="str">
        <f>INDEX(ZipCode,MATCH($C846,NameSurname,0))</f>
        <v>34400</v>
      </c>
      <c r="I846" s="2" t="str">
        <f>INDEX(City,MATCH($C846,NameSurname,0))</f>
        <v>LUNEL</v>
      </c>
      <c r="J846" s="2" t="str">
        <f>INDEX(EmailAddress,MATCH($C846,NameSurname,0))</f>
        <v>RomaineReault@jourrapide.com</v>
      </c>
      <c r="O846" s="5">
        <v>314.95248784652574</v>
      </c>
      <c r="P846" s="2" t="s">
        <v>5</v>
      </c>
      <c r="Q846" s="2" t="s">
        <v>3357</v>
      </c>
      <c r="R846" s="2" t="s">
        <v>1620</v>
      </c>
      <c r="S846" s="2" t="s">
        <v>688</v>
      </c>
      <c r="T846" s="2" t="s">
        <v>689</v>
      </c>
      <c r="U846" s="6" t="s">
        <v>1621</v>
      </c>
      <c r="X846" s="1"/>
    </row>
    <row r="847" spans="2:24" x14ac:dyDescent="0.25">
      <c r="B847" s="16" t="s">
        <v>3951</v>
      </c>
      <c r="C847" s="2" t="s">
        <v>2948</v>
      </c>
      <c r="D847" s="16">
        <f>INDEX(ID_SITE,MATCH($C847,NameSurname,0))</f>
        <v>677.88547851180635</v>
      </c>
      <c r="E847" s="2" t="str">
        <f>INDEX(NameSurname,MATCH($C847,NameSurname,0))</f>
        <v>Rosamonde Bédard</v>
      </c>
      <c r="F847" s="2" t="str">
        <f>INDEX(NameSurname,MATCH($C847,NameSurname,0))</f>
        <v>Rosamonde Bédard</v>
      </c>
      <c r="G847" s="2" t="str">
        <f>INDEX(StreetAddress,MATCH($C847,NameSurname,0))</f>
        <v>90 rue Léon Dierx</v>
      </c>
      <c r="H847" s="2" t="str">
        <f>INDEX(ZipCode,MATCH($C847,NameSurname,0))</f>
        <v>87280</v>
      </c>
      <c r="I847" s="2" t="str">
        <f>INDEX(City,MATCH($C847,NameSurname,0))</f>
        <v>LIMOGES</v>
      </c>
      <c r="J847" s="2" t="str">
        <f>INDEX(EmailAddress,MATCH($C847,NameSurname,0))</f>
        <v>RosamondeBedard@rhyta.com</v>
      </c>
      <c r="O847" s="5">
        <v>677.88547851180635</v>
      </c>
      <c r="P847" s="2" t="s">
        <v>137</v>
      </c>
      <c r="Q847" s="2" t="s">
        <v>2948</v>
      </c>
      <c r="R847" s="2" t="s">
        <v>334</v>
      </c>
      <c r="S847" s="2" t="s">
        <v>335</v>
      </c>
      <c r="T847" s="2" t="s">
        <v>336</v>
      </c>
      <c r="U847" s="6" t="s">
        <v>337</v>
      </c>
      <c r="X847" s="1"/>
    </row>
    <row r="848" spans="2:24" x14ac:dyDescent="0.25">
      <c r="B848" s="16" t="s">
        <v>4047</v>
      </c>
      <c r="C848" s="2" t="s">
        <v>3044</v>
      </c>
      <c r="D848" s="16">
        <f>INDEX(ID_SITE,MATCH($C848,NameSurname,0))</f>
        <v>543.32633621315335</v>
      </c>
      <c r="E848" s="2" t="str">
        <f>INDEX(NameSurname,MATCH($C848,NameSurname,0))</f>
        <v>Rosamonde Bonsaint</v>
      </c>
      <c r="F848" s="2" t="str">
        <f>INDEX(NameSurname,MATCH($C848,NameSurname,0))</f>
        <v>Rosamonde Bonsaint</v>
      </c>
      <c r="G848" s="2" t="str">
        <f>INDEX(StreetAddress,MATCH($C848,NameSurname,0))</f>
        <v>91 quai Saint-Nicolas</v>
      </c>
      <c r="H848" s="2" t="str">
        <f>INDEX(ZipCode,MATCH($C848,NameSurname,0))</f>
        <v>31170</v>
      </c>
      <c r="I848" s="2" t="str">
        <f>INDEX(City,MATCH($C848,NameSurname,0))</f>
        <v>TOURNEFEUILLE</v>
      </c>
      <c r="J848" s="2" t="str">
        <f>INDEX(EmailAddress,MATCH($C848,NameSurname,0))</f>
        <v>RosamondeBonsaint@einrot.com</v>
      </c>
      <c r="O848" s="5">
        <v>543.32633621315335</v>
      </c>
      <c r="P848" s="2" t="s">
        <v>35</v>
      </c>
      <c r="Q848" s="2" t="s">
        <v>3044</v>
      </c>
      <c r="R848" s="2" t="s">
        <v>675</v>
      </c>
      <c r="S848" s="2" t="s">
        <v>676</v>
      </c>
      <c r="T848" s="2" t="s">
        <v>677</v>
      </c>
      <c r="U848" s="6" t="s">
        <v>678</v>
      </c>
      <c r="X848" s="1"/>
    </row>
    <row r="849" spans="2:24" x14ac:dyDescent="0.25">
      <c r="B849" s="16" t="s">
        <v>4253</v>
      </c>
      <c r="C849" s="2" t="s">
        <v>3250</v>
      </c>
      <c r="D849" s="16">
        <f>INDEX(ID_SITE,MATCH($C849,NameSurname,0))</f>
        <v>90.700796484351471</v>
      </c>
      <c r="E849" s="2" t="str">
        <f>INDEX(NameSurname,MATCH($C849,NameSurname,0))</f>
        <v>Rosamonde Mousseau</v>
      </c>
      <c r="F849" s="2" t="str">
        <f>INDEX(NameSurname,MATCH($C849,NameSurname,0))</f>
        <v>Rosamonde Mousseau</v>
      </c>
      <c r="G849" s="2" t="str">
        <f>INDEX(StreetAddress,MATCH($C849,NameSurname,0))</f>
        <v>36 Avenue des Pr'es</v>
      </c>
      <c r="H849" s="2" t="str">
        <f>INDEX(ZipCode,MATCH($C849,NameSurname,0))</f>
        <v>34000</v>
      </c>
      <c r="I849" s="2" t="str">
        <f>INDEX(City,MATCH($C849,NameSurname,0))</f>
        <v>MONTPELLIER</v>
      </c>
      <c r="J849" s="2" t="str">
        <f>INDEX(EmailAddress,MATCH($C849,NameSurname,0))</f>
        <v>RosamondeMousseau@rhyta.com</v>
      </c>
      <c r="O849" s="5">
        <v>90.700796484351471</v>
      </c>
      <c r="P849" s="2" t="s">
        <v>1321</v>
      </c>
      <c r="Q849" s="2" t="s">
        <v>3250</v>
      </c>
      <c r="R849" s="2" t="s">
        <v>1322</v>
      </c>
      <c r="S849" s="2" t="s">
        <v>1323</v>
      </c>
      <c r="T849" s="2" t="s">
        <v>254</v>
      </c>
      <c r="U849" s="6" t="s">
        <v>1324</v>
      </c>
      <c r="X849" s="1"/>
    </row>
    <row r="850" spans="2:24" x14ac:dyDescent="0.25">
      <c r="B850" s="16" t="s">
        <v>4530</v>
      </c>
      <c r="C850" s="2" t="s">
        <v>3527</v>
      </c>
      <c r="D850" s="16">
        <f>INDEX(ID_SITE,MATCH($C850,NameSurname,0))</f>
        <v>238.0708775901511</v>
      </c>
      <c r="E850" s="2" t="str">
        <f>INDEX(NameSurname,MATCH($C850,NameSurname,0))</f>
        <v>Rosamonde Nadeau</v>
      </c>
      <c r="F850" s="2" t="str">
        <f>INDEX(NameSurname,MATCH($C850,NameSurname,0))</f>
        <v>Rosamonde Nadeau</v>
      </c>
      <c r="G850" s="2" t="str">
        <f>INDEX(StreetAddress,MATCH($C850,NameSurname,0))</f>
        <v>4 rue Léon Dierx</v>
      </c>
      <c r="H850" s="2" t="str">
        <f>INDEX(ZipCode,MATCH($C850,NameSurname,0))</f>
        <v>14100</v>
      </c>
      <c r="I850" s="2" t="str">
        <f>INDEX(City,MATCH($C850,NameSurname,0))</f>
        <v>LISIEUX</v>
      </c>
      <c r="J850" s="2" t="str">
        <f>INDEX(EmailAddress,MATCH($C850,NameSurname,0))</f>
        <v>RosamondeNadeau@einrot.com</v>
      </c>
      <c r="O850" s="5">
        <v>238.0708775901511</v>
      </c>
      <c r="P850" s="2" t="s">
        <v>132</v>
      </c>
      <c r="Q850" s="2" t="s">
        <v>3527</v>
      </c>
      <c r="R850" s="2" t="s">
        <v>2081</v>
      </c>
      <c r="S850" s="2" t="s">
        <v>2082</v>
      </c>
      <c r="T850" s="2" t="s">
        <v>2083</v>
      </c>
      <c r="U850" s="6" t="s">
        <v>2084</v>
      </c>
      <c r="X850" s="1"/>
    </row>
    <row r="851" spans="2:24" x14ac:dyDescent="0.25">
      <c r="B851" s="16" t="s">
        <v>4232</v>
      </c>
      <c r="C851" s="2" t="s">
        <v>3229</v>
      </c>
      <c r="D851" s="16">
        <f>INDEX(ID_SITE,MATCH($C851,NameSurname,0))</f>
        <v>254.2919944870622</v>
      </c>
      <c r="E851" s="2" t="str">
        <f>INDEX(NameSurname,MATCH($C851,NameSurname,0))</f>
        <v>Rosemarie Bérard</v>
      </c>
      <c r="F851" s="2" t="str">
        <f>INDEX(NameSurname,MATCH($C851,NameSurname,0))</f>
        <v>Rosemarie Bérard</v>
      </c>
      <c r="G851" s="2" t="str">
        <f>INDEX(StreetAddress,MATCH($C851,NameSurname,0))</f>
        <v>44 Cours Marechal-Joffre</v>
      </c>
      <c r="H851" s="2" t="str">
        <f>INDEX(ZipCode,MATCH($C851,NameSurname,0))</f>
        <v>95170</v>
      </c>
      <c r="I851" s="2" t="str">
        <f>INDEX(City,MATCH($C851,NameSurname,0))</f>
        <v>DEUIL-LA-BARRE</v>
      </c>
      <c r="J851" s="2" t="str">
        <f>INDEX(EmailAddress,MATCH($C851,NameSurname,0))</f>
        <v>RosemarieBerard@gustr.com</v>
      </c>
      <c r="O851" s="5">
        <v>254.2919944870622</v>
      </c>
      <c r="P851" s="2" t="s">
        <v>480</v>
      </c>
      <c r="Q851" s="2" t="s">
        <v>3229</v>
      </c>
      <c r="R851" s="2" t="s">
        <v>1261</v>
      </c>
      <c r="S851" s="2" t="s">
        <v>1262</v>
      </c>
      <c r="T851" s="2" t="s">
        <v>1263</v>
      </c>
      <c r="U851" s="6" t="s">
        <v>1264</v>
      </c>
      <c r="X851" s="1"/>
    </row>
    <row r="852" spans="2:24" x14ac:dyDescent="0.25">
      <c r="B852" s="16" t="s">
        <v>4505</v>
      </c>
      <c r="C852" s="2" t="s">
        <v>3502</v>
      </c>
      <c r="D852" s="16">
        <f>INDEX(ID_SITE,MATCH($C852,NameSurname,0))</f>
        <v>337.23256715912333</v>
      </c>
      <c r="E852" s="2" t="str">
        <f>INDEX(NameSurname,MATCH($C852,NameSurname,0))</f>
        <v>Rosemarie Croquetaigne</v>
      </c>
      <c r="F852" s="2" t="str">
        <f>INDEX(NameSurname,MATCH($C852,NameSurname,0))</f>
        <v>Rosemarie Croquetaigne</v>
      </c>
      <c r="G852" s="2" t="str">
        <f>INDEX(StreetAddress,MATCH($C852,NameSurname,0))</f>
        <v>51 Quai des Belges</v>
      </c>
      <c r="H852" s="2" t="str">
        <f>INDEX(ZipCode,MATCH($C852,NameSurname,0))</f>
        <v>77100</v>
      </c>
      <c r="I852" s="2" t="str">
        <f>INDEX(City,MATCH($C852,NameSurname,0))</f>
        <v>MEAUX</v>
      </c>
      <c r="J852" s="2" t="str">
        <f>INDEX(EmailAddress,MATCH($C852,NameSurname,0))</f>
        <v>RosemarieCroquetaigne@superrito.com</v>
      </c>
      <c r="O852" s="5">
        <v>337.23256715912333</v>
      </c>
      <c r="P852" s="2" t="s">
        <v>1321</v>
      </c>
      <c r="Q852" s="2" t="s">
        <v>3502</v>
      </c>
      <c r="R852" s="2" t="s">
        <v>2017</v>
      </c>
      <c r="S852" s="2" t="s">
        <v>2018</v>
      </c>
      <c r="T852" s="2" t="s">
        <v>2019</v>
      </c>
      <c r="U852" s="6" t="s">
        <v>2020</v>
      </c>
      <c r="X852" s="1"/>
    </row>
    <row r="853" spans="2:24" x14ac:dyDescent="0.25">
      <c r="B853" s="16" t="s">
        <v>4180</v>
      </c>
      <c r="C853" s="2" t="s">
        <v>3177</v>
      </c>
      <c r="D853" s="16">
        <f>INDEX(ID_SITE,MATCH($C853,NameSurname,0))</f>
        <v>860.5247084212449</v>
      </c>
      <c r="E853" s="2" t="str">
        <f>INDEX(NameSurname,MATCH($C853,NameSurname,0))</f>
        <v>Rosemarie Fresne</v>
      </c>
      <c r="F853" s="2" t="str">
        <f>INDEX(NameSurname,MATCH($C853,NameSurname,0))</f>
        <v>Rosemarie Fresne</v>
      </c>
      <c r="G853" s="2" t="str">
        <f>INDEX(StreetAddress,MATCH($C853,NameSurname,0))</f>
        <v>69 rue du Gue Jacquet</v>
      </c>
      <c r="H853" s="2" t="str">
        <f>INDEX(ZipCode,MATCH($C853,NameSurname,0))</f>
        <v>86100</v>
      </c>
      <c r="I853" s="2" t="str">
        <f>INDEX(City,MATCH($C853,NameSurname,0))</f>
        <v>CHÂTELLERAULT</v>
      </c>
      <c r="J853" s="2" t="str">
        <f>INDEX(EmailAddress,MATCH($C853,NameSurname,0))</f>
        <v>RosemarieFresne@fleckens.hu</v>
      </c>
      <c r="O853" s="5">
        <v>860.5247084212449</v>
      </c>
      <c r="P853" s="2" t="s">
        <v>40</v>
      </c>
      <c r="Q853" s="2" t="s">
        <v>3177</v>
      </c>
      <c r="R853" s="2" t="s">
        <v>979</v>
      </c>
      <c r="S853" s="2" t="s">
        <v>454</v>
      </c>
      <c r="T853" s="2" t="s">
        <v>455</v>
      </c>
      <c r="U853" s="6" t="s">
        <v>1106</v>
      </c>
      <c r="X853" s="1"/>
    </row>
    <row r="854" spans="2:24" x14ac:dyDescent="0.25">
      <c r="B854" s="16" t="s">
        <v>4421</v>
      </c>
      <c r="C854" s="2" t="s">
        <v>3418</v>
      </c>
      <c r="D854" s="16">
        <f>INDEX(ID_SITE,MATCH($C854,NameSurname,0))</f>
        <v>749.05160707660866</v>
      </c>
      <c r="E854" s="2" t="str">
        <f>INDEX(NameSurname,MATCH($C854,NameSurname,0))</f>
        <v>Roux Arnoux</v>
      </c>
      <c r="F854" s="2" t="str">
        <f>INDEX(NameSurname,MATCH($C854,NameSurname,0))</f>
        <v>Roux Arnoux</v>
      </c>
      <c r="G854" s="2" t="str">
        <f>INDEX(StreetAddress,MATCH($C854,NameSurname,0))</f>
        <v>89 rue Bonneterie</v>
      </c>
      <c r="H854" s="2" t="str">
        <f>INDEX(ZipCode,MATCH($C854,NameSurname,0))</f>
        <v>25200</v>
      </c>
      <c r="I854" s="2" t="str">
        <f>INDEX(City,MATCH($C854,NameSurname,0))</f>
        <v>MONTBÉLIARD</v>
      </c>
      <c r="J854" s="2" t="str">
        <f>INDEX(EmailAddress,MATCH($C854,NameSurname,0))</f>
        <v>RouxArnoux@jourrapide.com</v>
      </c>
      <c r="O854" s="5">
        <v>749.05160707660866</v>
      </c>
      <c r="P854" s="2" t="s">
        <v>164</v>
      </c>
      <c r="Q854" s="2" t="s">
        <v>3418</v>
      </c>
      <c r="R854" s="2" t="s">
        <v>1782</v>
      </c>
      <c r="S854" s="2" t="s">
        <v>1087</v>
      </c>
      <c r="T854" s="2" t="s">
        <v>1088</v>
      </c>
      <c r="U854" s="6" t="s">
        <v>1783</v>
      </c>
      <c r="X854" s="1"/>
    </row>
    <row r="855" spans="2:24" x14ac:dyDescent="0.25">
      <c r="B855" s="16" t="s">
        <v>4794</v>
      </c>
      <c r="C855" s="2" t="s">
        <v>3791</v>
      </c>
      <c r="D855" s="16">
        <f>INDEX(ID_SITE,MATCH($C855,NameSurname,0))</f>
        <v>670.34443729126542</v>
      </c>
      <c r="E855" s="2" t="str">
        <f>INDEX(NameSurname,MATCH($C855,NameSurname,0))</f>
        <v>Roux Joly</v>
      </c>
      <c r="F855" s="2" t="str">
        <f>INDEX(NameSurname,MATCH($C855,NameSurname,0))</f>
        <v>Roux Joly</v>
      </c>
      <c r="G855" s="2" t="str">
        <f>INDEX(StreetAddress,MATCH($C855,NameSurname,0))</f>
        <v>11 rue Porte d'Orange</v>
      </c>
      <c r="H855" s="2" t="str">
        <f>INDEX(ZipCode,MATCH($C855,NameSurname,0))</f>
        <v>84300</v>
      </c>
      <c r="I855" s="2" t="str">
        <f>INDEX(City,MATCH($C855,NameSurname,0))</f>
        <v>CAVAILLON</v>
      </c>
      <c r="J855" s="2" t="str">
        <f>INDEX(EmailAddress,MATCH($C855,NameSurname,0))</f>
        <v>RouxJoly@armyspy.com</v>
      </c>
      <c r="O855" s="5">
        <v>670.34443729126542</v>
      </c>
      <c r="P855" s="2" t="s">
        <v>15</v>
      </c>
      <c r="Q855" s="2" t="s">
        <v>3791</v>
      </c>
      <c r="R855" s="2" t="s">
        <v>1787</v>
      </c>
      <c r="S855" s="2" t="s">
        <v>1788</v>
      </c>
      <c r="T855" s="2" t="s">
        <v>1789</v>
      </c>
      <c r="U855" s="6" t="s">
        <v>2707</v>
      </c>
      <c r="X855" s="1"/>
    </row>
    <row r="856" spans="2:24" x14ac:dyDescent="0.25">
      <c r="B856" s="16" t="s">
        <v>4631</v>
      </c>
      <c r="C856" s="2" t="s">
        <v>3628</v>
      </c>
      <c r="D856" s="16">
        <f>INDEX(ID_SITE,MATCH($C856,NameSurname,0))</f>
        <v>115.88577833727298</v>
      </c>
      <c r="E856" s="2" t="str">
        <f>INDEX(NameSurname,MATCH($C856,NameSurname,0))</f>
        <v>Roxanne Couet</v>
      </c>
      <c r="F856" s="2" t="str">
        <f>INDEX(NameSurname,MATCH($C856,NameSurname,0))</f>
        <v>Roxanne Couet</v>
      </c>
      <c r="G856" s="2" t="str">
        <f>INDEX(StreetAddress,MATCH($C856,NameSurname,0))</f>
        <v>61 Chemin Des Bateliers</v>
      </c>
      <c r="H856" s="2" t="str">
        <f>INDEX(ZipCode,MATCH($C856,NameSurname,0))</f>
        <v>16000</v>
      </c>
      <c r="I856" s="2" t="str">
        <f>INDEX(City,MATCH($C856,NameSurname,0))</f>
        <v>ANGOULÊME</v>
      </c>
      <c r="J856" s="2" t="str">
        <f>INDEX(EmailAddress,MATCH($C856,NameSurname,0))</f>
        <v>RoxanneCouet@einrot.com</v>
      </c>
      <c r="O856" s="5">
        <v>115.88577833727298</v>
      </c>
      <c r="P856" s="2" t="s">
        <v>92</v>
      </c>
      <c r="Q856" s="2" t="s">
        <v>3628</v>
      </c>
      <c r="R856" s="2" t="s">
        <v>2339</v>
      </c>
      <c r="S856" s="2" t="s">
        <v>2340</v>
      </c>
      <c r="T856" s="2" t="s">
        <v>2341</v>
      </c>
      <c r="U856" s="6" t="s">
        <v>2342</v>
      </c>
      <c r="X856" s="1"/>
    </row>
    <row r="857" spans="2:24" x14ac:dyDescent="0.25">
      <c r="B857" s="16" t="s">
        <v>4725</v>
      </c>
      <c r="C857" s="2" t="s">
        <v>3722</v>
      </c>
      <c r="D857" s="16">
        <f>INDEX(ID_SITE,MATCH($C857,NameSurname,0))</f>
        <v>340.37127359260046</v>
      </c>
      <c r="E857" s="2" t="str">
        <f>INDEX(NameSurname,MATCH($C857,NameSurname,0))</f>
        <v>Royale Bazin</v>
      </c>
      <c r="F857" s="2" t="str">
        <f>INDEX(NameSurname,MATCH($C857,NameSurname,0))</f>
        <v>Royale Bazin</v>
      </c>
      <c r="G857" s="2" t="str">
        <f>INDEX(StreetAddress,MATCH($C857,NameSurname,0))</f>
        <v>95 rue Beauvau</v>
      </c>
      <c r="H857" s="2" t="str">
        <f>INDEX(ZipCode,MATCH($C857,NameSurname,0))</f>
        <v>13001</v>
      </c>
      <c r="I857" s="2" t="str">
        <f>INDEX(City,MATCH($C857,NameSurname,0))</f>
        <v>MARSEILLE</v>
      </c>
      <c r="J857" s="2" t="str">
        <f>INDEX(EmailAddress,MATCH($C857,NameSurname,0))</f>
        <v>RoyaleBazin@superrito.com</v>
      </c>
      <c r="O857" s="5">
        <v>340.37127359260046</v>
      </c>
      <c r="P857" s="2" t="s">
        <v>64</v>
      </c>
      <c r="Q857" s="2" t="s">
        <v>3722</v>
      </c>
      <c r="R857" s="2" t="s">
        <v>2550</v>
      </c>
      <c r="S857" s="2" t="s">
        <v>37</v>
      </c>
      <c r="T857" s="2" t="s">
        <v>38</v>
      </c>
      <c r="U857" s="6" t="s">
        <v>2551</v>
      </c>
      <c r="X857" s="1"/>
    </row>
    <row r="858" spans="2:24" x14ac:dyDescent="0.25">
      <c r="B858" s="16" t="s">
        <v>4641</v>
      </c>
      <c r="C858" s="2" t="s">
        <v>3638</v>
      </c>
      <c r="D858" s="16">
        <f>INDEX(ID_SITE,MATCH($C858,NameSurname,0))</f>
        <v>672.8879382975739</v>
      </c>
      <c r="E858" s="2" t="str">
        <f>INDEX(NameSurname,MATCH($C858,NameSurname,0))</f>
        <v>Royale Doucet</v>
      </c>
      <c r="F858" s="2" t="str">
        <f>INDEX(NameSurname,MATCH($C858,NameSurname,0))</f>
        <v>Royale Doucet</v>
      </c>
      <c r="G858" s="2" t="str">
        <f>INDEX(StreetAddress,MATCH($C858,NameSurname,0))</f>
        <v>37 avenue de Bouvines</v>
      </c>
      <c r="H858" s="2" t="str">
        <f>INDEX(ZipCode,MATCH($C858,NameSurname,0))</f>
        <v>93270</v>
      </c>
      <c r="I858" s="2" t="str">
        <f>INDEX(City,MATCH($C858,NameSurname,0))</f>
        <v>SEVRAN</v>
      </c>
      <c r="J858" s="2" t="str">
        <f>INDEX(EmailAddress,MATCH($C858,NameSurname,0))</f>
        <v>RoyaleDoucet@superrito.com</v>
      </c>
      <c r="O858" s="5">
        <v>672.8879382975739</v>
      </c>
      <c r="P858" s="2" t="s">
        <v>221</v>
      </c>
      <c r="Q858" s="2" t="s">
        <v>3638</v>
      </c>
      <c r="R858" s="2" t="s">
        <v>2361</v>
      </c>
      <c r="S858" s="2" t="s">
        <v>927</v>
      </c>
      <c r="T858" s="2" t="s">
        <v>928</v>
      </c>
      <c r="U858" s="6" t="s">
        <v>2362</v>
      </c>
      <c r="X858" s="1"/>
    </row>
    <row r="859" spans="2:24" x14ac:dyDescent="0.25">
      <c r="B859" s="16" t="s">
        <v>4205</v>
      </c>
      <c r="C859" s="2" t="s">
        <v>3202</v>
      </c>
      <c r="D859" s="16">
        <f>INDEX(ID_SITE,MATCH($C859,NameSurname,0))</f>
        <v>550.8770734635915</v>
      </c>
      <c r="E859" s="2" t="str">
        <f>INDEX(NameSurname,MATCH($C859,NameSurname,0))</f>
        <v>Royale Thibodeau</v>
      </c>
      <c r="F859" s="2" t="str">
        <f>INDEX(NameSurname,MATCH($C859,NameSurname,0))</f>
        <v>Royale Thibodeau</v>
      </c>
      <c r="G859" s="2" t="str">
        <f>INDEX(StreetAddress,MATCH($C859,NameSurname,0))</f>
        <v>41 Rue de Strasbourg</v>
      </c>
      <c r="H859" s="2" t="str">
        <f>INDEX(ZipCode,MATCH($C859,NameSurname,0))</f>
        <v>93390</v>
      </c>
      <c r="I859" s="2" t="str">
        <f>INDEX(City,MATCH($C859,NameSurname,0))</f>
        <v>CLICHY-SOUS-BOIS</v>
      </c>
      <c r="J859" s="2" t="str">
        <f>INDEX(EmailAddress,MATCH($C859,NameSurname,0))</f>
        <v>RoyaleThibodeau@teleworm.us</v>
      </c>
      <c r="O859" s="5">
        <v>550.8770734635915</v>
      </c>
      <c r="P859" s="2" t="s">
        <v>190</v>
      </c>
      <c r="Q859" s="2" t="s">
        <v>3202</v>
      </c>
      <c r="R859" s="2" t="s">
        <v>1175</v>
      </c>
      <c r="S859" s="2" t="s">
        <v>1176</v>
      </c>
      <c r="T859" s="2" t="s">
        <v>1177</v>
      </c>
      <c r="U859" s="6" t="s">
        <v>1178</v>
      </c>
      <c r="X859" s="1"/>
    </row>
    <row r="860" spans="2:24" x14ac:dyDescent="0.25">
      <c r="B860" s="16" t="s">
        <v>3916</v>
      </c>
      <c r="C860" s="2" t="s">
        <v>2913</v>
      </c>
      <c r="D860" s="16">
        <f>INDEX(ID_SITE,MATCH($C860,NameSurname,0))</f>
        <v>578.95766987509842</v>
      </c>
      <c r="E860" s="2" t="str">
        <f>INDEX(NameSurname,MATCH($C860,NameSurname,0))</f>
        <v>Royce Desrosiers</v>
      </c>
      <c r="F860" s="2" t="str">
        <f>INDEX(NameSurname,MATCH($C860,NameSurname,0))</f>
        <v>Royce Desrosiers</v>
      </c>
      <c r="G860" s="2" t="str">
        <f>INDEX(StreetAddress,MATCH($C860,NameSurname,0))</f>
        <v>11 route de Lyon</v>
      </c>
      <c r="H860" s="2" t="str">
        <f>INDEX(ZipCode,MATCH($C860,NameSurname,0))</f>
        <v>94200</v>
      </c>
      <c r="I860" s="2" t="str">
        <f>INDEX(City,MATCH($C860,NameSurname,0))</f>
        <v>IVRY-SUR-SEINE</v>
      </c>
      <c r="J860" s="2" t="str">
        <f>INDEX(EmailAddress,MATCH($C860,NameSurname,0))</f>
        <v>RoyceDesrosiers@rhyta.com</v>
      </c>
      <c r="O860" s="5">
        <v>578.95766987509842</v>
      </c>
      <c r="P860" s="2" t="s">
        <v>40</v>
      </c>
      <c r="Q860" s="2" t="s">
        <v>2913</v>
      </c>
      <c r="R860" s="2" t="s">
        <v>186</v>
      </c>
      <c r="S860" s="2" t="s">
        <v>187</v>
      </c>
      <c r="T860" s="2" t="s">
        <v>188</v>
      </c>
      <c r="U860" s="6" t="s">
        <v>189</v>
      </c>
      <c r="X860" s="1"/>
    </row>
    <row r="861" spans="2:24" x14ac:dyDescent="0.25">
      <c r="B861" s="16" t="s">
        <v>4350</v>
      </c>
      <c r="C861" s="2" t="s">
        <v>3347</v>
      </c>
      <c r="D861" s="16">
        <f>INDEX(ID_SITE,MATCH($C861,NameSurname,0))</f>
        <v>346.73506516047678</v>
      </c>
      <c r="E861" s="2" t="str">
        <f>INDEX(NameSurname,MATCH($C861,NameSurname,0))</f>
        <v>Royce LaGarde</v>
      </c>
      <c r="F861" s="2" t="str">
        <f>INDEX(NameSurname,MATCH($C861,NameSurname,0))</f>
        <v>Royce LaGarde</v>
      </c>
      <c r="G861" s="2" t="str">
        <f>INDEX(StreetAddress,MATCH($C861,NameSurname,0))</f>
        <v>32 avenue de l'Amandier</v>
      </c>
      <c r="H861" s="2" t="str">
        <f>INDEX(ZipCode,MATCH($C861,NameSurname,0))</f>
        <v>41000</v>
      </c>
      <c r="I861" s="2" t="str">
        <f>INDEX(City,MATCH($C861,NameSurname,0))</f>
        <v>BLOIS</v>
      </c>
      <c r="J861" s="2" t="str">
        <f>INDEX(EmailAddress,MATCH($C861,NameSurname,0))</f>
        <v>RoyceLaGarde@rhyta.com</v>
      </c>
      <c r="O861" s="5">
        <v>346.73506516047678</v>
      </c>
      <c r="P861" s="2" t="s">
        <v>97</v>
      </c>
      <c r="Q861" s="2" t="s">
        <v>3347</v>
      </c>
      <c r="R861" s="2" t="s">
        <v>1593</v>
      </c>
      <c r="S861" s="2" t="s">
        <v>52</v>
      </c>
      <c r="T861" s="2" t="s">
        <v>53</v>
      </c>
      <c r="U861" s="6" t="s">
        <v>1594</v>
      </c>
      <c r="X861" s="1"/>
    </row>
    <row r="862" spans="2:24" x14ac:dyDescent="0.25">
      <c r="B862" s="16" t="s">
        <v>3943</v>
      </c>
      <c r="C862" s="2" t="s">
        <v>2940</v>
      </c>
      <c r="D862" s="16">
        <f>INDEX(ID_SITE,MATCH($C862,NameSurname,0))</f>
        <v>753.28298821705471</v>
      </c>
      <c r="E862" s="2" t="str">
        <f>INDEX(NameSurname,MATCH($C862,NameSurname,0))</f>
        <v>Royden Grondin</v>
      </c>
      <c r="F862" s="2" t="str">
        <f>INDEX(NameSurname,MATCH($C862,NameSurname,0))</f>
        <v>Royden Grondin</v>
      </c>
      <c r="G862" s="2" t="str">
        <f>INDEX(StreetAddress,MATCH($C862,NameSurname,0))</f>
        <v>78 rue Pierre Motte</v>
      </c>
      <c r="H862" s="2" t="str">
        <f>INDEX(ZipCode,MATCH($C862,NameSurname,0))</f>
        <v>69110</v>
      </c>
      <c r="I862" s="2" t="str">
        <f>INDEX(City,MATCH($C862,NameSurname,0))</f>
        <v>SAINTE-FOY-LÈS-LYON</v>
      </c>
      <c r="J862" s="2" t="str">
        <f>INDEX(EmailAddress,MATCH($C862,NameSurname,0))</f>
        <v>RoydenGrondin@teleworm.us</v>
      </c>
      <c r="O862" s="5">
        <v>753.28298821705471</v>
      </c>
      <c r="P862" s="2" t="s">
        <v>278</v>
      </c>
      <c r="Q862" s="2" t="s">
        <v>2940</v>
      </c>
      <c r="R862" s="2" t="s">
        <v>302</v>
      </c>
      <c r="S862" s="2" t="s">
        <v>303</v>
      </c>
      <c r="T862" s="2" t="s">
        <v>304</v>
      </c>
      <c r="U862" s="6" t="s">
        <v>305</v>
      </c>
      <c r="X862" s="1"/>
    </row>
    <row r="863" spans="2:24" x14ac:dyDescent="0.25">
      <c r="B863" s="16" t="s">
        <v>4613</v>
      </c>
      <c r="C863" s="2" t="s">
        <v>3610</v>
      </c>
      <c r="D863" s="16">
        <f>INDEX(ID_SITE,MATCH($C863,NameSurname,0))</f>
        <v>810.58808350196955</v>
      </c>
      <c r="E863" s="2" t="str">
        <f>INDEX(NameSurname,MATCH($C863,NameSurname,0))</f>
        <v>Royden Quenneville</v>
      </c>
      <c r="F863" s="2" t="str">
        <f>INDEX(NameSurname,MATCH($C863,NameSurname,0))</f>
        <v>Royden Quenneville</v>
      </c>
      <c r="G863" s="2" t="str">
        <f>INDEX(StreetAddress,MATCH($C863,NameSurname,0))</f>
        <v>86 rue Gustave Eiffel</v>
      </c>
      <c r="H863" s="2" t="str">
        <f>INDEX(ZipCode,MATCH($C863,NameSurname,0))</f>
        <v>91130</v>
      </c>
      <c r="I863" s="2" t="str">
        <f>INDEX(City,MATCH($C863,NameSurname,0))</f>
        <v>RIS-ORANGIS</v>
      </c>
      <c r="J863" s="2" t="str">
        <f>INDEX(EmailAddress,MATCH($C863,NameSurname,0))</f>
        <v>RoydenQuenneville@einrot.com</v>
      </c>
      <c r="O863" s="5">
        <v>810.58808350196955</v>
      </c>
      <c r="P863" s="2" t="s">
        <v>45</v>
      </c>
      <c r="Q863" s="2" t="s">
        <v>3610</v>
      </c>
      <c r="R863" s="2" t="s">
        <v>2295</v>
      </c>
      <c r="S863" s="2" t="s">
        <v>2296</v>
      </c>
      <c r="T863" s="2" t="s">
        <v>629</v>
      </c>
      <c r="U863" s="6" t="s">
        <v>2297</v>
      </c>
      <c r="X863" s="1"/>
    </row>
    <row r="864" spans="2:24" x14ac:dyDescent="0.25">
      <c r="B864" s="16" t="s">
        <v>4710</v>
      </c>
      <c r="C864" s="2" t="s">
        <v>3707</v>
      </c>
      <c r="D864" s="16">
        <f>INDEX(ID_SITE,MATCH($C864,NameSurname,0))</f>
        <v>651.74899989640971</v>
      </c>
      <c r="E864" s="2" t="str">
        <f>INDEX(NameSurname,MATCH($C864,NameSurname,0))</f>
        <v>Royden Quessy</v>
      </c>
      <c r="F864" s="2" t="str">
        <f>INDEX(NameSurname,MATCH($C864,NameSurname,0))</f>
        <v>Royden Quessy</v>
      </c>
      <c r="G864" s="2" t="str">
        <f>INDEX(StreetAddress,MATCH($C864,NameSurname,0))</f>
        <v>86 Avenue des Pr'es</v>
      </c>
      <c r="H864" s="2" t="str">
        <f>INDEX(ZipCode,MATCH($C864,NameSurname,0))</f>
        <v>57158</v>
      </c>
      <c r="I864" s="2" t="str">
        <f>INDEX(City,MATCH($C864,NameSurname,0))</f>
        <v>MONTIGNY-LÈS-METZ</v>
      </c>
      <c r="J864" s="2" t="str">
        <f>INDEX(EmailAddress,MATCH($C864,NameSurname,0))</f>
        <v>RoydenQuessy@dayrep.com</v>
      </c>
      <c r="O864" s="5">
        <v>651.74899989640971</v>
      </c>
      <c r="P864" s="2" t="s">
        <v>640</v>
      </c>
      <c r="Q864" s="2" t="s">
        <v>3707</v>
      </c>
      <c r="R864" s="2" t="s">
        <v>2516</v>
      </c>
      <c r="S864" s="2" t="s">
        <v>75</v>
      </c>
      <c r="T864" s="2" t="s">
        <v>76</v>
      </c>
      <c r="U864" s="6" t="s">
        <v>2517</v>
      </c>
      <c r="X864" s="1"/>
    </row>
    <row r="865" spans="2:24" x14ac:dyDescent="0.25">
      <c r="B865" s="16" t="s">
        <v>4328</v>
      </c>
      <c r="C865" s="2" t="s">
        <v>3325</v>
      </c>
      <c r="D865" s="16">
        <f>INDEX(ID_SITE,MATCH($C865,NameSurname,0))</f>
        <v>316.02842005181577</v>
      </c>
      <c r="E865" s="2" t="str">
        <f>INDEX(NameSurname,MATCH($C865,NameSurname,0))</f>
        <v>Ruby Cuillerier</v>
      </c>
      <c r="F865" s="2" t="str">
        <f>INDEX(NameSurname,MATCH($C865,NameSurname,0))</f>
        <v>Ruby Cuillerier</v>
      </c>
      <c r="G865" s="2" t="str">
        <f>INDEX(StreetAddress,MATCH($C865,NameSurname,0))</f>
        <v>12 rue Grande Fusterie</v>
      </c>
      <c r="H865" s="2" t="str">
        <f>INDEX(ZipCode,MATCH($C865,NameSurname,0))</f>
        <v>91220</v>
      </c>
      <c r="I865" s="2" t="str">
        <f>INDEX(City,MATCH($C865,NameSurname,0))</f>
        <v>BRÉTIGNY-SUR-ORGE</v>
      </c>
      <c r="J865" s="2" t="str">
        <f>INDEX(EmailAddress,MATCH($C865,NameSurname,0))</f>
        <v>RubyCuillerier@teleworm.us</v>
      </c>
      <c r="O865" s="5">
        <v>316.02842005181577</v>
      </c>
      <c r="P865" s="2" t="s">
        <v>25</v>
      </c>
      <c r="Q865" s="2" t="s">
        <v>3325</v>
      </c>
      <c r="R865" s="2" t="s">
        <v>1533</v>
      </c>
      <c r="S865" s="2" t="s">
        <v>1534</v>
      </c>
      <c r="T865" s="2" t="s">
        <v>1535</v>
      </c>
      <c r="U865" s="6" t="s">
        <v>1536</v>
      </c>
      <c r="X865" s="1"/>
    </row>
    <row r="866" spans="2:24" x14ac:dyDescent="0.25">
      <c r="B866" s="16" t="s">
        <v>4275</v>
      </c>
      <c r="C866" s="2" t="s">
        <v>3272</v>
      </c>
      <c r="D866" s="16">
        <f>INDEX(ID_SITE,MATCH($C866,NameSurname,0))</f>
        <v>593.48485527532114</v>
      </c>
      <c r="E866" s="2" t="str">
        <f>INDEX(NameSurname,MATCH($C866,NameSurname,0))</f>
        <v>Ruby Leclerc</v>
      </c>
      <c r="F866" s="2" t="str">
        <f>INDEX(NameSurname,MATCH($C866,NameSurname,0))</f>
        <v>Ruby Leclerc</v>
      </c>
      <c r="G866" s="2" t="str">
        <f>INDEX(StreetAddress,MATCH($C866,NameSurname,0))</f>
        <v>40 rue du Général Ailleret</v>
      </c>
      <c r="H866" s="2" t="str">
        <f>INDEX(ZipCode,MATCH($C866,NameSurname,0))</f>
        <v>97139</v>
      </c>
      <c r="I866" s="2" t="str">
        <f>INDEX(City,MATCH($C866,NameSurname,0))</f>
        <v>LES ABYMES</v>
      </c>
      <c r="J866" s="2" t="str">
        <f>INDEX(EmailAddress,MATCH($C866,NameSurname,0))</f>
        <v>RubyLeclerc@jourrapide.com</v>
      </c>
      <c r="O866" s="5">
        <v>593.48485527532114</v>
      </c>
      <c r="P866" s="2" t="s">
        <v>127</v>
      </c>
      <c r="Q866" s="2" t="s">
        <v>3272</v>
      </c>
      <c r="R866" s="2" t="s">
        <v>1389</v>
      </c>
      <c r="S866" s="2" t="s">
        <v>1390</v>
      </c>
      <c r="T866" s="2" t="s">
        <v>1391</v>
      </c>
      <c r="U866" s="6" t="s">
        <v>1392</v>
      </c>
      <c r="X866" s="1"/>
    </row>
    <row r="867" spans="2:24" x14ac:dyDescent="0.25">
      <c r="B867" s="16" t="s">
        <v>4131</v>
      </c>
      <c r="C867" s="2" t="s">
        <v>3128</v>
      </c>
      <c r="D867" s="16">
        <f>INDEX(ID_SITE,MATCH($C867,NameSurname,0))</f>
        <v>187.43485799533443</v>
      </c>
      <c r="E867" s="2" t="str">
        <f>INDEX(NameSurname,MATCH($C867,NameSurname,0))</f>
        <v>Saber Gougeon</v>
      </c>
      <c r="F867" s="2" t="str">
        <f>INDEX(NameSurname,MATCH($C867,NameSurname,0))</f>
        <v>Saber Gougeon</v>
      </c>
      <c r="G867" s="2" t="str">
        <f>INDEX(StreetAddress,MATCH($C867,NameSurname,0))</f>
        <v>92 rue Gustave Eiffel</v>
      </c>
      <c r="H867" s="2" t="str">
        <f>INDEX(ZipCode,MATCH($C867,NameSurname,0))</f>
        <v>69140</v>
      </c>
      <c r="I867" s="2" t="str">
        <f>INDEX(City,MATCH($C867,NameSurname,0))</f>
        <v>RILLIEUX-LA-PAPE</v>
      </c>
      <c r="J867" s="2" t="str">
        <f>INDEX(EmailAddress,MATCH($C867,NameSurname,0))</f>
        <v>SaberGougeon@cuvox.de</v>
      </c>
      <c r="O867" s="5">
        <v>187.43485799533443</v>
      </c>
      <c r="P867" s="2" t="s">
        <v>330</v>
      </c>
      <c r="Q867" s="2" t="s">
        <v>3128</v>
      </c>
      <c r="R867" s="2" t="s">
        <v>949</v>
      </c>
      <c r="S867" s="2" t="s">
        <v>950</v>
      </c>
      <c r="T867" s="2" t="s">
        <v>951</v>
      </c>
      <c r="U867" s="6" t="s">
        <v>952</v>
      </c>
      <c r="X867" s="1"/>
    </row>
    <row r="868" spans="2:24" x14ac:dyDescent="0.25">
      <c r="B868" s="16" t="s">
        <v>4770</v>
      </c>
      <c r="C868" s="2" t="s">
        <v>3767</v>
      </c>
      <c r="D868" s="16">
        <f>INDEX(ID_SITE,MATCH($C868,NameSurname,0))</f>
        <v>588.26611487009234</v>
      </c>
      <c r="E868" s="2" t="str">
        <f>INDEX(NameSurname,MATCH($C868,NameSurname,0))</f>
        <v>Sacripant Cantin</v>
      </c>
      <c r="F868" s="2" t="str">
        <f>INDEX(NameSurname,MATCH($C868,NameSurname,0))</f>
        <v>Sacripant Cantin</v>
      </c>
      <c r="G868" s="2" t="str">
        <f>INDEX(StreetAddress,MATCH($C868,NameSurname,0))</f>
        <v>27 Rue de la Pompe</v>
      </c>
      <c r="H868" s="2" t="str">
        <f>INDEX(ZipCode,MATCH($C868,NameSurname,0))</f>
        <v>78200</v>
      </c>
      <c r="I868" s="2" t="str">
        <f>INDEX(City,MATCH($C868,NameSurname,0))</f>
        <v>MANTES-LA-JOLIE</v>
      </c>
      <c r="J868" s="2" t="str">
        <f>INDEX(EmailAddress,MATCH($C868,NameSurname,0))</f>
        <v>SacripantCantin@teleworm.us</v>
      </c>
      <c r="O868" s="5">
        <v>588.26611487009234</v>
      </c>
      <c r="P868" s="2" t="s">
        <v>534</v>
      </c>
      <c r="Q868" s="2" t="s">
        <v>3767</v>
      </c>
      <c r="R868" s="2" t="s">
        <v>2650</v>
      </c>
      <c r="S868" s="2" t="s">
        <v>849</v>
      </c>
      <c r="T868" s="2" t="s">
        <v>850</v>
      </c>
      <c r="U868" s="6" t="s">
        <v>2651</v>
      </c>
      <c r="X868" s="1"/>
    </row>
    <row r="869" spans="2:24" x14ac:dyDescent="0.25">
      <c r="B869" s="16" t="s">
        <v>4025</v>
      </c>
      <c r="C869" s="2" t="s">
        <v>3022</v>
      </c>
      <c r="D869" s="16">
        <f>INDEX(ID_SITE,MATCH($C869,NameSurname,0))</f>
        <v>298.31118366007638</v>
      </c>
      <c r="E869" s="2" t="str">
        <f>INDEX(NameSurname,MATCH($C869,NameSurname,0))</f>
        <v>Sacripant Lanoie</v>
      </c>
      <c r="F869" s="2" t="str">
        <f>INDEX(NameSurname,MATCH($C869,NameSurname,0))</f>
        <v>Sacripant Lanoie</v>
      </c>
      <c r="G869" s="2" t="str">
        <f>INDEX(StreetAddress,MATCH($C869,NameSurname,0))</f>
        <v>74 rue du Faubourg National</v>
      </c>
      <c r="H869" s="2" t="str">
        <f>INDEX(ZipCode,MATCH($C869,NameSurname,0))</f>
        <v>57100</v>
      </c>
      <c r="I869" s="2" t="str">
        <f>INDEX(City,MATCH($C869,NameSurname,0))</f>
        <v>THIONVILLE</v>
      </c>
      <c r="J869" s="2" t="str">
        <f>INDEX(EmailAddress,MATCH($C869,NameSurname,0))</f>
        <v>SacripantLanoie@rhyta.com</v>
      </c>
      <c r="O869" s="5">
        <v>298.31118366007638</v>
      </c>
      <c r="P869" s="2" t="s">
        <v>433</v>
      </c>
      <c r="Q869" s="2" t="s">
        <v>3022</v>
      </c>
      <c r="R869" s="2" t="s">
        <v>604</v>
      </c>
      <c r="S869" s="2" t="s">
        <v>605</v>
      </c>
      <c r="T869" s="2" t="s">
        <v>606</v>
      </c>
      <c r="U869" s="6" t="s">
        <v>607</v>
      </c>
      <c r="X869" s="1"/>
    </row>
    <row r="870" spans="2:24" x14ac:dyDescent="0.25">
      <c r="B870" s="16" t="s">
        <v>4693</v>
      </c>
      <c r="C870" s="2" t="s">
        <v>3690</v>
      </c>
      <c r="D870" s="16">
        <f>INDEX(ID_SITE,MATCH($C870,NameSurname,0))</f>
        <v>104.77763502918091</v>
      </c>
      <c r="E870" s="2" t="str">
        <f>INDEX(NameSurname,MATCH($C870,NameSurname,0))</f>
        <v>Sacripant LeBatelier</v>
      </c>
      <c r="F870" s="2" t="str">
        <f>INDEX(NameSurname,MATCH($C870,NameSurname,0))</f>
        <v>Sacripant LeBatelier</v>
      </c>
      <c r="G870" s="2" t="str">
        <f>INDEX(StreetAddress,MATCH($C870,NameSurname,0))</f>
        <v>38 place Stanislas</v>
      </c>
      <c r="H870" s="2" t="str">
        <f>INDEX(ZipCode,MATCH($C870,NameSurname,0))</f>
        <v>44000</v>
      </c>
      <c r="I870" s="2" t="str">
        <f>INDEX(City,MATCH($C870,NameSurname,0))</f>
        <v>NANTES</v>
      </c>
      <c r="J870" s="2" t="str">
        <f>INDEX(EmailAddress,MATCH($C870,NameSurname,0))</f>
        <v>SacripantLeBatelier@jourrapide.com</v>
      </c>
      <c r="O870" s="5">
        <v>104.77763502918091</v>
      </c>
      <c r="P870" s="2" t="s">
        <v>626</v>
      </c>
      <c r="Q870" s="2" t="s">
        <v>3690</v>
      </c>
      <c r="R870" s="2" t="s">
        <v>2481</v>
      </c>
      <c r="S870" s="2" t="s">
        <v>339</v>
      </c>
      <c r="T870" s="2" t="s">
        <v>321</v>
      </c>
      <c r="U870" s="6" t="s">
        <v>2482</v>
      </c>
      <c r="X870" s="1"/>
    </row>
    <row r="871" spans="2:24" x14ac:dyDescent="0.25">
      <c r="B871" s="16" t="s">
        <v>4799</v>
      </c>
      <c r="C871" s="2" t="s">
        <v>3796</v>
      </c>
      <c r="D871" s="16">
        <f>INDEX(ID_SITE,MATCH($C871,NameSurname,0))</f>
        <v>763.87620440991816</v>
      </c>
      <c r="E871" s="2" t="str">
        <f>INDEX(NameSurname,MATCH($C871,NameSurname,0))</f>
        <v>Sargent Paquette</v>
      </c>
      <c r="F871" s="2" t="str">
        <f>INDEX(NameSurname,MATCH($C871,NameSurname,0))</f>
        <v>Sargent Paquette</v>
      </c>
      <c r="G871" s="2" t="str">
        <f>INDEX(StreetAddress,MATCH($C871,NameSurname,0))</f>
        <v>31 place Stanislas</v>
      </c>
      <c r="H871" s="2" t="str">
        <f>INDEX(ZipCode,MATCH($C871,NameSurname,0))</f>
        <v>54100</v>
      </c>
      <c r="I871" s="2" t="str">
        <f>INDEX(City,MATCH($C871,NameSurname,0))</f>
        <v>NANCY</v>
      </c>
      <c r="J871" s="2" t="str">
        <f>INDEX(EmailAddress,MATCH($C871,NameSurname,0))</f>
        <v>SargentPaquette@fleckens.hu</v>
      </c>
      <c r="O871" s="5">
        <v>763.87620440991816</v>
      </c>
      <c r="P871" s="2" t="s">
        <v>5</v>
      </c>
      <c r="Q871" s="2" t="s">
        <v>3796</v>
      </c>
      <c r="R871" s="2" t="s">
        <v>2715</v>
      </c>
      <c r="S871" s="2" t="s">
        <v>2514</v>
      </c>
      <c r="T871" s="2" t="s">
        <v>963</v>
      </c>
      <c r="U871" s="6" t="s">
        <v>2716</v>
      </c>
      <c r="X871" s="1"/>
    </row>
    <row r="872" spans="2:24" x14ac:dyDescent="0.25">
      <c r="B872" s="16" t="s">
        <v>4095</v>
      </c>
      <c r="C872" s="2" t="s">
        <v>3092</v>
      </c>
      <c r="D872" s="16">
        <f>INDEX(ID_SITE,MATCH($C872,NameSurname,0))</f>
        <v>921.75544092009716</v>
      </c>
      <c r="E872" s="2" t="str">
        <f>INDEX(NameSurname,MATCH($C872,NameSurname,0))</f>
        <v>Satordi Ferland</v>
      </c>
      <c r="F872" s="2" t="str">
        <f>INDEX(NameSurname,MATCH($C872,NameSurname,0))</f>
        <v>Satordi Ferland</v>
      </c>
      <c r="G872" s="2" t="str">
        <f>INDEX(StreetAddress,MATCH($C872,NameSurname,0))</f>
        <v>61 avenue Jules Ferry</v>
      </c>
      <c r="H872" s="2" t="str">
        <f>INDEX(ZipCode,MATCH($C872,NameSurname,0))</f>
        <v>83140</v>
      </c>
      <c r="I872" s="2" t="str">
        <f>INDEX(City,MATCH($C872,NameSurname,0))</f>
        <v>SIX-FOURS-LES-PLAGES</v>
      </c>
      <c r="J872" s="2" t="str">
        <f>INDEX(EmailAddress,MATCH($C872,NameSurname,0))</f>
        <v>SatordiFerland@fleckens.hu</v>
      </c>
      <c r="O872" s="5">
        <v>921.75544092009716</v>
      </c>
      <c r="P872" s="2" t="s">
        <v>97</v>
      </c>
      <c r="Q872" s="2" t="s">
        <v>3092</v>
      </c>
      <c r="R872" s="2" t="s">
        <v>837</v>
      </c>
      <c r="S872" s="2" t="s">
        <v>838</v>
      </c>
      <c r="T872" s="2" t="s">
        <v>839</v>
      </c>
      <c r="U872" s="6" t="s">
        <v>840</v>
      </c>
      <c r="X872" s="1"/>
    </row>
    <row r="873" spans="2:24" x14ac:dyDescent="0.25">
      <c r="B873" s="16" t="s">
        <v>4233</v>
      </c>
      <c r="C873" s="2" t="s">
        <v>3230</v>
      </c>
      <c r="D873" s="16">
        <f>INDEX(ID_SITE,MATCH($C873,NameSurname,0))</f>
        <v>712.00420804975863</v>
      </c>
      <c r="E873" s="2" t="str">
        <f>INDEX(NameSurname,MATCH($C873,NameSurname,0))</f>
        <v>Satordi Paiement</v>
      </c>
      <c r="F873" s="2" t="str">
        <f>INDEX(NameSurname,MATCH($C873,NameSurname,0))</f>
        <v>Satordi Paiement</v>
      </c>
      <c r="G873" s="2" t="str">
        <f>INDEX(StreetAddress,MATCH($C873,NameSurname,0))</f>
        <v>80 Rue du Palais</v>
      </c>
      <c r="H873" s="2" t="str">
        <f>INDEX(ZipCode,MATCH($C873,NameSurname,0))</f>
        <v>95120</v>
      </c>
      <c r="I873" s="2" t="str">
        <f>INDEX(City,MATCH($C873,NameSurname,0))</f>
        <v>ERMONT</v>
      </c>
      <c r="J873" s="2" t="str">
        <f>INDEX(EmailAddress,MATCH($C873,NameSurname,0))</f>
        <v>SatordiPaiement@dayrep.com</v>
      </c>
      <c r="O873" s="5">
        <v>712.00420804975863</v>
      </c>
      <c r="P873" s="2" t="s">
        <v>137</v>
      </c>
      <c r="Q873" s="2" t="s">
        <v>3230</v>
      </c>
      <c r="R873" s="2" t="s">
        <v>1265</v>
      </c>
      <c r="S873" s="2" t="s">
        <v>473</v>
      </c>
      <c r="T873" s="2" t="s">
        <v>474</v>
      </c>
      <c r="U873" s="6" t="s">
        <v>1266</v>
      </c>
      <c r="X873" s="1"/>
    </row>
    <row r="874" spans="2:24" x14ac:dyDescent="0.25">
      <c r="B874" s="16" t="s">
        <v>4758</v>
      </c>
      <c r="C874" s="2" t="s">
        <v>3755</v>
      </c>
      <c r="D874" s="16">
        <f>INDEX(ID_SITE,MATCH($C874,NameSurname,0))</f>
        <v>360.90534223555738</v>
      </c>
      <c r="E874" s="2" t="str">
        <f>INDEX(NameSurname,MATCH($C874,NameSurname,0))</f>
        <v>Saville Bonneville</v>
      </c>
      <c r="F874" s="2" t="str">
        <f>INDEX(NameSurname,MATCH($C874,NameSurname,0))</f>
        <v>Saville Bonneville</v>
      </c>
      <c r="G874" s="2" t="str">
        <f>INDEX(StreetAddress,MATCH($C874,NameSurname,0))</f>
        <v>3 Avenue des Tuileries</v>
      </c>
      <c r="H874" s="2" t="str">
        <f>INDEX(ZipCode,MATCH($C874,NameSurname,0))</f>
        <v>67500</v>
      </c>
      <c r="I874" s="2" t="str">
        <f>INDEX(City,MATCH($C874,NameSurname,0))</f>
        <v>HAGUENAU</v>
      </c>
      <c r="J874" s="2" t="str">
        <f>INDEX(EmailAddress,MATCH($C874,NameSurname,0))</f>
        <v>SavilleBonneville@teleworm.us</v>
      </c>
      <c r="O874" s="5">
        <v>360.90534223555738</v>
      </c>
      <c r="P874" s="2" t="s">
        <v>127</v>
      </c>
      <c r="Q874" s="2" t="s">
        <v>3755</v>
      </c>
      <c r="R874" s="2" t="s">
        <v>2624</v>
      </c>
      <c r="S874" s="2" t="s">
        <v>2089</v>
      </c>
      <c r="T874" s="2" t="s">
        <v>2090</v>
      </c>
      <c r="U874" s="6" t="s">
        <v>2625</v>
      </c>
      <c r="X874" s="1"/>
    </row>
    <row r="875" spans="2:24" x14ac:dyDescent="0.25">
      <c r="B875" s="16" t="s">
        <v>4786</v>
      </c>
      <c r="C875" s="2" t="s">
        <v>3783</v>
      </c>
      <c r="D875" s="16">
        <f>INDEX(ID_SITE,MATCH($C875,NameSurname,0))</f>
        <v>206.13398137720895</v>
      </c>
      <c r="E875" s="2" t="str">
        <f>INDEX(NameSurname,MATCH($C875,NameSurname,0))</f>
        <v>Saville Demers</v>
      </c>
      <c r="F875" s="2" t="str">
        <f>INDEX(NameSurname,MATCH($C875,NameSurname,0))</f>
        <v>Saville Demers</v>
      </c>
      <c r="G875" s="2" t="str">
        <f>INDEX(StreetAddress,MATCH($C875,NameSurname,0))</f>
        <v>51 Square de la Couronne</v>
      </c>
      <c r="H875" s="2" t="str">
        <f>INDEX(ZipCode,MATCH($C875,NameSurname,0))</f>
        <v>77330</v>
      </c>
      <c r="I875" s="2" t="str">
        <f>INDEX(City,MATCH($C875,NameSurname,0))</f>
        <v>OZOIR-LA-FERRIÈRE</v>
      </c>
      <c r="J875" s="2" t="str">
        <f>INDEX(EmailAddress,MATCH($C875,NameSurname,0))</f>
        <v>SavilleDemers@dayrep.com</v>
      </c>
      <c r="O875" s="5">
        <v>206.13398137720895</v>
      </c>
      <c r="P875" s="2" t="s">
        <v>433</v>
      </c>
      <c r="Q875" s="2" t="s">
        <v>3783</v>
      </c>
      <c r="R875" s="2" t="s">
        <v>2687</v>
      </c>
      <c r="S875" s="2" t="s">
        <v>570</v>
      </c>
      <c r="T875" s="2" t="s">
        <v>571</v>
      </c>
      <c r="U875" s="6" t="s">
        <v>2688</v>
      </c>
      <c r="X875" s="1"/>
    </row>
    <row r="876" spans="2:24" x14ac:dyDescent="0.25">
      <c r="B876" s="16" t="s">
        <v>4009</v>
      </c>
      <c r="C876" s="2" t="s">
        <v>3006</v>
      </c>
      <c r="D876" s="16">
        <f>INDEX(ID_SITE,MATCH($C876,NameSurname,0))</f>
        <v>599.20960709221833</v>
      </c>
      <c r="E876" s="2" t="str">
        <f>INDEX(NameSurname,MATCH($C876,NameSurname,0))</f>
        <v>Searlait Bergeron</v>
      </c>
      <c r="F876" s="2" t="str">
        <f>INDEX(NameSurname,MATCH($C876,NameSurname,0))</f>
        <v>Searlait Bergeron</v>
      </c>
      <c r="G876" s="2" t="str">
        <f>INDEX(StreetAddress,MATCH($C876,NameSurname,0))</f>
        <v>15 rue Sébastopol</v>
      </c>
      <c r="H876" s="2" t="str">
        <f>INDEX(ZipCode,MATCH($C876,NameSurname,0))</f>
        <v>97230</v>
      </c>
      <c r="I876" s="2" t="str">
        <f>INDEX(City,MATCH($C876,NameSurname,0))</f>
        <v>SAINTE-MARIE</v>
      </c>
      <c r="J876" s="2" t="str">
        <f>INDEX(EmailAddress,MATCH($C876,NameSurname,0))</f>
        <v>SearlaitBergeron@teleworm.us</v>
      </c>
      <c r="O876" s="5">
        <v>599.20960709221833</v>
      </c>
      <c r="P876" s="2" t="s">
        <v>256</v>
      </c>
      <c r="Q876" s="2" t="s">
        <v>3006</v>
      </c>
      <c r="R876" s="2" t="s">
        <v>547</v>
      </c>
      <c r="S876" s="2" t="s">
        <v>548</v>
      </c>
      <c r="T876" s="2" t="s">
        <v>549</v>
      </c>
      <c r="U876" s="6" t="s">
        <v>550</v>
      </c>
      <c r="X876" s="1"/>
    </row>
    <row r="877" spans="2:24" x14ac:dyDescent="0.25">
      <c r="B877" s="16" t="s">
        <v>4242</v>
      </c>
      <c r="C877" s="2" t="s">
        <v>3239</v>
      </c>
      <c r="D877" s="16">
        <f>INDEX(ID_SITE,MATCH($C877,NameSurname,0))</f>
        <v>839.21180745131505</v>
      </c>
      <c r="E877" s="2" t="str">
        <f>INDEX(NameSurname,MATCH($C877,NameSurname,0))</f>
        <v>Searlait Dubois</v>
      </c>
      <c r="F877" s="2" t="str">
        <f>INDEX(NameSurname,MATCH($C877,NameSurname,0))</f>
        <v>Searlait Dubois</v>
      </c>
      <c r="G877" s="2" t="str">
        <f>INDEX(StreetAddress,MATCH($C877,NameSurname,0))</f>
        <v>87 rue Cazade</v>
      </c>
      <c r="H877" s="2" t="str">
        <f>INDEX(ZipCode,MATCH($C877,NameSurname,0))</f>
        <v>59240</v>
      </c>
      <c r="I877" s="2" t="str">
        <f>INDEX(City,MATCH($C877,NameSurname,0))</f>
        <v>DUNKERQUE</v>
      </c>
      <c r="J877" s="2" t="str">
        <f>INDEX(EmailAddress,MATCH($C877,NameSurname,0))</f>
        <v>SearlaitDubois@jourrapide.com</v>
      </c>
      <c r="O877" s="5">
        <v>839.21180745131505</v>
      </c>
      <c r="P877" s="2" t="s">
        <v>137</v>
      </c>
      <c r="Q877" s="2" t="s">
        <v>3239</v>
      </c>
      <c r="R877" s="2" t="s">
        <v>1293</v>
      </c>
      <c r="S877" s="2" t="s">
        <v>1294</v>
      </c>
      <c r="T877" s="2" t="s">
        <v>1295</v>
      </c>
      <c r="U877" s="6" t="s">
        <v>1296</v>
      </c>
      <c r="X877" s="1"/>
    </row>
    <row r="878" spans="2:24" x14ac:dyDescent="0.25">
      <c r="B878" s="16" t="s">
        <v>3883</v>
      </c>
      <c r="C878" s="2" t="s">
        <v>2880</v>
      </c>
      <c r="D878" s="16">
        <f>INDEX(ID_SITE,MATCH($C878,NameSurname,0))</f>
        <v>933.67446375143595</v>
      </c>
      <c r="E878" s="2" t="str">
        <f>INDEX(NameSurname,MATCH($C878,NameSurname,0))</f>
        <v>Searlait Plante</v>
      </c>
      <c r="F878" s="2" t="str">
        <f>INDEX(NameSurname,MATCH($C878,NameSurname,0))</f>
        <v>Searlait Plante</v>
      </c>
      <c r="G878" s="2" t="str">
        <f>INDEX(StreetAddress,MATCH($C878,NameSurname,0))</f>
        <v>12 rue Beauvau</v>
      </c>
      <c r="H878" s="2" t="str">
        <f>INDEX(ZipCode,MATCH($C878,NameSurname,0))</f>
        <v>13001</v>
      </c>
      <c r="I878" s="2" t="str">
        <f>INDEX(City,MATCH($C878,NameSurname,0))</f>
        <v>MARSEILLE</v>
      </c>
      <c r="J878" s="2" t="str">
        <f>INDEX(EmailAddress,MATCH($C878,NameSurname,0))</f>
        <v>SearlaitPlante@dayrep.com</v>
      </c>
      <c r="O878" s="5">
        <v>933.67446375143595</v>
      </c>
      <c r="P878" s="2" t="s">
        <v>35</v>
      </c>
      <c r="Q878" s="2" t="s">
        <v>2880</v>
      </c>
      <c r="R878" s="2" t="s">
        <v>36</v>
      </c>
      <c r="S878" s="2" t="s">
        <v>37</v>
      </c>
      <c r="T878" s="2" t="s">
        <v>38</v>
      </c>
      <c r="U878" s="6" t="s">
        <v>39</v>
      </c>
      <c r="X878" s="1"/>
    </row>
    <row r="879" spans="2:24" x14ac:dyDescent="0.25">
      <c r="B879" s="16" t="s">
        <v>4284</v>
      </c>
      <c r="C879" s="2" t="s">
        <v>3281</v>
      </c>
      <c r="D879" s="16">
        <f>INDEX(ID_SITE,MATCH($C879,NameSurname,0))</f>
        <v>706.52814638850202</v>
      </c>
      <c r="E879" s="2" t="str">
        <f>INDEX(NameSurname,MATCH($C879,NameSurname,0))</f>
        <v>Searlait Poirier</v>
      </c>
      <c r="F879" s="2" t="str">
        <f>INDEX(NameSurname,MATCH($C879,NameSurname,0))</f>
        <v>Searlait Poirier</v>
      </c>
      <c r="G879" s="2" t="str">
        <f>INDEX(StreetAddress,MATCH($C879,NameSurname,0))</f>
        <v>5 avenue Voltaire</v>
      </c>
      <c r="H879" s="2" t="str">
        <f>INDEX(ZipCode,MATCH($C879,NameSurname,0))</f>
        <v>64700</v>
      </c>
      <c r="I879" s="2" t="str">
        <f>INDEX(City,MATCH($C879,NameSurname,0))</f>
        <v>MAISONS-ALFORT</v>
      </c>
      <c r="J879" s="2" t="str">
        <f>INDEX(EmailAddress,MATCH($C879,NameSurname,0))</f>
        <v>SearlaitPoirier@cuvox.de</v>
      </c>
      <c r="O879" s="5">
        <v>706.52814638850202</v>
      </c>
      <c r="P879" s="2" t="s">
        <v>208</v>
      </c>
      <c r="Q879" s="2" t="s">
        <v>3281</v>
      </c>
      <c r="R879" s="2" t="s">
        <v>1412</v>
      </c>
      <c r="S879" s="2" t="s">
        <v>783</v>
      </c>
      <c r="T879" s="2" t="s">
        <v>784</v>
      </c>
      <c r="U879" s="6" t="s">
        <v>1413</v>
      </c>
      <c r="X879" s="1"/>
    </row>
    <row r="880" spans="2:24" x14ac:dyDescent="0.25">
      <c r="B880" s="16" t="s">
        <v>4110</v>
      </c>
      <c r="C880" s="2" t="s">
        <v>3107</v>
      </c>
      <c r="D880" s="16">
        <f>INDEX(ID_SITE,MATCH($C880,NameSurname,0))</f>
        <v>9.541617257019519</v>
      </c>
      <c r="E880" s="2" t="str">
        <f>INDEX(NameSurname,MATCH($C880,NameSurname,0))</f>
        <v>Searlas Asselin</v>
      </c>
      <c r="F880" s="2" t="str">
        <f>INDEX(NameSurname,MATCH($C880,NameSurname,0))</f>
        <v>Searlas Asselin</v>
      </c>
      <c r="G880" s="2" t="str">
        <f>INDEX(StreetAddress,MATCH($C880,NameSurname,0))</f>
        <v>32 rue des Dunes</v>
      </c>
      <c r="H880" s="2" t="str">
        <f>INDEX(ZipCode,MATCH($C880,NameSurname,0))</f>
        <v>35400</v>
      </c>
      <c r="I880" s="2" t="str">
        <f>INDEX(City,MATCH($C880,NameSurname,0))</f>
        <v>SAINT-MALO</v>
      </c>
      <c r="J880" s="2" t="str">
        <f>INDEX(EmailAddress,MATCH($C880,NameSurname,0))</f>
        <v>SearlasAsselin@gustr.com</v>
      </c>
      <c r="O880" s="5">
        <v>9.541617257019519</v>
      </c>
      <c r="P880" s="2" t="s">
        <v>20</v>
      </c>
      <c r="Q880" s="2" t="s">
        <v>3107</v>
      </c>
      <c r="R880" s="2" t="s">
        <v>888</v>
      </c>
      <c r="S880" s="2" t="s">
        <v>465</v>
      </c>
      <c r="T880" s="2" t="s">
        <v>466</v>
      </c>
      <c r="U880" s="6" t="s">
        <v>889</v>
      </c>
      <c r="X880" s="1"/>
    </row>
    <row r="881" spans="2:24" x14ac:dyDescent="0.25">
      <c r="B881" s="16" t="s">
        <v>4549</v>
      </c>
      <c r="C881" s="2" t="s">
        <v>3546</v>
      </c>
      <c r="D881" s="16">
        <f>INDEX(ID_SITE,MATCH($C881,NameSurname,0))</f>
        <v>684.59276004483149</v>
      </c>
      <c r="E881" s="2" t="str">
        <f>INDEX(NameSurname,MATCH($C881,NameSurname,0))</f>
        <v>Searlas Chouinard</v>
      </c>
      <c r="F881" s="2" t="str">
        <f>INDEX(NameSurname,MATCH($C881,NameSurname,0))</f>
        <v>Searlas Chouinard</v>
      </c>
      <c r="G881" s="2" t="str">
        <f>INDEX(StreetAddress,MATCH($C881,NameSurname,0))</f>
        <v>91 rue Gustave Eiffel</v>
      </c>
      <c r="H881" s="2" t="str">
        <f>INDEX(ZipCode,MATCH($C881,NameSurname,0))</f>
        <v>91000</v>
      </c>
      <c r="I881" s="2" t="str">
        <f>INDEX(City,MATCH($C881,NameSurname,0))</f>
        <v>RIS-ORANGIS</v>
      </c>
      <c r="J881" s="2" t="str">
        <f>INDEX(EmailAddress,MATCH($C881,NameSurname,0))</f>
        <v>SearlasChouinard@superrito.com</v>
      </c>
      <c r="O881" s="5">
        <v>684.59276004483149</v>
      </c>
      <c r="P881" s="2" t="s">
        <v>45</v>
      </c>
      <c r="Q881" s="2" t="s">
        <v>3546</v>
      </c>
      <c r="R881" s="2" t="s">
        <v>2137</v>
      </c>
      <c r="S881" s="2" t="s">
        <v>628</v>
      </c>
      <c r="T881" s="2" t="s">
        <v>629</v>
      </c>
      <c r="U881" s="6" t="s">
        <v>2138</v>
      </c>
      <c r="X881" s="1"/>
    </row>
    <row r="882" spans="2:24" x14ac:dyDescent="0.25">
      <c r="B882" s="16" t="s">
        <v>4408</v>
      </c>
      <c r="C882" s="2" t="s">
        <v>3405</v>
      </c>
      <c r="D882" s="16">
        <f>INDEX(ID_SITE,MATCH($C882,NameSurname,0))</f>
        <v>458.6194349110616</v>
      </c>
      <c r="E882" s="2" t="str">
        <f>INDEX(NameSurname,MATCH($C882,NameSurname,0))</f>
        <v>Searlas Gaudreau</v>
      </c>
      <c r="F882" s="2" t="str">
        <f>INDEX(NameSurname,MATCH($C882,NameSurname,0))</f>
        <v>Searlas Gaudreau</v>
      </c>
      <c r="G882" s="2" t="str">
        <f>INDEX(StreetAddress,MATCH($C882,NameSurname,0))</f>
        <v>68 rue Beauvau</v>
      </c>
      <c r="H882" s="2" t="str">
        <f>INDEX(ZipCode,MATCH($C882,NameSurname,0))</f>
        <v>13002</v>
      </c>
      <c r="I882" s="2" t="str">
        <f>INDEX(City,MATCH($C882,NameSurname,0))</f>
        <v>MARSEILLE</v>
      </c>
      <c r="J882" s="2" t="str">
        <f>INDEX(EmailAddress,MATCH($C882,NameSurname,0))</f>
        <v>SearlasGaudreau@armyspy.com</v>
      </c>
      <c r="O882" s="5">
        <v>458.6194349110616</v>
      </c>
      <c r="P882" s="2" t="s">
        <v>626</v>
      </c>
      <c r="Q882" s="2" t="s">
        <v>3405</v>
      </c>
      <c r="R882" s="2" t="s">
        <v>1744</v>
      </c>
      <c r="S882" s="2" t="s">
        <v>1682</v>
      </c>
      <c r="T882" s="2" t="s">
        <v>38</v>
      </c>
      <c r="U882" s="6" t="s">
        <v>1745</v>
      </c>
      <c r="X882" s="1"/>
    </row>
    <row r="883" spans="2:24" x14ac:dyDescent="0.25">
      <c r="B883" s="16" t="s">
        <v>4785</v>
      </c>
      <c r="C883" s="2" t="s">
        <v>3782</v>
      </c>
      <c r="D883" s="16">
        <f>INDEX(ID_SITE,MATCH($C883,NameSurname,0))</f>
        <v>63.000251676722407</v>
      </c>
      <c r="E883" s="2" t="str">
        <f>INDEX(NameSurname,MATCH($C883,NameSurname,0))</f>
        <v>Sébastien Bienvenue</v>
      </c>
      <c r="F883" s="2" t="str">
        <f>INDEX(NameSurname,MATCH($C883,NameSurname,0))</f>
        <v>Sébastien Bienvenue</v>
      </c>
      <c r="G883" s="2" t="str">
        <f>INDEX(StreetAddress,MATCH($C883,NameSurname,0))</f>
        <v>73 Chemin Des Bateliers</v>
      </c>
      <c r="H883" s="2" t="str">
        <f>INDEX(ZipCode,MATCH($C883,NameSurname,0))</f>
        <v>16000</v>
      </c>
      <c r="I883" s="2" t="str">
        <f>INDEX(City,MATCH($C883,NameSurname,0))</f>
        <v>ANGOULÊME</v>
      </c>
      <c r="J883" s="2" t="str">
        <f>INDEX(EmailAddress,MATCH($C883,NameSurname,0))</f>
        <v>SebastienBienvenue@fleckens.hu</v>
      </c>
      <c r="O883" s="5">
        <v>63.000251676722407</v>
      </c>
      <c r="P883" s="2" t="s">
        <v>50</v>
      </c>
      <c r="Q883" s="2" t="s">
        <v>3782</v>
      </c>
      <c r="R883" s="2" t="s">
        <v>2685</v>
      </c>
      <c r="S883" s="2" t="s">
        <v>2340</v>
      </c>
      <c r="T883" s="2" t="s">
        <v>2341</v>
      </c>
      <c r="U883" s="6" t="s">
        <v>2686</v>
      </c>
      <c r="X883" s="1"/>
    </row>
    <row r="884" spans="2:24" x14ac:dyDescent="0.25">
      <c r="B884" s="16" t="s">
        <v>4389</v>
      </c>
      <c r="C884" s="2" t="s">
        <v>3386</v>
      </c>
      <c r="D884" s="16">
        <f>INDEX(ID_SITE,MATCH($C884,NameSurname,0))</f>
        <v>565.63135243302258</v>
      </c>
      <c r="E884" s="2" t="str">
        <f>INDEX(NameSurname,MATCH($C884,NameSurname,0))</f>
        <v>Sébastien Bler</v>
      </c>
      <c r="F884" s="2" t="str">
        <f>INDEX(NameSurname,MATCH($C884,NameSurname,0))</f>
        <v>Sébastien Bler</v>
      </c>
      <c r="G884" s="2" t="str">
        <f>INDEX(StreetAddress,MATCH($C884,NameSurname,0))</f>
        <v>58 rue Clement Marot</v>
      </c>
      <c r="H884" s="2" t="str">
        <f>INDEX(ZipCode,MATCH($C884,NameSurname,0))</f>
        <v>33600</v>
      </c>
      <c r="I884" s="2" t="str">
        <f>INDEX(City,MATCH($C884,NameSurname,0))</f>
        <v>PESSAC</v>
      </c>
      <c r="J884" s="2" t="str">
        <f>INDEX(EmailAddress,MATCH($C884,NameSurname,0))</f>
        <v>SebastienBler@einrot.com</v>
      </c>
      <c r="O884" s="5">
        <v>565.63135243302258</v>
      </c>
      <c r="P884" s="2" t="s">
        <v>251</v>
      </c>
      <c r="Q884" s="2" t="s">
        <v>3386</v>
      </c>
      <c r="R884" s="2" t="s">
        <v>1696</v>
      </c>
      <c r="S884" s="2" t="s">
        <v>623</v>
      </c>
      <c r="T884" s="2" t="s">
        <v>624</v>
      </c>
      <c r="U884" s="6" t="s">
        <v>1697</v>
      </c>
      <c r="X884" s="1"/>
    </row>
    <row r="885" spans="2:24" x14ac:dyDescent="0.25">
      <c r="B885" s="16" t="s">
        <v>3993</v>
      </c>
      <c r="C885" s="2" t="s">
        <v>2990</v>
      </c>
      <c r="D885" s="16">
        <f>INDEX(ID_SITE,MATCH($C885,NameSurname,0))</f>
        <v>668.85108874049956</v>
      </c>
      <c r="E885" s="2" t="str">
        <f>INDEX(NameSurname,MATCH($C885,NameSurname,0))</f>
        <v>Senapus Giguère</v>
      </c>
      <c r="F885" s="2" t="str">
        <f>INDEX(NameSurname,MATCH($C885,NameSurname,0))</f>
        <v>Senapus Giguère</v>
      </c>
      <c r="G885" s="2" t="str">
        <f>INDEX(StreetAddress,MATCH($C885,NameSurname,0))</f>
        <v>51 Chemin des Bateliers</v>
      </c>
      <c r="H885" s="2" t="str">
        <f>INDEX(ZipCode,MATCH($C885,NameSurname,0))</f>
        <v>61000</v>
      </c>
      <c r="I885" s="2" t="str">
        <f>INDEX(City,MATCH($C885,NameSurname,0))</f>
        <v>ALENÇON</v>
      </c>
      <c r="J885" s="2" t="str">
        <f>INDEX(EmailAddress,MATCH($C885,NameSurname,0))</f>
        <v>SenapusGiguere@fleckens.hu</v>
      </c>
      <c r="O885" s="5">
        <v>668.85108874049956</v>
      </c>
      <c r="P885" s="2" t="s">
        <v>118</v>
      </c>
      <c r="Q885" s="2" t="s">
        <v>2990</v>
      </c>
      <c r="R885" s="2" t="s">
        <v>485</v>
      </c>
      <c r="S885" s="2" t="s">
        <v>486</v>
      </c>
      <c r="T885" s="2" t="s">
        <v>487</v>
      </c>
      <c r="U885" s="6" t="s">
        <v>488</v>
      </c>
      <c r="X885" s="1"/>
    </row>
    <row r="886" spans="2:24" x14ac:dyDescent="0.25">
      <c r="B886" s="16" t="s">
        <v>4406</v>
      </c>
      <c r="C886" s="2" t="s">
        <v>3403</v>
      </c>
      <c r="D886" s="16">
        <f>INDEX(ID_SITE,MATCH($C886,NameSurname,0))</f>
        <v>262.26462253748531</v>
      </c>
      <c r="E886" s="2" t="str">
        <f>INDEX(NameSurname,MATCH($C886,NameSurname,0))</f>
        <v>Senapus Goddu</v>
      </c>
      <c r="F886" s="2" t="str">
        <f>INDEX(NameSurname,MATCH($C886,NameSurname,0))</f>
        <v>Senapus Goddu</v>
      </c>
      <c r="G886" s="2" t="str">
        <f>INDEX(StreetAddress,MATCH($C886,NameSurname,0))</f>
        <v>88 Faubourg Saint Honoré</v>
      </c>
      <c r="H886" s="2" t="str">
        <f>INDEX(ZipCode,MATCH($C886,NameSurname,0))</f>
        <v>75019</v>
      </c>
      <c r="I886" s="2" t="str">
        <f>INDEX(City,MATCH($C886,NameSurname,0))</f>
        <v>PARIS</v>
      </c>
      <c r="J886" s="2" t="str">
        <f>INDEX(EmailAddress,MATCH($C886,NameSurname,0))</f>
        <v>SenapusGoddu@jourrapide.com</v>
      </c>
      <c r="O886" s="5">
        <v>262.26462253748531</v>
      </c>
      <c r="P886" s="2" t="s">
        <v>5</v>
      </c>
      <c r="Q886" s="2" t="s">
        <v>3403</v>
      </c>
      <c r="R886" s="2" t="s">
        <v>1737</v>
      </c>
      <c r="S886" s="2" t="s">
        <v>1738</v>
      </c>
      <c r="T886" s="2" t="s">
        <v>130</v>
      </c>
      <c r="U886" s="6" t="s">
        <v>1739</v>
      </c>
      <c r="X886" s="1"/>
    </row>
    <row r="887" spans="2:24" x14ac:dyDescent="0.25">
      <c r="B887" s="16" t="s">
        <v>4006</v>
      </c>
      <c r="C887" s="2" t="s">
        <v>3003</v>
      </c>
      <c r="D887" s="16">
        <f>INDEX(ID_SITE,MATCH($C887,NameSurname,0))</f>
        <v>583.1199385803036</v>
      </c>
      <c r="E887" s="2" t="str">
        <f>INDEX(NameSurname,MATCH($C887,NameSurname,0))</f>
        <v>Senior Beaudoin</v>
      </c>
      <c r="F887" s="2" t="str">
        <f>INDEX(NameSurname,MATCH($C887,NameSurname,0))</f>
        <v>Senior Beaudoin</v>
      </c>
      <c r="G887" s="2" t="str">
        <f>INDEX(StreetAddress,MATCH($C887,NameSurname,0))</f>
        <v>66 rue de Penthièvre</v>
      </c>
      <c r="H887" s="2" t="str">
        <f>INDEX(ZipCode,MATCH($C887,NameSurname,0))</f>
        <v>95000</v>
      </c>
      <c r="I887" s="2" t="str">
        <f>INDEX(City,MATCH($C887,NameSurname,0))</f>
        <v>PONTOISE</v>
      </c>
      <c r="J887" s="2" t="str">
        <f>INDEX(EmailAddress,MATCH($C887,NameSurname,0))</f>
        <v>SeniorBeaudoin@armyspy.com</v>
      </c>
      <c r="O887" s="5">
        <v>583.1199385803036</v>
      </c>
      <c r="P887" s="2" t="s">
        <v>534</v>
      </c>
      <c r="Q887" s="2" t="s">
        <v>3003</v>
      </c>
      <c r="R887" s="2" t="s">
        <v>535</v>
      </c>
      <c r="S887" s="2" t="s">
        <v>536</v>
      </c>
      <c r="T887" s="2" t="s">
        <v>537</v>
      </c>
      <c r="U887" s="6" t="s">
        <v>538</v>
      </c>
      <c r="X887" s="1"/>
    </row>
    <row r="888" spans="2:24" x14ac:dyDescent="0.25">
      <c r="B888" s="16" t="s">
        <v>4048</v>
      </c>
      <c r="C888" s="2" t="s">
        <v>3045</v>
      </c>
      <c r="D888" s="16">
        <f>INDEX(ID_SITE,MATCH($C888,NameSurname,0))</f>
        <v>496.52837071085918</v>
      </c>
      <c r="E888" s="2" t="str">
        <f>INDEX(NameSurname,MATCH($C888,NameSurname,0))</f>
        <v>Senior Legault</v>
      </c>
      <c r="F888" s="2" t="str">
        <f>INDEX(NameSurname,MATCH($C888,NameSurname,0))</f>
        <v>Senior Legault</v>
      </c>
      <c r="G888" s="2" t="str">
        <f>INDEX(StreetAddress,MATCH($C888,NameSurname,0))</f>
        <v>1 rue du Clair Bocage</v>
      </c>
      <c r="H888" s="2" t="str">
        <f>INDEX(ZipCode,MATCH($C888,NameSurname,0))</f>
        <v>33260</v>
      </c>
      <c r="I888" s="2" t="str">
        <f>INDEX(City,MATCH($C888,NameSurname,0))</f>
        <v>LA TESTE-DE-BUCH</v>
      </c>
      <c r="J888" s="2" t="str">
        <f>INDEX(EmailAddress,MATCH($C888,NameSurname,0))</f>
        <v>SeniorLegault@fleckens.hu</v>
      </c>
      <c r="O888" s="5">
        <v>496.52837071085918</v>
      </c>
      <c r="P888" s="2" t="s">
        <v>83</v>
      </c>
      <c r="Q888" s="2" t="s">
        <v>3045</v>
      </c>
      <c r="R888" s="2" t="s">
        <v>679</v>
      </c>
      <c r="S888" s="2" t="s">
        <v>680</v>
      </c>
      <c r="T888" s="2" t="s">
        <v>681</v>
      </c>
      <c r="U888" s="6" t="s">
        <v>682</v>
      </c>
      <c r="X888" s="1"/>
    </row>
    <row r="889" spans="2:24" x14ac:dyDescent="0.25">
      <c r="B889" s="16" t="s">
        <v>4707</v>
      </c>
      <c r="C889" s="2" t="s">
        <v>3704</v>
      </c>
      <c r="D889" s="16">
        <f>INDEX(ID_SITE,MATCH($C889,NameSurname,0))</f>
        <v>11.583983306156064</v>
      </c>
      <c r="E889" s="2" t="str">
        <f>INDEX(NameSurname,MATCH($C889,NameSurname,0))</f>
        <v>Sennet Archambault</v>
      </c>
      <c r="F889" s="2" t="str">
        <f>INDEX(NameSurname,MATCH($C889,NameSurname,0))</f>
        <v>Sennet Archambault</v>
      </c>
      <c r="G889" s="2" t="str">
        <f>INDEX(StreetAddress,MATCH($C889,NameSurname,0))</f>
        <v>62 Place de la Madeleine</v>
      </c>
      <c r="H889" s="2" t="str">
        <f>INDEX(ZipCode,MATCH($C889,NameSurname,0))</f>
        <v>75010</v>
      </c>
      <c r="I889" s="2" t="str">
        <f>INDEX(City,MATCH($C889,NameSurname,0))</f>
        <v>PARIS</v>
      </c>
      <c r="J889" s="2" t="str">
        <f>INDEX(EmailAddress,MATCH($C889,NameSurname,0))</f>
        <v>SennetArchambault@einrot.com</v>
      </c>
      <c r="O889" s="5">
        <v>11.583983306156064</v>
      </c>
      <c r="P889" s="2" t="s">
        <v>127</v>
      </c>
      <c r="Q889" s="2" t="s">
        <v>3704</v>
      </c>
      <c r="R889" s="2" t="s">
        <v>1964</v>
      </c>
      <c r="S889" s="2" t="s">
        <v>2509</v>
      </c>
      <c r="T889" s="2" t="s">
        <v>130</v>
      </c>
      <c r="U889" s="6" t="s">
        <v>2510</v>
      </c>
      <c r="X889" s="1"/>
    </row>
    <row r="890" spans="2:24" x14ac:dyDescent="0.25">
      <c r="B890" s="16" t="s">
        <v>4521</v>
      </c>
      <c r="C890" s="2" t="s">
        <v>3518</v>
      </c>
      <c r="D890" s="16">
        <f>INDEX(ID_SITE,MATCH($C890,NameSurname,0))</f>
        <v>836.32110634997309</v>
      </c>
      <c r="E890" s="2" t="str">
        <f>INDEX(NameSurname,MATCH($C890,NameSurname,0))</f>
        <v>Serge Marier</v>
      </c>
      <c r="F890" s="2" t="str">
        <f>INDEX(NameSurname,MATCH($C890,NameSurname,0))</f>
        <v>Serge Marier</v>
      </c>
      <c r="G890" s="2" t="str">
        <f>INDEX(StreetAddress,MATCH($C890,NameSurname,0))</f>
        <v>5 Rue Joseph Vernet</v>
      </c>
      <c r="H890" s="2" t="str">
        <f>INDEX(ZipCode,MATCH($C890,NameSurname,0))</f>
        <v>55000</v>
      </c>
      <c r="I890" s="2" t="str">
        <f>INDEX(City,MATCH($C890,NameSurname,0))</f>
        <v>BAR-LE-DUC</v>
      </c>
      <c r="J890" s="2" t="str">
        <f>INDEX(EmailAddress,MATCH($C890,NameSurname,0))</f>
        <v>SergeMarier@fleckens.hu</v>
      </c>
      <c r="O890" s="5">
        <v>836.32110634997309</v>
      </c>
      <c r="P890" s="2" t="s">
        <v>672</v>
      </c>
      <c r="Q890" s="2" t="s">
        <v>3518</v>
      </c>
      <c r="R890" s="2" t="s">
        <v>2058</v>
      </c>
      <c r="S890" s="2" t="s">
        <v>970</v>
      </c>
      <c r="T890" s="2" t="s">
        <v>971</v>
      </c>
      <c r="U890" s="6" t="s">
        <v>2059</v>
      </c>
      <c r="X890" s="1"/>
    </row>
    <row r="891" spans="2:24" x14ac:dyDescent="0.25">
      <c r="B891" s="16" t="s">
        <v>4357</v>
      </c>
      <c r="C891" s="2" t="s">
        <v>3354</v>
      </c>
      <c r="D891" s="16">
        <f>INDEX(ID_SITE,MATCH($C891,NameSurname,0))</f>
        <v>966.50654318790509</v>
      </c>
      <c r="E891" s="2" t="str">
        <f>INDEX(NameSurname,MATCH($C891,NameSurname,0))</f>
        <v>Serge Méthot</v>
      </c>
      <c r="F891" s="2" t="str">
        <f>INDEX(NameSurname,MATCH($C891,NameSurname,0))</f>
        <v>Serge Méthot</v>
      </c>
      <c r="G891" s="2" t="str">
        <f>INDEX(StreetAddress,MATCH($C891,NameSurname,0))</f>
        <v>41 Place de la Madeleine</v>
      </c>
      <c r="H891" s="2" t="str">
        <f>INDEX(ZipCode,MATCH($C891,NameSurname,0))</f>
        <v>75008</v>
      </c>
      <c r="I891" s="2" t="str">
        <f>INDEX(City,MATCH($C891,NameSurname,0))</f>
        <v>PARIS</v>
      </c>
      <c r="J891" s="2" t="str">
        <f>INDEX(EmailAddress,MATCH($C891,NameSurname,0))</f>
        <v>SergeMethot@teleworm.us</v>
      </c>
      <c r="O891" s="5">
        <v>966.50654318790509</v>
      </c>
      <c r="P891" s="2" t="s">
        <v>15</v>
      </c>
      <c r="Q891" s="2" t="s">
        <v>3354</v>
      </c>
      <c r="R891" s="2" t="s">
        <v>1613</v>
      </c>
      <c r="S891" s="2" t="s">
        <v>1614</v>
      </c>
      <c r="T891" s="2" t="s">
        <v>130</v>
      </c>
      <c r="U891" s="6" t="s">
        <v>1615</v>
      </c>
      <c r="X891" s="1"/>
    </row>
    <row r="892" spans="2:24" x14ac:dyDescent="0.25">
      <c r="B892" s="16" t="s">
        <v>4116</v>
      </c>
      <c r="C892" s="2" t="s">
        <v>3113</v>
      </c>
      <c r="D892" s="16">
        <f>INDEX(ID_SITE,MATCH($C892,NameSurname,0))</f>
        <v>713.23694799453199</v>
      </c>
      <c r="E892" s="2" t="str">
        <f>INDEX(NameSurname,MATCH($C892,NameSurname,0))</f>
        <v>Seymour Perrault</v>
      </c>
      <c r="F892" s="2" t="str">
        <f>INDEX(NameSurname,MATCH($C892,NameSurname,0))</f>
        <v>Seymour Perrault</v>
      </c>
      <c r="G892" s="2" t="str">
        <f>INDEX(StreetAddress,MATCH($C892,NameSurname,0))</f>
        <v>60 quai Saint-Nicolas</v>
      </c>
      <c r="H892" s="2" t="str">
        <f>INDEX(ZipCode,MATCH($C892,NameSurname,0))</f>
        <v>31170</v>
      </c>
      <c r="I892" s="2" t="str">
        <f>INDEX(City,MATCH($C892,NameSurname,0))</f>
        <v>TOURNEFEUILLE</v>
      </c>
      <c r="J892" s="2" t="str">
        <f>INDEX(EmailAddress,MATCH($C892,NameSurname,0))</f>
        <v>SeymourPerrault@dayrep.com</v>
      </c>
      <c r="O892" s="5">
        <v>713.23694799453199</v>
      </c>
      <c r="P892" s="2" t="s">
        <v>92</v>
      </c>
      <c r="Q892" s="2" t="s">
        <v>3113</v>
      </c>
      <c r="R892" s="2" t="s">
        <v>909</v>
      </c>
      <c r="S892" s="2" t="s">
        <v>676</v>
      </c>
      <c r="T892" s="2" t="s">
        <v>677</v>
      </c>
      <c r="U892" s="6" t="s">
        <v>910</v>
      </c>
      <c r="X892" s="1"/>
    </row>
    <row r="893" spans="2:24" x14ac:dyDescent="0.25">
      <c r="B893" s="16" t="s">
        <v>4299</v>
      </c>
      <c r="C893" s="2" t="s">
        <v>3296</v>
      </c>
      <c r="D893" s="16">
        <f>INDEX(ID_SITE,MATCH($C893,NameSurname,0))</f>
        <v>863.73847675460411</v>
      </c>
      <c r="E893" s="2" t="str">
        <f>INDEX(NameSurname,MATCH($C893,NameSurname,0))</f>
        <v>Simone Batard</v>
      </c>
      <c r="F893" s="2" t="str">
        <f>INDEX(NameSurname,MATCH($C893,NameSurname,0))</f>
        <v>Simone Batard</v>
      </c>
      <c r="G893" s="2" t="str">
        <f>INDEX(StreetAddress,MATCH($C893,NameSurname,0))</f>
        <v>88 route de Lyon</v>
      </c>
      <c r="H893" s="2" t="str">
        <f>INDEX(ZipCode,MATCH($C893,NameSurname,0))</f>
        <v>13800</v>
      </c>
      <c r="I893" s="2" t="str">
        <f>INDEX(City,MATCH($C893,NameSurname,0))</f>
        <v>ISTRES</v>
      </c>
      <c r="J893" s="2" t="str">
        <f>INDEX(EmailAddress,MATCH($C893,NameSurname,0))</f>
        <v>SimoneBatard@superrito.com</v>
      </c>
      <c r="O893" s="5">
        <v>863.73847675460411</v>
      </c>
      <c r="P893" s="2" t="s">
        <v>203</v>
      </c>
      <c r="Q893" s="2" t="s">
        <v>3296</v>
      </c>
      <c r="R893" s="2" t="s">
        <v>1454</v>
      </c>
      <c r="S893" s="2" t="s">
        <v>531</v>
      </c>
      <c r="T893" s="2" t="s">
        <v>532</v>
      </c>
      <c r="U893" s="6" t="s">
        <v>1455</v>
      </c>
      <c r="X893" s="1"/>
    </row>
    <row r="894" spans="2:24" x14ac:dyDescent="0.25">
      <c r="B894" s="16" t="s">
        <v>3996</v>
      </c>
      <c r="C894" s="2" t="s">
        <v>2993</v>
      </c>
      <c r="D894" s="16">
        <f>INDEX(ID_SITE,MATCH($C894,NameSurname,0))</f>
        <v>135.16759860186599</v>
      </c>
      <c r="E894" s="2" t="str">
        <f>INDEX(NameSurname,MATCH($C894,NameSurname,0))</f>
        <v>Slainie Auger</v>
      </c>
      <c r="F894" s="2" t="str">
        <f>INDEX(NameSurname,MATCH($C894,NameSurname,0))</f>
        <v>Slainie Auger</v>
      </c>
      <c r="G894" s="2" t="str">
        <f>INDEX(StreetAddress,MATCH($C894,NameSurname,0))</f>
        <v>96 rue Jean Vilar</v>
      </c>
      <c r="H894" s="2" t="str">
        <f>INDEX(ZipCode,MATCH($C894,NameSurname,0))</f>
        <v>60000</v>
      </c>
      <c r="I894" s="2" t="str">
        <f>INDEX(City,MATCH($C894,NameSurname,0))</f>
        <v>BEAUVAIS</v>
      </c>
      <c r="J894" s="2" t="str">
        <f>INDEX(EmailAddress,MATCH($C894,NameSurname,0))</f>
        <v>SlainieAuger@cuvox.de</v>
      </c>
      <c r="O894" s="5">
        <v>135.16759860186599</v>
      </c>
      <c r="P894" s="2" t="s">
        <v>118</v>
      </c>
      <c r="Q894" s="2" t="s">
        <v>2993</v>
      </c>
      <c r="R894" s="2" t="s">
        <v>497</v>
      </c>
      <c r="S894" s="2" t="s">
        <v>158</v>
      </c>
      <c r="T894" s="2" t="s">
        <v>159</v>
      </c>
      <c r="U894" s="6" t="s">
        <v>498</v>
      </c>
      <c r="X894" s="1"/>
    </row>
    <row r="895" spans="2:24" x14ac:dyDescent="0.25">
      <c r="B895" s="16" t="s">
        <v>4734</v>
      </c>
      <c r="C895" s="2" t="s">
        <v>3731</v>
      </c>
      <c r="D895" s="16">
        <f>INDEX(ID_SITE,MATCH($C895,NameSurname,0))</f>
        <v>202.57901719691728</v>
      </c>
      <c r="E895" s="2" t="str">
        <f>INDEX(NameSurname,MATCH($C895,NameSurname,0))</f>
        <v>Slainie Lesage</v>
      </c>
      <c r="F895" s="2" t="str">
        <f>INDEX(NameSurname,MATCH($C895,NameSurname,0))</f>
        <v>Slainie Lesage</v>
      </c>
      <c r="G895" s="2" t="str">
        <f>INDEX(StreetAddress,MATCH($C895,NameSurname,0))</f>
        <v>54 rue du Gue Jacquet</v>
      </c>
      <c r="H895" s="2" t="str">
        <f>INDEX(ZipCode,MATCH($C895,NameSurname,0))</f>
        <v>92290</v>
      </c>
      <c r="I895" s="2" t="str">
        <f>INDEX(City,MATCH($C895,NameSurname,0))</f>
        <v>CHÂTENAY-MALABRY</v>
      </c>
      <c r="J895" s="2" t="str">
        <f>INDEX(EmailAddress,MATCH($C895,NameSurname,0))</f>
        <v>SlainieLesage@einrot.com</v>
      </c>
      <c r="O895" s="5">
        <v>202.57901719691728</v>
      </c>
      <c r="P895" s="2" t="s">
        <v>273</v>
      </c>
      <c r="Q895" s="2" t="s">
        <v>3731</v>
      </c>
      <c r="R895" s="2" t="s">
        <v>2566</v>
      </c>
      <c r="S895" s="2" t="s">
        <v>2134</v>
      </c>
      <c r="T895" s="2" t="s">
        <v>2135</v>
      </c>
      <c r="U895" s="6" t="s">
        <v>2567</v>
      </c>
      <c r="X895" s="1"/>
    </row>
    <row r="896" spans="2:24" x14ac:dyDescent="0.25">
      <c r="B896" s="16" t="s">
        <v>4088</v>
      </c>
      <c r="C896" s="2" t="s">
        <v>3085</v>
      </c>
      <c r="D896" s="16">
        <f>INDEX(ID_SITE,MATCH($C896,NameSurname,0))</f>
        <v>923.47091871626492</v>
      </c>
      <c r="E896" s="2" t="str">
        <f>INDEX(NameSurname,MATCH($C896,NameSurname,0))</f>
        <v>Solaine Desforges</v>
      </c>
      <c r="F896" s="2" t="str">
        <f>INDEX(NameSurname,MATCH($C896,NameSurname,0))</f>
        <v>Solaine Desforges</v>
      </c>
      <c r="G896" s="2" t="str">
        <f>INDEX(StreetAddress,MATCH($C896,NameSurname,0))</f>
        <v>18 rue Victor Hugo</v>
      </c>
      <c r="H896" s="2" t="str">
        <f>INDEX(ZipCode,MATCH($C896,NameSurname,0))</f>
        <v>78700</v>
      </c>
      <c r="I896" s="2" t="str">
        <f>INDEX(City,MATCH($C896,NameSurname,0))</f>
        <v>CONFLANS-SAINTE-HONORINE</v>
      </c>
      <c r="J896" s="2" t="str">
        <f>INDEX(EmailAddress,MATCH($C896,NameSurname,0))</f>
        <v>SolaineDesforges@dayrep.com</v>
      </c>
      <c r="O896" s="5">
        <v>923.47091871626492</v>
      </c>
      <c r="P896" s="2" t="s">
        <v>806</v>
      </c>
      <c r="Q896" s="2" t="s">
        <v>3085</v>
      </c>
      <c r="R896" s="2" t="s">
        <v>815</v>
      </c>
      <c r="S896" s="2" t="s">
        <v>210</v>
      </c>
      <c r="T896" s="2" t="s">
        <v>211</v>
      </c>
      <c r="U896" s="6" t="s">
        <v>816</v>
      </c>
      <c r="X896" s="1"/>
    </row>
    <row r="897" spans="2:24" x14ac:dyDescent="0.25">
      <c r="B897" s="16" t="s">
        <v>4118</v>
      </c>
      <c r="C897" s="2" t="s">
        <v>3115</v>
      </c>
      <c r="D897" s="16">
        <f>INDEX(ID_SITE,MATCH($C897,NameSurname,0))</f>
        <v>46.223563719502316</v>
      </c>
      <c r="E897" s="2" t="str">
        <f>INDEX(NameSurname,MATCH($C897,NameSurname,0))</f>
        <v>Somer Cotuand</v>
      </c>
      <c r="F897" s="2" t="str">
        <f>INDEX(NameSurname,MATCH($C897,NameSurname,0))</f>
        <v>Somer Cotuand</v>
      </c>
      <c r="G897" s="2" t="str">
        <f>INDEX(StreetAddress,MATCH($C897,NameSurname,0))</f>
        <v>35 rue Beauvau</v>
      </c>
      <c r="H897" s="2" t="str">
        <f>INDEX(ZipCode,MATCH($C897,NameSurname,0))</f>
        <v>13001</v>
      </c>
      <c r="I897" s="2" t="str">
        <f>INDEX(City,MATCH($C897,NameSurname,0))</f>
        <v>MARSEILLE</v>
      </c>
      <c r="J897" s="2" t="str">
        <f>INDEX(EmailAddress,MATCH($C897,NameSurname,0))</f>
        <v>SomerCotuand@teleworm.us</v>
      </c>
      <c r="O897" s="5">
        <v>46.223563719502316</v>
      </c>
      <c r="P897" s="2" t="s">
        <v>83</v>
      </c>
      <c r="Q897" s="2" t="s">
        <v>3115</v>
      </c>
      <c r="R897" s="2" t="s">
        <v>913</v>
      </c>
      <c r="S897" s="2" t="s">
        <v>37</v>
      </c>
      <c r="T897" s="2" t="s">
        <v>38</v>
      </c>
      <c r="U897" s="6" t="s">
        <v>914</v>
      </c>
      <c r="X897" s="1"/>
    </row>
    <row r="898" spans="2:24" x14ac:dyDescent="0.25">
      <c r="B898" s="16" t="s">
        <v>4687</v>
      </c>
      <c r="C898" s="2" t="s">
        <v>3684</v>
      </c>
      <c r="D898" s="16">
        <f>INDEX(ID_SITE,MATCH($C898,NameSurname,0))</f>
        <v>394.29174537661794</v>
      </c>
      <c r="E898" s="2" t="str">
        <f>INDEX(NameSurname,MATCH($C898,NameSurname,0))</f>
        <v>Somer Gagnon</v>
      </c>
      <c r="F898" s="2" t="str">
        <f>INDEX(NameSurname,MATCH($C898,NameSurname,0))</f>
        <v>Somer Gagnon</v>
      </c>
      <c r="G898" s="2" t="str">
        <f>INDEX(StreetAddress,MATCH($C898,NameSurname,0))</f>
        <v>52 rue Sébastopol</v>
      </c>
      <c r="H898" s="2" t="str">
        <f>INDEX(ZipCode,MATCH($C898,NameSurname,0))</f>
        <v>91700</v>
      </c>
      <c r="I898" s="2" t="str">
        <f>INDEX(City,MATCH($C898,NameSurname,0))</f>
        <v>SAINTE-GENEVIÈVE-DES-BOIS</v>
      </c>
      <c r="J898" s="2" t="str">
        <f>INDEX(EmailAddress,MATCH($C898,NameSurname,0))</f>
        <v>SomerGagnon@superrito.com</v>
      </c>
      <c r="O898" s="5">
        <v>394.29174537661794</v>
      </c>
      <c r="P898" s="2" t="s">
        <v>181</v>
      </c>
      <c r="Q898" s="2" t="s">
        <v>3684</v>
      </c>
      <c r="R898" s="2" t="s">
        <v>2469</v>
      </c>
      <c r="S898" s="2" t="s">
        <v>1510</v>
      </c>
      <c r="T898" s="2" t="s">
        <v>1511</v>
      </c>
      <c r="U898" s="6" t="s">
        <v>2470</v>
      </c>
      <c r="X898" s="1"/>
    </row>
    <row r="899" spans="2:24" x14ac:dyDescent="0.25">
      <c r="B899" s="16" t="s">
        <v>3986</v>
      </c>
      <c r="C899" s="2" t="s">
        <v>2983</v>
      </c>
      <c r="D899" s="16">
        <f>INDEX(ID_SITE,MATCH($C899,NameSurname,0))</f>
        <v>431.58670704697653</v>
      </c>
      <c r="E899" s="2" t="str">
        <f>INDEX(NameSurname,MATCH($C899,NameSurname,0))</f>
        <v>Somer Lajoie</v>
      </c>
      <c r="F899" s="2" t="str">
        <f>INDEX(NameSurname,MATCH($C899,NameSurname,0))</f>
        <v>Somer Lajoie</v>
      </c>
      <c r="G899" s="2" t="str">
        <f>INDEX(StreetAddress,MATCH($C899,NameSurname,0))</f>
        <v>91 rue Sadi Carnot</v>
      </c>
      <c r="H899" s="2" t="str">
        <f>INDEX(ZipCode,MATCH($C899,NameSurname,0))</f>
        <v>32000</v>
      </c>
      <c r="I899" s="2" t="str">
        <f>INDEX(City,MATCH($C899,NameSurname,0))</f>
        <v>AUCH</v>
      </c>
      <c r="J899" s="2" t="str">
        <f>INDEX(EmailAddress,MATCH($C899,NameSurname,0))</f>
        <v>SomerLajoie@jourrapide.com</v>
      </c>
      <c r="O899" s="5">
        <v>431.58670704697653</v>
      </c>
      <c r="P899" s="2" t="s">
        <v>283</v>
      </c>
      <c r="Q899" s="2" t="s">
        <v>2983</v>
      </c>
      <c r="R899" s="2" t="s">
        <v>457</v>
      </c>
      <c r="S899" s="2" t="s">
        <v>458</v>
      </c>
      <c r="T899" s="2" t="s">
        <v>459</v>
      </c>
      <c r="U899" s="6" t="s">
        <v>460</v>
      </c>
      <c r="X899" s="1"/>
    </row>
    <row r="900" spans="2:24" x14ac:dyDescent="0.25">
      <c r="B900" s="16" t="s">
        <v>4598</v>
      </c>
      <c r="C900" s="2" t="s">
        <v>3595</v>
      </c>
      <c r="D900" s="16">
        <f>INDEX(ID_SITE,MATCH($C900,NameSurname,0))</f>
        <v>841.43721354971262</v>
      </c>
      <c r="E900" s="2" t="str">
        <f>INDEX(NameSurname,MATCH($C900,NameSurname,0))</f>
        <v>Somerville Fortin</v>
      </c>
      <c r="F900" s="2" t="str">
        <f>INDEX(NameSurname,MATCH($C900,NameSurname,0))</f>
        <v>Somerville Fortin</v>
      </c>
      <c r="G900" s="2" t="str">
        <f>INDEX(StreetAddress,MATCH($C900,NameSurname,0))</f>
        <v>68 rue Lenotre</v>
      </c>
      <c r="H900" s="2" t="str">
        <f>INDEX(ZipCode,MATCH($C900,NameSurname,0))</f>
        <v>51100</v>
      </c>
      <c r="I900" s="2" t="str">
        <f>INDEX(City,MATCH($C900,NameSurname,0))</f>
        <v>REIMS</v>
      </c>
      <c r="J900" s="2" t="str">
        <f>INDEX(EmailAddress,MATCH($C900,NameSurname,0))</f>
        <v>SomervilleFortin@teleworm.us</v>
      </c>
      <c r="O900" s="5">
        <v>841.43721354971262</v>
      </c>
      <c r="P900" s="2" t="s">
        <v>40</v>
      </c>
      <c r="Q900" s="2" t="s">
        <v>3595</v>
      </c>
      <c r="R900" s="2" t="s">
        <v>2257</v>
      </c>
      <c r="S900" s="2" t="s">
        <v>80</v>
      </c>
      <c r="T900" s="2" t="s">
        <v>81</v>
      </c>
      <c r="U900" s="6" t="s">
        <v>2258</v>
      </c>
      <c r="X900" s="1"/>
    </row>
    <row r="901" spans="2:24" x14ac:dyDescent="0.25">
      <c r="B901" s="16" t="s">
        <v>4604</v>
      </c>
      <c r="C901" s="2" t="s">
        <v>3601</v>
      </c>
      <c r="D901" s="16">
        <f>INDEX(ID_SITE,MATCH($C901,NameSurname,0))</f>
        <v>467.94887328848142</v>
      </c>
      <c r="E901" s="2" t="str">
        <f>INDEX(NameSurname,MATCH($C901,NameSurname,0))</f>
        <v>Somerville Mireault</v>
      </c>
      <c r="F901" s="2" t="str">
        <f>INDEX(NameSurname,MATCH($C901,NameSurname,0))</f>
        <v>Somerville Mireault</v>
      </c>
      <c r="G901" s="2" t="str">
        <f>INDEX(StreetAddress,MATCH($C901,NameSurname,0))</f>
        <v>7 rue Léon Dierx</v>
      </c>
      <c r="H901" s="2" t="str">
        <f>INDEX(ZipCode,MATCH($C901,NameSurname,0))</f>
        <v>59160</v>
      </c>
      <c r="I901" s="2" t="str">
        <f>INDEX(City,MATCH($C901,NameSurname,0))</f>
        <v>LOMME</v>
      </c>
      <c r="J901" s="2" t="str">
        <f>INDEX(EmailAddress,MATCH($C901,NameSurname,0))</f>
        <v>SomervilleMireault@dayrep.com</v>
      </c>
      <c r="O901" s="5">
        <v>467.94887328848142</v>
      </c>
      <c r="P901" s="2" t="s">
        <v>142</v>
      </c>
      <c r="Q901" s="2" t="s">
        <v>3601</v>
      </c>
      <c r="R901" s="2" t="s">
        <v>2273</v>
      </c>
      <c r="S901" s="2" t="s">
        <v>560</v>
      </c>
      <c r="T901" s="2" t="s">
        <v>561</v>
      </c>
      <c r="U901" s="6" t="s">
        <v>2274</v>
      </c>
      <c r="X901" s="1"/>
    </row>
    <row r="902" spans="2:24" x14ac:dyDescent="0.25">
      <c r="B902" s="16" t="s">
        <v>4335</v>
      </c>
      <c r="C902" s="2" t="s">
        <v>3332</v>
      </c>
      <c r="D902" s="16">
        <f>INDEX(ID_SITE,MATCH($C902,NameSurname,0))</f>
        <v>193.92745010285793</v>
      </c>
      <c r="E902" s="2" t="str">
        <f>INDEX(NameSurname,MATCH($C902,NameSurname,0))</f>
        <v>Somerville Norbert</v>
      </c>
      <c r="F902" s="2" t="str">
        <f>INDEX(NameSurname,MATCH($C902,NameSurname,0))</f>
        <v>Somerville Norbert</v>
      </c>
      <c r="G902" s="2" t="str">
        <f>INDEX(StreetAddress,MATCH($C902,NameSurname,0))</f>
        <v>53 rue de la Boétie</v>
      </c>
      <c r="H902" s="2" t="str">
        <f>INDEX(ZipCode,MATCH($C902,NameSurname,0))</f>
        <v>78370</v>
      </c>
      <c r="I902" s="2" t="str">
        <f>INDEX(City,MATCH($C902,NameSurname,0))</f>
        <v>PLAISIR</v>
      </c>
      <c r="J902" s="2" t="str">
        <f>INDEX(EmailAddress,MATCH($C902,NameSurname,0))</f>
        <v>SomervilleNorbert@teleworm.us</v>
      </c>
      <c r="O902" s="5">
        <v>193.92745010285793</v>
      </c>
      <c r="P902" s="2" t="s">
        <v>78</v>
      </c>
      <c r="Q902" s="2" t="s">
        <v>3332</v>
      </c>
      <c r="R902" s="2" t="s">
        <v>1553</v>
      </c>
      <c r="S902" s="2" t="s">
        <v>1554</v>
      </c>
      <c r="T902" s="2" t="s">
        <v>1555</v>
      </c>
      <c r="U902" s="6" t="s">
        <v>1556</v>
      </c>
      <c r="X902" s="1"/>
    </row>
    <row r="903" spans="2:24" x14ac:dyDescent="0.25">
      <c r="B903" s="16" t="s">
        <v>3988</v>
      </c>
      <c r="C903" s="2" t="s">
        <v>2985</v>
      </c>
      <c r="D903" s="16">
        <f>INDEX(ID_SITE,MATCH($C903,NameSurname,0))</f>
        <v>729.65054801730969</v>
      </c>
      <c r="E903" s="2" t="str">
        <f>INDEX(NameSurname,MATCH($C903,NameSurname,0))</f>
        <v>Sophie Lussier</v>
      </c>
      <c r="F903" s="2" t="str">
        <f>INDEX(NameSurname,MATCH($C903,NameSurname,0))</f>
        <v>Sophie Lussier</v>
      </c>
      <c r="G903" s="2" t="str">
        <f>INDEX(StreetAddress,MATCH($C903,NameSurname,0))</f>
        <v>24 rue des Dunes</v>
      </c>
      <c r="H903" s="2" t="str">
        <f>INDEX(ZipCode,MATCH($C903,NameSurname,0))</f>
        <v>35400</v>
      </c>
      <c r="I903" s="2" t="str">
        <f>INDEX(City,MATCH($C903,NameSurname,0))</f>
        <v>SAINT-MALO</v>
      </c>
      <c r="J903" s="2" t="str">
        <f>INDEX(EmailAddress,MATCH($C903,NameSurname,0))</f>
        <v>SophieLussier@jourrapide.com</v>
      </c>
      <c r="O903" s="5">
        <v>729.65054801730969</v>
      </c>
      <c r="P903" s="2" t="s">
        <v>151</v>
      </c>
      <c r="Q903" s="2" t="s">
        <v>2985</v>
      </c>
      <c r="R903" s="2" t="s">
        <v>464</v>
      </c>
      <c r="S903" s="2" t="s">
        <v>465</v>
      </c>
      <c r="T903" s="2" t="s">
        <v>466</v>
      </c>
      <c r="U903" s="6" t="s">
        <v>467</v>
      </c>
      <c r="X903" s="1"/>
    </row>
    <row r="904" spans="2:24" x14ac:dyDescent="0.25">
      <c r="B904" s="16" t="s">
        <v>4007</v>
      </c>
      <c r="C904" s="2" t="s">
        <v>3004</v>
      </c>
      <c r="D904" s="16">
        <f>INDEX(ID_SITE,MATCH($C904,NameSurname,0))</f>
        <v>157.7920445586214</v>
      </c>
      <c r="E904" s="2" t="str">
        <f>INDEX(NameSurname,MATCH($C904,NameSurname,0))</f>
        <v>Soren Auberjonois</v>
      </c>
      <c r="F904" s="2" t="str">
        <f>INDEX(NameSurname,MATCH($C904,NameSurname,0))</f>
        <v>Soren Auberjonois</v>
      </c>
      <c r="G904" s="2" t="str">
        <f>INDEX(StreetAddress,MATCH($C904,NameSurname,0))</f>
        <v>63 Quai des Belges</v>
      </c>
      <c r="H904" s="2" t="str">
        <f>INDEX(ZipCode,MATCH($C904,NameSurname,0))</f>
        <v>91300</v>
      </c>
      <c r="I904" s="2" t="str">
        <f>INDEX(City,MATCH($C904,NameSurname,0))</f>
        <v>MASSY</v>
      </c>
      <c r="J904" s="2" t="str">
        <f>INDEX(EmailAddress,MATCH($C904,NameSurname,0))</f>
        <v>SorenAuberjonois@rhyta.com</v>
      </c>
      <c r="O904" s="5">
        <v>157.7920445586214</v>
      </c>
      <c r="P904" s="2" t="s">
        <v>45</v>
      </c>
      <c r="Q904" s="2" t="s">
        <v>3004</v>
      </c>
      <c r="R904" s="2" t="s">
        <v>539</v>
      </c>
      <c r="S904" s="2" t="s">
        <v>540</v>
      </c>
      <c r="T904" s="2" t="s">
        <v>541</v>
      </c>
      <c r="U904" s="6" t="s">
        <v>542</v>
      </c>
      <c r="X904" s="1"/>
    </row>
    <row r="905" spans="2:24" x14ac:dyDescent="0.25">
      <c r="B905" s="16" t="s">
        <v>3937</v>
      </c>
      <c r="C905" s="2" t="s">
        <v>2934</v>
      </c>
      <c r="D905" s="16">
        <f>INDEX(ID_SITE,MATCH($C905,NameSurname,0))</f>
        <v>139.32580142350361</v>
      </c>
      <c r="E905" s="2" t="str">
        <f>INDEX(NameSurname,MATCH($C905,NameSurname,0))</f>
        <v>Soren Daoust</v>
      </c>
      <c r="F905" s="2" t="str">
        <f>INDEX(NameSurname,MATCH($C905,NameSurname,0))</f>
        <v>Soren Daoust</v>
      </c>
      <c r="G905" s="2" t="str">
        <f>INDEX(StreetAddress,MATCH($C905,NameSurname,0))</f>
        <v>8 rue des Nations Unies</v>
      </c>
      <c r="H905" s="2" t="str">
        <f>INDEX(ZipCode,MATCH($C905,NameSurname,0))</f>
        <v>92210</v>
      </c>
      <c r="I905" s="2" t="str">
        <f>INDEX(City,MATCH($C905,NameSurname,0))</f>
        <v>SAINT-CLOUD</v>
      </c>
      <c r="J905" s="2" t="str">
        <f>INDEX(EmailAddress,MATCH($C905,NameSurname,0))</f>
        <v>SorenDaoust@einrot.com</v>
      </c>
      <c r="O905" s="5">
        <v>139.32580142350361</v>
      </c>
      <c r="P905" s="2" t="s">
        <v>278</v>
      </c>
      <c r="Q905" s="2" t="s">
        <v>2934</v>
      </c>
      <c r="R905" s="2" t="s">
        <v>279</v>
      </c>
      <c r="S905" s="2" t="s">
        <v>280</v>
      </c>
      <c r="T905" s="2" t="s">
        <v>281</v>
      </c>
      <c r="U905" s="6" t="s">
        <v>282</v>
      </c>
      <c r="X905" s="1"/>
    </row>
    <row r="906" spans="2:24" x14ac:dyDescent="0.25">
      <c r="B906" s="16" t="s">
        <v>4154</v>
      </c>
      <c r="C906" s="2" t="s">
        <v>3151</v>
      </c>
      <c r="D906" s="16">
        <f>INDEX(ID_SITE,MATCH($C906,NameSurname,0))</f>
        <v>548.96269998258731</v>
      </c>
      <c r="E906" s="2" t="str">
        <f>INDEX(NameSurname,MATCH($C906,NameSurname,0))</f>
        <v>Stéphane Chrétien</v>
      </c>
      <c r="F906" s="2" t="str">
        <f>INDEX(NameSurname,MATCH($C906,NameSurname,0))</f>
        <v>Stéphane Chrétien</v>
      </c>
      <c r="G906" s="2" t="str">
        <f>INDEX(StreetAddress,MATCH($C906,NameSurname,0))</f>
        <v>51 rue Léon Dierx</v>
      </c>
      <c r="H906" s="2" t="str">
        <f>INDEX(ZipCode,MATCH($C906,NameSurname,0))</f>
        <v>93190</v>
      </c>
      <c r="I906" s="2" t="str">
        <f>INDEX(City,MATCH($C906,NameSurname,0))</f>
        <v>LIVRY-GARGAN</v>
      </c>
      <c r="J906" s="2" t="str">
        <f>INDEX(EmailAddress,MATCH($C906,NameSurname,0))</f>
        <v>StephaneChretien@armyspy.com</v>
      </c>
      <c r="O906" s="5">
        <v>548.96269998258731</v>
      </c>
      <c r="P906" s="2" t="s">
        <v>347</v>
      </c>
      <c r="Q906" s="2" t="s">
        <v>3151</v>
      </c>
      <c r="R906" s="2" t="s">
        <v>1025</v>
      </c>
      <c r="S906" s="2" t="s">
        <v>1026</v>
      </c>
      <c r="T906" s="2" t="s">
        <v>1027</v>
      </c>
      <c r="U906" s="6" t="s">
        <v>1028</v>
      </c>
      <c r="X906" s="1"/>
    </row>
    <row r="907" spans="2:24" x14ac:dyDescent="0.25">
      <c r="B907" s="16" t="s">
        <v>3915</v>
      </c>
      <c r="C907" s="2" t="s">
        <v>2912</v>
      </c>
      <c r="D907" s="16">
        <f>INDEX(ID_SITE,MATCH($C907,NameSurname,0))</f>
        <v>229.48265991048311</v>
      </c>
      <c r="E907" s="2" t="str">
        <f>INDEX(NameSurname,MATCH($C907,NameSurname,0))</f>
        <v>Stéphane St-Jacques</v>
      </c>
      <c r="F907" s="2" t="str">
        <f>INDEX(NameSurname,MATCH($C907,NameSurname,0))</f>
        <v>Stéphane St-Jacques</v>
      </c>
      <c r="G907" s="2" t="str">
        <f>INDEX(StreetAddress,MATCH($C907,NameSurname,0))</f>
        <v>87 rue du Gue Jacquet</v>
      </c>
      <c r="H907" s="2" t="str">
        <f>INDEX(ZipCode,MATCH($C907,NameSurname,0))</f>
        <v>36000</v>
      </c>
      <c r="I907" s="2" t="str">
        <f>INDEX(City,MATCH($C907,NameSurname,0))</f>
        <v>CHÂTEAUROUX</v>
      </c>
      <c r="J907" s="2" t="str">
        <f>INDEX(EmailAddress,MATCH($C907,NameSurname,0))</f>
        <v>StephaneSt-Jacques@jourrapide.com</v>
      </c>
      <c r="O907" s="5">
        <v>229.48265991048311</v>
      </c>
      <c r="P907" s="2" t="s">
        <v>181</v>
      </c>
      <c r="Q907" s="2" t="s">
        <v>2912</v>
      </c>
      <c r="R907" s="2" t="s">
        <v>182</v>
      </c>
      <c r="S907" s="2" t="s">
        <v>183</v>
      </c>
      <c r="T907" s="2" t="s">
        <v>184</v>
      </c>
      <c r="U907" s="6" t="s">
        <v>185</v>
      </c>
      <c r="X907" s="1"/>
    </row>
    <row r="908" spans="2:24" x14ac:dyDescent="0.25">
      <c r="B908" s="16" t="s">
        <v>4517</v>
      </c>
      <c r="C908" s="2" t="s">
        <v>3514</v>
      </c>
      <c r="D908" s="16">
        <f>INDEX(ID_SITE,MATCH($C908,NameSurname,0))</f>
        <v>476.54830893861913</v>
      </c>
      <c r="E908" s="2" t="str">
        <f>INDEX(NameSurname,MATCH($C908,NameSurname,0))</f>
        <v>Stéphanie Langlois</v>
      </c>
      <c r="F908" s="2" t="str">
        <f>INDEX(NameSurname,MATCH($C908,NameSurname,0))</f>
        <v>Stéphanie Langlois</v>
      </c>
      <c r="G908" s="2" t="str">
        <f>INDEX(StreetAddress,MATCH($C908,NameSurname,0))</f>
        <v>36 rue La Boétie</v>
      </c>
      <c r="H908" s="2" t="str">
        <f>INDEX(ZipCode,MATCH($C908,NameSurname,0))</f>
        <v>75016</v>
      </c>
      <c r="I908" s="2" t="str">
        <f>INDEX(City,MATCH($C908,NameSurname,0))</f>
        <v>PARIS</v>
      </c>
      <c r="J908" s="2" t="str">
        <f>INDEX(EmailAddress,MATCH($C908,NameSurname,0))</f>
        <v>StephanieLanglois@rhyta.com</v>
      </c>
      <c r="O908" s="5">
        <v>476.54830893861913</v>
      </c>
      <c r="P908" s="2" t="s">
        <v>30</v>
      </c>
      <c r="Q908" s="2" t="s">
        <v>3514</v>
      </c>
      <c r="R908" s="2" t="s">
        <v>2048</v>
      </c>
      <c r="S908" s="2" t="s">
        <v>1190</v>
      </c>
      <c r="T908" s="2" t="s">
        <v>130</v>
      </c>
      <c r="U908" s="6" t="s">
        <v>2049</v>
      </c>
      <c r="X908" s="1"/>
    </row>
    <row r="909" spans="2:24" x14ac:dyDescent="0.25">
      <c r="B909" s="16" t="s">
        <v>4861</v>
      </c>
      <c r="C909" s="2" t="s">
        <v>3858</v>
      </c>
      <c r="D909" s="16">
        <f>INDEX(ID_SITE,MATCH($C909,NameSurname,0))</f>
        <v>537.26824948202727</v>
      </c>
      <c r="E909" s="2" t="str">
        <f>INDEX(NameSurname,MATCH($C909,NameSurname,0))</f>
        <v>Stéphanie Senneville</v>
      </c>
      <c r="F909" s="2" t="str">
        <f>INDEX(NameSurname,MATCH($C909,NameSurname,0))</f>
        <v>Stéphanie Senneville</v>
      </c>
      <c r="G909" s="2" t="str">
        <f>INDEX(StreetAddress,MATCH($C909,NameSurname,0))</f>
        <v>50 rue du Gue Jacquet</v>
      </c>
      <c r="H909" s="2" t="str">
        <f>INDEX(ZipCode,MATCH($C909,NameSurname,0))</f>
        <v>78400</v>
      </c>
      <c r="I909" s="2" t="str">
        <f>INDEX(City,MATCH($C909,NameSurname,0))</f>
        <v>CHATOU</v>
      </c>
      <c r="J909" s="2" t="str">
        <f>INDEX(EmailAddress,MATCH($C909,NameSurname,0))</f>
        <v>StephanieSenneville@cuvox.de</v>
      </c>
      <c r="O909" s="5">
        <v>537.26824948202727</v>
      </c>
      <c r="P909" s="2" t="s">
        <v>40</v>
      </c>
      <c r="Q909" s="2" t="s">
        <v>3858</v>
      </c>
      <c r="R909" s="2" t="s">
        <v>2841</v>
      </c>
      <c r="S909" s="2" t="s">
        <v>700</v>
      </c>
      <c r="T909" s="2" t="s">
        <v>701</v>
      </c>
      <c r="U909" s="6" t="s">
        <v>2842</v>
      </c>
      <c r="X909" s="1"/>
    </row>
    <row r="910" spans="2:24" x14ac:dyDescent="0.25">
      <c r="B910" s="16" t="s">
        <v>4814</v>
      </c>
      <c r="C910" s="2" t="s">
        <v>3811</v>
      </c>
      <c r="D910" s="16">
        <f>INDEX(ID_SITE,MATCH($C910,NameSurname,0))</f>
        <v>955.89683658938895</v>
      </c>
      <c r="E910" s="2" t="str">
        <f>INDEX(NameSurname,MATCH($C910,NameSurname,0))</f>
        <v>Sydney Roussel</v>
      </c>
      <c r="F910" s="2" t="str">
        <f>INDEX(NameSurname,MATCH($C910,NameSurname,0))</f>
        <v>Sydney Roussel</v>
      </c>
      <c r="G910" s="2" t="str">
        <f>INDEX(StreetAddress,MATCH($C910,NameSurname,0))</f>
        <v>53 Place de la Madeleine</v>
      </c>
      <c r="H910" s="2" t="str">
        <f>INDEX(ZipCode,MATCH($C910,NameSurname,0))</f>
        <v>75012</v>
      </c>
      <c r="I910" s="2" t="str">
        <f>INDEX(City,MATCH($C910,NameSurname,0))</f>
        <v>PARIS</v>
      </c>
      <c r="J910" s="2" t="str">
        <f>INDEX(EmailAddress,MATCH($C910,NameSurname,0))</f>
        <v>SydneyRoussel@armyspy.com</v>
      </c>
      <c r="O910" s="5">
        <v>955.89683658938895</v>
      </c>
      <c r="P910" s="2" t="s">
        <v>631</v>
      </c>
      <c r="Q910" s="2" t="s">
        <v>3811</v>
      </c>
      <c r="R910" s="2" t="s">
        <v>2745</v>
      </c>
      <c r="S910" s="2" t="s">
        <v>1965</v>
      </c>
      <c r="T910" s="2" t="s">
        <v>130</v>
      </c>
      <c r="U910" s="6" t="s">
        <v>2746</v>
      </c>
      <c r="X910" s="1"/>
    </row>
    <row r="911" spans="2:24" x14ac:dyDescent="0.25">
      <c r="B911" s="16" t="s">
        <v>4767</v>
      </c>
      <c r="C911" s="2" t="s">
        <v>3764</v>
      </c>
      <c r="D911" s="16">
        <f>INDEX(ID_SITE,MATCH($C911,NameSurname,0))</f>
        <v>695.63587086185703</v>
      </c>
      <c r="E911" s="2" t="str">
        <f>INDEX(NameSurname,MATCH($C911,NameSurname,0))</f>
        <v>Sylvie Racicot</v>
      </c>
      <c r="F911" s="2" t="str">
        <f>INDEX(NameSurname,MATCH($C911,NameSurname,0))</f>
        <v>Sylvie Racicot</v>
      </c>
      <c r="G911" s="2" t="str">
        <f>INDEX(StreetAddress,MATCH($C911,NameSurname,0))</f>
        <v>47 Place de la Madeleine</v>
      </c>
      <c r="H911" s="2" t="str">
        <f>INDEX(ZipCode,MATCH($C911,NameSurname,0))</f>
        <v>75010</v>
      </c>
      <c r="I911" s="2" t="str">
        <f>INDEX(City,MATCH($C911,NameSurname,0))</f>
        <v>PARIS</v>
      </c>
      <c r="J911" s="2" t="str">
        <f>INDEX(EmailAddress,MATCH($C911,NameSurname,0))</f>
        <v>SylvieRacicot@dayrep.com</v>
      </c>
      <c r="O911" s="5">
        <v>695.63587086185703</v>
      </c>
      <c r="P911" s="2" t="s">
        <v>92</v>
      </c>
      <c r="Q911" s="2" t="s">
        <v>3764</v>
      </c>
      <c r="R911" s="2" t="s">
        <v>2644</v>
      </c>
      <c r="S911" s="2" t="s">
        <v>2509</v>
      </c>
      <c r="T911" s="2" t="s">
        <v>130</v>
      </c>
      <c r="U911" s="6" t="s">
        <v>2645</v>
      </c>
      <c r="X911" s="1"/>
    </row>
    <row r="912" spans="2:24" x14ac:dyDescent="0.25">
      <c r="B912" s="16" t="s">
        <v>4055</v>
      </c>
      <c r="C912" s="2" t="s">
        <v>3052</v>
      </c>
      <c r="D912" s="16">
        <f>INDEX(ID_SITE,MATCH($C912,NameSurname,0))</f>
        <v>749.23583452091214</v>
      </c>
      <c r="E912" s="2" t="str">
        <f>INDEX(NameSurname,MATCH($C912,NameSurname,0))</f>
        <v>Tabor Bondy</v>
      </c>
      <c r="F912" s="2" t="str">
        <f>INDEX(NameSurname,MATCH($C912,NameSurname,0))</f>
        <v>Tabor Bondy</v>
      </c>
      <c r="G912" s="2" t="str">
        <f>INDEX(StreetAddress,MATCH($C912,NameSurname,0))</f>
        <v>53 rue des Coudriers</v>
      </c>
      <c r="H912" s="2" t="str">
        <f>INDEX(ZipCode,MATCH($C912,NameSurname,0))</f>
        <v>31600</v>
      </c>
      <c r="I912" s="2" t="str">
        <f>INDEX(City,MATCH($C912,NameSurname,0))</f>
        <v>MURET</v>
      </c>
      <c r="J912" s="2" t="str">
        <f>INDEX(EmailAddress,MATCH($C912,NameSurname,0))</f>
        <v>TaborBondy@einrot.com</v>
      </c>
      <c r="O912" s="5">
        <v>749.23583452091214</v>
      </c>
      <c r="P912" s="2" t="s">
        <v>707</v>
      </c>
      <c r="Q912" s="2" t="s">
        <v>3052</v>
      </c>
      <c r="R912" s="2" t="s">
        <v>708</v>
      </c>
      <c r="S912" s="2" t="s">
        <v>709</v>
      </c>
      <c r="T912" s="2" t="s">
        <v>710</v>
      </c>
      <c r="U912" s="6" t="s">
        <v>711</v>
      </c>
      <c r="X912" s="1"/>
    </row>
    <row r="913" spans="2:24" x14ac:dyDescent="0.25">
      <c r="B913" s="16" t="s">
        <v>3981</v>
      </c>
      <c r="C913" s="2" t="s">
        <v>2978</v>
      </c>
      <c r="D913" s="16">
        <f>INDEX(ID_SITE,MATCH($C913,NameSurname,0))</f>
        <v>414.1200925067875</v>
      </c>
      <c r="E913" s="2" t="str">
        <f>INDEX(NameSurname,MATCH($C913,NameSurname,0))</f>
        <v>Tabor Franchet</v>
      </c>
      <c r="F913" s="2" t="str">
        <f>INDEX(NameSurname,MATCH($C913,NameSurname,0))</f>
        <v>Tabor Franchet</v>
      </c>
      <c r="G913" s="2" t="str">
        <f>INDEX(StreetAddress,MATCH($C913,NameSurname,0))</f>
        <v>43 rue Pierre Motte</v>
      </c>
      <c r="H913" s="2" t="str">
        <f>INDEX(ZipCode,MATCH($C913,NameSurname,0))</f>
        <v>97180</v>
      </c>
      <c r="I913" s="2" t="str">
        <f>INDEX(City,MATCH($C913,NameSurname,0))</f>
        <v>SAINTE-ANNE</v>
      </c>
      <c r="J913" s="2" t="str">
        <f>INDEX(EmailAddress,MATCH($C913,NameSurname,0))</f>
        <v>TaborFranchet@jourrapide.com</v>
      </c>
      <c r="O913" s="5">
        <v>414.1200925067875</v>
      </c>
      <c r="P913" s="2" t="s">
        <v>137</v>
      </c>
      <c r="Q913" s="2" t="s">
        <v>2978</v>
      </c>
      <c r="R913" s="2" t="s">
        <v>437</v>
      </c>
      <c r="S913" s="2" t="s">
        <v>438</v>
      </c>
      <c r="T913" s="2" t="s">
        <v>439</v>
      </c>
      <c r="U913" s="6" t="s">
        <v>440</v>
      </c>
      <c r="X913" s="1"/>
    </row>
    <row r="914" spans="2:24" x14ac:dyDescent="0.25">
      <c r="B914" s="16" t="s">
        <v>3932</v>
      </c>
      <c r="C914" s="2" t="s">
        <v>2929</v>
      </c>
      <c r="D914" s="16">
        <f>INDEX(ID_SITE,MATCH($C914,NameSurname,0))</f>
        <v>565.50647593161011</v>
      </c>
      <c r="E914" s="2" t="str">
        <f>INDEX(NameSurname,MATCH($C914,NameSurname,0))</f>
        <v>Tabor Gamelin</v>
      </c>
      <c r="F914" s="2" t="str">
        <f>INDEX(NameSurname,MATCH($C914,NameSurname,0))</f>
        <v>Tabor Gamelin</v>
      </c>
      <c r="G914" s="2" t="str">
        <f>INDEX(StreetAddress,MATCH($C914,NameSurname,0))</f>
        <v>57 rue Goya</v>
      </c>
      <c r="H914" s="2" t="str">
        <f>INDEX(ZipCode,MATCH($C914,NameSurname,0))</f>
        <v>72100</v>
      </c>
      <c r="I914" s="2" t="str">
        <f>INDEX(City,MATCH($C914,NameSurname,0))</f>
        <v>LE MANS</v>
      </c>
      <c r="J914" s="2" t="str">
        <f>INDEX(EmailAddress,MATCH($C914,NameSurname,0))</f>
        <v>TaborGamelin@superrito.com</v>
      </c>
      <c r="O914" s="5">
        <v>565.50647593161011</v>
      </c>
      <c r="P914" s="2" t="s">
        <v>256</v>
      </c>
      <c r="Q914" s="2" t="s">
        <v>2929</v>
      </c>
      <c r="R914" s="2" t="s">
        <v>257</v>
      </c>
      <c r="S914" s="2" t="s">
        <v>258</v>
      </c>
      <c r="T914" s="2" t="s">
        <v>259</v>
      </c>
      <c r="U914" s="6" t="s">
        <v>260</v>
      </c>
      <c r="X914" s="1"/>
    </row>
    <row r="915" spans="2:24" x14ac:dyDescent="0.25">
      <c r="B915" s="16" t="s">
        <v>4004</v>
      </c>
      <c r="C915" s="2" t="s">
        <v>3001</v>
      </c>
      <c r="D915" s="16">
        <f>INDEX(ID_SITE,MATCH($C915,NameSurname,0))</f>
        <v>94.709401930193167</v>
      </c>
      <c r="E915" s="2" t="str">
        <f>INDEX(NameSurname,MATCH($C915,NameSurname,0))</f>
        <v>Tabor Paimboeuf</v>
      </c>
      <c r="F915" s="2" t="str">
        <f>INDEX(NameSurname,MATCH($C915,NameSurname,0))</f>
        <v>Tabor Paimboeuf</v>
      </c>
      <c r="G915" s="2" t="str">
        <f>INDEX(StreetAddress,MATCH($C915,NameSurname,0))</f>
        <v>78 Rue Joseph Vernet</v>
      </c>
      <c r="H915" s="2" t="str">
        <f>INDEX(ZipCode,MATCH($C915,NameSurname,0))</f>
        <v>97122</v>
      </c>
      <c r="I915" s="2" t="str">
        <f>INDEX(City,MATCH($C915,NameSurname,0))</f>
        <v>BAIE-MAHAULT</v>
      </c>
      <c r="J915" s="2" t="str">
        <f>INDEX(EmailAddress,MATCH($C915,NameSurname,0))</f>
        <v>TaborPaimboeuf@rhyta.com</v>
      </c>
      <c r="O915" s="5">
        <v>94.709401930193167</v>
      </c>
      <c r="P915" s="2" t="s">
        <v>306</v>
      </c>
      <c r="Q915" s="2" t="s">
        <v>3001</v>
      </c>
      <c r="R915" s="2" t="s">
        <v>526</v>
      </c>
      <c r="S915" s="2" t="s">
        <v>527</v>
      </c>
      <c r="T915" s="2" t="s">
        <v>528</v>
      </c>
      <c r="U915" s="6" t="s">
        <v>529</v>
      </c>
      <c r="X915" s="1"/>
    </row>
    <row r="916" spans="2:24" x14ac:dyDescent="0.25">
      <c r="B916" s="16" t="s">
        <v>4325</v>
      </c>
      <c r="C916" s="2" t="s">
        <v>3322</v>
      </c>
      <c r="D916" s="16">
        <f>INDEX(ID_SITE,MATCH($C916,NameSurname,0))</f>
        <v>750.84945402380686</v>
      </c>
      <c r="E916" s="2" t="str">
        <f>INDEX(NameSurname,MATCH($C916,NameSurname,0))</f>
        <v>Talon Brochu</v>
      </c>
      <c r="F916" s="2" t="str">
        <f>INDEX(NameSurname,MATCH($C916,NameSurname,0))</f>
        <v>Talon Brochu</v>
      </c>
      <c r="G916" s="2" t="str">
        <f>INDEX(StreetAddress,MATCH($C916,NameSurname,0))</f>
        <v>30 rue Isambard</v>
      </c>
      <c r="H916" s="2" t="str">
        <f>INDEX(ZipCode,MATCH($C916,NameSurname,0))</f>
        <v>35300</v>
      </c>
      <c r="I916" s="2" t="str">
        <f>INDEX(City,MATCH($C916,NameSurname,0))</f>
        <v>FOUGÈRES</v>
      </c>
      <c r="J916" s="2" t="str">
        <f>INDEX(EmailAddress,MATCH($C916,NameSurname,0))</f>
        <v>TalonBrochu@dayrep.com</v>
      </c>
      <c r="O916" s="5">
        <v>750.84945402380686</v>
      </c>
      <c r="P916" s="2" t="s">
        <v>203</v>
      </c>
      <c r="Q916" s="2" t="s">
        <v>3322</v>
      </c>
      <c r="R916" s="2" t="s">
        <v>1527</v>
      </c>
      <c r="S916" s="2" t="s">
        <v>85</v>
      </c>
      <c r="T916" s="2" t="s">
        <v>86</v>
      </c>
      <c r="U916" s="6" t="s">
        <v>1528</v>
      </c>
      <c r="X916" s="1"/>
    </row>
    <row r="917" spans="2:24" x14ac:dyDescent="0.25">
      <c r="B917" s="16" t="s">
        <v>3947</v>
      </c>
      <c r="C917" s="2" t="s">
        <v>2944</v>
      </c>
      <c r="D917" s="16">
        <f>INDEX(ID_SITE,MATCH($C917,NameSurname,0))</f>
        <v>330.1949721742933</v>
      </c>
      <c r="E917" s="2" t="str">
        <f>INDEX(NameSurname,MATCH($C917,NameSurname,0))</f>
        <v>Talon Dufour</v>
      </c>
      <c r="F917" s="2" t="str">
        <f>INDEX(NameSurname,MATCH($C917,NameSurname,0))</f>
        <v>Talon Dufour</v>
      </c>
      <c r="G917" s="2" t="str">
        <f>INDEX(StreetAddress,MATCH($C917,NameSurname,0))</f>
        <v>35 place Stanislas</v>
      </c>
      <c r="H917" s="2" t="str">
        <f>INDEX(ZipCode,MATCH($C917,NameSurname,0))</f>
        <v>44100</v>
      </c>
      <c r="I917" s="2" t="str">
        <f>INDEX(City,MATCH($C917,NameSurname,0))</f>
        <v>NANTES</v>
      </c>
      <c r="J917" s="2" t="str">
        <f>INDEX(EmailAddress,MATCH($C917,NameSurname,0))</f>
        <v>TalonDufour@cuvox.de</v>
      </c>
      <c r="O917" s="5">
        <v>330.1949721742933</v>
      </c>
      <c r="P917" s="2" t="s">
        <v>181</v>
      </c>
      <c r="Q917" s="2" t="s">
        <v>2944</v>
      </c>
      <c r="R917" s="2" t="s">
        <v>319</v>
      </c>
      <c r="S917" s="2" t="s">
        <v>320</v>
      </c>
      <c r="T917" s="2" t="s">
        <v>321</v>
      </c>
      <c r="U917" s="6" t="s">
        <v>322</v>
      </c>
      <c r="X917" s="1"/>
    </row>
    <row r="918" spans="2:24" x14ac:dyDescent="0.25">
      <c r="B918" s="16" t="s">
        <v>4593</v>
      </c>
      <c r="C918" s="2" t="s">
        <v>3590</v>
      </c>
      <c r="D918" s="16">
        <f>INDEX(ID_SITE,MATCH($C918,NameSurname,0))</f>
        <v>937.14164862942846</v>
      </c>
      <c r="E918" s="2" t="str">
        <f>INDEX(NameSurname,MATCH($C918,NameSurname,0))</f>
        <v>Talon Pellerin</v>
      </c>
      <c r="F918" s="2" t="str">
        <f>INDEX(NameSurname,MATCH($C918,NameSurname,0))</f>
        <v>Talon Pellerin</v>
      </c>
      <c r="G918" s="2" t="str">
        <f>INDEX(StreetAddress,MATCH($C918,NameSurname,0))</f>
        <v>86 rue La Boétie</v>
      </c>
      <c r="H918" s="2" t="str">
        <f>INDEX(ZipCode,MATCH($C918,NameSurname,0))</f>
        <v>75013</v>
      </c>
      <c r="I918" s="2" t="str">
        <f>INDEX(City,MATCH($C918,NameSurname,0))</f>
        <v>PARIS</v>
      </c>
      <c r="J918" s="2" t="str">
        <f>INDEX(EmailAddress,MATCH($C918,NameSurname,0))</f>
        <v>TalonPellerin@superrito.com</v>
      </c>
      <c r="O918" s="5">
        <v>937.14164862942846</v>
      </c>
      <c r="P918" s="2" t="s">
        <v>518</v>
      </c>
      <c r="Q918" s="2" t="s">
        <v>3590</v>
      </c>
      <c r="R918" s="2" t="s">
        <v>2247</v>
      </c>
      <c r="S918" s="2" t="s">
        <v>2248</v>
      </c>
      <c r="T918" s="2" t="s">
        <v>130</v>
      </c>
      <c r="U918" s="6" t="s">
        <v>2249</v>
      </c>
      <c r="X918" s="1"/>
    </row>
    <row r="919" spans="2:24" x14ac:dyDescent="0.25">
      <c r="B919" s="16" t="s">
        <v>4656</v>
      </c>
      <c r="C919" s="2" t="s">
        <v>3653</v>
      </c>
      <c r="D919" s="16">
        <f>INDEX(ID_SITE,MATCH($C919,NameSurname,0))</f>
        <v>606.14392407265029</v>
      </c>
      <c r="E919" s="2" t="str">
        <f>INDEX(NameSurname,MATCH($C919,NameSurname,0))</f>
        <v>Tearlach Louis</v>
      </c>
      <c r="F919" s="2" t="str">
        <f>INDEX(NameSurname,MATCH($C919,NameSurname,0))</f>
        <v>Tearlach Louis</v>
      </c>
      <c r="G919" s="2" t="str">
        <f>INDEX(StreetAddress,MATCH($C919,NameSurname,0))</f>
        <v>99 boulevard de la Liberation</v>
      </c>
      <c r="H919" s="2" t="str">
        <f>INDEX(ZipCode,MATCH($C919,NameSurname,0))</f>
        <v>13014</v>
      </c>
      <c r="I919" s="2" t="str">
        <f>INDEX(City,MATCH($C919,NameSurname,0))</f>
        <v>MARSEILLE</v>
      </c>
      <c r="J919" s="2" t="str">
        <f>INDEX(EmailAddress,MATCH($C919,NameSurname,0))</f>
        <v>TearlachLouis@superrito.com</v>
      </c>
      <c r="O919" s="5">
        <v>606.14392407265029</v>
      </c>
      <c r="P919" s="2" t="s">
        <v>251</v>
      </c>
      <c r="Q919" s="2" t="s">
        <v>3653</v>
      </c>
      <c r="R919" s="2" t="s">
        <v>2396</v>
      </c>
      <c r="S919" s="2" t="s">
        <v>2305</v>
      </c>
      <c r="T919" s="2" t="s">
        <v>38</v>
      </c>
      <c r="U919" s="6" t="s">
        <v>2397</v>
      </c>
      <c r="X919" s="1"/>
    </row>
    <row r="920" spans="2:24" x14ac:dyDescent="0.25">
      <c r="B920" s="16" t="s">
        <v>4033</v>
      </c>
      <c r="C920" s="2" t="s">
        <v>3030</v>
      </c>
      <c r="D920" s="16">
        <f>INDEX(ID_SITE,MATCH($C920,NameSurname,0))</f>
        <v>790.47692703218001</v>
      </c>
      <c r="E920" s="2" t="str">
        <f>INDEX(NameSurname,MATCH($C920,NameSurname,0))</f>
        <v>Tearlach Monjeau</v>
      </c>
      <c r="F920" s="2" t="str">
        <f>INDEX(NameSurname,MATCH($C920,NameSurname,0))</f>
        <v>Tearlach Monjeau</v>
      </c>
      <c r="G920" s="2" t="str">
        <f>INDEX(StreetAddress,MATCH($C920,NameSurname,0))</f>
        <v>64 rue du Fossé des Tanneurs</v>
      </c>
      <c r="H920" s="2" t="str">
        <f>INDEX(ZipCode,MATCH($C920,NameSurname,0))</f>
        <v>83200</v>
      </c>
      <c r="I920" s="2" t="str">
        <f>INDEX(City,MATCH($C920,NameSurname,0))</f>
        <v>TOULON</v>
      </c>
      <c r="J920" s="2" t="str">
        <f>INDEX(EmailAddress,MATCH($C920,NameSurname,0))</f>
        <v>TearlachMonjeau@teleworm.us</v>
      </c>
      <c r="O920" s="5">
        <v>790.47692703218001</v>
      </c>
      <c r="P920" s="2" t="s">
        <v>118</v>
      </c>
      <c r="Q920" s="2" t="s">
        <v>3030</v>
      </c>
      <c r="R920" s="2" t="s">
        <v>636</v>
      </c>
      <c r="S920" s="2" t="s">
        <v>637</v>
      </c>
      <c r="T920" s="2" t="s">
        <v>638</v>
      </c>
      <c r="U920" s="6" t="s">
        <v>639</v>
      </c>
      <c r="X920" s="1"/>
    </row>
    <row r="921" spans="2:24" x14ac:dyDescent="0.25">
      <c r="B921" s="16" t="s">
        <v>4320</v>
      </c>
      <c r="C921" s="2" t="s">
        <v>3317</v>
      </c>
      <c r="D921" s="16">
        <f>INDEX(ID_SITE,MATCH($C921,NameSurname,0))</f>
        <v>328.28421828810758</v>
      </c>
      <c r="E921" s="2" t="str">
        <f>INDEX(NameSurname,MATCH($C921,NameSurname,0))</f>
        <v>Tempeste Blanchard</v>
      </c>
      <c r="F921" s="2" t="str">
        <f>INDEX(NameSurname,MATCH($C921,NameSurname,0))</f>
        <v>Tempeste Blanchard</v>
      </c>
      <c r="G921" s="2" t="str">
        <f>INDEX(StreetAddress,MATCH($C921,NameSurname,0))</f>
        <v>21 rue Sébastopol</v>
      </c>
      <c r="H921" s="2" t="str">
        <f>INDEX(ZipCode,MATCH($C921,NameSurname,0))</f>
        <v>91700</v>
      </c>
      <c r="I921" s="2" t="str">
        <f>INDEX(City,MATCH($C921,NameSurname,0))</f>
        <v>SAINTE-GENEVIÈVE-DES-BOIS</v>
      </c>
      <c r="J921" s="2" t="str">
        <f>INDEX(EmailAddress,MATCH($C921,NameSurname,0))</f>
        <v>TempesteBlanchard@fleckens.hu</v>
      </c>
      <c r="O921" s="5">
        <v>328.28421828810758</v>
      </c>
      <c r="P921" s="2" t="s">
        <v>640</v>
      </c>
      <c r="Q921" s="2" t="s">
        <v>3317</v>
      </c>
      <c r="R921" s="2" t="s">
        <v>199</v>
      </c>
      <c r="S921" s="2" t="s">
        <v>1510</v>
      </c>
      <c r="T921" s="2" t="s">
        <v>1511</v>
      </c>
      <c r="U921" s="6" t="s">
        <v>1512</v>
      </c>
      <c r="X921" s="1"/>
    </row>
    <row r="922" spans="2:24" x14ac:dyDescent="0.25">
      <c r="B922" s="16" t="s">
        <v>4606</v>
      </c>
      <c r="C922" s="2" t="s">
        <v>3603</v>
      </c>
      <c r="D922" s="16">
        <f>INDEX(ID_SITE,MATCH($C922,NameSurname,0))</f>
        <v>463.73739120901894</v>
      </c>
      <c r="E922" s="2" t="str">
        <f>INDEX(NameSurname,MATCH($C922,NameSurname,0))</f>
        <v>Théodore Allain</v>
      </c>
      <c r="F922" s="2" t="str">
        <f>INDEX(NameSurname,MATCH($C922,NameSurname,0))</f>
        <v>Théodore Allain</v>
      </c>
      <c r="G922" s="2" t="str">
        <f>INDEX(StreetAddress,MATCH($C922,NameSurname,0))</f>
        <v>48 rue Grande Fusterie</v>
      </c>
      <c r="H922" s="2" t="str">
        <f>INDEX(ZipCode,MATCH($C922,NameSurname,0))</f>
        <v>62700</v>
      </c>
      <c r="I922" s="2" t="str">
        <f>INDEX(City,MATCH($C922,NameSurname,0))</f>
        <v>BRUAY-LA-BUISSIÈRE</v>
      </c>
      <c r="J922" s="2" t="str">
        <f>INDEX(EmailAddress,MATCH($C922,NameSurname,0))</f>
        <v>TheodoreAllain@fleckens.hu</v>
      </c>
      <c r="O922" s="5">
        <v>463.73739120901894</v>
      </c>
      <c r="P922" s="2" t="s">
        <v>164</v>
      </c>
      <c r="Q922" s="2" t="s">
        <v>3603</v>
      </c>
      <c r="R922" s="2" t="s">
        <v>2277</v>
      </c>
      <c r="S922" s="2" t="s">
        <v>1893</v>
      </c>
      <c r="T922" s="2" t="s">
        <v>1894</v>
      </c>
      <c r="U922" s="6" t="s">
        <v>2278</v>
      </c>
      <c r="X922" s="1"/>
    </row>
    <row r="923" spans="2:24" x14ac:dyDescent="0.25">
      <c r="B923" s="16" t="s">
        <v>4467</v>
      </c>
      <c r="C923" s="2" t="s">
        <v>3464</v>
      </c>
      <c r="D923" s="16">
        <f>INDEX(ID_SITE,MATCH($C923,NameSurname,0))</f>
        <v>954.34964821270921</v>
      </c>
      <c r="E923" s="2" t="str">
        <f>INDEX(NameSurname,MATCH($C923,NameSurname,0))</f>
        <v>Théodore Bureau</v>
      </c>
      <c r="F923" s="2" t="str">
        <f>INDEX(NameSurname,MATCH($C923,NameSurname,0))</f>
        <v>Théodore Bureau</v>
      </c>
      <c r="G923" s="2" t="str">
        <f>INDEX(StreetAddress,MATCH($C923,NameSurname,0))</f>
        <v>15 Place de la Gare</v>
      </c>
      <c r="H923" s="2" t="str">
        <f>INDEX(ZipCode,MATCH($C923,NameSurname,0))</f>
        <v>16100</v>
      </c>
      <c r="I923" s="2" t="str">
        <f>INDEX(City,MATCH($C923,NameSurname,0))</f>
        <v>COGNAC</v>
      </c>
      <c r="J923" s="2" t="str">
        <f>INDEX(EmailAddress,MATCH($C923,NameSurname,0))</f>
        <v>TheodoreBureau@einrot.com</v>
      </c>
      <c r="O923" s="5">
        <v>954.34964821270921</v>
      </c>
      <c r="P923" s="2" t="s">
        <v>97</v>
      </c>
      <c r="Q923" s="2" t="s">
        <v>3464</v>
      </c>
      <c r="R923" s="2" t="s">
        <v>1912</v>
      </c>
      <c r="S923" s="2" t="s">
        <v>1913</v>
      </c>
      <c r="T923" s="2" t="s">
        <v>1914</v>
      </c>
      <c r="U923" s="6" t="s">
        <v>1915</v>
      </c>
      <c r="X923" s="1"/>
    </row>
    <row r="924" spans="2:24" x14ac:dyDescent="0.25">
      <c r="B924" s="16" t="s">
        <v>4083</v>
      </c>
      <c r="C924" s="2" t="s">
        <v>3080</v>
      </c>
      <c r="D924" s="16">
        <f>INDEX(ID_SITE,MATCH($C924,NameSurname,0))</f>
        <v>727.23518570135116</v>
      </c>
      <c r="E924" s="2" t="str">
        <f>INDEX(NameSurname,MATCH($C924,NameSurname,0))</f>
        <v>Théodore Monjeau</v>
      </c>
      <c r="F924" s="2" t="str">
        <f>INDEX(NameSurname,MATCH($C924,NameSurname,0))</f>
        <v>Théodore Monjeau</v>
      </c>
      <c r="G924" s="2" t="str">
        <f>INDEX(StreetAddress,MATCH($C924,NameSurname,0))</f>
        <v>95 Rue Roussy</v>
      </c>
      <c r="H924" s="2" t="str">
        <f>INDEX(ZipCode,MATCH($C924,NameSurname,0))</f>
        <v>84100</v>
      </c>
      <c r="I924" s="2" t="str">
        <f>INDEX(City,MATCH($C924,NameSurname,0))</f>
        <v>ORANGE</v>
      </c>
      <c r="J924" s="2" t="str">
        <f>INDEX(EmailAddress,MATCH($C924,NameSurname,0))</f>
        <v>TheodoreMonjeau@fleckens.hu</v>
      </c>
      <c r="O924" s="5">
        <v>727.23518570135116</v>
      </c>
      <c r="P924" s="2" t="s">
        <v>10</v>
      </c>
      <c r="Q924" s="2" t="s">
        <v>3080</v>
      </c>
      <c r="R924" s="2" t="s">
        <v>796</v>
      </c>
      <c r="S924" s="2" t="s">
        <v>797</v>
      </c>
      <c r="T924" s="2" t="s">
        <v>798</v>
      </c>
      <c r="U924" s="6" t="s">
        <v>799</v>
      </c>
      <c r="X924" s="1"/>
    </row>
    <row r="925" spans="2:24" x14ac:dyDescent="0.25">
      <c r="B925" s="16" t="s">
        <v>4569</v>
      </c>
      <c r="C925" s="2" t="s">
        <v>3566</v>
      </c>
      <c r="D925" s="16">
        <f>INDEX(ID_SITE,MATCH($C925,NameSurname,0))</f>
        <v>675.2236810912392</v>
      </c>
      <c r="E925" s="2" t="str">
        <f>INDEX(NameSurname,MATCH($C925,NameSurname,0))</f>
        <v>Théophile Marleau</v>
      </c>
      <c r="F925" s="2" t="str">
        <f>INDEX(NameSurname,MATCH($C925,NameSurname,0))</f>
        <v>Théophile Marleau</v>
      </c>
      <c r="G925" s="2" t="str">
        <f>INDEX(StreetAddress,MATCH($C925,NameSurname,0))</f>
        <v>14 boulevard Bryas</v>
      </c>
      <c r="H925" s="2" t="str">
        <f>INDEX(ZipCode,MATCH($C925,NameSurname,0))</f>
        <v>60100</v>
      </c>
      <c r="I925" s="2" t="str">
        <f>INDEX(City,MATCH($C925,NameSurname,0))</f>
        <v>CREIL</v>
      </c>
      <c r="J925" s="2" t="str">
        <f>INDEX(EmailAddress,MATCH($C925,NameSurname,0))</f>
        <v>TheophileMarleau@dayrep.com</v>
      </c>
      <c r="O925" s="5">
        <v>675.2236810912392</v>
      </c>
      <c r="P925" s="2" t="s">
        <v>10</v>
      </c>
      <c r="Q925" s="2" t="s">
        <v>3566</v>
      </c>
      <c r="R925" s="2" t="s">
        <v>2192</v>
      </c>
      <c r="S925" s="2" t="s">
        <v>1274</v>
      </c>
      <c r="T925" s="2" t="s">
        <v>1275</v>
      </c>
      <c r="U925" s="6" t="s">
        <v>2193</v>
      </c>
      <c r="X925" s="1"/>
    </row>
    <row r="926" spans="2:24" x14ac:dyDescent="0.25">
      <c r="B926" s="16" t="s">
        <v>4733</v>
      </c>
      <c r="C926" s="2" t="s">
        <v>3730</v>
      </c>
      <c r="D926" s="16">
        <f>INDEX(ID_SITE,MATCH($C926,NameSurname,0))</f>
        <v>387.49069156529583</v>
      </c>
      <c r="E926" s="2" t="str">
        <f>INDEX(NameSurname,MATCH($C926,NameSurname,0))</f>
        <v>Théophile Pirouet</v>
      </c>
      <c r="F926" s="2" t="str">
        <f>INDEX(NameSurname,MATCH($C926,NameSurname,0))</f>
        <v>Théophile Pirouet</v>
      </c>
      <c r="G926" s="2" t="str">
        <f>INDEX(StreetAddress,MATCH($C926,NameSurname,0))</f>
        <v>26 rue de Geneve</v>
      </c>
      <c r="H926" s="2" t="str">
        <f>INDEX(ZipCode,MATCH($C926,NameSurname,0))</f>
        <v>30100</v>
      </c>
      <c r="I926" s="2" t="str">
        <f>INDEX(City,MATCH($C926,NameSurname,0))</f>
        <v>ALÈS</v>
      </c>
      <c r="J926" s="2" t="str">
        <f>INDEX(EmailAddress,MATCH($C926,NameSurname,0))</f>
        <v>TheophilePirouet@teleworm.us</v>
      </c>
      <c r="O926" s="5">
        <v>387.49069156529583</v>
      </c>
      <c r="P926" s="2" t="s">
        <v>64</v>
      </c>
      <c r="Q926" s="2" t="s">
        <v>3730</v>
      </c>
      <c r="R926" s="2" t="s">
        <v>2564</v>
      </c>
      <c r="S926" s="2" t="s">
        <v>173</v>
      </c>
      <c r="T926" s="2" t="s">
        <v>174</v>
      </c>
      <c r="U926" s="6" t="s">
        <v>2565</v>
      </c>
      <c r="X926" s="1"/>
    </row>
    <row r="927" spans="2:24" x14ac:dyDescent="0.25">
      <c r="B927" s="16" t="s">
        <v>3987</v>
      </c>
      <c r="C927" s="2" t="s">
        <v>2984</v>
      </c>
      <c r="D927" s="16">
        <f>INDEX(ID_SITE,MATCH($C927,NameSurname,0))</f>
        <v>386.65437671635971</v>
      </c>
      <c r="E927" s="2" t="str">
        <f>INDEX(NameSurname,MATCH($C927,NameSurname,0))</f>
        <v>Théophile Simon</v>
      </c>
      <c r="F927" s="2" t="str">
        <f>INDEX(NameSurname,MATCH($C927,NameSurname,0))</f>
        <v>Théophile Simon</v>
      </c>
      <c r="G927" s="2" t="str">
        <f>INDEX(StreetAddress,MATCH($C927,NameSurname,0))</f>
        <v>49 cours Jean Jaures</v>
      </c>
      <c r="H927" s="2" t="str">
        <f>INDEX(ZipCode,MATCH($C927,NameSurname,0))</f>
        <v>33100</v>
      </c>
      <c r="I927" s="2" t="str">
        <f>INDEX(City,MATCH($C927,NameSurname,0))</f>
        <v>BORDEAUX</v>
      </c>
      <c r="J927" s="2" t="str">
        <f>INDEX(EmailAddress,MATCH($C927,NameSurname,0))</f>
        <v>TheophileSimon@jourrapide.com</v>
      </c>
      <c r="O927" s="5">
        <v>386.65437671635971</v>
      </c>
      <c r="P927" s="2" t="s">
        <v>369</v>
      </c>
      <c r="Q927" s="2" t="s">
        <v>2984</v>
      </c>
      <c r="R927" s="2" t="s">
        <v>461</v>
      </c>
      <c r="S927" s="2" t="s">
        <v>462</v>
      </c>
      <c r="T927" s="2" t="s">
        <v>451</v>
      </c>
      <c r="U927" s="6" t="s">
        <v>463</v>
      </c>
      <c r="X927" s="1"/>
    </row>
    <row r="928" spans="2:24" x14ac:dyDescent="0.25">
      <c r="B928" s="16" t="s">
        <v>4751</v>
      </c>
      <c r="C928" s="2" t="s">
        <v>3748</v>
      </c>
      <c r="D928" s="16">
        <f>INDEX(ID_SITE,MATCH($C928,NameSurname,0))</f>
        <v>344.14098503749068</v>
      </c>
      <c r="E928" s="2" t="str">
        <f>INDEX(NameSurname,MATCH($C928,NameSurname,0))</f>
        <v>Thérèse Corbeil</v>
      </c>
      <c r="F928" s="2" t="str">
        <f>INDEX(NameSurname,MATCH($C928,NameSurname,0))</f>
        <v>Thérèse Corbeil</v>
      </c>
      <c r="G928" s="2" t="str">
        <f>INDEX(StreetAddress,MATCH($C928,NameSurname,0))</f>
        <v>66 rue Gustave Eiffel</v>
      </c>
      <c r="H928" s="2" t="str">
        <f>INDEX(ZipCode,MATCH($C928,NameSurname,0))</f>
        <v>69140</v>
      </c>
      <c r="I928" s="2" t="str">
        <f>INDEX(City,MATCH($C928,NameSurname,0))</f>
        <v>RILLIEUX-LA-PAPE</v>
      </c>
      <c r="J928" s="2" t="str">
        <f>INDEX(EmailAddress,MATCH($C928,NameSurname,0))</f>
        <v>ThereseCorbeil@dayrep.com</v>
      </c>
      <c r="O928" s="5">
        <v>344.14098503749068</v>
      </c>
      <c r="P928" s="2" t="s">
        <v>151</v>
      </c>
      <c r="Q928" s="2" t="s">
        <v>3748</v>
      </c>
      <c r="R928" s="2" t="s">
        <v>2606</v>
      </c>
      <c r="S928" s="2" t="s">
        <v>950</v>
      </c>
      <c r="T928" s="2" t="s">
        <v>951</v>
      </c>
      <c r="U928" s="6" t="s">
        <v>2607</v>
      </c>
      <c r="X928" s="1"/>
    </row>
    <row r="929" spans="2:24" x14ac:dyDescent="0.25">
      <c r="B929" s="16" t="s">
        <v>4411</v>
      </c>
      <c r="C929" s="2" t="s">
        <v>3408</v>
      </c>
      <c r="D929" s="16">
        <f>INDEX(ID_SITE,MATCH($C929,NameSurname,0))</f>
        <v>872.84666961147173</v>
      </c>
      <c r="E929" s="2" t="str">
        <f>INDEX(NameSurname,MATCH($C929,NameSurname,0))</f>
        <v>Thérèse Lavallée</v>
      </c>
      <c r="F929" s="2" t="str">
        <f>INDEX(NameSurname,MATCH($C929,NameSurname,0))</f>
        <v>Thérèse Lavallée</v>
      </c>
      <c r="G929" s="2" t="str">
        <f>INDEX(StreetAddress,MATCH($C929,NameSurname,0))</f>
        <v>56 rue des lieutemants Thomazo</v>
      </c>
      <c r="H929" s="2" t="str">
        <f>INDEX(ZipCode,MATCH($C929,NameSurname,0))</f>
        <v>04000</v>
      </c>
      <c r="I929" s="2" t="str">
        <f>INDEX(City,MATCH($C929,NameSurname,0))</f>
        <v>DIGNE-LES-BAINS</v>
      </c>
      <c r="J929" s="2" t="str">
        <f>INDEX(EmailAddress,MATCH($C929,NameSurname,0))</f>
        <v>ThereseLavallee@jourrapide.com</v>
      </c>
      <c r="O929" s="5">
        <v>872.84666961147173</v>
      </c>
      <c r="P929" s="2" t="s">
        <v>156</v>
      </c>
      <c r="Q929" s="2" t="s">
        <v>3408</v>
      </c>
      <c r="R929" s="2" t="s">
        <v>1752</v>
      </c>
      <c r="S929" s="2" t="s">
        <v>1316</v>
      </c>
      <c r="T929" s="2" t="s">
        <v>1317</v>
      </c>
      <c r="U929" s="6" t="s">
        <v>1753</v>
      </c>
      <c r="X929" s="1"/>
    </row>
    <row r="930" spans="2:24" x14ac:dyDescent="0.25">
      <c r="B930" s="16" t="s">
        <v>4257</v>
      </c>
      <c r="C930" s="2" t="s">
        <v>3254</v>
      </c>
      <c r="D930" s="16">
        <f>INDEX(ID_SITE,MATCH($C930,NameSurname,0))</f>
        <v>23.400210314287516</v>
      </c>
      <c r="E930" s="2" t="str">
        <f>INDEX(NameSurname,MATCH($C930,NameSurname,0))</f>
        <v>Thierry Dufour</v>
      </c>
      <c r="F930" s="2" t="str">
        <f>INDEX(NameSurname,MATCH($C930,NameSurname,0))</f>
        <v>Thierry Dufour</v>
      </c>
      <c r="G930" s="2" t="str">
        <f>INDEX(StreetAddress,MATCH($C930,NameSurname,0))</f>
        <v>45 rue de Geneve</v>
      </c>
      <c r="H930" s="2" t="str">
        <f>INDEX(ZipCode,MATCH($C930,NameSurname,0))</f>
        <v>80080</v>
      </c>
      <c r="I930" s="2" t="str">
        <f>INDEX(City,MATCH($C930,NameSurname,0))</f>
        <v>AMIENS</v>
      </c>
      <c r="J930" s="2" t="str">
        <f>INDEX(EmailAddress,MATCH($C930,NameSurname,0))</f>
        <v>ThierryDufour@einrot.com</v>
      </c>
      <c r="O930" s="5">
        <v>23.400210314287516</v>
      </c>
      <c r="P930" s="2" t="s">
        <v>251</v>
      </c>
      <c r="Q930" s="2" t="s">
        <v>3254</v>
      </c>
      <c r="R930" s="2" t="s">
        <v>1335</v>
      </c>
      <c r="S930" s="2" t="s">
        <v>1336</v>
      </c>
      <c r="T930" s="2" t="s">
        <v>1337</v>
      </c>
      <c r="U930" s="6" t="s">
        <v>1338</v>
      </c>
      <c r="X930" s="1"/>
    </row>
    <row r="931" spans="2:24" x14ac:dyDescent="0.25">
      <c r="B931" s="16" t="s">
        <v>4864</v>
      </c>
      <c r="C931" s="2" t="s">
        <v>3861</v>
      </c>
      <c r="D931" s="16">
        <f>INDEX(ID_SITE,MATCH($C931,NameSurname,0))</f>
        <v>421.07186425445894</v>
      </c>
      <c r="E931" s="2" t="str">
        <f>INDEX(NameSurname,MATCH($C931,NameSurname,0))</f>
        <v>Thierry Jalbert</v>
      </c>
      <c r="F931" s="2" t="str">
        <f>INDEX(NameSurname,MATCH($C931,NameSurname,0))</f>
        <v>Thierry Jalbert</v>
      </c>
      <c r="G931" s="2" t="str">
        <f>INDEX(StreetAddress,MATCH($C931,NameSurname,0))</f>
        <v>33 Rue de Strasbourg</v>
      </c>
      <c r="H931" s="2" t="str">
        <f>INDEX(ZipCode,MATCH($C931,NameSurname,0))</f>
        <v>93390</v>
      </c>
      <c r="I931" s="2" t="str">
        <f>INDEX(City,MATCH($C931,NameSurname,0))</f>
        <v>CLICHY-SOUS-BOIS</v>
      </c>
      <c r="J931" s="2" t="str">
        <f>INDEX(EmailAddress,MATCH($C931,NameSurname,0))</f>
        <v>ThierryJalbert@cuvox.de</v>
      </c>
      <c r="O931" s="5">
        <v>421.07186425445894</v>
      </c>
      <c r="P931" s="2" t="s">
        <v>30</v>
      </c>
      <c r="Q931" s="2" t="s">
        <v>3861</v>
      </c>
      <c r="R931" s="2" t="s">
        <v>2847</v>
      </c>
      <c r="S931" s="2" t="s">
        <v>1176</v>
      </c>
      <c r="T931" s="2" t="s">
        <v>1177</v>
      </c>
      <c r="U931" s="6" t="s">
        <v>2848</v>
      </c>
      <c r="X931" s="1"/>
    </row>
    <row r="932" spans="2:24" x14ac:dyDescent="0.25">
      <c r="B932" s="16" t="s">
        <v>4781</v>
      </c>
      <c r="C932" s="2" t="s">
        <v>3778</v>
      </c>
      <c r="D932" s="16">
        <f>INDEX(ID_SITE,MATCH($C932,NameSurname,0))</f>
        <v>927.89227658499601</v>
      </c>
      <c r="E932" s="2" t="str">
        <f>INDEX(NameSurname,MATCH($C932,NameSurname,0))</f>
        <v>Thierry Viens</v>
      </c>
      <c r="F932" s="2" t="str">
        <f>INDEX(NameSurname,MATCH($C932,NameSurname,0))</f>
        <v>Thierry Viens</v>
      </c>
      <c r="G932" s="2" t="str">
        <f>INDEX(StreetAddress,MATCH($C932,NameSurname,0))</f>
        <v>35 rue Bonneterie</v>
      </c>
      <c r="H932" s="2" t="str">
        <f>INDEX(ZipCode,MATCH($C932,NameSurname,0))</f>
        <v>12100</v>
      </c>
      <c r="I932" s="2" t="str">
        <f>INDEX(City,MATCH($C932,NameSurname,0))</f>
        <v>MILLAU</v>
      </c>
      <c r="J932" s="2" t="str">
        <f>INDEX(EmailAddress,MATCH($C932,NameSurname,0))</f>
        <v>ThierryViens@einrot.com</v>
      </c>
      <c r="O932" s="5">
        <v>927.89227658499601</v>
      </c>
      <c r="P932" s="2" t="s">
        <v>15</v>
      </c>
      <c r="Q932" s="2" t="s">
        <v>3778</v>
      </c>
      <c r="R932" s="2" t="s">
        <v>2675</v>
      </c>
      <c r="S932" s="2" t="s">
        <v>2676</v>
      </c>
      <c r="T932" s="2" t="s">
        <v>2677</v>
      </c>
      <c r="U932" s="6" t="s">
        <v>2678</v>
      </c>
      <c r="X932" s="1"/>
    </row>
    <row r="933" spans="2:24" x14ac:dyDescent="0.25">
      <c r="B933" s="16" t="s">
        <v>4029</v>
      </c>
      <c r="C933" s="2" t="s">
        <v>3026</v>
      </c>
      <c r="D933" s="16">
        <f>INDEX(ID_SITE,MATCH($C933,NameSurname,0))</f>
        <v>75.897097811872925</v>
      </c>
      <c r="E933" s="2" t="str">
        <f>INDEX(NameSurname,MATCH($C933,NameSurname,0))</f>
        <v>Thiery Auclair</v>
      </c>
      <c r="F933" s="2" t="str">
        <f>INDEX(NameSurname,MATCH($C933,NameSurname,0))</f>
        <v>Thiery Auclair</v>
      </c>
      <c r="G933" s="2" t="str">
        <f>INDEX(StreetAddress,MATCH($C933,NameSurname,0))</f>
        <v>17 rue La Boétie</v>
      </c>
      <c r="H933" s="2" t="str">
        <f>INDEX(ZipCode,MATCH($C933,NameSurname,0))</f>
        <v>75015</v>
      </c>
      <c r="I933" s="2" t="str">
        <f>INDEX(City,MATCH($C933,NameSurname,0))</f>
        <v>PARIS</v>
      </c>
      <c r="J933" s="2" t="str">
        <f>INDEX(EmailAddress,MATCH($C933,NameSurname,0))</f>
        <v>ThieryAuclair@jourrapide.com</v>
      </c>
      <c r="O933" s="5">
        <v>75.897097811872925</v>
      </c>
      <c r="P933" s="2" t="s">
        <v>618</v>
      </c>
      <c r="Q933" s="2" t="s">
        <v>3026</v>
      </c>
      <c r="R933" s="2" t="s">
        <v>619</v>
      </c>
      <c r="S933" s="2" t="s">
        <v>620</v>
      </c>
      <c r="T933" s="2" t="s">
        <v>130</v>
      </c>
      <c r="U933" s="6" t="s">
        <v>621</v>
      </c>
      <c r="X933" s="1"/>
    </row>
    <row r="934" spans="2:24" x14ac:dyDescent="0.25">
      <c r="B934" s="16" t="s">
        <v>4079</v>
      </c>
      <c r="C934" s="2" t="s">
        <v>3076</v>
      </c>
      <c r="D934" s="16">
        <f>INDEX(ID_SITE,MATCH($C934,NameSurname,0))</f>
        <v>145.63243895857815</v>
      </c>
      <c r="E934" s="2" t="str">
        <f>INDEX(NameSurname,MATCH($C934,NameSurname,0))</f>
        <v>Thiery Jardine</v>
      </c>
      <c r="F934" s="2" t="str">
        <f>INDEX(NameSurname,MATCH($C934,NameSurname,0))</f>
        <v>Thiery Jardine</v>
      </c>
      <c r="G934" s="2" t="str">
        <f>INDEX(StreetAddress,MATCH($C934,NameSurname,0))</f>
        <v>87 avenue Voltaire</v>
      </c>
      <c r="H934" s="2" t="str">
        <f>INDEX(ZipCode,MATCH($C934,NameSurname,0))</f>
        <v>64700</v>
      </c>
      <c r="I934" s="2" t="str">
        <f>INDEX(City,MATCH($C934,NameSurname,0))</f>
        <v>MAISONS-ALFORT</v>
      </c>
      <c r="J934" s="2" t="str">
        <f>INDEX(EmailAddress,MATCH($C934,NameSurname,0))</f>
        <v>ThieryJardine@fleckens.hu</v>
      </c>
      <c r="O934" s="5">
        <v>145.63243895857815</v>
      </c>
      <c r="P934" s="2" t="s">
        <v>347</v>
      </c>
      <c r="Q934" s="2" t="s">
        <v>3076</v>
      </c>
      <c r="R934" s="2" t="s">
        <v>782</v>
      </c>
      <c r="S934" s="2" t="s">
        <v>783</v>
      </c>
      <c r="T934" s="2" t="s">
        <v>784</v>
      </c>
      <c r="U934" s="6" t="s">
        <v>785</v>
      </c>
      <c r="X934" s="1"/>
    </row>
    <row r="935" spans="2:24" x14ac:dyDescent="0.25">
      <c r="B935" s="16" t="s">
        <v>4683</v>
      </c>
      <c r="C935" s="2" t="s">
        <v>3680</v>
      </c>
      <c r="D935" s="16">
        <f>INDEX(ID_SITE,MATCH($C935,NameSurname,0))</f>
        <v>627.03138250013103</v>
      </c>
      <c r="E935" s="2" t="str">
        <f>INDEX(NameSurname,MATCH($C935,NameSurname,0))</f>
        <v>Thiery Tanguay</v>
      </c>
      <c r="F935" s="2" t="str">
        <f>INDEX(NameSurname,MATCH($C935,NameSurname,0))</f>
        <v>Thiery Tanguay</v>
      </c>
      <c r="G935" s="2" t="str">
        <f>INDEX(StreetAddress,MATCH($C935,NameSurname,0))</f>
        <v>28 Place Charles de Gaulle</v>
      </c>
      <c r="H935" s="2" t="str">
        <f>INDEX(ZipCode,MATCH($C935,NameSurname,0))</f>
        <v>93250</v>
      </c>
      <c r="I935" s="2" t="str">
        <f>INDEX(City,MATCH($C935,NameSurname,0))</f>
        <v>VILLEMOMBLE</v>
      </c>
      <c r="J935" s="2" t="str">
        <f>INDEX(EmailAddress,MATCH($C935,NameSurname,0))</f>
        <v>ThieryTanguay@dayrep.com</v>
      </c>
      <c r="O935" s="5">
        <v>627.03138250013103</v>
      </c>
      <c r="P935" s="2" t="s">
        <v>151</v>
      </c>
      <c r="Q935" s="2" t="s">
        <v>3680</v>
      </c>
      <c r="R935" s="2" t="s">
        <v>2460</v>
      </c>
      <c r="S935" s="2" t="s">
        <v>883</v>
      </c>
      <c r="T935" s="2" t="s">
        <v>884</v>
      </c>
      <c r="U935" s="6" t="s">
        <v>2461</v>
      </c>
      <c r="X935" s="1"/>
    </row>
    <row r="936" spans="2:24" x14ac:dyDescent="0.25">
      <c r="B936" s="16" t="s">
        <v>4343</v>
      </c>
      <c r="C936" s="2" t="s">
        <v>3340</v>
      </c>
      <c r="D936" s="16">
        <f>INDEX(ID_SITE,MATCH($C936,NameSurname,0))</f>
        <v>661.50768190377937</v>
      </c>
      <c r="E936" s="2" t="str">
        <f>INDEX(NameSurname,MATCH($C936,NameSurname,0))</f>
        <v>Thiery Thivierge</v>
      </c>
      <c r="F936" s="2" t="str">
        <f>INDEX(NameSurname,MATCH($C936,NameSurname,0))</f>
        <v>Thiery Thivierge</v>
      </c>
      <c r="G936" s="2" t="str">
        <f>INDEX(StreetAddress,MATCH($C936,NameSurname,0))</f>
        <v>31 rue Petite Fusterie</v>
      </c>
      <c r="H936" s="2" t="str">
        <f>INDEX(ZipCode,MATCH($C936,NameSurname,0))</f>
        <v>29200</v>
      </c>
      <c r="I936" s="2" t="str">
        <f>INDEX(City,MATCH($C936,NameSurname,0))</f>
        <v>BREST</v>
      </c>
      <c r="J936" s="2" t="str">
        <f>INDEX(EmailAddress,MATCH($C936,NameSurname,0))</f>
        <v>ThieryThivierge@teleworm.us</v>
      </c>
      <c r="O936" s="5">
        <v>661.50768190377937</v>
      </c>
      <c r="P936" s="2" t="s">
        <v>640</v>
      </c>
      <c r="Q936" s="2" t="s">
        <v>3340</v>
      </c>
      <c r="R936" s="2" t="s">
        <v>1576</v>
      </c>
      <c r="S936" s="2" t="s">
        <v>755</v>
      </c>
      <c r="T936" s="2" t="s">
        <v>756</v>
      </c>
      <c r="U936" s="6" t="s">
        <v>1577</v>
      </c>
      <c r="X936" s="1"/>
    </row>
    <row r="937" spans="2:24" x14ac:dyDescent="0.25">
      <c r="B937" s="16" t="s">
        <v>4326</v>
      </c>
      <c r="C937" s="2" t="s">
        <v>3323</v>
      </c>
      <c r="D937" s="16">
        <f>INDEX(ID_SITE,MATCH($C937,NameSurname,0))</f>
        <v>33.736157006913899</v>
      </c>
      <c r="E937" s="2" t="str">
        <f>INDEX(NameSurname,MATCH($C937,NameSurname,0))</f>
        <v>Thomas Laframboise</v>
      </c>
      <c r="F937" s="2" t="str">
        <f>INDEX(NameSurname,MATCH($C937,NameSurname,0))</f>
        <v>Thomas Laframboise</v>
      </c>
      <c r="G937" s="2" t="str">
        <f>INDEX(StreetAddress,MATCH($C937,NameSurname,0))</f>
        <v>40 rue du Clair Bocage</v>
      </c>
      <c r="H937" s="2" t="str">
        <f>INDEX(ZipCode,MATCH($C937,NameSurname,0))</f>
        <v>33260</v>
      </c>
      <c r="I937" s="2" t="str">
        <f>INDEX(City,MATCH($C937,NameSurname,0))</f>
        <v>LA TESTE-DE-BUCH</v>
      </c>
      <c r="J937" s="2" t="str">
        <f>INDEX(EmailAddress,MATCH($C937,NameSurname,0))</f>
        <v>ThomasLaframboise@teleworm.us</v>
      </c>
      <c r="O937" s="5">
        <v>33.736157006913899</v>
      </c>
      <c r="P937" s="2" t="s">
        <v>203</v>
      </c>
      <c r="Q937" s="2" t="s">
        <v>3323</v>
      </c>
      <c r="R937" s="2" t="s">
        <v>1529</v>
      </c>
      <c r="S937" s="2" t="s">
        <v>680</v>
      </c>
      <c r="T937" s="2" t="s">
        <v>681</v>
      </c>
      <c r="U937" s="6" t="s">
        <v>1530</v>
      </c>
      <c r="X937" s="1"/>
    </row>
    <row r="938" spans="2:24" x14ac:dyDescent="0.25">
      <c r="B938" s="16" t="s">
        <v>4462</v>
      </c>
      <c r="C938" s="2" t="s">
        <v>3459</v>
      </c>
      <c r="D938" s="16">
        <f>INDEX(ID_SITE,MATCH($C938,NameSurname,0))</f>
        <v>577.40660675016613</v>
      </c>
      <c r="E938" s="2" t="str">
        <f>INDEX(NameSurname,MATCH($C938,NameSurname,0))</f>
        <v>Timothée Quessy</v>
      </c>
      <c r="F938" s="2" t="str">
        <f>INDEX(NameSurname,MATCH($C938,NameSurname,0))</f>
        <v>Timothée Quessy</v>
      </c>
      <c r="G938" s="2" t="str">
        <f>INDEX(StreetAddress,MATCH($C938,NameSurname,0))</f>
        <v>15 Rue St Ferréol</v>
      </c>
      <c r="H938" s="2" t="str">
        <f>INDEX(ZipCode,MATCH($C938,NameSurname,0))</f>
        <v>92360</v>
      </c>
      <c r="I938" s="2" t="str">
        <f>INDEX(City,MATCH($C938,NameSurname,0))</f>
        <v>MEUDON-LA-FORÊT</v>
      </c>
      <c r="J938" s="2" t="str">
        <f>INDEX(EmailAddress,MATCH($C938,NameSurname,0))</f>
        <v>TimotheeQuessy@jourrapide.com</v>
      </c>
      <c r="O938" s="5">
        <v>577.40660675016613</v>
      </c>
      <c r="P938" s="2" t="s">
        <v>69</v>
      </c>
      <c r="Q938" s="2" t="s">
        <v>3459</v>
      </c>
      <c r="R938" s="2" t="s">
        <v>1900</v>
      </c>
      <c r="S938" s="2" t="s">
        <v>1180</v>
      </c>
      <c r="T938" s="2" t="s">
        <v>1181</v>
      </c>
      <c r="U938" s="6" t="s">
        <v>1901</v>
      </c>
      <c r="X938" s="1"/>
    </row>
    <row r="939" spans="2:24" x14ac:dyDescent="0.25">
      <c r="B939" s="16" t="s">
        <v>4443</v>
      </c>
      <c r="C939" s="2" t="s">
        <v>3440</v>
      </c>
      <c r="D939" s="16">
        <f>INDEX(ID_SITE,MATCH($C939,NameSurname,0))</f>
        <v>60.5764536037765</v>
      </c>
      <c r="E939" s="2" t="str">
        <f>INDEX(NameSurname,MATCH($C939,NameSurname,0))</f>
        <v>Timothée Simard</v>
      </c>
      <c r="F939" s="2" t="str">
        <f>INDEX(NameSurname,MATCH($C939,NameSurname,0))</f>
        <v>Timothée Simard</v>
      </c>
      <c r="G939" s="2" t="str">
        <f>INDEX(StreetAddress,MATCH($C939,NameSurname,0))</f>
        <v>95 rue Isambard</v>
      </c>
      <c r="H939" s="2" t="str">
        <f>INDEX(ZipCode,MATCH($C939,NameSurname,0))</f>
        <v>97234</v>
      </c>
      <c r="I939" s="2" t="str">
        <f>INDEX(City,MATCH($C939,NameSurname,0))</f>
        <v>FORT-DE-FRANCE</v>
      </c>
      <c r="J939" s="2" t="str">
        <f>INDEX(EmailAddress,MATCH($C939,NameSurname,0))</f>
        <v>TimotheeSimard@jourrapide.com</v>
      </c>
      <c r="O939" s="5">
        <v>60.5764536037765</v>
      </c>
      <c r="P939" s="2" t="s">
        <v>92</v>
      </c>
      <c r="Q939" s="2" t="s">
        <v>3440</v>
      </c>
      <c r="R939" s="2" t="s">
        <v>1848</v>
      </c>
      <c r="S939" s="2" t="s">
        <v>1813</v>
      </c>
      <c r="T939" s="2" t="s">
        <v>995</v>
      </c>
      <c r="U939" s="6" t="s">
        <v>1849</v>
      </c>
      <c r="X939" s="1"/>
    </row>
    <row r="940" spans="2:24" x14ac:dyDescent="0.25">
      <c r="B940" s="16" t="s">
        <v>4552</v>
      </c>
      <c r="C940" s="2" t="s">
        <v>3549</v>
      </c>
      <c r="D940" s="16">
        <f>INDEX(ID_SITE,MATCH($C940,NameSurname,0))</f>
        <v>555.73890439685806</v>
      </c>
      <c r="E940" s="2" t="str">
        <f>INDEX(NameSurname,MATCH($C940,NameSurname,0))</f>
        <v>Toussaint Gilbert</v>
      </c>
      <c r="F940" s="2" t="str">
        <f>INDEX(NameSurname,MATCH($C940,NameSurname,0))</f>
        <v>Toussaint Gilbert</v>
      </c>
      <c r="G940" s="2" t="str">
        <f>INDEX(StreetAddress,MATCH($C940,NameSurname,0))</f>
        <v>28 rue du Clair Bocage</v>
      </c>
      <c r="H940" s="2" t="str">
        <f>INDEX(ZipCode,MATCH($C940,NameSurname,0))</f>
        <v>33260</v>
      </c>
      <c r="I940" s="2" t="str">
        <f>INDEX(City,MATCH($C940,NameSurname,0))</f>
        <v>LA TESTE-DE-BUCH</v>
      </c>
      <c r="J940" s="2" t="str">
        <f>INDEX(EmailAddress,MATCH($C940,NameSurname,0))</f>
        <v>ToussaintGilbert@dayrep.com</v>
      </c>
      <c r="O940" s="5">
        <v>555.73890439685806</v>
      </c>
      <c r="P940" s="2" t="s">
        <v>30</v>
      </c>
      <c r="Q940" s="2" t="s">
        <v>3549</v>
      </c>
      <c r="R940" s="2" t="s">
        <v>2145</v>
      </c>
      <c r="S940" s="2" t="s">
        <v>680</v>
      </c>
      <c r="T940" s="2" t="s">
        <v>681</v>
      </c>
      <c r="U940" s="6" t="s">
        <v>2146</v>
      </c>
      <c r="X940" s="1"/>
    </row>
    <row r="941" spans="2:24" x14ac:dyDescent="0.25">
      <c r="B941" s="16" t="s">
        <v>4480</v>
      </c>
      <c r="C941" s="2" t="s">
        <v>3477</v>
      </c>
      <c r="D941" s="16">
        <f>INDEX(ID_SITE,MATCH($C941,NameSurname,0))</f>
        <v>855.7351800214069</v>
      </c>
      <c r="E941" s="2" t="str">
        <f>INDEX(NameSurname,MATCH($C941,NameSurname,0))</f>
        <v>Travers Bousquet</v>
      </c>
      <c r="F941" s="2" t="str">
        <f>INDEX(NameSurname,MATCH($C941,NameSurname,0))</f>
        <v>Travers Bousquet</v>
      </c>
      <c r="G941" s="2" t="str">
        <f>INDEX(StreetAddress,MATCH($C941,NameSurname,0))</f>
        <v>66 boulevard de la Liberation</v>
      </c>
      <c r="H941" s="2" t="str">
        <f>INDEX(ZipCode,MATCH($C941,NameSurname,0))</f>
        <v>13012</v>
      </c>
      <c r="I941" s="2" t="str">
        <f>INDEX(City,MATCH($C941,NameSurname,0))</f>
        <v>MARSEILLE</v>
      </c>
      <c r="J941" s="2" t="str">
        <f>INDEX(EmailAddress,MATCH($C941,NameSurname,0))</f>
        <v>TraversBousquet@teleworm.us</v>
      </c>
      <c r="O941" s="5">
        <v>855.7351800214069</v>
      </c>
      <c r="P941" s="2" t="s">
        <v>92</v>
      </c>
      <c r="Q941" s="2" t="s">
        <v>3477</v>
      </c>
      <c r="R941" s="2" t="s">
        <v>1950</v>
      </c>
      <c r="S941" s="2" t="s">
        <v>1763</v>
      </c>
      <c r="T941" s="2" t="s">
        <v>38</v>
      </c>
      <c r="U941" s="6" t="s">
        <v>1951</v>
      </c>
      <c r="X941" s="1"/>
    </row>
    <row r="942" spans="2:24" x14ac:dyDescent="0.25">
      <c r="B942" s="16" t="s">
        <v>4501</v>
      </c>
      <c r="C942" s="2" t="s">
        <v>3498</v>
      </c>
      <c r="D942" s="16">
        <f>INDEX(ID_SITE,MATCH($C942,NameSurname,0))</f>
        <v>337.54468378763767</v>
      </c>
      <c r="E942" s="2" t="str">
        <f>INDEX(NameSurname,MATCH($C942,NameSurname,0))</f>
        <v>Tristan Laforge</v>
      </c>
      <c r="F942" s="2" t="str">
        <f>INDEX(NameSurname,MATCH($C942,NameSurname,0))</f>
        <v>Tristan Laforge</v>
      </c>
      <c r="G942" s="2" t="str">
        <f>INDEX(StreetAddress,MATCH($C942,NameSurname,0))</f>
        <v>37 cours Jean Jaures</v>
      </c>
      <c r="H942" s="2" t="str">
        <f>INDEX(ZipCode,MATCH($C942,NameSurname,0))</f>
        <v>33800</v>
      </c>
      <c r="I942" s="2" t="str">
        <f>INDEX(City,MATCH($C942,NameSurname,0))</f>
        <v>BORDEAUX</v>
      </c>
      <c r="J942" s="2" t="str">
        <f>INDEX(EmailAddress,MATCH($C942,NameSurname,0))</f>
        <v>TristanLaforge@jourrapide.com</v>
      </c>
      <c r="O942" s="5">
        <v>337.54468378763767</v>
      </c>
      <c r="P942" s="2" t="s">
        <v>123</v>
      </c>
      <c r="Q942" s="2" t="s">
        <v>3498</v>
      </c>
      <c r="R942" s="2" t="s">
        <v>2006</v>
      </c>
      <c r="S942" s="2" t="s">
        <v>524</v>
      </c>
      <c r="T942" s="2" t="s">
        <v>451</v>
      </c>
      <c r="U942" s="6" t="s">
        <v>2007</v>
      </c>
      <c r="X942" s="1"/>
    </row>
    <row r="943" spans="2:24" x14ac:dyDescent="0.25">
      <c r="B943" s="16" t="s">
        <v>4496</v>
      </c>
      <c r="C943" s="2" t="s">
        <v>3493</v>
      </c>
      <c r="D943" s="16">
        <f>INDEX(ID_SITE,MATCH($C943,NameSurname,0))</f>
        <v>897.26296459409411</v>
      </c>
      <c r="E943" s="2" t="str">
        <f>INDEX(NameSurname,MATCH($C943,NameSurname,0))</f>
        <v>Troy Bordeaux</v>
      </c>
      <c r="F943" s="2" t="str">
        <f>INDEX(NameSurname,MATCH($C943,NameSurname,0))</f>
        <v>Troy Bordeaux</v>
      </c>
      <c r="G943" s="2" t="str">
        <f>INDEX(StreetAddress,MATCH($C943,NameSurname,0))</f>
        <v>78 rue de l'Aigle</v>
      </c>
      <c r="H943" s="2" t="str">
        <f>INDEX(ZipCode,MATCH($C943,NameSurname,0))</f>
        <v>97419</v>
      </c>
      <c r="I943" s="2" t="str">
        <f>INDEX(City,MATCH($C943,NameSurname,0))</f>
        <v>LA POSSESSION</v>
      </c>
      <c r="J943" s="2" t="str">
        <f>INDEX(EmailAddress,MATCH($C943,NameSurname,0))</f>
        <v>TroyBordeaux@rhyta.com</v>
      </c>
      <c r="O943" s="5">
        <v>897.26296459409411</v>
      </c>
      <c r="P943" s="2" t="s">
        <v>631</v>
      </c>
      <c r="Q943" s="2" t="s">
        <v>3493</v>
      </c>
      <c r="R943" s="2" t="s">
        <v>1994</v>
      </c>
      <c r="S943" s="2" t="s">
        <v>1995</v>
      </c>
      <c r="T943" s="2" t="s">
        <v>1996</v>
      </c>
      <c r="U943" s="6" t="s">
        <v>1997</v>
      </c>
      <c r="X943" s="1"/>
    </row>
    <row r="944" spans="2:24" x14ac:dyDescent="0.25">
      <c r="B944" s="16" t="s">
        <v>4028</v>
      </c>
      <c r="C944" s="2" t="s">
        <v>3025</v>
      </c>
      <c r="D944" s="16">
        <f>INDEX(ID_SITE,MATCH($C944,NameSurname,0))</f>
        <v>13.479348437048788</v>
      </c>
      <c r="E944" s="2" t="str">
        <f>INDEX(NameSurname,MATCH($C944,NameSurname,0))</f>
        <v>Troy Durepos</v>
      </c>
      <c r="F944" s="2" t="str">
        <f>INDEX(NameSurname,MATCH($C944,NameSurname,0))</f>
        <v>Troy Durepos</v>
      </c>
      <c r="G944" s="2" t="str">
        <f>INDEX(StreetAddress,MATCH($C944,NameSurname,0))</f>
        <v>43 rue Reine Elisabeth</v>
      </c>
      <c r="H944" s="2" t="str">
        <f>INDEX(ZipCode,MATCH($C944,NameSurname,0))</f>
        <v>77000</v>
      </c>
      <c r="I944" s="2" t="str">
        <f>INDEX(City,MATCH($C944,NameSurname,0))</f>
        <v>MELUN</v>
      </c>
      <c r="J944" s="2" t="str">
        <f>INDEX(EmailAddress,MATCH($C944,NameSurname,0))</f>
        <v>TroyDurepos@gustr.com</v>
      </c>
      <c r="O944" s="5">
        <v>13.479348437048788</v>
      </c>
      <c r="P944" s="2" t="s">
        <v>468</v>
      </c>
      <c r="Q944" s="2" t="s">
        <v>3025</v>
      </c>
      <c r="R944" s="2" t="s">
        <v>614</v>
      </c>
      <c r="S944" s="2" t="s">
        <v>615</v>
      </c>
      <c r="T944" s="2" t="s">
        <v>616</v>
      </c>
      <c r="U944" s="6" t="s">
        <v>617</v>
      </c>
      <c r="X944" s="1"/>
    </row>
    <row r="945" spans="2:24" x14ac:dyDescent="0.25">
      <c r="B945" s="16" t="s">
        <v>4716</v>
      </c>
      <c r="C945" s="2" t="s">
        <v>3713</v>
      </c>
      <c r="D945" s="16">
        <f>INDEX(ID_SITE,MATCH($C945,NameSurname,0))</f>
        <v>439.75012293412198</v>
      </c>
      <c r="E945" s="2" t="str">
        <f>INDEX(NameSurname,MATCH($C945,NameSurname,0))</f>
        <v>Turner Savoie</v>
      </c>
      <c r="F945" s="2" t="str">
        <f>INDEX(NameSurname,MATCH($C945,NameSurname,0))</f>
        <v>Turner Savoie</v>
      </c>
      <c r="G945" s="2" t="str">
        <f>INDEX(StreetAddress,MATCH($C945,NameSurname,0))</f>
        <v>32 Rue de Verdun</v>
      </c>
      <c r="H945" s="2" t="str">
        <f>INDEX(ZipCode,MATCH($C945,NameSurname,0))</f>
        <v>93370</v>
      </c>
      <c r="I945" s="2" t="str">
        <f>INDEX(City,MATCH($C945,NameSurname,0))</f>
        <v>MONTFERMEIL</v>
      </c>
      <c r="J945" s="2" t="str">
        <f>INDEX(EmailAddress,MATCH($C945,NameSurname,0))</f>
        <v>TurnerSavoie@dayrep.com</v>
      </c>
      <c r="O945" s="5">
        <v>439.75012293412198</v>
      </c>
      <c r="P945" s="2" t="s">
        <v>626</v>
      </c>
      <c r="Q945" s="2" t="s">
        <v>3713</v>
      </c>
      <c r="R945" s="2" t="s">
        <v>2529</v>
      </c>
      <c r="S945" s="2" t="s">
        <v>32</v>
      </c>
      <c r="T945" s="2" t="s">
        <v>33</v>
      </c>
      <c r="U945" s="6" t="s">
        <v>2530</v>
      </c>
      <c r="X945" s="1"/>
    </row>
    <row r="946" spans="2:24" x14ac:dyDescent="0.25">
      <c r="B946" s="16" t="s">
        <v>4615</v>
      </c>
      <c r="C946" s="2" t="s">
        <v>3612</v>
      </c>
      <c r="D946" s="16">
        <f>INDEX(ID_SITE,MATCH($C946,NameSurname,0))</f>
        <v>44.910056674340112</v>
      </c>
      <c r="E946" s="2" t="str">
        <f>INDEX(NameSurname,MATCH($C946,NameSurname,0))</f>
        <v>Tyson Chevrette</v>
      </c>
      <c r="F946" s="2" t="str">
        <f>INDEX(NameSurname,MATCH($C946,NameSurname,0))</f>
        <v>Tyson Chevrette</v>
      </c>
      <c r="G946" s="2" t="str">
        <f>INDEX(StreetAddress,MATCH($C946,NameSurname,0))</f>
        <v>16 avenue Voltaire</v>
      </c>
      <c r="H946" s="2" t="str">
        <f>INDEX(ZipCode,MATCH($C946,NameSurname,0))</f>
        <v>71000</v>
      </c>
      <c r="I946" s="2" t="str">
        <f>INDEX(City,MATCH($C946,NameSurname,0))</f>
        <v>MÂCON</v>
      </c>
      <c r="J946" s="2" t="str">
        <f>INDEX(EmailAddress,MATCH($C946,NameSurname,0))</f>
        <v>TysonChevrette@superrito.com</v>
      </c>
      <c r="O946" s="5">
        <v>44.910056674340112</v>
      </c>
      <c r="P946" s="2" t="s">
        <v>55</v>
      </c>
      <c r="Q946" s="2" t="s">
        <v>3612</v>
      </c>
      <c r="R946" s="2" t="s">
        <v>2300</v>
      </c>
      <c r="S946" s="2" t="s">
        <v>2301</v>
      </c>
      <c r="T946" s="2" t="s">
        <v>2302</v>
      </c>
      <c r="U946" s="6" t="s">
        <v>2303</v>
      </c>
      <c r="X946" s="1"/>
    </row>
    <row r="947" spans="2:24" x14ac:dyDescent="0.25">
      <c r="B947" s="16" t="s">
        <v>4012</v>
      </c>
      <c r="C947" s="2" t="s">
        <v>3009</v>
      </c>
      <c r="D947" s="16">
        <f>INDEX(ID_SITE,MATCH($C947,NameSurname,0))</f>
        <v>684.10176611381519</v>
      </c>
      <c r="E947" s="2" t="str">
        <f>INDEX(NameSurname,MATCH($C947,NameSurname,0))</f>
        <v>Vail Doucet</v>
      </c>
      <c r="F947" s="2" t="str">
        <f>INDEX(NameSurname,MATCH($C947,NameSurname,0))</f>
        <v>Vail Doucet</v>
      </c>
      <c r="G947" s="2" t="str">
        <f>INDEX(StreetAddress,MATCH($C947,NameSurname,0))</f>
        <v>82 rue Léon Dierx</v>
      </c>
      <c r="H947" s="2" t="str">
        <f>INDEX(ZipCode,MATCH($C947,NameSurname,0))</f>
        <v>59160</v>
      </c>
      <c r="I947" s="2" t="str">
        <f>INDEX(City,MATCH($C947,NameSurname,0))</f>
        <v>LOMME</v>
      </c>
      <c r="J947" s="2" t="str">
        <f>INDEX(EmailAddress,MATCH($C947,NameSurname,0))</f>
        <v>VailDoucet@rhyta.com</v>
      </c>
      <c r="O947" s="5">
        <v>684.10176611381519</v>
      </c>
      <c r="P947" s="2" t="s">
        <v>330</v>
      </c>
      <c r="Q947" s="2" t="s">
        <v>3009</v>
      </c>
      <c r="R947" s="2" t="s">
        <v>559</v>
      </c>
      <c r="S947" s="2" t="s">
        <v>560</v>
      </c>
      <c r="T947" s="2" t="s">
        <v>561</v>
      </c>
      <c r="U947" s="6" t="s">
        <v>562</v>
      </c>
      <c r="X947" s="1"/>
    </row>
    <row r="948" spans="2:24" x14ac:dyDescent="0.25">
      <c r="B948" s="16" t="s">
        <v>4359</v>
      </c>
      <c r="C948" s="2" t="s">
        <v>3356</v>
      </c>
      <c r="D948" s="16">
        <f>INDEX(ID_SITE,MATCH($C948,NameSurname,0))</f>
        <v>759.80122292842407</v>
      </c>
      <c r="E948" s="2" t="str">
        <f>INDEX(NameSurname,MATCH($C948,NameSurname,0))</f>
        <v>Vail Laforge</v>
      </c>
      <c r="F948" s="2" t="str">
        <f>INDEX(NameSurname,MATCH($C948,NameSurname,0))</f>
        <v>Vail Laforge</v>
      </c>
      <c r="G948" s="2" t="str">
        <f>INDEX(StreetAddress,MATCH($C948,NameSurname,0))</f>
        <v>94 rue de la République</v>
      </c>
      <c r="H948" s="2" t="str">
        <f>INDEX(ZipCode,MATCH($C948,NameSurname,0))</f>
        <v>69002</v>
      </c>
      <c r="I948" s="2" t="str">
        <f>INDEX(City,MATCH($C948,NameSurname,0))</f>
        <v>LYON</v>
      </c>
      <c r="J948" s="2" t="str">
        <f>INDEX(EmailAddress,MATCH($C948,NameSurname,0))</f>
        <v>VailLaforge@jourrapide.com</v>
      </c>
      <c r="O948" s="5">
        <v>759.80122292842407</v>
      </c>
      <c r="P948" s="2" t="s">
        <v>610</v>
      </c>
      <c r="Q948" s="2" t="s">
        <v>3356</v>
      </c>
      <c r="R948" s="2" t="s">
        <v>1618</v>
      </c>
      <c r="S948" s="2" t="s">
        <v>271</v>
      </c>
      <c r="T948" s="2" t="s">
        <v>48</v>
      </c>
      <c r="U948" s="6" t="s">
        <v>1619</v>
      </c>
      <c r="X948" s="1"/>
    </row>
    <row r="949" spans="2:24" x14ac:dyDescent="0.25">
      <c r="B949" s="16" t="s">
        <v>4750</v>
      </c>
      <c r="C949" s="2" t="s">
        <v>3747</v>
      </c>
      <c r="D949" s="16">
        <f>INDEX(ID_SITE,MATCH($C949,NameSurname,0))</f>
        <v>607.88203596886774</v>
      </c>
      <c r="E949" s="2" t="str">
        <f>INDEX(NameSurname,MATCH($C949,NameSurname,0))</f>
        <v>Vail Lamontagne</v>
      </c>
      <c r="F949" s="2" t="str">
        <f>INDEX(NameSurname,MATCH($C949,NameSurname,0))</f>
        <v>Vail Lamontagne</v>
      </c>
      <c r="G949" s="2" t="str">
        <f>INDEX(StreetAddress,MATCH($C949,NameSurname,0))</f>
        <v>59 boulevard Bryas</v>
      </c>
      <c r="H949" s="2" t="str">
        <f>INDEX(ZipCode,MATCH($C949,NameSurname,0))</f>
        <v>60100</v>
      </c>
      <c r="I949" s="2" t="str">
        <f>INDEX(City,MATCH($C949,NameSurname,0))</f>
        <v>CREIL</v>
      </c>
      <c r="J949" s="2" t="str">
        <f>INDEX(EmailAddress,MATCH($C949,NameSurname,0))</f>
        <v>VailLamontagne@superrito.com</v>
      </c>
      <c r="O949" s="5">
        <v>607.88203596886774</v>
      </c>
      <c r="P949" s="2" t="s">
        <v>20</v>
      </c>
      <c r="Q949" s="2" t="s">
        <v>3747</v>
      </c>
      <c r="R949" s="2" t="s">
        <v>2604</v>
      </c>
      <c r="S949" s="2" t="s">
        <v>1274</v>
      </c>
      <c r="T949" s="2" t="s">
        <v>1275</v>
      </c>
      <c r="U949" s="6" t="s">
        <v>2605</v>
      </c>
      <c r="X949" s="1"/>
    </row>
    <row r="950" spans="2:24" x14ac:dyDescent="0.25">
      <c r="B950" s="16" t="s">
        <v>4852</v>
      </c>
      <c r="C950" s="2" t="s">
        <v>3849</v>
      </c>
      <c r="D950" s="16">
        <f>INDEX(ID_SITE,MATCH($C950,NameSurname,0))</f>
        <v>239.37472922804059</v>
      </c>
      <c r="E950" s="2" t="str">
        <f>INDEX(NameSurname,MATCH($C950,NameSurname,0))</f>
        <v>Valentine Bernier</v>
      </c>
      <c r="F950" s="2" t="str">
        <f>INDEX(NameSurname,MATCH($C950,NameSurname,0))</f>
        <v>Valentine Bernier</v>
      </c>
      <c r="G950" s="2" t="str">
        <f>INDEX(StreetAddress,MATCH($C950,NameSurname,0))</f>
        <v>44 rue des Dunes</v>
      </c>
      <c r="H950" s="2" t="str">
        <f>INDEX(ZipCode,MATCH($C950,NameSurname,0))</f>
        <v>35400</v>
      </c>
      <c r="I950" s="2" t="str">
        <f>INDEX(City,MATCH($C950,NameSurname,0))</f>
        <v>SAINT-MALO</v>
      </c>
      <c r="J950" s="2" t="str">
        <f>INDEX(EmailAddress,MATCH($C950,NameSurname,0))</f>
        <v>ValentineBernier@fleckens.hu</v>
      </c>
      <c r="O950" s="5">
        <v>239.37472922804059</v>
      </c>
      <c r="P950" s="2" t="s">
        <v>347</v>
      </c>
      <c r="Q950" s="2" t="s">
        <v>3849</v>
      </c>
      <c r="R950" s="2" t="s">
        <v>2154</v>
      </c>
      <c r="S950" s="2" t="s">
        <v>465</v>
      </c>
      <c r="T950" s="2" t="s">
        <v>466</v>
      </c>
      <c r="U950" s="6" t="s">
        <v>2820</v>
      </c>
      <c r="X950" s="1"/>
    </row>
    <row r="951" spans="2:24" x14ac:dyDescent="0.25">
      <c r="B951" s="16" t="s">
        <v>4583</v>
      </c>
      <c r="C951" s="2" t="s">
        <v>3580</v>
      </c>
      <c r="D951" s="16">
        <f>INDEX(ID_SITE,MATCH($C951,NameSurname,0))</f>
        <v>498.36899478298926</v>
      </c>
      <c r="E951" s="2" t="str">
        <f>INDEX(NameSurname,MATCH($C951,NameSurname,0))</f>
        <v>Valentine Leblanc</v>
      </c>
      <c r="F951" s="2" t="str">
        <f>INDEX(NameSurname,MATCH($C951,NameSurname,0))</f>
        <v>Valentine Leblanc</v>
      </c>
      <c r="G951" s="2" t="str">
        <f>INDEX(StreetAddress,MATCH($C951,NameSurname,0))</f>
        <v>45 cours Jean Jaures</v>
      </c>
      <c r="H951" s="2" t="str">
        <f>INDEX(ZipCode,MATCH($C951,NameSurname,0))</f>
        <v>33300</v>
      </c>
      <c r="I951" s="2" t="str">
        <f>INDEX(City,MATCH($C951,NameSurname,0))</f>
        <v>BORDEAUX</v>
      </c>
      <c r="J951" s="2" t="str">
        <f>INDEX(EmailAddress,MATCH($C951,NameSurname,0))</f>
        <v>ValentineLeblanc@einrot.com</v>
      </c>
      <c r="O951" s="5">
        <v>498.36899478298926</v>
      </c>
      <c r="P951" s="2" t="s">
        <v>5</v>
      </c>
      <c r="Q951" s="2" t="s">
        <v>3580</v>
      </c>
      <c r="R951" s="2" t="s">
        <v>2224</v>
      </c>
      <c r="S951" s="2" t="s">
        <v>450</v>
      </c>
      <c r="T951" s="2" t="s">
        <v>451</v>
      </c>
      <c r="U951" s="6" t="s">
        <v>2225</v>
      </c>
      <c r="X951" s="1"/>
    </row>
    <row r="952" spans="2:24" x14ac:dyDescent="0.25">
      <c r="B952" s="16" t="s">
        <v>4266</v>
      </c>
      <c r="C952" s="2" t="s">
        <v>3263</v>
      </c>
      <c r="D952" s="16">
        <f>INDEX(ID_SITE,MATCH($C952,NameSurname,0))</f>
        <v>954.23852184319128</v>
      </c>
      <c r="E952" s="2" t="str">
        <f>INDEX(NameSurname,MATCH($C952,NameSurname,0))</f>
        <v>Valérie Covillon</v>
      </c>
      <c r="F952" s="2" t="str">
        <f>INDEX(NameSurname,MATCH($C952,NameSurname,0))</f>
        <v>Valérie Covillon</v>
      </c>
      <c r="G952" s="2" t="str">
        <f>INDEX(StreetAddress,MATCH($C952,NameSurname,0))</f>
        <v>79 cours Franklin Roosevelt</v>
      </c>
      <c r="H952" s="2" t="str">
        <f>INDEX(ZipCode,MATCH($C952,NameSurname,0))</f>
        <v>13009</v>
      </c>
      <c r="I952" s="2" t="str">
        <f>INDEX(City,MATCH($C952,NameSurname,0))</f>
        <v>MARSEILLE</v>
      </c>
      <c r="J952" s="2" t="str">
        <f>INDEX(EmailAddress,MATCH($C952,NameSurname,0))</f>
        <v>ValerieCovillon@jourrapide.com</v>
      </c>
      <c r="O952" s="5">
        <v>954.23852184319128</v>
      </c>
      <c r="P952" s="2" t="s">
        <v>221</v>
      </c>
      <c r="Q952" s="2" t="s">
        <v>3263</v>
      </c>
      <c r="R952" s="2" t="s">
        <v>1367</v>
      </c>
      <c r="S952" s="2" t="s">
        <v>380</v>
      </c>
      <c r="T952" s="2" t="s">
        <v>38</v>
      </c>
      <c r="U952" s="6" t="s">
        <v>1368</v>
      </c>
      <c r="X952" s="1"/>
    </row>
    <row r="953" spans="2:24" x14ac:dyDescent="0.25">
      <c r="B953" s="16" t="s">
        <v>4138</v>
      </c>
      <c r="C953" s="2" t="s">
        <v>3135</v>
      </c>
      <c r="D953" s="16">
        <f>INDEX(ID_SITE,MATCH($C953,NameSurname,0))</f>
        <v>830.24058589417109</v>
      </c>
      <c r="E953" s="2" t="str">
        <f>INDEX(NameSurname,MATCH($C953,NameSurname,0))</f>
        <v>Vallis Arnoux</v>
      </c>
      <c r="F953" s="2" t="str">
        <f>INDEX(NameSurname,MATCH($C953,NameSurname,0))</f>
        <v>Vallis Arnoux</v>
      </c>
      <c r="G953" s="2" t="str">
        <f>INDEX(StreetAddress,MATCH($C953,NameSurname,0))</f>
        <v>73 rue des six frères Ruellan</v>
      </c>
      <c r="H953" s="2" t="str">
        <f>INDEX(ZipCode,MATCH($C953,NameSurname,0))</f>
        <v>13300</v>
      </c>
      <c r="I953" s="2" t="str">
        <f>INDEX(City,MATCH($C953,NameSurname,0))</f>
        <v>SALON-DE-PROVENCE</v>
      </c>
      <c r="J953" s="2" t="str">
        <f>INDEX(EmailAddress,MATCH($C953,NameSurname,0))</f>
        <v>VallisArnoux@gustr.com</v>
      </c>
      <c r="O953" s="5">
        <v>830.24058589417109</v>
      </c>
      <c r="P953" s="2" t="s">
        <v>341</v>
      </c>
      <c r="Q953" s="2" t="s">
        <v>3135</v>
      </c>
      <c r="R953" s="2" t="s">
        <v>973</v>
      </c>
      <c r="S953" s="2" t="s">
        <v>974</v>
      </c>
      <c r="T953" s="2" t="s">
        <v>975</v>
      </c>
      <c r="U953" s="6" t="s">
        <v>976</v>
      </c>
      <c r="X953" s="1"/>
    </row>
    <row r="954" spans="2:24" x14ac:dyDescent="0.25">
      <c r="B954" s="16" t="s">
        <v>4564</v>
      </c>
      <c r="C954" s="2" t="s">
        <v>3561</v>
      </c>
      <c r="D954" s="16">
        <f>INDEX(ID_SITE,MATCH($C954,NameSurname,0))</f>
        <v>661.27868191343646</v>
      </c>
      <c r="E954" s="2" t="str">
        <f>INDEX(NameSurname,MATCH($C954,NameSurname,0))</f>
        <v>Vallis Guibord</v>
      </c>
      <c r="F954" s="2" t="str">
        <f>INDEX(NameSurname,MATCH($C954,NameSurname,0))</f>
        <v>Vallis Guibord</v>
      </c>
      <c r="G954" s="2" t="str">
        <f>INDEX(StreetAddress,MATCH($C954,NameSurname,0))</f>
        <v>51 rue du Clair Bocage</v>
      </c>
      <c r="H954" s="2" t="str">
        <f>INDEX(ZipCode,MATCH($C954,NameSurname,0))</f>
        <v>85000</v>
      </c>
      <c r="I954" s="2" t="str">
        <f>INDEX(City,MATCH($C954,NameSurname,0))</f>
        <v>LA ROCHE-SUR-YON</v>
      </c>
      <c r="J954" s="2" t="str">
        <f>INDEX(EmailAddress,MATCH($C954,NameSurname,0))</f>
        <v>VallisGuibord@fleckens.hu</v>
      </c>
      <c r="O954" s="5">
        <v>661.27868191343646</v>
      </c>
      <c r="P954" s="2" t="s">
        <v>109</v>
      </c>
      <c r="Q954" s="2" t="s">
        <v>3561</v>
      </c>
      <c r="R954" s="2" t="s">
        <v>2177</v>
      </c>
      <c r="S954" s="2" t="s">
        <v>2178</v>
      </c>
      <c r="T954" s="2" t="s">
        <v>2179</v>
      </c>
      <c r="U954" s="6" t="s">
        <v>2180</v>
      </c>
      <c r="X954" s="1"/>
    </row>
    <row r="955" spans="2:24" x14ac:dyDescent="0.25">
      <c r="B955" s="16" t="s">
        <v>4178</v>
      </c>
      <c r="C955" s="2" t="s">
        <v>3175</v>
      </c>
      <c r="D955" s="16">
        <f>INDEX(ID_SITE,MATCH($C955,NameSurname,0))</f>
        <v>777.65440949635672</v>
      </c>
      <c r="E955" s="2" t="str">
        <f>INDEX(NameSurname,MATCH($C955,NameSurname,0))</f>
        <v>Varden Brousse</v>
      </c>
      <c r="F955" s="2" t="str">
        <f>INDEX(NameSurname,MATCH($C955,NameSurname,0))</f>
        <v>Varden Brousse</v>
      </c>
      <c r="G955" s="2" t="str">
        <f>INDEX(StreetAddress,MATCH($C955,NameSurname,0))</f>
        <v>23 rue Gontier-Patin</v>
      </c>
      <c r="H955" s="2" t="str">
        <f>INDEX(ZipCode,MATCH($C955,NameSurname,0))</f>
        <v>13100</v>
      </c>
      <c r="I955" s="2" t="str">
        <f>INDEX(City,MATCH($C955,NameSurname,0))</f>
        <v>AIX-EN-PROVENCE</v>
      </c>
      <c r="J955" s="2" t="str">
        <f>INDEX(EmailAddress,MATCH($C955,NameSurname,0))</f>
        <v>VardenBrousse@cuvox.de</v>
      </c>
      <c r="O955" s="5">
        <v>777.65440949635672</v>
      </c>
      <c r="P955" s="2" t="s">
        <v>45</v>
      </c>
      <c r="Q955" s="2" t="s">
        <v>3175</v>
      </c>
      <c r="R955" s="2" t="s">
        <v>1100</v>
      </c>
      <c r="S955" s="2" t="s">
        <v>1101</v>
      </c>
      <c r="T955" s="2" t="s">
        <v>1102</v>
      </c>
      <c r="U955" s="6" t="s">
        <v>1103</v>
      </c>
      <c r="X955" s="1"/>
    </row>
    <row r="956" spans="2:24" x14ac:dyDescent="0.25">
      <c r="B956" s="16" t="s">
        <v>4807</v>
      </c>
      <c r="C956" s="2" t="s">
        <v>3804</v>
      </c>
      <c r="D956" s="16">
        <f>INDEX(ID_SITE,MATCH($C956,NameSurname,0))</f>
        <v>699.94128818369018</v>
      </c>
      <c r="E956" s="2" t="str">
        <f>INDEX(NameSurname,MATCH($C956,NameSurname,0))</f>
        <v>Varden Sicard</v>
      </c>
      <c r="F956" s="2" t="str">
        <f>INDEX(NameSurname,MATCH($C956,NameSurname,0))</f>
        <v>Varden Sicard</v>
      </c>
      <c r="G956" s="2" t="str">
        <f>INDEX(StreetAddress,MATCH($C956,NameSurname,0))</f>
        <v>81 Rue St Ferréol</v>
      </c>
      <c r="H956" s="2" t="str">
        <f>INDEX(ZipCode,MATCH($C956,NameSurname,0))</f>
        <v>57050</v>
      </c>
      <c r="I956" s="2" t="str">
        <f>INDEX(City,MATCH($C956,NameSurname,0))</f>
        <v>METZ</v>
      </c>
      <c r="J956" s="2" t="str">
        <f>INDEX(EmailAddress,MATCH($C956,NameSurname,0))</f>
        <v>VardenSicard@armyspy.com</v>
      </c>
      <c r="O956" s="5">
        <v>699.94128818369018</v>
      </c>
      <c r="P956" s="2" t="s">
        <v>1321</v>
      </c>
      <c r="Q956" s="2" t="s">
        <v>3804</v>
      </c>
      <c r="R956" s="2" t="s">
        <v>2731</v>
      </c>
      <c r="S956" s="2" t="s">
        <v>2732</v>
      </c>
      <c r="T956" s="2" t="s">
        <v>2467</v>
      </c>
      <c r="U956" s="6" t="s">
        <v>2733</v>
      </c>
      <c r="X956" s="1"/>
    </row>
    <row r="957" spans="2:24" x14ac:dyDescent="0.25">
      <c r="B957" s="16" t="s">
        <v>3957</v>
      </c>
      <c r="C957" s="2" t="s">
        <v>2954</v>
      </c>
      <c r="D957" s="16">
        <f>INDEX(ID_SITE,MATCH($C957,NameSurname,0))</f>
        <v>21.889303121475855</v>
      </c>
      <c r="E957" s="2" t="str">
        <f>INDEX(NameSurname,MATCH($C957,NameSurname,0))</f>
        <v>Vedette Tisserand</v>
      </c>
      <c r="F957" s="2" t="str">
        <f>INDEX(NameSurname,MATCH($C957,NameSurname,0))</f>
        <v>Vedette Tisserand</v>
      </c>
      <c r="G957" s="2" t="str">
        <f>INDEX(StreetAddress,MATCH($C957,NameSurname,0))</f>
        <v>1 rue du Château</v>
      </c>
      <c r="H957" s="2" t="str">
        <f>INDEX(ZipCode,MATCH($C957,NameSurname,0))</f>
        <v>42100</v>
      </c>
      <c r="I957" s="2" t="str">
        <f>INDEX(City,MATCH($C957,NameSurname,0))</f>
        <v>SAINT-ÉTIENNE</v>
      </c>
      <c r="J957" s="2" t="str">
        <f>INDEX(EmailAddress,MATCH($C957,NameSurname,0))</f>
        <v>VedetteTisserand@dayrep.com</v>
      </c>
      <c r="O957" s="5">
        <v>21.889303121475855</v>
      </c>
      <c r="P957" s="2" t="s">
        <v>15</v>
      </c>
      <c r="Q957" s="2" t="s">
        <v>2954</v>
      </c>
      <c r="R957" s="2" t="s">
        <v>354</v>
      </c>
      <c r="S957" s="2" t="s">
        <v>355</v>
      </c>
      <c r="T957" s="2" t="s">
        <v>201</v>
      </c>
      <c r="U957" s="6" t="s">
        <v>356</v>
      </c>
      <c r="X957" s="1"/>
    </row>
    <row r="958" spans="2:24" x14ac:dyDescent="0.25">
      <c r="B958" s="16" t="s">
        <v>4223</v>
      </c>
      <c r="C958" s="2" t="s">
        <v>3220</v>
      </c>
      <c r="D958" s="16">
        <f>INDEX(ID_SITE,MATCH($C958,NameSurname,0))</f>
        <v>463.01283562572951</v>
      </c>
      <c r="E958" s="2" t="str">
        <f>INDEX(NameSurname,MATCH($C958,NameSurname,0))</f>
        <v>Verney Dionne</v>
      </c>
      <c r="F958" s="2" t="str">
        <f>INDEX(NameSurname,MATCH($C958,NameSurname,0))</f>
        <v>Verney Dionne</v>
      </c>
      <c r="G958" s="2" t="str">
        <f>INDEX(StreetAddress,MATCH($C958,NameSurname,0))</f>
        <v>6 Avenue Millies Lacroix</v>
      </c>
      <c r="H958" s="2" t="str">
        <f>INDEX(ZipCode,MATCH($C958,NameSurname,0))</f>
        <v>38130</v>
      </c>
      <c r="I958" s="2" t="str">
        <f>INDEX(City,MATCH($C958,NameSurname,0))</f>
        <v>ÉCHIROLLES</v>
      </c>
      <c r="J958" s="2" t="str">
        <f>INDEX(EmailAddress,MATCH($C958,NameSurname,0))</f>
        <v>VerneyDionne@fleckens.hu</v>
      </c>
      <c r="O958" s="5">
        <v>463.01283562572951</v>
      </c>
      <c r="P958" s="2" t="s">
        <v>203</v>
      </c>
      <c r="Q958" s="2" t="s">
        <v>3220</v>
      </c>
      <c r="R958" s="2" t="s">
        <v>1230</v>
      </c>
      <c r="S958" s="2" t="s">
        <v>879</v>
      </c>
      <c r="T958" s="2" t="s">
        <v>880</v>
      </c>
      <c r="U958" s="6" t="s">
        <v>1231</v>
      </c>
      <c r="X958" s="1"/>
    </row>
    <row r="959" spans="2:24" x14ac:dyDescent="0.25">
      <c r="B959" s="16" t="s">
        <v>4446</v>
      </c>
      <c r="C959" s="2" t="s">
        <v>3443</v>
      </c>
      <c r="D959" s="16">
        <f>INDEX(ID_SITE,MATCH($C959,NameSurname,0))</f>
        <v>557.0560751760205</v>
      </c>
      <c r="E959" s="2" t="str">
        <f>INDEX(NameSurname,MATCH($C959,NameSurname,0))</f>
        <v>Vernon Doucet</v>
      </c>
      <c r="F959" s="2" t="str">
        <f>INDEX(NameSurname,MATCH($C959,NameSurname,0))</f>
        <v>Vernon Doucet</v>
      </c>
      <c r="G959" s="2" t="str">
        <f>INDEX(StreetAddress,MATCH($C959,NameSurname,0))</f>
        <v>76 place Stanislas</v>
      </c>
      <c r="H959" s="2" t="str">
        <f>INDEX(ZipCode,MATCH($C959,NameSurname,0))</f>
        <v>54000</v>
      </c>
      <c r="I959" s="2" t="str">
        <f>INDEX(City,MATCH($C959,NameSurname,0))</f>
        <v>NANCY</v>
      </c>
      <c r="J959" s="2" t="str">
        <f>INDEX(EmailAddress,MATCH($C959,NameSurname,0))</f>
        <v>VernonDoucet@rhyta.com</v>
      </c>
      <c r="O959" s="5">
        <v>557.0560751760205</v>
      </c>
      <c r="P959" s="2" t="s">
        <v>10</v>
      </c>
      <c r="Q959" s="2" t="s">
        <v>3443</v>
      </c>
      <c r="R959" s="2" t="s">
        <v>1855</v>
      </c>
      <c r="S959" s="2" t="s">
        <v>962</v>
      </c>
      <c r="T959" s="2" t="s">
        <v>963</v>
      </c>
      <c r="U959" s="6" t="s">
        <v>1856</v>
      </c>
      <c r="X959" s="1"/>
    </row>
    <row r="960" spans="2:24" x14ac:dyDescent="0.25">
      <c r="B960" s="16" t="s">
        <v>4727</v>
      </c>
      <c r="C960" s="2" t="s">
        <v>3724</v>
      </c>
      <c r="D960" s="16">
        <f>INDEX(ID_SITE,MATCH($C960,NameSurname,0))</f>
        <v>291.48599590648928</v>
      </c>
      <c r="E960" s="2" t="str">
        <f>INDEX(NameSurname,MATCH($C960,NameSurname,0))</f>
        <v>Vernon Maheu</v>
      </c>
      <c r="F960" s="2" t="str">
        <f>INDEX(NameSurname,MATCH($C960,NameSurname,0))</f>
        <v>Vernon Maheu</v>
      </c>
      <c r="G960" s="2" t="str">
        <f>INDEX(StreetAddress,MATCH($C960,NameSurname,0))</f>
        <v>32 avenue de l'Amandier</v>
      </c>
      <c r="H960" s="2" t="str">
        <f>INDEX(ZipCode,MATCH($C960,NameSurname,0))</f>
        <v>41000</v>
      </c>
      <c r="I960" s="2" t="str">
        <f>INDEX(City,MATCH($C960,NameSurname,0))</f>
        <v>BLOIS</v>
      </c>
      <c r="J960" s="2" t="str">
        <f>INDEX(EmailAddress,MATCH($C960,NameSurname,0))</f>
        <v>VernonMaheu@armyspy.com</v>
      </c>
      <c r="O960" s="5">
        <v>291.48599590648928</v>
      </c>
      <c r="P960" s="2" t="s">
        <v>203</v>
      </c>
      <c r="Q960" s="2" t="s">
        <v>3724</v>
      </c>
      <c r="R960" s="2" t="s">
        <v>1593</v>
      </c>
      <c r="S960" s="2" t="s">
        <v>52</v>
      </c>
      <c r="T960" s="2" t="s">
        <v>53</v>
      </c>
      <c r="U960" s="6" t="s">
        <v>2554</v>
      </c>
      <c r="X960" s="1"/>
    </row>
    <row r="961" spans="2:24" x14ac:dyDescent="0.25">
      <c r="B961" s="16" t="s">
        <v>3977</v>
      </c>
      <c r="C961" s="2" t="s">
        <v>2974</v>
      </c>
      <c r="D961" s="16">
        <f>INDEX(ID_SITE,MATCH($C961,NameSurname,0))</f>
        <v>58.675143707145104</v>
      </c>
      <c r="E961" s="2" t="str">
        <f>INDEX(NameSurname,MATCH($C961,NameSurname,0))</f>
        <v>Véronique Grivois</v>
      </c>
      <c r="F961" s="2" t="str">
        <f>INDEX(NameSurname,MATCH($C961,NameSurname,0))</f>
        <v>Véronique Grivois</v>
      </c>
      <c r="G961" s="2" t="str">
        <f>INDEX(StreetAddress,MATCH($C961,NameSurname,0))</f>
        <v>13 Avenue des Pr'es</v>
      </c>
      <c r="H961" s="2" t="str">
        <f>INDEX(ZipCode,MATCH($C961,NameSurname,0))</f>
        <v>03100</v>
      </c>
      <c r="I961" s="2" t="str">
        <f>INDEX(City,MATCH($C961,NameSurname,0))</f>
        <v>MONTLUÇON</v>
      </c>
      <c r="J961" s="2" t="str">
        <f>INDEX(EmailAddress,MATCH($C961,NameSurname,0))</f>
        <v>VeroniqueGrivois@superrito.com</v>
      </c>
      <c r="O961" s="5">
        <v>58.675143707145104</v>
      </c>
      <c r="P961" s="2" t="s">
        <v>283</v>
      </c>
      <c r="Q961" s="2" t="s">
        <v>2974</v>
      </c>
      <c r="R961" s="2" t="s">
        <v>421</v>
      </c>
      <c r="S961" s="2" t="s">
        <v>422</v>
      </c>
      <c r="T961" s="2" t="s">
        <v>423</v>
      </c>
      <c r="U961" s="6" t="s">
        <v>424</v>
      </c>
      <c r="X961" s="1"/>
    </row>
    <row r="962" spans="2:24" x14ac:dyDescent="0.25">
      <c r="B962" s="16" t="s">
        <v>3926</v>
      </c>
      <c r="C962" s="2" t="s">
        <v>2923</v>
      </c>
      <c r="D962" s="16">
        <f>INDEX(ID_SITE,MATCH($C962,NameSurname,0))</f>
        <v>133.87915371720038</v>
      </c>
      <c r="E962" s="2" t="str">
        <f>INDEX(NameSurname,MATCH($C962,NameSurname,0))</f>
        <v>Verrill Proulx</v>
      </c>
      <c r="F962" s="2" t="str">
        <f>INDEX(NameSurname,MATCH($C962,NameSurname,0))</f>
        <v>Verrill Proulx</v>
      </c>
      <c r="G962" s="2" t="str">
        <f>INDEX(StreetAddress,MATCH($C962,NameSurname,0))</f>
        <v>17 avenue du Marechal Juin</v>
      </c>
      <c r="H962" s="2" t="str">
        <f>INDEX(ZipCode,MATCH($C962,NameSurname,0))</f>
        <v>68300</v>
      </c>
      <c r="I962" s="2" t="str">
        <f>INDEX(City,MATCH($C962,NameSurname,0))</f>
        <v>SAINT-LOUIS</v>
      </c>
      <c r="J962" s="2" t="str">
        <f>INDEX(EmailAddress,MATCH($C962,NameSurname,0))</f>
        <v>VerrillProulx@cuvox.de</v>
      </c>
      <c r="O962" s="5">
        <v>133.87915371720038</v>
      </c>
      <c r="P962" s="2" t="s">
        <v>230</v>
      </c>
      <c r="Q962" s="2" t="s">
        <v>2923</v>
      </c>
      <c r="R962" s="2" t="s">
        <v>231</v>
      </c>
      <c r="S962" s="2" t="s">
        <v>232</v>
      </c>
      <c r="T962" s="2" t="s">
        <v>233</v>
      </c>
      <c r="U962" s="6" t="s">
        <v>234</v>
      </c>
      <c r="X962" s="1"/>
    </row>
    <row r="963" spans="2:24" x14ac:dyDescent="0.25">
      <c r="B963" s="16" t="s">
        <v>3950</v>
      </c>
      <c r="C963" s="2" t="s">
        <v>2947</v>
      </c>
      <c r="D963" s="16">
        <f>INDEX(ID_SITE,MATCH($C963,NameSurname,0))</f>
        <v>641.37939971395019</v>
      </c>
      <c r="E963" s="2" t="str">
        <f>INDEX(NameSurname,MATCH($C963,NameSurname,0))</f>
        <v>Verrill St-Jacques</v>
      </c>
      <c r="F963" s="2" t="str">
        <f>INDEX(NameSurname,MATCH($C963,NameSurname,0))</f>
        <v>Verrill St-Jacques</v>
      </c>
      <c r="G963" s="2" t="str">
        <f>INDEX(StreetAddress,MATCH($C963,NameSurname,0))</f>
        <v>81 rue Beauvau</v>
      </c>
      <c r="H963" s="2" t="str">
        <f>INDEX(ZipCode,MATCH($C963,NameSurname,0))</f>
        <v>13005</v>
      </c>
      <c r="I963" s="2" t="str">
        <f>INDEX(City,MATCH($C963,NameSurname,0))</f>
        <v>MARSEILLE</v>
      </c>
      <c r="J963" s="2" t="str">
        <f>INDEX(EmailAddress,MATCH($C963,NameSurname,0))</f>
        <v>VerrillSt-Jacques@einrot.com</v>
      </c>
      <c r="O963" s="5">
        <v>641.37939971395019</v>
      </c>
      <c r="P963" s="2" t="s">
        <v>330</v>
      </c>
      <c r="Q963" s="2" t="s">
        <v>2947</v>
      </c>
      <c r="R963" s="2" t="s">
        <v>331</v>
      </c>
      <c r="S963" s="2" t="s">
        <v>332</v>
      </c>
      <c r="T963" s="2" t="s">
        <v>38</v>
      </c>
      <c r="U963" s="6" t="s">
        <v>333</v>
      </c>
      <c r="X963" s="1"/>
    </row>
    <row r="964" spans="2:24" x14ac:dyDescent="0.25">
      <c r="B964" s="16" t="s">
        <v>4373</v>
      </c>
      <c r="C964" s="2" t="s">
        <v>3370</v>
      </c>
      <c r="D964" s="16">
        <f>INDEX(ID_SITE,MATCH($C964,NameSurname,0))</f>
        <v>748.80187359180752</v>
      </c>
      <c r="E964" s="2" t="str">
        <f>INDEX(NameSurname,MATCH($C964,NameSurname,0))</f>
        <v>Vick Caisse</v>
      </c>
      <c r="F964" s="2" t="str">
        <f>INDEX(NameSurname,MATCH($C964,NameSurname,0))</f>
        <v>Vick Caisse</v>
      </c>
      <c r="G964" s="2" t="str">
        <f>INDEX(StreetAddress,MATCH($C964,NameSurname,0))</f>
        <v>20 rue Gontier-Patin</v>
      </c>
      <c r="H964" s="2" t="str">
        <f>INDEX(ZipCode,MATCH($C964,NameSurname,0))</f>
        <v>13090</v>
      </c>
      <c r="I964" s="2" t="str">
        <f>INDEX(City,MATCH($C964,NameSurname,0))</f>
        <v>AIX-EN-PROVENCE</v>
      </c>
      <c r="J964" s="2" t="str">
        <f>INDEX(EmailAddress,MATCH($C964,NameSurname,0))</f>
        <v>VickCaisse@cuvox.de</v>
      </c>
      <c r="O964" s="5">
        <v>748.80187359180752</v>
      </c>
      <c r="P964" s="2" t="s">
        <v>847</v>
      </c>
      <c r="Q964" s="2" t="s">
        <v>3370</v>
      </c>
      <c r="R964" s="2" t="s">
        <v>1656</v>
      </c>
      <c r="S964" s="2" t="s">
        <v>1525</v>
      </c>
      <c r="T964" s="2" t="s">
        <v>1102</v>
      </c>
      <c r="U964" s="6" t="s">
        <v>1657</v>
      </c>
      <c r="X964" s="1"/>
    </row>
    <row r="965" spans="2:24" x14ac:dyDescent="0.25">
      <c r="B965" s="16" t="s">
        <v>4241</v>
      </c>
      <c r="C965" s="2" t="s">
        <v>3238</v>
      </c>
      <c r="D965" s="16">
        <f>INDEX(ID_SITE,MATCH($C965,NameSurname,0))</f>
        <v>602.35106286833309</v>
      </c>
      <c r="E965" s="2" t="str">
        <f>INDEX(NameSurname,MATCH($C965,NameSurname,0))</f>
        <v>Vick Demers</v>
      </c>
      <c r="F965" s="2" t="str">
        <f>INDEX(NameSurname,MATCH($C965,NameSurname,0))</f>
        <v>Vick Demers</v>
      </c>
      <c r="G965" s="2" t="str">
        <f>INDEX(StreetAddress,MATCH($C965,NameSurname,0))</f>
        <v>65 Place Charles de Gaulle</v>
      </c>
      <c r="H965" s="2" t="str">
        <f>INDEX(ZipCode,MATCH($C965,NameSurname,0))</f>
        <v>59650</v>
      </c>
      <c r="I965" s="2" t="str">
        <f>INDEX(City,MATCH($C965,NameSurname,0))</f>
        <v>VILLENEUVE-D'ASCQ</v>
      </c>
      <c r="J965" s="2" t="str">
        <f>INDEX(EmailAddress,MATCH($C965,NameSurname,0))</f>
        <v>VickDemers@superrito.com</v>
      </c>
      <c r="O965" s="5">
        <v>602.35106286833309</v>
      </c>
      <c r="P965" s="2" t="s">
        <v>123</v>
      </c>
      <c r="Q965" s="2" t="s">
        <v>3238</v>
      </c>
      <c r="R965" s="2" t="s">
        <v>1291</v>
      </c>
      <c r="S965" s="2" t="s">
        <v>719</v>
      </c>
      <c r="T965" s="2" t="s">
        <v>720</v>
      </c>
      <c r="U965" s="6" t="s">
        <v>1292</v>
      </c>
      <c r="X965" s="1"/>
    </row>
    <row r="966" spans="2:24" x14ac:dyDescent="0.25">
      <c r="B966" s="16" t="s">
        <v>4765</v>
      </c>
      <c r="C966" s="2" t="s">
        <v>3762</v>
      </c>
      <c r="D966" s="16">
        <f>INDEX(ID_SITE,MATCH($C966,NameSurname,0))</f>
        <v>230.83103141409867</v>
      </c>
      <c r="E966" s="2" t="str">
        <f>INDEX(NameSurname,MATCH($C966,NameSurname,0))</f>
        <v>Victoire Brodeur</v>
      </c>
      <c r="F966" s="2" t="str">
        <f>INDEX(NameSurname,MATCH($C966,NameSurname,0))</f>
        <v>Victoire Brodeur</v>
      </c>
      <c r="G966" s="2" t="str">
        <f>INDEX(StreetAddress,MATCH($C966,NameSurname,0))</f>
        <v>45 Place de la Gare</v>
      </c>
      <c r="H966" s="2" t="str">
        <f>INDEX(ZipCode,MATCH($C966,NameSurname,0))</f>
        <v>92700</v>
      </c>
      <c r="I966" s="2" t="str">
        <f>INDEX(City,MATCH($C966,NameSurname,0))</f>
        <v>COLOMBES</v>
      </c>
      <c r="J966" s="2" t="str">
        <f>INDEX(EmailAddress,MATCH($C966,NameSurname,0))</f>
        <v>VictoireBrodeur@cuvox.de</v>
      </c>
      <c r="O966" s="5">
        <v>230.83103141409867</v>
      </c>
      <c r="P966" s="2" t="s">
        <v>92</v>
      </c>
      <c r="Q966" s="2" t="s">
        <v>3762</v>
      </c>
      <c r="R966" s="2" t="s">
        <v>2638</v>
      </c>
      <c r="S966" s="2" t="s">
        <v>2262</v>
      </c>
      <c r="T966" s="2" t="s">
        <v>2263</v>
      </c>
      <c r="U966" s="6" t="s">
        <v>2639</v>
      </c>
      <c r="X966" s="1"/>
    </row>
    <row r="967" spans="2:24" x14ac:dyDescent="0.25">
      <c r="B967" s="16" t="s">
        <v>4825</v>
      </c>
      <c r="C967" s="2" t="s">
        <v>3822</v>
      </c>
      <c r="D967" s="16">
        <f>INDEX(ID_SITE,MATCH($C967,NameSurname,0))</f>
        <v>436.7329567083035</v>
      </c>
      <c r="E967" s="2" t="str">
        <f>INDEX(NameSurname,MATCH($C967,NameSurname,0))</f>
        <v>Victoire Desforges</v>
      </c>
      <c r="F967" s="2" t="str">
        <f>INDEX(NameSurname,MATCH($C967,NameSurname,0))</f>
        <v>Victoire Desforges</v>
      </c>
      <c r="G967" s="2" t="str">
        <f>INDEX(StreetAddress,MATCH($C967,NameSurname,0))</f>
        <v>53 rue de la Boétie</v>
      </c>
      <c r="H967" s="2" t="str">
        <f>INDEX(ZipCode,MATCH($C967,NameSurname,0))</f>
        <v>86000</v>
      </c>
      <c r="I967" s="2" t="str">
        <f>INDEX(City,MATCH($C967,NameSurname,0))</f>
        <v>POITIERS</v>
      </c>
      <c r="J967" s="2" t="str">
        <f>INDEX(EmailAddress,MATCH($C967,NameSurname,0))</f>
        <v>VictoireDesforges@teleworm.us</v>
      </c>
      <c r="O967" s="5">
        <v>436.7329567083035</v>
      </c>
      <c r="P967" s="2" t="s">
        <v>203</v>
      </c>
      <c r="Q967" s="2" t="s">
        <v>3822</v>
      </c>
      <c r="R967" s="2" t="s">
        <v>1553</v>
      </c>
      <c r="S967" s="2" t="s">
        <v>2766</v>
      </c>
      <c r="T967" s="2" t="s">
        <v>2767</v>
      </c>
      <c r="U967" s="6" t="s">
        <v>2768</v>
      </c>
      <c r="X967" s="1"/>
    </row>
    <row r="968" spans="2:24" x14ac:dyDescent="0.25">
      <c r="B968" s="16" t="s">
        <v>4225</v>
      </c>
      <c r="C968" s="2" t="s">
        <v>3222</v>
      </c>
      <c r="D968" s="16">
        <f>INDEX(ID_SITE,MATCH($C968,NameSurname,0))</f>
        <v>862.62863986411571</v>
      </c>
      <c r="E968" s="2" t="str">
        <f>INDEX(NameSurname,MATCH($C968,NameSurname,0))</f>
        <v>Victoire Létourneau</v>
      </c>
      <c r="F968" s="2" t="str">
        <f>INDEX(NameSurname,MATCH($C968,NameSurname,0))</f>
        <v>Victoire Létourneau</v>
      </c>
      <c r="G968" s="2" t="str">
        <f>INDEX(StreetAddress,MATCH($C968,NameSurname,0))</f>
        <v>76 rue des six frères Ruellan</v>
      </c>
      <c r="H968" s="2" t="str">
        <f>INDEX(ZipCode,MATCH($C968,NameSurname,0))</f>
        <v>95110</v>
      </c>
      <c r="I968" s="2" t="str">
        <f>INDEX(City,MATCH($C968,NameSurname,0))</f>
        <v>SANNOIS</v>
      </c>
      <c r="J968" s="2" t="str">
        <f>INDEX(EmailAddress,MATCH($C968,NameSurname,0))</f>
        <v>VictoireLetourneau@dayrep.com</v>
      </c>
      <c r="O968" s="5">
        <v>862.62863986411571</v>
      </c>
      <c r="P968" s="2" t="s">
        <v>847</v>
      </c>
      <c r="Q968" s="2" t="s">
        <v>3222</v>
      </c>
      <c r="R968" s="2" t="s">
        <v>1236</v>
      </c>
      <c r="S968" s="2" t="s">
        <v>1237</v>
      </c>
      <c r="T968" s="2" t="s">
        <v>1238</v>
      </c>
      <c r="U968" s="6" t="s">
        <v>1239</v>
      </c>
      <c r="X968" s="1"/>
    </row>
    <row r="969" spans="2:24" x14ac:dyDescent="0.25">
      <c r="B969" s="16" t="s">
        <v>4870</v>
      </c>
      <c r="C969" s="2" t="s">
        <v>3867</v>
      </c>
      <c r="D969" s="16">
        <f>INDEX(ID_SITE,MATCH($C969,NameSurname,0))</f>
        <v>486.00907835283567</v>
      </c>
      <c r="E969" s="2" t="str">
        <f>INDEX(NameSurname,MATCH($C969,NameSurname,0))</f>
        <v>Victoire Pelletier</v>
      </c>
      <c r="F969" s="2" t="str">
        <f>INDEX(NameSurname,MATCH($C969,NameSurname,0))</f>
        <v>Victoire Pelletier</v>
      </c>
      <c r="G969" s="2" t="str">
        <f>INDEX(StreetAddress,MATCH($C969,NameSurname,0))</f>
        <v>62 avenue de Provence</v>
      </c>
      <c r="H969" s="2" t="str">
        <f>INDEX(ZipCode,MATCH($C969,NameSurname,0))</f>
        <v>26000</v>
      </c>
      <c r="I969" s="2" t="str">
        <f>INDEX(City,MATCH($C969,NameSurname,0))</f>
        <v>VALENCE</v>
      </c>
      <c r="J969" s="2" t="str">
        <f>INDEX(EmailAddress,MATCH($C969,NameSurname,0))</f>
        <v>VictoirePelletier@fleckens.hu</v>
      </c>
      <c r="O969" s="5">
        <v>486.00907835283567</v>
      </c>
      <c r="P969" s="2" t="s">
        <v>534</v>
      </c>
      <c r="Q969" s="2" t="s">
        <v>3867</v>
      </c>
      <c r="R969" s="2" t="s">
        <v>2861</v>
      </c>
      <c r="S969" s="2" t="s">
        <v>2519</v>
      </c>
      <c r="T969" s="2" t="s">
        <v>2520</v>
      </c>
      <c r="U969" s="6" t="s">
        <v>2862</v>
      </c>
      <c r="X969" s="1"/>
    </row>
    <row r="970" spans="2:24" x14ac:dyDescent="0.25">
      <c r="B970" s="16" t="s">
        <v>4563</v>
      </c>
      <c r="C970" s="2" t="s">
        <v>3560</v>
      </c>
      <c r="D970" s="16">
        <f>INDEX(ID_SITE,MATCH($C970,NameSurname,0))</f>
        <v>167.1890138545532</v>
      </c>
      <c r="E970" s="2" t="str">
        <f>INDEX(NameSurname,MATCH($C970,NameSurname,0))</f>
        <v>Vignette Paquet</v>
      </c>
      <c r="F970" s="2" t="str">
        <f>INDEX(NameSurname,MATCH($C970,NameSurname,0))</f>
        <v>Vignette Paquet</v>
      </c>
      <c r="G970" s="2" t="str">
        <f>INDEX(StreetAddress,MATCH($C970,NameSurname,0))</f>
        <v>74 boulevard Bryas</v>
      </c>
      <c r="H970" s="2" t="str">
        <f>INDEX(ZipCode,MATCH($C970,NameSurname,0))</f>
        <v>77190</v>
      </c>
      <c r="I970" s="2" t="str">
        <f>INDEX(City,MATCH($C970,NameSurname,0))</f>
        <v>DAMMARIE-LES-LYS</v>
      </c>
      <c r="J970" s="2" t="str">
        <f>INDEX(EmailAddress,MATCH($C970,NameSurname,0))</f>
        <v>VignettePaquet@cuvox.de</v>
      </c>
      <c r="O970" s="5">
        <v>167.1890138545532</v>
      </c>
      <c r="P970" s="2" t="s">
        <v>468</v>
      </c>
      <c r="Q970" s="2" t="s">
        <v>3560</v>
      </c>
      <c r="R970" s="2" t="s">
        <v>2173</v>
      </c>
      <c r="S970" s="2" t="s">
        <v>2174</v>
      </c>
      <c r="T970" s="2" t="s">
        <v>2175</v>
      </c>
      <c r="U970" s="6" t="s">
        <v>2176</v>
      </c>
      <c r="X970" s="1"/>
    </row>
    <row r="971" spans="2:24" x14ac:dyDescent="0.25">
      <c r="B971" s="16" t="s">
        <v>4092</v>
      </c>
      <c r="C971" s="2" t="s">
        <v>3089</v>
      </c>
      <c r="D971" s="16">
        <f>INDEX(ID_SITE,MATCH($C971,NameSurname,0))</f>
        <v>259.84849798279907</v>
      </c>
      <c r="E971" s="2" t="str">
        <f>INDEX(NameSurname,MATCH($C971,NameSurname,0))</f>
        <v>Vignette Simard</v>
      </c>
      <c r="F971" s="2" t="str">
        <f>INDEX(NameSurname,MATCH($C971,NameSurname,0))</f>
        <v>Vignette Simard</v>
      </c>
      <c r="G971" s="2" t="str">
        <f>INDEX(StreetAddress,MATCH($C971,NameSurname,0))</f>
        <v>38 avenue Jules Ferry</v>
      </c>
      <c r="H971" s="2" t="str">
        <f>INDEX(ZipCode,MATCH($C971,NameSurname,0))</f>
        <v>93240</v>
      </c>
      <c r="I971" s="2" t="str">
        <f>INDEX(City,MATCH($C971,NameSurname,0))</f>
        <v>STAINS</v>
      </c>
      <c r="J971" s="2" t="str">
        <f>INDEX(EmailAddress,MATCH($C971,NameSurname,0))</f>
        <v>VignetteSimard@gustr.com</v>
      </c>
      <c r="O971" s="5">
        <v>259.84849798279907</v>
      </c>
      <c r="P971" s="2" t="s">
        <v>190</v>
      </c>
      <c r="Q971" s="2" t="s">
        <v>3089</v>
      </c>
      <c r="R971" s="2" t="s">
        <v>827</v>
      </c>
      <c r="S971" s="2" t="s">
        <v>828</v>
      </c>
      <c r="T971" s="2" t="s">
        <v>829</v>
      </c>
      <c r="U971" s="6" t="s">
        <v>830</v>
      </c>
      <c r="X971" s="1"/>
    </row>
    <row r="972" spans="2:24" x14ac:dyDescent="0.25">
      <c r="B972" s="16" t="s">
        <v>4855</v>
      </c>
      <c r="C972" s="2" t="s">
        <v>3852</v>
      </c>
      <c r="D972" s="16">
        <f>INDEX(ID_SITE,MATCH($C972,NameSurname,0))</f>
        <v>128.41297813421991</v>
      </c>
      <c r="E972" s="2" t="str">
        <f>INDEX(NameSurname,MATCH($C972,NameSurname,0))</f>
        <v>Villette Giroux</v>
      </c>
      <c r="F972" s="2" t="str">
        <f>INDEX(NameSurname,MATCH($C972,NameSurname,0))</f>
        <v>Villette Giroux</v>
      </c>
      <c r="G972" s="2" t="str">
        <f>INDEX(StreetAddress,MATCH($C972,NameSurname,0))</f>
        <v>59 rue de Raymond Poincaré</v>
      </c>
      <c r="H972" s="2" t="str">
        <f>INDEX(ZipCode,MATCH($C972,NameSurname,0))</f>
        <v>44200</v>
      </c>
      <c r="I972" s="2" t="str">
        <f>INDEX(City,MATCH($C972,NameSurname,0))</f>
        <v>NANTES</v>
      </c>
      <c r="J972" s="2" t="str">
        <f>INDEX(EmailAddress,MATCH($C972,NameSurname,0))</f>
        <v>VilletteGiroux@rhyta.com</v>
      </c>
      <c r="O972" s="5">
        <v>128.41297813421991</v>
      </c>
      <c r="P972" s="2" t="s">
        <v>1321</v>
      </c>
      <c r="Q972" s="2" t="s">
        <v>3852</v>
      </c>
      <c r="R972" s="2" t="s">
        <v>2827</v>
      </c>
      <c r="S972" s="2" t="s">
        <v>2028</v>
      </c>
      <c r="T972" s="2" t="s">
        <v>321</v>
      </c>
      <c r="U972" s="6" t="s">
        <v>2828</v>
      </c>
      <c r="X972" s="1"/>
    </row>
    <row r="973" spans="2:24" x14ac:dyDescent="0.25">
      <c r="B973" s="16" t="s">
        <v>3895</v>
      </c>
      <c r="C973" s="2" t="s">
        <v>2892</v>
      </c>
      <c r="D973" s="16">
        <f>INDEX(ID_SITE,MATCH($C973,NameSurname,0))</f>
        <v>796.57882949067596</v>
      </c>
      <c r="E973" s="2" t="str">
        <f>INDEX(NameSurname,MATCH($C973,NameSurname,0))</f>
        <v>Vincent Gadbois</v>
      </c>
      <c r="F973" s="2" t="str">
        <f>INDEX(NameSurname,MATCH($C973,NameSurname,0))</f>
        <v>Vincent Gadbois</v>
      </c>
      <c r="G973" s="2" t="str">
        <f>INDEX(StreetAddress,MATCH($C973,NameSurname,0))</f>
        <v>34 rue de Lille</v>
      </c>
      <c r="H973" s="2" t="str">
        <f>INDEX(ZipCode,MATCH($C973,NameSurname,0))</f>
        <v>59280</v>
      </c>
      <c r="I973" s="2" t="str">
        <f>INDEX(City,MATCH($C973,NameSurname,0))</f>
        <v>ARMENTIÈRES</v>
      </c>
      <c r="J973" s="2" t="str">
        <f>INDEX(EmailAddress,MATCH($C973,NameSurname,0))</f>
        <v>VincentGadbois@jourrapide.com</v>
      </c>
      <c r="O973" s="5">
        <v>796.57882949067596</v>
      </c>
      <c r="P973" s="2" t="s">
        <v>92</v>
      </c>
      <c r="Q973" s="2" t="s">
        <v>2892</v>
      </c>
      <c r="R973" s="2" t="s">
        <v>93</v>
      </c>
      <c r="S973" s="2" t="s">
        <v>94</v>
      </c>
      <c r="T973" s="2" t="s">
        <v>95</v>
      </c>
      <c r="U973" s="6" t="s">
        <v>96</v>
      </c>
      <c r="X973" s="1"/>
    </row>
    <row r="974" spans="2:24" x14ac:dyDescent="0.25">
      <c r="B974" s="16" t="s">
        <v>4546</v>
      </c>
      <c r="C974" s="2" t="s">
        <v>3543</v>
      </c>
      <c r="D974" s="16">
        <f>INDEX(ID_SITE,MATCH($C974,NameSurname,0))</f>
        <v>899.46594042935635</v>
      </c>
      <c r="E974" s="2" t="str">
        <f>INDEX(NameSurname,MATCH($C974,NameSurname,0))</f>
        <v>Vincent Michel</v>
      </c>
      <c r="F974" s="2" t="str">
        <f>INDEX(NameSurname,MATCH($C974,NameSurname,0))</f>
        <v>Vincent Michel</v>
      </c>
      <c r="G974" s="2" t="str">
        <f>INDEX(StreetAddress,MATCH($C974,NameSurname,0))</f>
        <v>46 route de Lyon</v>
      </c>
      <c r="H974" s="2" t="str">
        <f>INDEX(ZipCode,MATCH($C974,NameSurname,0))</f>
        <v>67400</v>
      </c>
      <c r="I974" s="2" t="str">
        <f>INDEX(City,MATCH($C974,NameSurname,0))</f>
        <v>ILLKIRCH-GRAFFENSTADEN</v>
      </c>
      <c r="J974" s="2" t="str">
        <f>INDEX(EmailAddress,MATCH($C974,NameSurname,0))</f>
        <v>VincentMichel@superrito.com</v>
      </c>
      <c r="O974" s="5">
        <v>899.46594042935635</v>
      </c>
      <c r="P974" s="2" t="s">
        <v>306</v>
      </c>
      <c r="Q974" s="2" t="s">
        <v>3543</v>
      </c>
      <c r="R974" s="2" t="s">
        <v>2127</v>
      </c>
      <c r="S974" s="2" t="s">
        <v>1233</v>
      </c>
      <c r="T974" s="2" t="s">
        <v>1234</v>
      </c>
      <c r="U974" s="6" t="s">
        <v>2128</v>
      </c>
      <c r="X974" s="1"/>
    </row>
    <row r="975" spans="2:24" x14ac:dyDescent="0.25">
      <c r="B975" s="16" t="s">
        <v>4454</v>
      </c>
      <c r="C975" s="2" t="s">
        <v>3451</v>
      </c>
      <c r="D975" s="16">
        <f>INDEX(ID_SITE,MATCH($C975,NameSurname,0))</f>
        <v>92.433722957596103</v>
      </c>
      <c r="E975" s="2" t="str">
        <f>INDEX(NameSurname,MATCH($C975,NameSurname,0))</f>
        <v>Viollette Faure</v>
      </c>
      <c r="F975" s="2" t="str">
        <f>INDEX(NameSurname,MATCH($C975,NameSurname,0))</f>
        <v>Viollette Faure</v>
      </c>
      <c r="G975" s="2" t="str">
        <f>INDEX(StreetAddress,MATCH($C975,NameSurname,0))</f>
        <v>30 rue des Soeurs</v>
      </c>
      <c r="H975" s="2" t="str">
        <f>INDEX(ZipCode,MATCH($C975,NameSurname,0))</f>
        <v>13600</v>
      </c>
      <c r="I975" s="2" t="str">
        <f>INDEX(City,MATCH($C975,NameSurname,0))</f>
        <v>LA CIOTAT</v>
      </c>
      <c r="J975" s="2" t="str">
        <f>INDEX(EmailAddress,MATCH($C975,NameSurname,0))</f>
        <v>ViolletteFaure@jourrapide.com</v>
      </c>
      <c r="O975" s="5">
        <v>92.433722957596103</v>
      </c>
      <c r="P975" s="2" t="s">
        <v>480</v>
      </c>
      <c r="Q975" s="2" t="s">
        <v>3451</v>
      </c>
      <c r="R975" s="2" t="s">
        <v>1878</v>
      </c>
      <c r="S975" s="2" t="s">
        <v>1186</v>
      </c>
      <c r="T975" s="2" t="s">
        <v>1187</v>
      </c>
      <c r="U975" s="6" t="s">
        <v>1879</v>
      </c>
      <c r="X975" s="1"/>
    </row>
    <row r="976" spans="2:24" x14ac:dyDescent="0.25">
      <c r="B976" s="16" t="s">
        <v>4021</v>
      </c>
      <c r="C976" s="2" t="s">
        <v>3018</v>
      </c>
      <c r="D976" s="16">
        <f>INDEX(ID_SITE,MATCH($C976,NameSurname,0))</f>
        <v>379.45191257058207</v>
      </c>
      <c r="E976" s="2" t="str">
        <f>INDEX(NameSurname,MATCH($C976,NameSurname,0))</f>
        <v>Virginie Boisclair</v>
      </c>
      <c r="F976" s="2" t="str">
        <f>INDEX(NameSurname,MATCH($C976,NameSurname,0))</f>
        <v>Virginie Boisclair</v>
      </c>
      <c r="G976" s="2" t="str">
        <f>INDEX(StreetAddress,MATCH($C976,NameSurname,0))</f>
        <v>70 rue Banaudon</v>
      </c>
      <c r="H976" s="2" t="str">
        <f>INDEX(ZipCode,MATCH($C976,NameSurname,0))</f>
        <v>69009</v>
      </c>
      <c r="I976" s="2" t="str">
        <f>INDEX(City,MATCH($C976,NameSurname,0))</f>
        <v>LYON</v>
      </c>
      <c r="J976" s="2" t="str">
        <f>INDEX(EmailAddress,MATCH($C976,NameSurname,0))</f>
        <v>VirginieBoisclair@teleworm.us</v>
      </c>
      <c r="O976" s="5">
        <v>379.45191257058207</v>
      </c>
      <c r="P976" s="2" t="s">
        <v>433</v>
      </c>
      <c r="Q976" s="2" t="s">
        <v>3018</v>
      </c>
      <c r="R976" s="2" t="s">
        <v>590</v>
      </c>
      <c r="S976" s="2" t="s">
        <v>166</v>
      </c>
      <c r="T976" s="2" t="s">
        <v>48</v>
      </c>
      <c r="U976" s="6" t="s">
        <v>591</v>
      </c>
      <c r="X976" s="1"/>
    </row>
    <row r="977" spans="2:24" x14ac:dyDescent="0.25">
      <c r="B977" s="16" t="s">
        <v>4436</v>
      </c>
      <c r="C977" s="2" t="s">
        <v>3433</v>
      </c>
      <c r="D977" s="16">
        <f>INDEX(ID_SITE,MATCH($C977,NameSurname,0))</f>
        <v>308.73919671608098</v>
      </c>
      <c r="E977" s="2" t="str">
        <f>INDEX(NameSurname,MATCH($C977,NameSurname,0))</f>
        <v>Virginie Pouliotte</v>
      </c>
      <c r="F977" s="2" t="str">
        <f>INDEX(NameSurname,MATCH($C977,NameSurname,0))</f>
        <v>Virginie Pouliotte</v>
      </c>
      <c r="G977" s="2" t="str">
        <f>INDEX(StreetAddress,MATCH($C977,NameSurname,0))</f>
        <v>58 Rue Hubert de Lisle</v>
      </c>
      <c r="H977" s="2" t="str">
        <f>INDEX(ZipCode,MATCH($C977,NameSurname,0))</f>
        <v>39000</v>
      </c>
      <c r="I977" s="2" t="str">
        <f>INDEX(City,MATCH($C977,NameSurname,0))</f>
        <v>LONS-LE-SAUNIER</v>
      </c>
      <c r="J977" s="2" t="str">
        <f>INDEX(EmailAddress,MATCH($C977,NameSurname,0))</f>
        <v>VirginiePouliotte@gustr.com</v>
      </c>
      <c r="O977" s="5">
        <v>308.73919671608098</v>
      </c>
      <c r="P977" s="2" t="s">
        <v>468</v>
      </c>
      <c r="Q977" s="2" t="s">
        <v>3433</v>
      </c>
      <c r="R977" s="2" t="s">
        <v>1826</v>
      </c>
      <c r="S977" s="2" t="s">
        <v>1772</v>
      </c>
      <c r="T977" s="2" t="s">
        <v>1773</v>
      </c>
      <c r="U977" s="6" t="s">
        <v>1827</v>
      </c>
      <c r="X977" s="1"/>
    </row>
    <row r="978" spans="2:24" x14ac:dyDescent="0.25">
      <c r="B978" s="16" t="s">
        <v>4376</v>
      </c>
      <c r="C978" s="2" t="s">
        <v>3373</v>
      </c>
      <c r="D978" s="16">
        <f>INDEX(ID_SITE,MATCH($C978,NameSurname,0))</f>
        <v>615.37759809678391</v>
      </c>
      <c r="E978" s="2" t="str">
        <f>INDEX(NameSurname,MATCH($C978,NameSurname,0))</f>
        <v>Voleta D'Aubigné</v>
      </c>
      <c r="F978" s="2" t="str">
        <f>INDEX(NameSurname,MATCH($C978,NameSurname,0))</f>
        <v>Voleta D'Aubigné</v>
      </c>
      <c r="G978" s="2" t="str">
        <f>INDEX(StreetAddress,MATCH($C978,NameSurname,0))</f>
        <v>34 avenue Voltaire</v>
      </c>
      <c r="H978" s="2" t="str">
        <f>INDEX(ZipCode,MATCH($C978,NameSurname,0))</f>
        <v>06520</v>
      </c>
      <c r="I978" s="2" t="str">
        <f>INDEX(City,MATCH($C978,NameSurname,0))</f>
        <v>MAGAGNOSC</v>
      </c>
      <c r="J978" s="2" t="str">
        <f>INDEX(EmailAddress,MATCH($C978,NameSurname,0))</f>
        <v>VoletaDAubigne@armyspy.com</v>
      </c>
      <c r="O978" s="5">
        <v>615.37759809678391</v>
      </c>
      <c r="P978" s="2" t="s">
        <v>631</v>
      </c>
      <c r="Q978" s="2" t="s">
        <v>3373</v>
      </c>
      <c r="R978" s="2" t="s">
        <v>1662</v>
      </c>
      <c r="S978" s="2" t="s">
        <v>1663</v>
      </c>
      <c r="T978" s="2" t="s">
        <v>1664</v>
      </c>
      <c r="U978" s="6" t="s">
        <v>1665</v>
      </c>
      <c r="X978" s="1"/>
    </row>
    <row r="979" spans="2:24" x14ac:dyDescent="0.25">
      <c r="B979" s="16" t="s">
        <v>4327</v>
      </c>
      <c r="C979" s="2" t="s">
        <v>3324</v>
      </c>
      <c r="D979" s="16">
        <f>INDEX(ID_SITE,MATCH($C979,NameSurname,0))</f>
        <v>773.89255582036014</v>
      </c>
      <c r="E979" s="2" t="str">
        <f>INDEX(NameSurname,MATCH($C979,NameSurname,0))</f>
        <v>Voleta Patry</v>
      </c>
      <c r="F979" s="2" t="str">
        <f>INDEX(NameSurname,MATCH($C979,NameSurname,0))</f>
        <v>Voleta Patry</v>
      </c>
      <c r="G979" s="2" t="str">
        <f>INDEX(StreetAddress,MATCH($C979,NameSurname,0))</f>
        <v>32 rue Pierre De Coubertin</v>
      </c>
      <c r="H979" s="2" t="str">
        <f>INDEX(ZipCode,MATCH($C979,NameSurname,0))</f>
        <v>31200</v>
      </c>
      <c r="I979" s="2" t="str">
        <f>INDEX(City,MATCH($C979,NameSurname,0))</f>
        <v>TOULOUSE</v>
      </c>
      <c r="J979" s="2" t="str">
        <f>INDEX(EmailAddress,MATCH($C979,NameSurname,0))</f>
        <v>VoletaPatry@einrot.com</v>
      </c>
      <c r="O979" s="5">
        <v>773.89255582036014</v>
      </c>
      <c r="P979" s="2" t="s">
        <v>45</v>
      </c>
      <c r="Q979" s="2" t="s">
        <v>3324</v>
      </c>
      <c r="R979" s="2" t="s">
        <v>1531</v>
      </c>
      <c r="S979" s="2" t="s">
        <v>998</v>
      </c>
      <c r="T979" s="2" t="s">
        <v>825</v>
      </c>
      <c r="U979" s="6" t="s">
        <v>1532</v>
      </c>
      <c r="X979" s="1"/>
    </row>
    <row r="980" spans="2:24" x14ac:dyDescent="0.25">
      <c r="B980" s="16" t="s">
        <v>3903</v>
      </c>
      <c r="C980" s="2" t="s">
        <v>2900</v>
      </c>
      <c r="D980" s="16">
        <f>INDEX(ID_SITE,MATCH($C980,NameSurname,0))</f>
        <v>591.4489867313473</v>
      </c>
      <c r="E980" s="2" t="str">
        <f>INDEX(NameSurname,MATCH($C980,NameSurname,0))</f>
        <v>Warrane Fréchette</v>
      </c>
      <c r="F980" s="2" t="str">
        <f>INDEX(NameSurname,MATCH($C980,NameSurname,0))</f>
        <v>Warrane Fréchette</v>
      </c>
      <c r="G980" s="2" t="str">
        <f>INDEX(StreetAddress,MATCH($C980,NameSurname,0))</f>
        <v>38 rue Nationale</v>
      </c>
      <c r="H980" s="2" t="str">
        <f>INDEX(ZipCode,MATCH($C980,NameSurname,0))</f>
        <v>75004</v>
      </c>
      <c r="I980" s="2" t="str">
        <f>INDEX(City,MATCH($C980,NameSurname,0))</f>
        <v>PARIS</v>
      </c>
      <c r="J980" s="2" t="str">
        <f>INDEX(EmailAddress,MATCH($C980,NameSurname,0))</f>
        <v>WarraneFrechette@jourrapide.com</v>
      </c>
      <c r="O980" s="5">
        <v>591.4489867313473</v>
      </c>
      <c r="P980" s="2" t="s">
        <v>127</v>
      </c>
      <c r="Q980" s="2" t="s">
        <v>2900</v>
      </c>
      <c r="R980" s="2" t="s">
        <v>128</v>
      </c>
      <c r="S980" s="2" t="s">
        <v>129</v>
      </c>
      <c r="T980" s="2" t="s">
        <v>130</v>
      </c>
      <c r="U980" s="6" t="s">
        <v>131</v>
      </c>
      <c r="X980" s="1"/>
    </row>
    <row r="981" spans="2:24" x14ac:dyDescent="0.25">
      <c r="B981" s="16" t="s">
        <v>4676</v>
      </c>
      <c r="C981" s="2" t="s">
        <v>3673</v>
      </c>
      <c r="D981" s="16">
        <f>INDEX(ID_SITE,MATCH($C981,NameSurname,0))</f>
        <v>695.29472642315159</v>
      </c>
      <c r="E981" s="2" t="str">
        <f>INDEX(NameSurname,MATCH($C981,NameSurname,0))</f>
        <v>Warrane Jobin</v>
      </c>
      <c r="F981" s="2" t="str">
        <f>INDEX(NameSurname,MATCH($C981,NameSurname,0))</f>
        <v>Warrane Jobin</v>
      </c>
      <c r="G981" s="2" t="str">
        <f>INDEX(StreetAddress,MATCH($C981,NameSurname,0))</f>
        <v>35 Chemin Du Lavarin Sud</v>
      </c>
      <c r="H981" s="2" t="str">
        <f>INDEX(ZipCode,MATCH($C981,NameSurname,0))</f>
        <v>94230</v>
      </c>
      <c r="I981" s="2" t="str">
        <f>INDEX(City,MATCH($C981,NameSurname,0))</f>
        <v>CACHAN</v>
      </c>
      <c r="J981" s="2" t="str">
        <f>INDEX(EmailAddress,MATCH($C981,NameSurname,0))</f>
        <v>WarraneJobin@armyspy.com</v>
      </c>
      <c r="O981" s="5">
        <v>695.29472642315159</v>
      </c>
      <c r="P981" s="2" t="s">
        <v>69</v>
      </c>
      <c r="Q981" s="2" t="s">
        <v>3673</v>
      </c>
      <c r="R981" s="2" t="s">
        <v>2446</v>
      </c>
      <c r="S981" s="2" t="s">
        <v>2447</v>
      </c>
      <c r="T981" s="2" t="s">
        <v>2448</v>
      </c>
      <c r="U981" s="6" t="s">
        <v>2449</v>
      </c>
      <c r="X981" s="1"/>
    </row>
    <row r="982" spans="2:24" x14ac:dyDescent="0.25">
      <c r="B982" s="16" t="s">
        <v>4742</v>
      </c>
      <c r="C982" s="2" t="s">
        <v>3739</v>
      </c>
      <c r="D982" s="16">
        <f>INDEX(ID_SITE,MATCH($C982,NameSurname,0))</f>
        <v>812.86681884619406</v>
      </c>
      <c r="E982" s="2" t="str">
        <f>INDEX(NameSurname,MATCH($C982,NameSurname,0))</f>
        <v>Warrane Miron</v>
      </c>
      <c r="F982" s="2" t="str">
        <f>INDEX(NameSurname,MATCH($C982,NameSurname,0))</f>
        <v>Warrane Miron</v>
      </c>
      <c r="G982" s="2" t="str">
        <f>INDEX(StreetAddress,MATCH($C982,NameSurname,0))</f>
        <v>45 rue des lieutemants Thomazo</v>
      </c>
      <c r="H982" s="2" t="str">
        <f>INDEX(ZipCode,MATCH($C982,NameSurname,0))</f>
        <v>59500</v>
      </c>
      <c r="I982" s="2" t="str">
        <f>INDEX(City,MATCH($C982,NameSurname,0))</f>
        <v>DOUAI</v>
      </c>
      <c r="J982" s="2" t="str">
        <f>INDEX(EmailAddress,MATCH($C982,NameSurname,0))</f>
        <v>WarraneMiron@superrito.com</v>
      </c>
      <c r="O982" s="5">
        <v>812.86681884619406</v>
      </c>
      <c r="P982" s="2" t="s">
        <v>45</v>
      </c>
      <c r="Q982" s="2" t="s">
        <v>3739</v>
      </c>
      <c r="R982" s="2" t="s">
        <v>2584</v>
      </c>
      <c r="S982" s="2" t="s">
        <v>1128</v>
      </c>
      <c r="T982" s="2" t="s">
        <v>1129</v>
      </c>
      <c r="U982" s="6" t="s">
        <v>2585</v>
      </c>
      <c r="X982" s="1"/>
    </row>
    <row r="983" spans="2:24" x14ac:dyDescent="0.25">
      <c r="B983" s="16" t="s">
        <v>4775</v>
      </c>
      <c r="C983" s="2" t="s">
        <v>3772</v>
      </c>
      <c r="D983" s="16">
        <f>INDEX(ID_SITE,MATCH($C983,NameSurname,0))</f>
        <v>533.49479559382803</v>
      </c>
      <c r="E983" s="2" t="str">
        <f>INDEX(NameSurname,MATCH($C983,NameSurname,0))</f>
        <v>William Chrétien</v>
      </c>
      <c r="F983" s="2" t="str">
        <f>INDEX(NameSurname,MATCH($C983,NameSurname,0))</f>
        <v>William Chrétien</v>
      </c>
      <c r="G983" s="2" t="str">
        <f>INDEX(StreetAddress,MATCH($C983,NameSurname,0))</f>
        <v>85 rue du Général Ailleret</v>
      </c>
      <c r="H983" s="2" t="str">
        <f>INDEX(ZipCode,MATCH($C983,NameSurname,0))</f>
        <v>93260</v>
      </c>
      <c r="I983" s="2" t="str">
        <f>INDEX(City,MATCH($C983,NameSurname,0))</f>
        <v>LES LILAS</v>
      </c>
      <c r="J983" s="2" t="str">
        <f>INDEX(EmailAddress,MATCH($C983,NameSurname,0))</f>
        <v>WilliamChretien@superrito.com</v>
      </c>
      <c r="O983" s="5">
        <v>533.49479559382803</v>
      </c>
      <c r="P983" s="2" t="s">
        <v>181</v>
      </c>
      <c r="Q983" s="2" t="s">
        <v>3772</v>
      </c>
      <c r="R983" s="2" t="s">
        <v>2663</v>
      </c>
      <c r="S983" s="2" t="s">
        <v>2122</v>
      </c>
      <c r="T983" s="2" t="s">
        <v>2123</v>
      </c>
      <c r="U983" s="6" t="s">
        <v>2664</v>
      </c>
      <c r="X983" s="1"/>
    </row>
    <row r="984" spans="2:24" x14ac:dyDescent="0.25">
      <c r="B984" s="16" t="s">
        <v>4194</v>
      </c>
      <c r="C984" s="2" t="s">
        <v>3191</v>
      </c>
      <c r="D984" s="16">
        <f>INDEX(ID_SITE,MATCH($C984,NameSurname,0))</f>
        <v>523.91627794884357</v>
      </c>
      <c r="E984" s="2" t="str">
        <f>INDEX(NameSurname,MATCH($C984,NameSurname,0))</f>
        <v>William Lachapelle</v>
      </c>
      <c r="F984" s="2" t="str">
        <f>INDEX(NameSurname,MATCH($C984,NameSurname,0))</f>
        <v>William Lachapelle</v>
      </c>
      <c r="G984" s="2" t="str">
        <f>INDEX(StreetAddress,MATCH($C984,NameSurname,0))</f>
        <v>93 rue des Lacs</v>
      </c>
      <c r="H984" s="2" t="str">
        <f>INDEX(ZipCode,MATCH($C984,NameSurname,0))</f>
        <v>78800</v>
      </c>
      <c r="I984" s="2" t="str">
        <f>INDEX(City,MATCH($C984,NameSurname,0))</f>
        <v>HOUILLES</v>
      </c>
      <c r="J984" s="2" t="str">
        <f>INDEX(EmailAddress,MATCH($C984,NameSurname,0))</f>
        <v>WilliamLachapelle@armyspy.com</v>
      </c>
      <c r="O984" s="5">
        <v>523.91627794884357</v>
      </c>
      <c r="P984" s="2" t="s">
        <v>151</v>
      </c>
      <c r="Q984" s="2" t="s">
        <v>3191</v>
      </c>
      <c r="R984" s="2" t="s">
        <v>1149</v>
      </c>
      <c r="S984" s="2" t="s">
        <v>852</v>
      </c>
      <c r="T984" s="2" t="s">
        <v>853</v>
      </c>
      <c r="U984" s="6" t="s">
        <v>1150</v>
      </c>
      <c r="X984" s="1"/>
    </row>
    <row r="985" spans="2:24" x14ac:dyDescent="0.25">
      <c r="B985" s="16" t="s">
        <v>4398</v>
      </c>
      <c r="C985" s="2" t="s">
        <v>3395</v>
      </c>
      <c r="D985" s="16">
        <f>INDEX(ID_SITE,MATCH($C985,NameSurname,0))</f>
        <v>414.98761203094358</v>
      </c>
      <c r="E985" s="2" t="str">
        <f>INDEX(NameSurname,MATCH($C985,NameSurname,0))</f>
        <v>Wyatt Lafrenière</v>
      </c>
      <c r="F985" s="2" t="str">
        <f>INDEX(NameSurname,MATCH($C985,NameSurname,0))</f>
        <v>Wyatt Lafrenière</v>
      </c>
      <c r="G985" s="2" t="str">
        <f>INDEX(StreetAddress,MATCH($C985,NameSurname,0))</f>
        <v>52 Place de la Madeleine</v>
      </c>
      <c r="H985" s="2" t="str">
        <f>INDEX(ZipCode,MATCH($C985,NameSurname,0))</f>
        <v>75011</v>
      </c>
      <c r="I985" s="2" t="str">
        <f>INDEX(City,MATCH($C985,NameSurname,0))</f>
        <v>PARIS</v>
      </c>
      <c r="J985" s="2" t="str">
        <f>INDEX(EmailAddress,MATCH($C985,NameSurname,0))</f>
        <v>WyattLafreniere@rhyta.com</v>
      </c>
      <c r="O985" s="5">
        <v>414.98761203094358</v>
      </c>
      <c r="P985" s="2" t="s">
        <v>347</v>
      </c>
      <c r="Q985" s="2" t="s">
        <v>3395</v>
      </c>
      <c r="R985" s="2" t="s">
        <v>1718</v>
      </c>
      <c r="S985" s="2" t="s">
        <v>1719</v>
      </c>
      <c r="T985" s="2" t="s">
        <v>130</v>
      </c>
      <c r="U985" s="6" t="s">
        <v>1720</v>
      </c>
      <c r="X985" s="1"/>
    </row>
    <row r="986" spans="2:24" x14ac:dyDescent="0.25">
      <c r="B986" s="16" t="s">
        <v>3956</v>
      </c>
      <c r="C986" s="2" t="s">
        <v>2953</v>
      </c>
      <c r="D986" s="16">
        <f>INDEX(ID_SITE,MATCH($C986,NameSurname,0))</f>
        <v>957.86082917725003</v>
      </c>
      <c r="E986" s="2" t="str">
        <f>INDEX(NameSurname,MATCH($C986,NameSurname,0))</f>
        <v>Wyatt Rivière</v>
      </c>
      <c r="F986" s="2" t="str">
        <f>INDEX(NameSurname,MATCH($C986,NameSurname,0))</f>
        <v>Wyatt Rivière</v>
      </c>
      <c r="G986" s="2" t="str">
        <f>INDEX(StreetAddress,MATCH($C986,NameSurname,0))</f>
        <v>12 boulevard Bryas</v>
      </c>
      <c r="H986" s="2" t="str">
        <f>INDEX(ZipCode,MATCH($C986,NameSurname,0))</f>
        <v>92400</v>
      </c>
      <c r="I986" s="2" t="str">
        <f>INDEX(City,MATCH($C986,NameSurname,0))</f>
        <v>COURBEVOIE</v>
      </c>
      <c r="J986" s="2" t="str">
        <f>INDEX(EmailAddress,MATCH($C986,NameSurname,0))</f>
        <v>WyattRiviere@teleworm.us</v>
      </c>
      <c r="O986" s="5">
        <v>957.86082917725003</v>
      </c>
      <c r="P986" s="2" t="s">
        <v>92</v>
      </c>
      <c r="Q986" s="2" t="s">
        <v>2953</v>
      </c>
      <c r="R986" s="2" t="s">
        <v>350</v>
      </c>
      <c r="S986" s="2" t="s">
        <v>351</v>
      </c>
      <c r="T986" s="2" t="s">
        <v>352</v>
      </c>
      <c r="U986" s="6" t="s">
        <v>353</v>
      </c>
      <c r="X986" s="1"/>
    </row>
    <row r="987" spans="2:24" x14ac:dyDescent="0.25">
      <c r="B987" s="16" t="s">
        <v>4730</v>
      </c>
      <c r="C987" s="2" t="s">
        <v>3727</v>
      </c>
      <c r="D987" s="16">
        <f>INDEX(ID_SITE,MATCH($C987,NameSurname,0))</f>
        <v>586.87702969977568</v>
      </c>
      <c r="E987" s="2" t="str">
        <f>INDEX(NameSurname,MATCH($C987,NameSurname,0))</f>
        <v>Wyatt Vertefeuille</v>
      </c>
      <c r="F987" s="2" t="str">
        <f>INDEX(NameSurname,MATCH($C987,NameSurname,0))</f>
        <v>Wyatt Vertefeuille</v>
      </c>
      <c r="G987" s="2" t="str">
        <f>INDEX(StreetAddress,MATCH($C987,NameSurname,0))</f>
        <v>89 rue Adolphe Wurtz</v>
      </c>
      <c r="H987" s="2" t="str">
        <f>INDEX(ZipCode,MATCH($C987,NameSurname,0))</f>
        <v>43000</v>
      </c>
      <c r="I987" s="2" t="str">
        <f>INDEX(City,MATCH($C987,NameSurname,0))</f>
        <v>LE PUY-EN-VELAY</v>
      </c>
      <c r="J987" s="2" t="str">
        <f>INDEX(EmailAddress,MATCH($C987,NameSurname,0))</f>
        <v>WyattVertefeuille@superrito.com</v>
      </c>
      <c r="O987" s="5">
        <v>586.87702969977568</v>
      </c>
      <c r="P987" s="2" t="s">
        <v>127</v>
      </c>
      <c r="Q987" s="2" t="s">
        <v>3727</v>
      </c>
      <c r="R987" s="2" t="s">
        <v>2559</v>
      </c>
      <c r="S987" s="2" t="s">
        <v>1415</v>
      </c>
      <c r="T987" s="2" t="s">
        <v>1416</v>
      </c>
      <c r="U987" s="6" t="s">
        <v>2560</v>
      </c>
      <c r="X987" s="1"/>
    </row>
    <row r="988" spans="2:24" x14ac:dyDescent="0.25">
      <c r="B988" s="16" t="s">
        <v>4236</v>
      </c>
      <c r="C988" s="2" t="s">
        <v>3233</v>
      </c>
      <c r="D988" s="16">
        <f>INDEX(ID_SITE,MATCH($C988,NameSurname,0))</f>
        <v>171.37136676812193</v>
      </c>
      <c r="E988" s="2" t="str">
        <f>INDEX(NameSurname,MATCH($C988,NameSurname,0))</f>
        <v>Xarles Breton</v>
      </c>
      <c r="F988" s="2" t="str">
        <f>INDEX(NameSurname,MATCH($C988,NameSurname,0))</f>
        <v>Xarles Breton</v>
      </c>
      <c r="G988" s="2" t="str">
        <f>INDEX(StreetAddress,MATCH($C988,NameSurname,0))</f>
        <v>29 boulevard Bryas</v>
      </c>
      <c r="H988" s="2" t="str">
        <f>INDEX(ZipCode,MATCH($C988,NameSurname,0))</f>
        <v>60100</v>
      </c>
      <c r="I988" s="2" t="str">
        <f>INDEX(City,MATCH($C988,NameSurname,0))</f>
        <v>CREIL</v>
      </c>
      <c r="J988" s="2" t="str">
        <f>INDEX(EmailAddress,MATCH($C988,NameSurname,0))</f>
        <v>XarlesBreton@fleckens.hu</v>
      </c>
      <c r="O988" s="5">
        <v>171.37136676812193</v>
      </c>
      <c r="P988" s="2" t="s">
        <v>137</v>
      </c>
      <c r="Q988" s="2" t="s">
        <v>3233</v>
      </c>
      <c r="R988" s="2" t="s">
        <v>1273</v>
      </c>
      <c r="S988" s="2" t="s">
        <v>1274</v>
      </c>
      <c r="T988" s="2" t="s">
        <v>1275</v>
      </c>
      <c r="U988" s="6" t="s">
        <v>1276</v>
      </c>
      <c r="X988" s="1"/>
    </row>
    <row r="989" spans="2:24" x14ac:dyDescent="0.25">
      <c r="B989" s="16" t="s">
        <v>4670</v>
      </c>
      <c r="C989" s="2" t="s">
        <v>3667</v>
      </c>
      <c r="D989" s="16">
        <f>INDEX(ID_SITE,MATCH($C989,NameSurname,0))</f>
        <v>462.15947803497528</v>
      </c>
      <c r="E989" s="2" t="str">
        <f>INDEX(NameSurname,MATCH($C989,NameSurname,0))</f>
        <v>Xarles Pelchat</v>
      </c>
      <c r="F989" s="2" t="str">
        <f>INDEX(NameSurname,MATCH($C989,NameSurname,0))</f>
        <v>Xarles Pelchat</v>
      </c>
      <c r="G989" s="2" t="str">
        <f>INDEX(StreetAddress,MATCH($C989,NameSurname,0))</f>
        <v>87 avenue Jean Portalis</v>
      </c>
      <c r="H989" s="2" t="str">
        <f>INDEX(ZipCode,MATCH($C989,NameSurname,0))</f>
        <v>37200</v>
      </c>
      <c r="I989" s="2" t="str">
        <f>INDEX(City,MATCH($C989,NameSurname,0))</f>
        <v>TOURS</v>
      </c>
      <c r="J989" s="2" t="str">
        <f>INDEX(EmailAddress,MATCH($C989,NameSurname,0))</f>
        <v>XarlesPelchat@rhyta.com</v>
      </c>
      <c r="O989" s="5">
        <v>462.15947803497528</v>
      </c>
      <c r="P989" s="2" t="s">
        <v>83</v>
      </c>
      <c r="Q989" s="2" t="s">
        <v>3667</v>
      </c>
      <c r="R989" s="2" t="s">
        <v>2429</v>
      </c>
      <c r="S989" s="2" t="s">
        <v>2430</v>
      </c>
      <c r="T989" s="2" t="s">
        <v>792</v>
      </c>
      <c r="U989" s="6" t="s">
        <v>2431</v>
      </c>
      <c r="X989" s="1"/>
    </row>
    <row r="990" spans="2:24" x14ac:dyDescent="0.25">
      <c r="B990" s="16" t="s">
        <v>4453</v>
      </c>
      <c r="C990" s="2" t="s">
        <v>3450</v>
      </c>
      <c r="D990" s="16">
        <f>INDEX(ID_SITE,MATCH($C990,NameSurname,0))</f>
        <v>306.13185135788569</v>
      </c>
      <c r="E990" s="2" t="str">
        <f>INDEX(NameSurname,MATCH($C990,NameSurname,0))</f>
        <v>Xavierre Barrière</v>
      </c>
      <c r="F990" s="2" t="str">
        <f>INDEX(NameSurname,MATCH($C990,NameSurname,0))</f>
        <v>Xavierre Barrière</v>
      </c>
      <c r="G990" s="2" t="str">
        <f>INDEX(StreetAddress,MATCH($C990,NameSurname,0))</f>
        <v>31 rue Jean Vilar</v>
      </c>
      <c r="H990" s="2" t="str">
        <f>INDEX(ZipCode,MATCH($C990,NameSurname,0))</f>
        <v>90000</v>
      </c>
      <c r="I990" s="2" t="str">
        <f>INDEX(City,MATCH($C990,NameSurname,0))</f>
        <v>BELFORT</v>
      </c>
      <c r="J990" s="2" t="str">
        <f>INDEX(EmailAddress,MATCH($C990,NameSurname,0))</f>
        <v>XavierreBarriere@armyspy.com</v>
      </c>
      <c r="O990" s="5">
        <v>306.13185135788569</v>
      </c>
      <c r="P990" s="2" t="s">
        <v>480</v>
      </c>
      <c r="Q990" s="2" t="s">
        <v>3450</v>
      </c>
      <c r="R990" s="2" t="s">
        <v>1876</v>
      </c>
      <c r="S990" s="2" t="s">
        <v>1606</v>
      </c>
      <c r="T990" s="2" t="s">
        <v>1607</v>
      </c>
      <c r="U990" s="6" t="s">
        <v>1877</v>
      </c>
      <c r="X990" s="1"/>
    </row>
    <row r="991" spans="2:24" x14ac:dyDescent="0.25">
      <c r="B991" s="16" t="s">
        <v>4135</v>
      </c>
      <c r="C991" s="2" t="s">
        <v>3132</v>
      </c>
      <c r="D991" s="16">
        <f>INDEX(ID_SITE,MATCH($C991,NameSurname,0))</f>
        <v>400.89630733573512</v>
      </c>
      <c r="E991" s="2" t="str">
        <f>INDEX(NameSurname,MATCH($C991,NameSurname,0))</f>
        <v>Xavierre Pelletier</v>
      </c>
      <c r="F991" s="2" t="str">
        <f>INDEX(NameSurname,MATCH($C991,NameSurname,0))</f>
        <v>Xavierre Pelletier</v>
      </c>
      <c r="G991" s="2" t="str">
        <f>INDEX(StreetAddress,MATCH($C991,NameSurname,0))</f>
        <v>26 place Stanislas</v>
      </c>
      <c r="H991" s="2" t="str">
        <f>INDEX(ZipCode,MATCH($C991,NameSurname,0))</f>
        <v>54000</v>
      </c>
      <c r="I991" s="2" t="str">
        <f>INDEX(City,MATCH($C991,NameSurname,0))</f>
        <v>NANCY</v>
      </c>
      <c r="J991" s="2" t="str">
        <f>INDEX(EmailAddress,MATCH($C991,NameSurname,0))</f>
        <v>XavierrePelletier@jourrapide.com</v>
      </c>
      <c r="O991" s="5">
        <v>400.89630733573512</v>
      </c>
      <c r="P991" s="2" t="s">
        <v>480</v>
      </c>
      <c r="Q991" s="2" t="s">
        <v>3132</v>
      </c>
      <c r="R991" s="2" t="s">
        <v>961</v>
      </c>
      <c r="S991" s="2" t="s">
        <v>962</v>
      </c>
      <c r="T991" s="2" t="s">
        <v>963</v>
      </c>
      <c r="U991" s="6" t="s">
        <v>964</v>
      </c>
      <c r="X991" s="1"/>
    </row>
    <row r="992" spans="2:24" x14ac:dyDescent="0.25">
      <c r="B992" s="16" t="s">
        <v>4123</v>
      </c>
      <c r="C992" s="2" t="s">
        <v>3120</v>
      </c>
      <c r="D992" s="16">
        <f>INDEX(ID_SITE,MATCH($C992,NameSurname,0))</f>
        <v>442.48105933258188</v>
      </c>
      <c r="E992" s="2" t="str">
        <f>INDEX(NameSurname,MATCH($C992,NameSurname,0))</f>
        <v>Xavierre Tanguay</v>
      </c>
      <c r="F992" s="2" t="str">
        <f>INDEX(NameSurname,MATCH($C992,NameSurname,0))</f>
        <v>Xavierre Tanguay</v>
      </c>
      <c r="G992" s="2" t="str">
        <f>INDEX(StreetAddress,MATCH($C992,NameSurname,0))</f>
        <v>94 avenue de Bouvines</v>
      </c>
      <c r="H992" s="2" t="str">
        <f>INDEX(ZipCode,MATCH($C992,NameSurname,0))</f>
        <v>93270</v>
      </c>
      <c r="I992" s="2" t="str">
        <f>INDEX(City,MATCH($C992,NameSurname,0))</f>
        <v>SEVRAN</v>
      </c>
      <c r="J992" s="2" t="str">
        <f>INDEX(EmailAddress,MATCH($C992,NameSurname,0))</f>
        <v>XavierreTanguay@einrot.com</v>
      </c>
      <c r="O992" s="5">
        <v>442.48105933258188</v>
      </c>
      <c r="P992" s="2" t="s">
        <v>330</v>
      </c>
      <c r="Q992" s="2" t="s">
        <v>3120</v>
      </c>
      <c r="R992" s="2" t="s">
        <v>926</v>
      </c>
      <c r="S992" s="2" t="s">
        <v>927</v>
      </c>
      <c r="T992" s="2" t="s">
        <v>928</v>
      </c>
      <c r="U992" s="6" t="s">
        <v>929</v>
      </c>
      <c r="X992" s="1"/>
    </row>
    <row r="993" spans="2:24" x14ac:dyDescent="0.25">
      <c r="B993" s="16" t="s">
        <v>4769</v>
      </c>
      <c r="C993" s="2" t="s">
        <v>3766</v>
      </c>
      <c r="D993" s="16">
        <f>INDEX(ID_SITE,MATCH($C993,NameSurname,0))</f>
        <v>148.71029590722873</v>
      </c>
      <c r="E993" s="2" t="str">
        <f>INDEX(NameSurname,MATCH($C993,NameSurname,0))</f>
        <v>Yolande Doiron</v>
      </c>
      <c r="F993" s="2" t="str">
        <f>INDEX(NameSurname,MATCH($C993,NameSurname,0))</f>
        <v>Yolande Doiron</v>
      </c>
      <c r="G993" s="2" t="str">
        <f>INDEX(StreetAddress,MATCH($C993,NameSurname,0))</f>
        <v>44 avenue de Bouvines</v>
      </c>
      <c r="H993" s="2" t="str">
        <f>INDEX(ZipCode,MATCH($C993,NameSurname,0))</f>
        <v>08200</v>
      </c>
      <c r="I993" s="2" t="str">
        <f>INDEX(City,MATCH($C993,NameSurname,0))</f>
        <v>SEDAN</v>
      </c>
      <c r="J993" s="2" t="str">
        <f>INDEX(EmailAddress,MATCH($C993,NameSurname,0))</f>
        <v>YolandeDoiron@cuvox.de</v>
      </c>
      <c r="O993" s="5">
        <v>148.71029590722873</v>
      </c>
      <c r="P993" s="2" t="s">
        <v>30</v>
      </c>
      <c r="Q993" s="2" t="s">
        <v>3766</v>
      </c>
      <c r="R993" s="2" t="s">
        <v>2648</v>
      </c>
      <c r="S993" s="2" t="s">
        <v>430</v>
      </c>
      <c r="T993" s="2" t="s">
        <v>431</v>
      </c>
      <c r="U993" s="6" t="s">
        <v>2649</v>
      </c>
      <c r="X993" s="1"/>
    </row>
    <row r="994" spans="2:24" x14ac:dyDescent="0.25">
      <c r="B994" s="16" t="s">
        <v>4147</v>
      </c>
      <c r="C994" s="2" t="s">
        <v>3144</v>
      </c>
      <c r="D994" s="16">
        <f>INDEX(ID_SITE,MATCH($C994,NameSurname,0))</f>
        <v>842.21393068544273</v>
      </c>
      <c r="E994" s="2" t="str">
        <f>INDEX(NameSurname,MATCH($C994,NameSurname,0))</f>
        <v>Yseult Quinn</v>
      </c>
      <c r="F994" s="2" t="str">
        <f>INDEX(NameSurname,MATCH($C994,NameSurname,0))</f>
        <v>Yseult Quinn</v>
      </c>
      <c r="G994" s="2" t="str">
        <f>INDEX(StreetAddress,MATCH($C994,NameSurname,0))</f>
        <v>3 rue du Président Roosevelt</v>
      </c>
      <c r="H994" s="2" t="str">
        <f>INDEX(ZipCode,MATCH($C994,NameSurname,0))</f>
        <v>77176</v>
      </c>
      <c r="I994" s="2" t="str">
        <f>INDEX(City,MATCH($C994,NameSurname,0))</f>
        <v>SAVIGNY-LE-TEMPLE</v>
      </c>
      <c r="J994" s="2" t="str">
        <f>INDEX(EmailAddress,MATCH($C994,NameSurname,0))</f>
        <v>YseultQuinn@teleworm.us</v>
      </c>
      <c r="O994" s="5">
        <v>842.21393068544273</v>
      </c>
      <c r="P994" s="2" t="s">
        <v>283</v>
      </c>
      <c r="Q994" s="2" t="s">
        <v>3144</v>
      </c>
      <c r="R994" s="2" t="s">
        <v>1004</v>
      </c>
      <c r="S994" s="2" t="s">
        <v>1005</v>
      </c>
      <c r="T994" s="2" t="s">
        <v>1006</v>
      </c>
      <c r="U994" s="6" t="s">
        <v>1007</v>
      </c>
      <c r="X994" s="1"/>
    </row>
    <row r="995" spans="2:24" x14ac:dyDescent="0.25">
      <c r="B995" s="16" t="s">
        <v>4652</v>
      </c>
      <c r="C995" s="2" t="s">
        <v>3649</v>
      </c>
      <c r="D995" s="16">
        <f>INDEX(ID_SITE,MATCH($C995,NameSurname,0))</f>
        <v>309.98662643712458</v>
      </c>
      <c r="E995" s="2" t="str">
        <f>INDEX(NameSurname,MATCH($C995,NameSurname,0))</f>
        <v>Yves Mailhot</v>
      </c>
      <c r="F995" s="2" t="str">
        <f>INDEX(NameSurname,MATCH($C995,NameSurname,0))</f>
        <v>Yves Mailhot</v>
      </c>
      <c r="G995" s="2" t="str">
        <f>INDEX(StreetAddress,MATCH($C995,NameSurname,0))</f>
        <v>86 rue de la Hulotais</v>
      </c>
      <c r="H995" s="2" t="str">
        <f>INDEX(ZipCode,MATCH($C995,NameSurname,0))</f>
        <v>59430</v>
      </c>
      <c r="I995" s="2" t="str">
        <f>INDEX(City,MATCH($C995,NameSurname,0))</f>
        <v>SAINT-POL-SUR-MER</v>
      </c>
      <c r="J995" s="2" t="str">
        <f>INDEX(EmailAddress,MATCH($C995,NameSurname,0))</f>
        <v>YvesMailhot@jourrapide.com</v>
      </c>
      <c r="O995" s="5">
        <v>309.98662643712458</v>
      </c>
      <c r="P995" s="2" t="s">
        <v>378</v>
      </c>
      <c r="Q995" s="2" t="s">
        <v>3649</v>
      </c>
      <c r="R995" s="2" t="s">
        <v>2388</v>
      </c>
      <c r="S995" s="2" t="s">
        <v>520</v>
      </c>
      <c r="T995" s="2" t="s">
        <v>521</v>
      </c>
      <c r="U995" s="6" t="s">
        <v>2389</v>
      </c>
      <c r="X995" s="1"/>
    </row>
    <row r="996" spans="2:24" x14ac:dyDescent="0.25">
      <c r="B996" s="16" t="s">
        <v>4873</v>
      </c>
      <c r="C996" s="2" t="s">
        <v>3870</v>
      </c>
      <c r="D996" s="16">
        <f>INDEX(ID_SITE,MATCH($C996,NameSurname,0))</f>
        <v>159.92647088314703</v>
      </c>
      <c r="E996" s="2" t="str">
        <f>INDEX(NameSurname,MATCH($C996,NameSurname,0))</f>
        <v>Yvette Devoe</v>
      </c>
      <c r="F996" s="2" t="str">
        <f>INDEX(NameSurname,MATCH($C996,NameSurname,0))</f>
        <v>Yvette Devoe</v>
      </c>
      <c r="G996" s="2" t="str">
        <f>INDEX(StreetAddress,MATCH($C996,NameSurname,0))</f>
        <v>13 rue de Raymond Poincaré</v>
      </c>
      <c r="H996" s="2" t="str">
        <f>INDEX(ZipCode,MATCH($C996,NameSurname,0))</f>
        <v>44200</v>
      </c>
      <c r="I996" s="2" t="str">
        <f>INDEX(City,MATCH($C996,NameSurname,0))</f>
        <v>NANTES</v>
      </c>
      <c r="J996" s="2" t="str">
        <f>INDEX(EmailAddress,MATCH($C996,NameSurname,0))</f>
        <v>YvetteDevoe@einrot.com</v>
      </c>
      <c r="O996" s="5">
        <v>159.92647088314703</v>
      </c>
      <c r="P996" s="2" t="s">
        <v>132</v>
      </c>
      <c r="Q996" s="2" t="s">
        <v>3870</v>
      </c>
      <c r="R996" s="2" t="s">
        <v>2867</v>
      </c>
      <c r="S996" s="2" t="s">
        <v>2028</v>
      </c>
      <c r="T996" s="2" t="s">
        <v>321</v>
      </c>
      <c r="U996" s="6" t="s">
        <v>2868</v>
      </c>
      <c r="X996" s="1"/>
    </row>
    <row r="997" spans="2:24" x14ac:dyDescent="0.25">
      <c r="B997" s="16" t="s">
        <v>4644</v>
      </c>
      <c r="C997" s="2" t="s">
        <v>3641</v>
      </c>
      <c r="D997" s="16">
        <f>INDEX(ID_SITE,MATCH($C997,NameSurname,0))</f>
        <v>708.97370263640335</v>
      </c>
      <c r="E997" s="2" t="str">
        <f>INDEX(NameSurname,MATCH($C997,NameSurname,0))</f>
        <v>Yvette Lamour</v>
      </c>
      <c r="F997" s="2" t="str">
        <f>INDEX(NameSurname,MATCH($C997,NameSurname,0))</f>
        <v>Yvette Lamour</v>
      </c>
      <c r="G997" s="2" t="str">
        <f>INDEX(StreetAddress,MATCH($C997,NameSurname,0))</f>
        <v>93 Cours Marechal-Joffre</v>
      </c>
      <c r="H997" s="2" t="str">
        <f>INDEX(ZipCode,MATCH($C997,NameSurname,0))</f>
        <v>76200</v>
      </c>
      <c r="I997" s="2" t="str">
        <f>INDEX(City,MATCH($C997,NameSurname,0))</f>
        <v>DIEPPE</v>
      </c>
      <c r="J997" s="2" t="str">
        <f>INDEX(EmailAddress,MATCH($C997,NameSurname,0))</f>
        <v>YvetteLamour@einrot.com</v>
      </c>
      <c r="O997" s="5">
        <v>708.97370263640335</v>
      </c>
      <c r="P997" s="2" t="s">
        <v>10</v>
      </c>
      <c r="Q997" s="2" t="s">
        <v>3641</v>
      </c>
      <c r="R997" s="2" t="s">
        <v>2367</v>
      </c>
      <c r="S997" s="2" t="s">
        <v>2368</v>
      </c>
      <c r="T997" s="2" t="s">
        <v>2369</v>
      </c>
      <c r="U997" s="6" t="s">
        <v>2370</v>
      </c>
      <c r="X997" s="1"/>
    </row>
    <row r="998" spans="2:24" x14ac:dyDescent="0.25">
      <c r="B998" s="16" t="s">
        <v>4182</v>
      </c>
      <c r="C998" s="2" t="s">
        <v>3179</v>
      </c>
      <c r="D998" s="16">
        <f>INDEX(ID_SITE,MATCH($C998,NameSurname,0))</f>
        <v>115.29344611048353</v>
      </c>
      <c r="E998" s="2" t="str">
        <f>INDEX(NameSurname,MATCH($C998,NameSurname,0))</f>
        <v>Yvon de Chateaub</v>
      </c>
      <c r="F998" s="2" t="str">
        <f>INDEX(NameSurname,MATCH($C998,NameSurname,0))</f>
        <v>Yvon de Chateaub</v>
      </c>
      <c r="G998" s="2" t="str">
        <f>INDEX(StreetAddress,MATCH($C998,NameSurname,0))</f>
        <v>68 rue du Fossé des Tanneurs</v>
      </c>
      <c r="H998" s="2" t="str">
        <f>INDEX(ZipCode,MATCH($C998,NameSurname,0))</f>
        <v>77200</v>
      </c>
      <c r="I998" s="2" t="str">
        <f>INDEX(City,MATCH($C998,NameSurname,0))</f>
        <v>TORCY</v>
      </c>
      <c r="J998" s="2" t="str">
        <f>INDEX(EmailAddress,MATCH($C998,NameSurname,0))</f>
        <v>YvondeChateaub@einrot.com</v>
      </c>
      <c r="O998" s="5">
        <v>115.29344611048353</v>
      </c>
      <c r="P998" s="2" t="s">
        <v>15</v>
      </c>
      <c r="Q998" s="2" t="s">
        <v>3179</v>
      </c>
      <c r="R998" s="2" t="s">
        <v>1111</v>
      </c>
      <c r="S998" s="2" t="s">
        <v>1112</v>
      </c>
      <c r="T998" s="2" t="s">
        <v>1113</v>
      </c>
      <c r="U998" s="6" t="s">
        <v>1114</v>
      </c>
      <c r="X998" s="1"/>
    </row>
    <row r="999" spans="2:24" x14ac:dyDescent="0.25">
      <c r="B999" s="16" t="s">
        <v>3944</v>
      </c>
      <c r="C999" s="2" t="s">
        <v>2941</v>
      </c>
      <c r="D999" s="16">
        <f>INDEX(ID_SITE,MATCH($C999,NameSurname,0))</f>
        <v>973.58194916268053</v>
      </c>
      <c r="E999" s="2" t="str">
        <f>INDEX(NameSurname,MATCH($C999,NameSurname,0))</f>
        <v>Zara Austin</v>
      </c>
      <c r="F999" s="2" t="str">
        <f>INDEX(NameSurname,MATCH($C999,NameSurname,0))</f>
        <v>Zara Austin</v>
      </c>
      <c r="G999" s="2" t="str">
        <f>INDEX(StreetAddress,MATCH($C999,NameSurname,0))</f>
        <v>72 Avenue des Tuileries</v>
      </c>
      <c r="H999" s="2" t="str">
        <f>INDEX(ZipCode,MATCH($C999,NameSurname,0))</f>
        <v>91350</v>
      </c>
      <c r="I999" s="2" t="str">
        <f>INDEX(City,MATCH($C999,NameSurname,0))</f>
        <v>GRIGNY</v>
      </c>
      <c r="J999" s="2" t="str">
        <f>INDEX(EmailAddress,MATCH($C999,NameSurname,0))</f>
        <v>ZaraAustin@gustr.com</v>
      </c>
      <c r="O999" s="5">
        <v>973.58194916268053</v>
      </c>
      <c r="P999" s="2" t="s">
        <v>306</v>
      </c>
      <c r="Q999" s="2" t="s">
        <v>2941</v>
      </c>
      <c r="R999" s="2" t="s">
        <v>307</v>
      </c>
      <c r="S999" s="2" t="s">
        <v>308</v>
      </c>
      <c r="T999" s="2" t="s">
        <v>309</v>
      </c>
      <c r="U999" s="6" t="s">
        <v>310</v>
      </c>
      <c r="X999" s="1"/>
    </row>
    <row r="1000" spans="2:24" x14ac:dyDescent="0.25">
      <c r="B1000" s="16" t="s">
        <v>4355</v>
      </c>
      <c r="C1000" s="2" t="s">
        <v>3352</v>
      </c>
      <c r="D1000" s="16">
        <f>INDEX(ID_SITE,MATCH($C1000,NameSurname,0))</f>
        <v>965.71247092816714</v>
      </c>
      <c r="E1000" s="2" t="str">
        <f>INDEX(NameSurname,MATCH($C1000,NameSurname,0))</f>
        <v>Zara Giguère</v>
      </c>
      <c r="F1000" s="2" t="str">
        <f>INDEX(NameSurname,MATCH($C1000,NameSurname,0))</f>
        <v>Zara Giguère</v>
      </c>
      <c r="G1000" s="2" t="str">
        <f>INDEX(StreetAddress,MATCH($C1000,NameSurname,0))</f>
        <v>36 rue Jean Vilar</v>
      </c>
      <c r="H1000" s="2" t="str">
        <f>INDEX(ZipCode,MATCH($C1000,NameSurname,0))</f>
        <v>90000</v>
      </c>
      <c r="I1000" s="2" t="str">
        <f>INDEX(City,MATCH($C1000,NameSurname,0))</f>
        <v>BELFORT</v>
      </c>
      <c r="J1000" s="2" t="str">
        <f>INDEX(EmailAddress,MATCH($C1000,NameSurname,0))</f>
        <v>ZaraGiguere@dayrep.com</v>
      </c>
      <c r="O1000" s="5">
        <v>965.71247092816714</v>
      </c>
      <c r="P1000" s="2" t="s">
        <v>1321</v>
      </c>
      <c r="Q1000" s="2" t="s">
        <v>3352</v>
      </c>
      <c r="R1000" s="2" t="s">
        <v>1605</v>
      </c>
      <c r="S1000" s="2" t="s">
        <v>1606</v>
      </c>
      <c r="T1000" s="2" t="s">
        <v>1607</v>
      </c>
      <c r="U1000" s="6" t="s">
        <v>1608</v>
      </c>
      <c r="X1000" s="1"/>
    </row>
    <row r="1001" spans="2:24" x14ac:dyDescent="0.25">
      <c r="B1001" s="16" t="s">
        <v>3971</v>
      </c>
      <c r="C1001" s="2" t="s">
        <v>2968</v>
      </c>
      <c r="D1001" s="16">
        <f>INDEX(ID_SITE,MATCH($C1001,NameSurname,0))</f>
        <v>556.29927519409068</v>
      </c>
      <c r="E1001" s="2" t="str">
        <f>INDEX(NameSurname,MATCH($C1001,NameSurname,0))</f>
        <v>Zara Jetté</v>
      </c>
      <c r="F1001" s="2" t="str">
        <f>INDEX(NameSurname,MATCH($C1001,NameSurname,0))</f>
        <v>Zara Jetté</v>
      </c>
      <c r="G1001" s="2" t="str">
        <f>INDEX(StreetAddress,MATCH($C1001,NameSurname,0))</f>
        <v>51 Boulevard de Normandie</v>
      </c>
      <c r="H1001" s="2" t="str">
        <f>INDEX(ZipCode,MATCH($C1001,NameSurname,0))</f>
        <v>92260</v>
      </c>
      <c r="I1001" s="2" t="str">
        <f>INDEX(City,MATCH($C1001,NameSurname,0))</f>
        <v>FONTENAY-AUX-ROSES</v>
      </c>
      <c r="J1001" s="2" t="str">
        <f>INDEX(EmailAddress,MATCH($C1001,NameSurname,0))</f>
        <v>ZaraJette@fleckens.hu</v>
      </c>
      <c r="O1001" s="5">
        <v>556.29927519409068</v>
      </c>
      <c r="P1001" s="2" t="s">
        <v>208</v>
      </c>
      <c r="Q1001" s="2" t="s">
        <v>2968</v>
      </c>
      <c r="R1001" s="2" t="s">
        <v>399</v>
      </c>
      <c r="S1001" s="2" t="s">
        <v>400</v>
      </c>
      <c r="T1001" s="2" t="s">
        <v>401</v>
      </c>
      <c r="U1001" s="6" t="s">
        <v>402</v>
      </c>
      <c r="X1001" s="1"/>
    </row>
    <row r="1002" spans="2:24" x14ac:dyDescent="0.25">
      <c r="B1002" s="16" t="s">
        <v>4479</v>
      </c>
      <c r="C1002" s="2" t="s">
        <v>3476</v>
      </c>
      <c r="D1002" s="16">
        <f>INDEX(ID_SITE,MATCH($C1002,NameSurname,0))</f>
        <v>208.5073916472866</v>
      </c>
      <c r="E1002" s="2" t="str">
        <f>INDEX(NameSurname,MATCH($C1002,NameSurname,0))</f>
        <v>Zara Mailloux</v>
      </c>
      <c r="F1002" s="2" t="str">
        <f>INDEX(NameSurname,MATCH($C1002,NameSurname,0))</f>
        <v>Zara Mailloux</v>
      </c>
      <c r="G1002" s="2" t="str">
        <f>INDEX(StreetAddress,MATCH($C1002,NameSurname,0))</f>
        <v>91 place Maurice-Charretier</v>
      </c>
      <c r="H1002" s="2" t="str">
        <f>INDEX(ZipCode,MATCH($C1002,NameSurname,0))</f>
        <v>94220</v>
      </c>
      <c r="I1002" s="2" t="str">
        <f>INDEX(City,MATCH($C1002,NameSurname,0))</f>
        <v>CHARENTON-LE-PONT</v>
      </c>
      <c r="J1002" s="2" t="str">
        <f>INDEX(EmailAddress,MATCH($C1002,NameSurname,0))</f>
        <v>ZaraMailloux@teleworm.us</v>
      </c>
      <c r="O1002" s="5">
        <v>208.5073916472866</v>
      </c>
      <c r="P1002" s="2" t="s">
        <v>64</v>
      </c>
      <c r="Q1002" s="2" t="s">
        <v>3476</v>
      </c>
      <c r="R1002" s="2" t="s">
        <v>1946</v>
      </c>
      <c r="S1002" s="2" t="s">
        <v>1947</v>
      </c>
      <c r="T1002" s="2" t="s">
        <v>1948</v>
      </c>
      <c r="U1002" s="6" t="s">
        <v>1949</v>
      </c>
      <c r="X1002" s="1"/>
    </row>
    <row r="1003" spans="2:24" x14ac:dyDescent="0.25">
      <c r="B1003" s="16" t="s">
        <v>4790</v>
      </c>
      <c r="C1003" s="2" t="s">
        <v>3787</v>
      </c>
      <c r="D1003" s="16">
        <f>INDEX(ID_SITE,MATCH($C1003,NameSurname,0))</f>
        <v>853.45191145404567</v>
      </c>
      <c r="E1003" s="2" t="str">
        <f>INDEX(NameSurname,MATCH($C1003,NameSurname,0))</f>
        <v>Zerbino Séguin</v>
      </c>
      <c r="F1003" s="2" t="str">
        <f>INDEX(NameSurname,MATCH($C1003,NameSurname,0))</f>
        <v>Zerbino Séguin</v>
      </c>
      <c r="G1003" s="2" t="str">
        <f>INDEX(StreetAddress,MATCH($C1003,NameSurname,0))</f>
        <v>18 Faubourg Saint Honoré</v>
      </c>
      <c r="H1003" s="2" t="str">
        <f>INDEX(ZipCode,MATCH($C1003,NameSurname,0))</f>
        <v>64000</v>
      </c>
      <c r="I1003" s="2" t="str">
        <f>INDEX(City,MATCH($C1003,NameSurname,0))</f>
        <v>PAU</v>
      </c>
      <c r="J1003" s="2" t="str">
        <f>INDEX(EmailAddress,MATCH($C1003,NameSurname,0))</f>
        <v>ZerbinoSeguin@rhyta.com</v>
      </c>
      <c r="O1003" s="5">
        <v>853.45191145404567</v>
      </c>
      <c r="P1003" s="2" t="s">
        <v>164</v>
      </c>
      <c r="Q1003" s="2" t="s">
        <v>3787</v>
      </c>
      <c r="R1003" s="2" t="s">
        <v>2697</v>
      </c>
      <c r="S1003" s="2" t="s">
        <v>482</v>
      </c>
      <c r="T1003" s="2" t="s">
        <v>483</v>
      </c>
      <c r="U1003" s="6" t="s">
        <v>2698</v>
      </c>
      <c r="X1003" s="1"/>
    </row>
    <row r="1004" spans="2:24" ht="15.75" thickBot="1" x14ac:dyDescent="0.3">
      <c r="B1004" s="16" t="s">
        <v>4111</v>
      </c>
      <c r="C1004" s="2" t="s">
        <v>3108</v>
      </c>
      <c r="D1004" s="16">
        <f>INDEX(ID_SITE,MATCH($C1004,NameSurname,0))</f>
        <v>502.12835166231895</v>
      </c>
      <c r="E1004" s="2" t="str">
        <f>INDEX(NameSurname,MATCH($C1004,NameSurname,0))</f>
        <v>Zoé Quinn</v>
      </c>
      <c r="F1004" s="2" t="str">
        <f>INDEX(NameSurname,MATCH($C1004,NameSurname,0))</f>
        <v>Zoé Quinn</v>
      </c>
      <c r="G1004" s="2" t="str">
        <f>INDEX(StreetAddress,MATCH($C1004,NameSurname,0))</f>
        <v>2 rue Clement Marot</v>
      </c>
      <c r="H1004" s="2" t="str">
        <f>INDEX(ZipCode,MATCH($C1004,NameSurname,0))</f>
        <v>93380</v>
      </c>
      <c r="I1004" s="2" t="str">
        <f>INDEX(City,MATCH($C1004,NameSurname,0))</f>
        <v>PIERREFITTE-SUR-SEINE</v>
      </c>
      <c r="J1004" s="2" t="str">
        <f>INDEX(EmailAddress,MATCH($C1004,NameSurname,0))</f>
        <v>ZoeQuinn@cuvox.de</v>
      </c>
      <c r="O1004" s="7">
        <v>502.12835166231895</v>
      </c>
      <c r="P1004" s="10" t="s">
        <v>161</v>
      </c>
      <c r="Q1004" s="10" t="s">
        <v>3108</v>
      </c>
      <c r="R1004" s="10" t="s">
        <v>890</v>
      </c>
      <c r="S1004" s="10" t="s">
        <v>891</v>
      </c>
      <c r="T1004" s="10" t="s">
        <v>892</v>
      </c>
      <c r="U1004" s="8" t="s">
        <v>893</v>
      </c>
      <c r="X1004" s="1"/>
    </row>
    <row r="1005" spans="2:24" x14ac:dyDescent="0.25">
      <c r="O1005" s="1"/>
    </row>
  </sheetData>
  <autoFilter ref="O4:U1004">
    <sortState ref="O4:U1003">
      <sortCondition ref="Q4"/>
    </sortState>
  </autoFilter>
  <sortState ref="B3:C1003">
    <sortCondition ref="C4"/>
  </sortState>
  <mergeCells count="2">
    <mergeCell ref="B3:C3"/>
    <mergeCell ref="O3:U3"/>
  </mergeCells>
  <hyperlinks>
    <hyperlink ref="E1" r:id="rId1" location="p49874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Sheet1</vt:lpstr>
      <vt:lpstr>Age</vt:lpstr>
      <vt:lpstr>City</vt:lpstr>
      <vt:lpstr>EmailAddress</vt:lpstr>
      <vt:lpstr>ID_SITE</vt:lpstr>
      <vt:lpstr>NameSurname</vt:lpstr>
      <vt:lpstr>StreetAddress</vt:lpstr>
      <vt:lpstr>ZipCode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PMK</cp:lastModifiedBy>
  <dcterms:created xsi:type="dcterms:W3CDTF">2016-12-05T08:50:43Z</dcterms:created>
  <dcterms:modified xsi:type="dcterms:W3CDTF">2016-12-05T17:55:26Z</dcterms:modified>
</cp:coreProperties>
</file>

<file path=docProps/core0.xml><?xml version="1.0" encoding="utf-8"?>
<cp:coreProperties xmlns:cp="http://schemas.openxmlformats.org/package/2006/metadata/core-properties" xmlns:dcmitype="http://purl.org/dc/dcmitype/" xmlns:dcterms="http://purl.org/dc/terms/" xmlns:xsi="http://www.w3.org/2001/XMLSchema-instance">
  <dcterms:created xsi:type="dcterms:W3CDTF">2016-12-05T02:49:37-06:00</dcterms:created>
  <dcterms:modified xsi:type="dcterms:W3CDTF">2016-12-05T02:49:37-06:00</dcterms:modified>
  <cp:revision>0</cp:revision>
</cp:coreProperties>
</file>