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G:\Téléchargements\"/>
    </mc:Choice>
  </mc:AlternateContent>
  <xr:revisionPtr revIDLastSave="0" documentId="13_ncr:1_{2309250C-2BD1-4216-A843-56BBF849F083}" xr6:coauthVersionLast="47" xr6:coauthVersionMax="47" xr10:uidLastSave="{00000000-0000-0000-0000-000000000000}"/>
  <bookViews>
    <workbookView xWindow="14385" yWindow="-15" windowWidth="14430" windowHeight="15510" activeTab="3" xr2:uid="{00000000-000D-0000-FFFF-FFFF00000000}"/>
    <workbookView xWindow="-120" yWindow="-120" windowWidth="29040" windowHeight="15720" xr2:uid="{24E9E327-9484-43FD-9F1A-3E759A3114CD}"/>
  </bookViews>
  <sheets>
    <sheet name="Recapitulatif" sheetId="1" r:id="rId1"/>
    <sheet name="ACHAT" sheetId="4" r:id="rId2"/>
    <sheet name="GENERAL" sheetId="3" r:id="rId3"/>
    <sheet name="PLANCHER " sheetId="9" r:id="rId4"/>
  </sheets>
  <definedNames>
    <definedName name="_xlnm._FilterDatabase" localSheetId="2" hidden="1">GENERAL!$B$1:$B$501</definedName>
    <definedName name="achat">T_Achat[#All]</definedName>
    <definedName name="DonnéesExternes_1" localSheetId="0" hidden="1">Recapitulatif!$A$1:$E$57</definedName>
    <definedName name="general">T_Général[#All]</definedName>
    <definedName name="plancher">T_Plancher[#All]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27" i="1" l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5" i="1"/>
  <c r="E6" i="1"/>
  <c r="E7" i="1"/>
  <c r="E8" i="1"/>
  <c r="E9" i="1"/>
  <c r="E10" i="1"/>
  <c r="E4" i="1"/>
  <c r="E3" i="1"/>
  <c r="E2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D62FBB2-9C25-41DA-A1A0-B84C6804B092}" keepAlive="1" name="Requête - Recap" description="Connexion à la requête « Recap » dans le classeur." type="5" refreshedVersion="8" background="1" saveData="1">
    <dbPr connection="Provider=Microsoft.Mashup.OleDb.1;Data Source=$Workbook$;Location=Recap;Extended Properties=&quot;&quot;" command="SELECT * FROM [Recap]"/>
  </connection>
</connections>
</file>

<file path=xl/sharedStrings.xml><?xml version="1.0" encoding="utf-8"?>
<sst xmlns="http://schemas.openxmlformats.org/spreadsheetml/2006/main" count="248" uniqueCount="81">
  <si>
    <t>Reference</t>
  </si>
  <si>
    <t>Designation</t>
  </si>
  <si>
    <t>Prix</t>
  </si>
  <si>
    <t>COD</t>
  </si>
  <si>
    <t>Tarif</t>
  </si>
  <si>
    <t>30</t>
  </si>
  <si>
    <t>45</t>
  </si>
  <si>
    <t>98</t>
  </si>
  <si>
    <t>187</t>
  </si>
  <si>
    <t>186</t>
  </si>
  <si>
    <t>171</t>
  </si>
  <si>
    <t>170</t>
  </si>
  <si>
    <t>9</t>
  </si>
  <si>
    <t>23</t>
  </si>
  <si>
    <t>99</t>
  </si>
  <si>
    <t>60</t>
  </si>
  <si>
    <t>5</t>
  </si>
  <si>
    <t>20</t>
  </si>
  <si>
    <t>34</t>
  </si>
  <si>
    <t>53</t>
  </si>
  <si>
    <t>89</t>
  </si>
  <si>
    <t>18</t>
  </si>
  <si>
    <t>25</t>
  </si>
  <si>
    <t>17</t>
  </si>
  <si>
    <t>128</t>
  </si>
  <si>
    <t>196</t>
  </si>
  <si>
    <t>11</t>
  </si>
  <si>
    <t>51</t>
  </si>
  <si>
    <t>75</t>
  </si>
  <si>
    <t>97</t>
  </si>
  <si>
    <t>294</t>
  </si>
  <si>
    <t>134</t>
  </si>
  <si>
    <t>71</t>
  </si>
  <si>
    <t>155</t>
  </si>
  <si>
    <t>282</t>
  </si>
  <si>
    <t>252</t>
  </si>
  <si>
    <t>13</t>
  </si>
  <si>
    <t>153</t>
  </si>
  <si>
    <t>156</t>
  </si>
  <si>
    <t>135</t>
  </si>
  <si>
    <t>69</t>
  </si>
  <si>
    <t>248</t>
  </si>
  <si>
    <t>147</t>
  </si>
  <si>
    <t>150</t>
  </si>
  <si>
    <t>81</t>
  </si>
  <si>
    <t>109</t>
  </si>
  <si>
    <t>249</t>
  </si>
  <si>
    <t>250</t>
  </si>
  <si>
    <t>228</t>
  </si>
  <si>
    <t>229</t>
  </si>
  <si>
    <t>Gamme divers 1</t>
  </si>
  <si>
    <t>Gamme divers 2</t>
  </si>
  <si>
    <t>Gamme divers 3</t>
  </si>
  <si>
    <t>Gamme divers 4</t>
  </si>
  <si>
    <t>Gamme divers 5</t>
  </si>
  <si>
    <t>Gamme divers 6</t>
  </si>
  <si>
    <t>Gamme divers 7</t>
  </si>
  <si>
    <t>Gamme divers 8</t>
  </si>
  <si>
    <t>Gamme 1</t>
  </si>
  <si>
    <t>Gamme 2</t>
  </si>
  <si>
    <t>Gamme 3</t>
  </si>
  <si>
    <t>Gamme 4</t>
  </si>
  <si>
    <t>Gamme 5</t>
  </si>
  <si>
    <t>Gamme 6</t>
  </si>
  <si>
    <t>Gamme 7</t>
  </si>
  <si>
    <t>Gamme 8</t>
  </si>
  <si>
    <t>Achat</t>
  </si>
  <si>
    <t>Général</t>
  </si>
  <si>
    <t>Plancher</t>
  </si>
  <si>
    <t>118</t>
  </si>
  <si>
    <t>124</t>
  </si>
  <si>
    <t>218</t>
  </si>
  <si>
    <t>219</t>
  </si>
  <si>
    <t>222</t>
  </si>
  <si>
    <t>223</t>
  </si>
  <si>
    <t>240</t>
  </si>
  <si>
    <t>26</t>
  </si>
  <si>
    <t>271</t>
  </si>
  <si>
    <t>272</t>
  </si>
  <si>
    <t>42</t>
  </si>
  <si>
    <t>Question forum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</si>
</sst>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\€"/>
    <numFmt numFmtId="165" formatCode="#,##0.00\ &quot;€&quot;"/>
    <numFmt numFmtId="166" formatCode="#,##0.00&quot; &quot;[$€-40C];[Red]&quot;-&quot;#,##0.00&quot; &quot;[$€-40C]"/>
    <numFmt numFmtId="167" formatCode="_ * #,##0.00_)\ &quot;€&quot;_ ;_ * \(#,##0.00\)\ &quot;€&quot;_ ;_ * &quot;-&quot;??_)\ &quot;€&quot;_ ;_ @_ "/>
    <numFmt numFmtId="169" formatCode="_-* #,##0.000_-;\-* #,##0.000_-;_-* &quot;-&quot;??_-;_-@_-"/>
  </numFmts>
  <fonts count="1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color rgb="FF000000"/>
      <name val="Arial1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i/>
      <sz val="16"/>
      <color rgb="FF000000"/>
      <name val="Arial1"/>
      <family val="2"/>
    </font>
    <font>
      <sz val="12"/>
      <color rgb="FF000000"/>
      <name val="Times New Roman"/>
      <family val="1"/>
    </font>
    <font>
      <b/>
      <i/>
      <u/>
      <sz val="11"/>
      <color rgb="FF000000"/>
      <name val="Arial1"/>
      <family val="2"/>
    </font>
    <font>
      <sz val="10"/>
      <color rgb="FF000000"/>
      <name val="Times New Roman"/>
      <family val="1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1F4E78"/>
        <bgColor rgb="FF1F4E78"/>
      </patternFill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21">
    <xf numFmtId="0" fontId="0" fillId="0" borderId="0"/>
    <xf numFmtId="0" fontId="3" fillId="0" borderId="0"/>
    <xf numFmtId="44" fontId="8" fillId="0" borderId="0" applyFont="0" applyFill="0" applyBorder="0" applyAlignment="0" applyProtection="0"/>
    <xf numFmtId="0" fontId="12" fillId="0" borderId="0" applyNumberFormat="0" applyBorder="0" applyProtection="0">
      <alignment horizontal="center"/>
    </xf>
    <xf numFmtId="0" fontId="12" fillId="0" borderId="0" applyNumberFormat="0" applyBorder="0" applyProtection="0">
      <alignment horizontal="center" textRotation="90"/>
    </xf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13" fillId="0" borderId="0" applyNumberFormat="0" applyBorder="0" applyProtection="0"/>
    <xf numFmtId="0" fontId="14" fillId="0" borderId="0" applyNumberFormat="0" applyBorder="0" applyProtection="0"/>
    <xf numFmtId="166" fontId="14" fillId="0" borderId="0" applyBorder="0" applyProtection="0"/>
    <xf numFmtId="0" fontId="15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3" fontId="17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48">
    <xf numFmtId="0" fontId="0" fillId="0" borderId="0" xfId="0"/>
    <xf numFmtId="0" fontId="2" fillId="2" borderId="0" xfId="0" applyFont="1" applyFill="1" applyAlignment="1">
      <alignment horizontal="center"/>
    </xf>
    <xf numFmtId="164" fontId="0" fillId="0" borderId="0" xfId="0" applyNumberFormat="1"/>
    <xf numFmtId="0" fontId="0" fillId="0" borderId="0" xfId="0" applyFill="1"/>
    <xf numFmtId="164" fontId="0" fillId="0" borderId="0" xfId="0" applyNumberFormat="1" applyFill="1"/>
    <xf numFmtId="0" fontId="5" fillId="0" borderId="0" xfId="0" applyFont="1" applyFill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49" fontId="4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4" fillId="0" borderId="2" xfId="1" applyFont="1" applyFill="1" applyBorder="1" applyAlignment="1">
      <alignment vertical="center"/>
    </xf>
    <xf numFmtId="165" fontId="4" fillId="0" borderId="2" xfId="6" applyNumberFormat="1" applyFont="1" applyFill="1" applyBorder="1" applyAlignment="1">
      <alignment horizontal="center" vertical="center"/>
    </xf>
    <xf numFmtId="0" fontId="4" fillId="0" borderId="4" xfId="1" applyFont="1" applyFill="1" applyBorder="1" applyAlignment="1">
      <alignment vertical="center"/>
    </xf>
    <xf numFmtId="165" fontId="4" fillId="0" borderId="4" xfId="6" applyNumberFormat="1" applyFont="1" applyFill="1" applyBorder="1" applyAlignment="1">
      <alignment horizontal="center" vertical="center"/>
    </xf>
    <xf numFmtId="1" fontId="4" fillId="0" borderId="3" xfId="1" applyNumberFormat="1" applyFont="1" applyFill="1" applyBorder="1" applyAlignment="1">
      <alignment horizontal="center" vertical="center"/>
    </xf>
    <xf numFmtId="1" fontId="4" fillId="0" borderId="5" xfId="1" applyNumberFormat="1" applyFont="1" applyFill="1" applyBorder="1" applyAlignment="1">
      <alignment horizontal="center" vertical="center"/>
    </xf>
    <xf numFmtId="0" fontId="4" fillId="0" borderId="6" xfId="1" applyFont="1" applyFill="1" applyBorder="1" applyAlignment="1">
      <alignment vertical="center"/>
    </xf>
    <xf numFmtId="165" fontId="4" fillId="0" borderId="6" xfId="6" applyNumberFormat="1" applyFont="1" applyFill="1" applyBorder="1" applyAlignment="1">
      <alignment horizontal="center" vertical="center"/>
    </xf>
    <xf numFmtId="1" fontId="4" fillId="0" borderId="1" xfId="1" applyNumberFormat="1" applyFont="1" applyFill="1" applyBorder="1" applyAlignment="1">
      <alignment horizontal="center" vertical="center"/>
    </xf>
    <xf numFmtId="49" fontId="5" fillId="3" borderId="0" xfId="1" applyNumberFormat="1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horizontal="center" vertical="center" wrapText="1"/>
    </xf>
    <xf numFmtId="2" fontId="4" fillId="0" borderId="0" xfId="1" applyNumberFormat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vertical="center"/>
    </xf>
    <xf numFmtId="165" fontId="4" fillId="0" borderId="0" xfId="6" applyNumberFormat="1" applyFont="1" applyFill="1" applyBorder="1" applyAlignment="1">
      <alignment horizontal="center" vertical="center"/>
    </xf>
    <xf numFmtId="1" fontId="4" fillId="0" borderId="0" xfId="1" applyNumberFormat="1" applyFont="1" applyFill="1" applyBorder="1" applyAlignment="1">
      <alignment horizontal="center" vertical="center"/>
    </xf>
    <xf numFmtId="2" fontId="4" fillId="0" borderId="0" xfId="1" applyNumberFormat="1" applyFont="1" applyBorder="1" applyAlignment="1">
      <alignment horizontal="center" vertical="center"/>
    </xf>
    <xf numFmtId="0" fontId="4" fillId="0" borderId="0" xfId="1" applyFont="1" applyBorder="1" applyAlignment="1">
      <alignment vertical="center"/>
    </xf>
    <xf numFmtId="49" fontId="5" fillId="3" borderId="0" xfId="1" applyNumberFormat="1" applyFont="1" applyFill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left" vertical="center"/>
    </xf>
    <xf numFmtId="2" fontId="10" fillId="0" borderId="0" xfId="1" applyNumberFormat="1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vertical="center"/>
    </xf>
    <xf numFmtId="0" fontId="0" fillId="0" borderId="0" xfId="0" applyAlignment="1">
      <alignment vertical="center" wrapText="1"/>
    </xf>
    <xf numFmtId="0" fontId="10" fillId="0" borderId="0" xfId="0" applyFont="1"/>
    <xf numFmtId="49" fontId="7" fillId="3" borderId="0" xfId="1" applyNumberFormat="1" applyFont="1" applyFill="1" applyBorder="1" applyAlignment="1">
      <alignment vertical="center" wrapText="1"/>
    </xf>
    <xf numFmtId="0" fontId="16" fillId="0" borderId="0" xfId="0" applyFont="1" applyFill="1" applyAlignment="1">
      <alignment horizontal="center" vertical="center" wrapText="1"/>
    </xf>
    <xf numFmtId="14" fontId="6" fillId="3" borderId="0" xfId="1" applyNumberFormat="1" applyFont="1" applyFill="1" applyBorder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2" borderId="0" xfId="0" applyFont="1" applyFill="1" applyAlignment="1">
      <alignment vertical="center"/>
    </xf>
    <xf numFmtId="165" fontId="4" fillId="0" borderId="0" xfId="5" applyNumberFormat="1" applyFont="1" applyFill="1" applyBorder="1" applyAlignment="1">
      <alignment vertical="center"/>
    </xf>
    <xf numFmtId="0" fontId="5" fillId="3" borderId="0" xfId="1" applyFont="1" applyFill="1" applyBorder="1" applyAlignment="1">
      <alignment vertical="center" wrapText="1"/>
    </xf>
    <xf numFmtId="0" fontId="10" fillId="0" borderId="0" xfId="0" applyNumberFormat="1" applyFont="1"/>
    <xf numFmtId="0" fontId="0" fillId="0" borderId="0" xfId="0" applyAlignment="1">
      <alignment horizontal="center" vertical="center" wrapText="1"/>
    </xf>
    <xf numFmtId="0" fontId="10" fillId="0" borderId="0" xfId="0" applyNumberFormat="1" applyFont="1" applyAlignment="1">
      <alignment horizontal="center" vertical="center"/>
    </xf>
    <xf numFmtId="169" fontId="0" fillId="0" borderId="0" xfId="19" applyNumberFormat="1" applyFont="1"/>
    <xf numFmtId="0" fontId="18" fillId="0" borderId="0" xfId="20" applyAlignment="1">
      <alignment vertical="center" wrapText="1"/>
    </xf>
  </cellXfs>
  <cellStyles count="21">
    <cellStyle name="Heading" xfId="3" xr:uid="{2DC2BB29-2E6E-4610-BAB8-1BB0B250BF1F}"/>
    <cellStyle name="Heading1" xfId="4" xr:uid="{C26DC1F0-1D73-427F-A31D-89E97D70694F}"/>
    <cellStyle name="Lien hypertexte" xfId="20" builtinId="8"/>
    <cellStyle name="Milliers" xfId="19" builtinId="3"/>
    <cellStyle name="Monétaire 2" xfId="2" xr:uid="{D7355C04-8DAA-4662-A4BB-038D34AEC9E5}"/>
    <cellStyle name="Monétaire 2 2" xfId="6" xr:uid="{F528156F-ED09-47B4-93D2-0E13BC69CB06}"/>
    <cellStyle name="Monétaire 2 2 2" xfId="7" xr:uid="{108165A0-52D8-422D-9603-829DF0871FB3}"/>
    <cellStyle name="Monétaire 2 3" xfId="8" xr:uid="{D865C6C2-1C19-4ACC-8CE7-4D0A56DC229B}"/>
    <cellStyle name="Monétaire 2 4" xfId="5" xr:uid="{137F88CB-644D-4B0E-89D7-F8DAD13F9144}"/>
    <cellStyle name="Monétaire 2 5" xfId="18" xr:uid="{9FB95947-4EE6-4E5E-AC86-E4F8BD6475ED}"/>
    <cellStyle name="Monétaire 3" xfId="9" xr:uid="{352AE43F-30BF-4AEB-B6B3-908902DAA4C3}"/>
    <cellStyle name="Monétaire 3 2" xfId="10" xr:uid="{AA9E98CC-B963-4AE7-91F1-30BB4110A289}"/>
    <cellStyle name="Normal" xfId="0" builtinId="0"/>
    <cellStyle name="Normal 2" xfId="1" xr:uid="{360F2636-627D-4E93-AC8D-7DB0EDAA6516}"/>
    <cellStyle name="Normal 2 2" xfId="11" xr:uid="{ABB28F9D-7BF4-4B49-9949-87A0E9D379D6}"/>
    <cellStyle name="Normal 2 3" xfId="15" xr:uid="{F108BB11-4313-4297-8C33-9F006BBD72F8}"/>
    <cellStyle name="Normal 3" xfId="14" xr:uid="{C470619A-67D9-43C6-AB68-9C2D75271AA4}"/>
    <cellStyle name="Pourcentage 2" xfId="17" xr:uid="{B564D2BD-D55D-4F4B-9739-97B6B09EC67C}"/>
    <cellStyle name="Pourcentage 3" xfId="16" xr:uid="{7782C26F-906F-46EC-8404-DFDD446C7107}"/>
    <cellStyle name="Result" xfId="12" xr:uid="{CFE658D3-B689-4694-A003-5C15B868BDFE}"/>
    <cellStyle name="Result2" xfId="13" xr:uid="{9B8238AA-4E72-4B5B-A8A7-F2255DFE61BA}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9" formatCode="_-* #,##0.000_-;\-* #,##0.00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9" formatCode="_-* #,##0.000_-;\-* #,##0.00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9" formatCode="_-* #,##0.000_-;\-* #,##0.00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Arial"/>
        <family val="2"/>
        <scheme val="none"/>
      </font>
      <fill>
        <patternFill patternType="solid">
          <fgColor rgb="FF1F4E78"/>
          <bgColor rgb="FF1F4E7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Arial"/>
        <family val="2"/>
        <scheme val="none"/>
      </font>
      <fill>
        <patternFill patternType="solid">
          <fgColor rgb="FF1F4E78"/>
          <bgColor rgb="FF1F4E78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alignment horizontal="general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B6A7F38-3825-4FD2-B0AE-7211792A65D7}" autoFormatId="16" applyNumberFormats="0" applyBorderFormats="0" applyFontFormats="0" applyPatternFormats="0" applyAlignmentFormats="0" applyWidthHeightFormats="0">
  <queryTableRefresh nextId="6">
    <queryTableFields count="5">
      <queryTableField id="1" name="Reference" tableColumnId="1"/>
      <queryTableField id="2" name="Designation" tableColumnId="2"/>
      <queryTableField id="3" name="Achat" tableColumnId="3"/>
      <queryTableField id="4" name="Général" tableColumnId="4"/>
      <queryTableField id="5" name="Plancher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8F521AB-1694-4C84-8A64-3AD7F708DF49}" name="Recap" displayName="Recap" ref="A1:E57" tableType="queryTable" totalsRowShown="0" headerRowDxfId="18" dataDxfId="17">
  <autoFilter ref="A1:E57" xr:uid="{18F521AB-1694-4C84-8A64-3AD7F708DF49}"/>
  <tableColumns count="5">
    <tableColumn id="1" xr3:uid="{0547D79D-7A25-4824-953A-B08703043E2D}" uniqueName="1" name="Reference" queryTableFieldId="1" dataDxfId="16"/>
    <tableColumn id="2" xr3:uid="{6AD6DA2F-29BB-4C32-BFE3-8B58D66424EA}" uniqueName="2" name="Designation" queryTableFieldId="2" dataDxfId="3"/>
    <tableColumn id="3" xr3:uid="{BE2ED703-9951-427B-8859-9D176A2BE988}" uniqueName="3" name="Achat" queryTableFieldId="3" dataDxfId="2" dataCellStyle="Milliers"/>
    <tableColumn id="4" xr3:uid="{907BEECC-28C1-44BA-9381-316FF11113A2}" uniqueName="4" name="Général" queryTableFieldId="4" dataDxfId="1" dataCellStyle="Milliers"/>
    <tableColumn id="5" xr3:uid="{0FF2C6F8-8629-46AE-84DC-9558491BE0E8}" uniqueName="5" name="Plancher" queryTableFieldId="5" dataDxfId="0" dataCellStyle="Milliers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1F0A83-A7C2-4B56-AB29-766BACC14109}" name="T_Achat" displayName="T_Achat" ref="A1:C65" totalsRowShown="0" headerRowDxfId="15" tableBorderDxfId="14">
  <autoFilter ref="A1:C65" xr:uid="{611F0A83-A7C2-4B56-AB29-766BACC14109}"/>
  <tableColumns count="3">
    <tableColumn id="1" xr3:uid="{3E119B0D-EDC9-46BC-99C8-0B4A9605ACC9}" name="Reference" dataDxfId="13" dataCellStyle="Normal 2"/>
    <tableColumn id="2" xr3:uid="{D77A4405-1D5E-46D2-92D3-F2443ED748EA}" name="Designation" dataDxfId="12" dataCellStyle="Normal 2"/>
    <tableColumn id="3" xr3:uid="{C7D2393B-AF85-4A82-8E2D-580E00A5FEC3}" name="Prix" dataDxfId="11" dataCellStyle="Monétaire 2 2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2D70B8A-425F-457B-9403-B629E50256B7}" name="T_Général" displayName="T_Général" ref="A1:C62" totalsRowShown="0">
  <autoFilter ref="A1:C62" xr:uid="{B2D70B8A-425F-457B-9403-B629E50256B7}"/>
  <tableColumns count="3">
    <tableColumn id="1" xr3:uid="{22FE9D0D-BF6E-4253-83EE-0651119FB304}" name="Reference" dataDxfId="10" dataCellStyle="Normal 2"/>
    <tableColumn id="2" xr3:uid="{EEEF81E0-41D9-42E8-AA88-D284C2C4B7E7}" name="Designation" dataDxfId="9" dataCellStyle="Normal 2"/>
    <tableColumn id="3" xr3:uid="{AB2FF3AF-6CE8-4ED3-ACD4-09FD6188BDD7}" name="Prix" dataDxfId="8" dataCellStyle="Monétaire 2 4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F42BEBF-BB7E-4D8B-AB18-7FDDEB7BB207}" name="T_Plancher" displayName="T_Plancher" ref="A1:C62" totalsRowShown="0" headerRowDxfId="7">
  <autoFilter ref="A1:C62" xr:uid="{4F42BEBF-BB7E-4D8B-AB18-7FDDEB7BB207}"/>
  <tableColumns count="3">
    <tableColumn id="1" xr3:uid="{546A3AD0-D3A8-43DF-8831-A776676696A8}" name="Reference" dataDxfId="6" dataCellStyle="Normal 2"/>
    <tableColumn id="2" xr3:uid="{47CC1D90-E742-47F7-9F3D-68C421DF7AC0}" name="Designation" dataDxfId="5" dataCellStyle="Normal 2"/>
    <tableColumn id="3" xr3:uid="{540E54BA-1745-439F-A794-1566625227A1}" name="Prix" dataDxfId="4" dataCellStyle="Monétaire 2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feuille-de-stynhese-202329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6"/>
  <sheetViews>
    <sheetView workbookViewId="0">
      <pane xSplit="1" ySplit="1" topLeftCell="B2" activePane="bottomRight" state="frozen"/>
      <selection activeCell="Q24" sqref="Q24"/>
      <selection pane="topRight" activeCell="Q24" sqref="Q24"/>
      <selection pane="bottomLeft" activeCell="Q24" sqref="Q24"/>
      <selection pane="bottomRight" activeCell="A3" sqref="A3"/>
    </sheetView>
    <sheetView tabSelected="1" workbookViewId="1">
      <selection activeCell="F7" sqref="F7"/>
    </sheetView>
  </sheetViews>
  <sheetFormatPr baseColWidth="10" defaultColWidth="9.140625" defaultRowHeight="15"/>
  <cols>
    <col min="1" max="6" width="15.85546875" customWidth="1"/>
    <col min="11" max="11" width="28.140625" customWidth="1"/>
  </cols>
  <sheetData>
    <row r="1" spans="1:11" s="33" customFormat="1" ht="30">
      <c r="A1" s="44" t="s">
        <v>0</v>
      </c>
      <c r="B1" s="33" t="s">
        <v>1</v>
      </c>
      <c r="C1" s="33" t="s">
        <v>66</v>
      </c>
      <c r="D1" s="33" t="s">
        <v>67</v>
      </c>
      <c r="E1" s="33" t="s">
        <v>68</v>
      </c>
      <c r="K1" s="47" t="s">
        <v>80</v>
      </c>
    </row>
    <row r="2" spans="1:11" s="34" customFormat="1">
      <c r="A2" s="45" t="s">
        <v>45</v>
      </c>
      <c r="B2" s="43"/>
      <c r="C2" s="46">
        <f>IFERROR(VLOOKUP(Recap[[#This Row],[Reference]],achat,3,0),"")</f>
        <v>6.9398727791182298</v>
      </c>
      <c r="D2" s="46">
        <f>IFERROR(VLOOKUP(Recap[[#This Row],[Reference]],general,3,0),"")</f>
        <v>8.674840973897787</v>
      </c>
      <c r="E2" s="46">
        <f>IFERROR(VLOOKUP(Recap[[#This Row],[Reference]],plancher,3,0),"")</f>
        <v>7.3051292411770845</v>
      </c>
    </row>
    <row r="3" spans="1:11" s="34" customFormat="1">
      <c r="A3" s="45" t="s">
        <v>26</v>
      </c>
      <c r="B3" s="43"/>
      <c r="C3" s="46">
        <f>IFERROR(VLOOKUP(Recap[[#This Row],[Reference]],achat,3,0),"")</f>
        <v>8.1999999999999993</v>
      </c>
      <c r="D3" s="46">
        <f>IFERROR(VLOOKUP(Recap[[#This Row],[Reference]],general,3,0),"")</f>
        <v>10.249999999999998</v>
      </c>
      <c r="E3" s="46">
        <f>IFERROR(VLOOKUP(Recap[[#This Row],[Reference]],plancher,3,0),"")</f>
        <v>8.6315789473684212</v>
      </c>
    </row>
    <row r="4" spans="1:11" s="34" customFormat="1">
      <c r="A4" s="45" t="s">
        <v>69</v>
      </c>
      <c r="B4" s="43"/>
      <c r="C4" s="46" t="str">
        <f>IFERROR(VLOOKUP(Recap[[#This Row],[Reference]],achat,3,0),"")</f>
        <v/>
      </c>
      <c r="D4" s="46" t="str">
        <f>IFERROR(VLOOKUP(Recap[[#This Row],[Reference]],general,3,0),"")</f>
        <v/>
      </c>
      <c r="E4" s="46" t="str">
        <f>IFERROR(VLOOKUP(Recap[[#This Row],[Reference]],plancher,3,0),"")</f>
        <v/>
      </c>
    </row>
    <row r="5" spans="1:11" s="34" customFormat="1">
      <c r="A5" s="45" t="s">
        <v>70</v>
      </c>
      <c r="B5" s="43"/>
      <c r="C5" s="46" t="str">
        <f>IFERROR(VLOOKUP(Recap[[#This Row],[Reference]],achat,3,0),"")</f>
        <v/>
      </c>
      <c r="D5" s="46" t="str">
        <f>IFERROR(VLOOKUP(Recap[[#This Row],[Reference]],general,3,0),"")</f>
        <v/>
      </c>
      <c r="E5" s="46" t="str">
        <f>IFERROR(VLOOKUP(Recap[[#This Row],[Reference]],plancher,3,0),"")</f>
        <v/>
      </c>
    </row>
    <row r="6" spans="1:11" s="34" customFormat="1">
      <c r="A6" s="45" t="s">
        <v>24</v>
      </c>
      <c r="B6" s="43"/>
      <c r="C6" s="46">
        <f>IFERROR(VLOOKUP(Recap[[#This Row],[Reference]],achat,3,0),"")</f>
        <v>5.53</v>
      </c>
      <c r="D6" s="46">
        <f>IFERROR(VLOOKUP(Recap[[#This Row],[Reference]],general,3,0),"")</f>
        <v>6.9124999999999996</v>
      </c>
      <c r="E6" s="46">
        <f>IFERROR(VLOOKUP(Recap[[#This Row],[Reference]],plancher,3,0),"")</f>
        <v>5.8210526315789481</v>
      </c>
    </row>
    <row r="7" spans="1:11" s="34" customFormat="1">
      <c r="A7" s="45" t="s">
        <v>36</v>
      </c>
      <c r="B7" s="43"/>
      <c r="C7" s="46">
        <f>IFERROR(VLOOKUP(Recap[[#This Row],[Reference]],achat,3,0),"")</f>
        <v>9.1676098636690693</v>
      </c>
      <c r="D7" s="46">
        <f>IFERROR(VLOOKUP(Recap[[#This Row],[Reference]],general,3,0),"")</f>
        <v>11.459512329586335</v>
      </c>
      <c r="E7" s="46">
        <f>IFERROR(VLOOKUP(Recap[[#This Row],[Reference]],plancher,3,0),"")</f>
        <v>9.6501156459674426</v>
      </c>
    </row>
    <row r="8" spans="1:11" s="34" customFormat="1">
      <c r="A8" s="45" t="s">
        <v>31</v>
      </c>
      <c r="B8" s="43"/>
      <c r="C8" s="46">
        <f>IFERROR(VLOOKUP(Recap[[#This Row],[Reference]],achat,3,0),"")</f>
        <v>8.6785710948523178</v>
      </c>
      <c r="D8" s="46">
        <f>IFERROR(VLOOKUP(Recap[[#This Row],[Reference]],general,3,0),"")</f>
        <v>10.848213868565397</v>
      </c>
      <c r="E8" s="46">
        <f>IFERROR(VLOOKUP(Recap[[#This Row],[Reference]],plancher,3,0),"")</f>
        <v>9.1353379945813877</v>
      </c>
    </row>
    <row r="9" spans="1:11" s="34" customFormat="1">
      <c r="A9" s="45" t="s">
        <v>39</v>
      </c>
      <c r="B9" s="43"/>
      <c r="C9" s="46">
        <f>IFERROR(VLOOKUP(Recap[[#This Row],[Reference]],achat,3,0),"")</f>
        <v>9.17</v>
      </c>
      <c r="D9" s="46">
        <f>IFERROR(VLOOKUP(Recap[[#This Row],[Reference]],general,3,0),"")</f>
        <v>11.462499999999999</v>
      </c>
      <c r="E9" s="46">
        <f>IFERROR(VLOOKUP(Recap[[#This Row],[Reference]],plancher,3,0),"")</f>
        <v>9.6526315789473696</v>
      </c>
    </row>
    <row r="10" spans="1:11" s="34" customFormat="1">
      <c r="A10" s="45" t="s">
        <v>42</v>
      </c>
      <c r="B10" s="43"/>
      <c r="C10" s="46">
        <f>IFERROR(VLOOKUP(Recap[[#This Row],[Reference]],achat,3,0),"")</f>
        <v>3.6382978723404258</v>
      </c>
      <c r="D10" s="46">
        <f>IFERROR(VLOOKUP(Recap[[#This Row],[Reference]],general,3,0),"")</f>
        <v>4.5478723404255321</v>
      </c>
      <c r="E10" s="46">
        <f>IFERROR(VLOOKUP(Recap[[#This Row],[Reference]],plancher,3,0),"")</f>
        <v>3.8297872340425538</v>
      </c>
    </row>
    <row r="11" spans="1:11" s="34" customFormat="1">
      <c r="A11" s="45" t="s">
        <v>43</v>
      </c>
      <c r="B11" s="43"/>
      <c r="C11" s="46">
        <f>IFERROR(VLOOKUP(Recap[[#This Row],[Reference]],achat,3,0),"")</f>
        <v>3.64</v>
      </c>
      <c r="D11" s="46">
        <f>IFERROR(VLOOKUP(Recap[[#This Row],[Reference]],general,3,0),"")</f>
        <v>4.55</v>
      </c>
      <c r="E11" s="46">
        <f>IFERROR(VLOOKUP(Recap[[#This Row],[Reference]],plancher,3,0),"")</f>
        <v>3.8315789473684214</v>
      </c>
    </row>
    <row r="12" spans="1:11" s="34" customFormat="1">
      <c r="A12" s="45" t="s">
        <v>37</v>
      </c>
      <c r="B12" s="43"/>
      <c r="C12" s="46">
        <f>IFERROR(VLOOKUP(Recap[[#This Row],[Reference]],achat,3,0),"")</f>
        <v>9.642227268055203</v>
      </c>
      <c r="D12" s="46">
        <f>IFERROR(VLOOKUP(Recap[[#This Row],[Reference]],general,3,0),"")</f>
        <v>12.052784085069003</v>
      </c>
      <c r="E12" s="46">
        <f>IFERROR(VLOOKUP(Recap[[#This Row],[Reference]],plancher,3,0),"")</f>
        <v>10.14971291374232</v>
      </c>
    </row>
    <row r="13" spans="1:11" s="34" customFormat="1">
      <c r="A13" s="45" t="s">
        <v>33</v>
      </c>
      <c r="B13" s="43"/>
      <c r="C13" s="46">
        <f>IFERROR(VLOOKUP(Recap[[#This Row],[Reference]],achat,3,0),"")</f>
        <v>11.09479344789243</v>
      </c>
      <c r="D13" s="46">
        <f>IFERROR(VLOOKUP(Recap[[#This Row],[Reference]],general,3,0),"")</f>
        <v>13.868491809865537</v>
      </c>
      <c r="E13" s="46">
        <f>IFERROR(VLOOKUP(Recap[[#This Row],[Reference]],plancher,3,0),"")</f>
        <v>11.678729945149927</v>
      </c>
    </row>
    <row r="14" spans="1:11" s="34" customFormat="1">
      <c r="A14" s="45" t="s">
        <v>38</v>
      </c>
      <c r="B14" s="43"/>
      <c r="C14" s="46">
        <f>IFERROR(VLOOKUP(Recap[[#This Row],[Reference]],achat,3,0),"")</f>
        <v>8.9600000000000009</v>
      </c>
      <c r="D14" s="46">
        <f>IFERROR(VLOOKUP(Recap[[#This Row],[Reference]],general,3,0),"")</f>
        <v>11.200000000000001</v>
      </c>
      <c r="E14" s="46">
        <f>IFERROR(VLOOKUP(Recap[[#This Row],[Reference]],plancher,3,0),"")</f>
        <v>9.431578947368422</v>
      </c>
    </row>
    <row r="15" spans="1:11" s="34" customFormat="1">
      <c r="A15" s="45" t="s">
        <v>23</v>
      </c>
      <c r="B15" s="43"/>
      <c r="C15" s="46">
        <f>IFERROR(VLOOKUP(Recap[[#This Row],[Reference]],achat,3,0),"")</f>
        <v>5.43</v>
      </c>
      <c r="D15" s="46">
        <f>IFERROR(VLOOKUP(Recap[[#This Row],[Reference]],general,3,0),"")</f>
        <v>6.7874999999999996</v>
      </c>
      <c r="E15" s="46">
        <f>IFERROR(VLOOKUP(Recap[[#This Row],[Reference]],plancher,3,0),"")</f>
        <v>5.7157894736842101</v>
      </c>
    </row>
    <row r="16" spans="1:11" s="34" customFormat="1">
      <c r="A16" s="45" t="s">
        <v>11</v>
      </c>
      <c r="B16" s="43"/>
      <c r="C16" s="46">
        <f>IFERROR(VLOOKUP(Recap[[#This Row],[Reference]],achat,3,0),"")</f>
        <v>6.125</v>
      </c>
      <c r="D16" s="46">
        <f>IFERROR(VLOOKUP(Recap[[#This Row],[Reference]],general,3,0),"")</f>
        <v>7.65625</v>
      </c>
      <c r="E16" s="46">
        <f>IFERROR(VLOOKUP(Recap[[#This Row],[Reference]],plancher,3,0),"")</f>
        <v>6.4473684210526319</v>
      </c>
    </row>
    <row r="17" spans="1:5" s="34" customFormat="1">
      <c r="A17" s="45" t="s">
        <v>10</v>
      </c>
      <c r="B17" s="43"/>
      <c r="C17" s="46">
        <f>IFERROR(VLOOKUP(Recap[[#This Row],[Reference]],achat,3,0),"")</f>
        <v>6.125</v>
      </c>
      <c r="D17" s="46">
        <f>IFERROR(VLOOKUP(Recap[[#This Row],[Reference]],general,3,0),"")</f>
        <v>7.65625</v>
      </c>
      <c r="E17" s="46">
        <f>IFERROR(VLOOKUP(Recap[[#This Row],[Reference]],plancher,3,0),"")</f>
        <v>6.4473684210526319</v>
      </c>
    </row>
    <row r="18" spans="1:5" s="34" customFormat="1">
      <c r="A18" s="45" t="s">
        <v>21</v>
      </c>
      <c r="B18" s="43"/>
      <c r="C18" s="46">
        <f>IFERROR(VLOOKUP(Recap[[#This Row],[Reference]],achat,3,0),"")</f>
        <v>5.2732548936170227</v>
      </c>
      <c r="D18" s="46">
        <f>IFERROR(VLOOKUP(Recap[[#This Row],[Reference]],general,3,0),"")</f>
        <v>6.5915686170212782</v>
      </c>
      <c r="E18" s="46">
        <f>IFERROR(VLOOKUP(Recap[[#This Row],[Reference]],plancher,3,0),"")</f>
        <v>5.550794624860024</v>
      </c>
    </row>
    <row r="19" spans="1:5" s="34" customFormat="1">
      <c r="A19" s="45" t="s">
        <v>9</v>
      </c>
      <c r="B19" s="43"/>
      <c r="C19" s="46">
        <f>IFERROR(VLOOKUP(Recap[[#This Row],[Reference]],achat,3,0),"")</f>
        <v>5.9289999999999994</v>
      </c>
      <c r="D19" s="46">
        <f>IFERROR(VLOOKUP(Recap[[#This Row],[Reference]],general,3,0),"")</f>
        <v>7.411249999999999</v>
      </c>
      <c r="E19" s="46">
        <f>IFERROR(VLOOKUP(Recap[[#This Row],[Reference]],plancher,3,0),"")</f>
        <v>6.2410526315789472</v>
      </c>
    </row>
    <row r="20" spans="1:5" s="34" customFormat="1">
      <c r="A20" s="45" t="s">
        <v>8</v>
      </c>
      <c r="B20" s="43"/>
      <c r="C20" s="46">
        <f>IFERROR(VLOOKUP(Recap[[#This Row],[Reference]],achat,3,0),"")</f>
        <v>5.9289999999999994</v>
      </c>
      <c r="D20" s="46">
        <f>IFERROR(VLOOKUP(Recap[[#This Row],[Reference]],general,3,0),"")</f>
        <v>7.411249999999999</v>
      </c>
      <c r="E20" s="46">
        <f>IFERROR(VLOOKUP(Recap[[#This Row],[Reference]],plancher,3,0),"")</f>
        <v>6.2410526315789472</v>
      </c>
    </row>
    <row r="21" spans="1:5" s="34" customFormat="1">
      <c r="A21" s="45" t="s">
        <v>25</v>
      </c>
      <c r="B21" s="43"/>
      <c r="C21" s="46">
        <f>IFERROR(VLOOKUP(Recap[[#This Row],[Reference]],achat,3,0),"")</f>
        <v>6.05</v>
      </c>
      <c r="D21" s="46">
        <f>IFERROR(VLOOKUP(Recap[[#This Row],[Reference]],general,3,0),"")</f>
        <v>7.5624999999999991</v>
      </c>
      <c r="E21" s="46">
        <f>IFERROR(VLOOKUP(Recap[[#This Row],[Reference]],plancher,3,0),"")</f>
        <v>6.3684210526315788</v>
      </c>
    </row>
    <row r="22" spans="1:5" s="34" customFormat="1">
      <c r="A22" s="45" t="s">
        <v>17</v>
      </c>
      <c r="B22" s="43"/>
      <c r="C22" s="46">
        <f>IFERROR(VLOOKUP(Recap[[#This Row],[Reference]],achat,3,0),"")</f>
        <v>5.194</v>
      </c>
      <c r="D22" s="46">
        <f>IFERROR(VLOOKUP(Recap[[#This Row],[Reference]],general,3,0),"")</f>
        <v>6.4924999999999997</v>
      </c>
      <c r="E22" s="46">
        <f>IFERROR(VLOOKUP(Recap[[#This Row],[Reference]],plancher,3,0),"")</f>
        <v>5.4673684210526314</v>
      </c>
    </row>
    <row r="23" spans="1:5" s="34" customFormat="1">
      <c r="A23" s="45" t="s">
        <v>71</v>
      </c>
      <c r="B23" s="43"/>
      <c r="C23" s="46" t="str">
        <f>IFERROR(VLOOKUP(Recap[[#This Row],[Reference]],achat,3,0),"")</f>
        <v/>
      </c>
      <c r="D23" s="46" t="str">
        <f>IFERROR(VLOOKUP(Recap[[#This Row],[Reference]],general,3,0),"")</f>
        <v/>
      </c>
      <c r="E23" s="46" t="str">
        <f>IFERROR(VLOOKUP(Recap[[#This Row],[Reference]],plancher,3,0),"")</f>
        <v/>
      </c>
    </row>
    <row r="24" spans="1:5" s="34" customFormat="1">
      <c r="A24" s="45" t="s">
        <v>72</v>
      </c>
      <c r="B24" s="43"/>
      <c r="C24" s="46" t="str">
        <f>IFERROR(VLOOKUP(Recap[[#This Row],[Reference]],achat,3,0),"")</f>
        <v/>
      </c>
      <c r="D24" s="46" t="str">
        <f>IFERROR(VLOOKUP(Recap[[#This Row],[Reference]],general,3,0),"")</f>
        <v/>
      </c>
      <c r="E24" s="46" t="str">
        <f>IFERROR(VLOOKUP(Recap[[#This Row],[Reference]],plancher,3,0),"")</f>
        <v/>
      </c>
    </row>
    <row r="25" spans="1:5" s="34" customFormat="1">
      <c r="A25" s="45" t="s">
        <v>73</v>
      </c>
      <c r="B25" s="43"/>
      <c r="C25" s="46" t="str">
        <f>IFERROR(VLOOKUP(Recap[[#This Row],[Reference]],achat,3,0),"")</f>
        <v/>
      </c>
      <c r="D25" s="46" t="str">
        <f>IFERROR(VLOOKUP(Recap[[#This Row],[Reference]],general,3,0),"")</f>
        <v/>
      </c>
      <c r="E25" s="46" t="str">
        <f>IFERROR(VLOOKUP(Recap[[#This Row],[Reference]],plancher,3,0),"")</f>
        <v/>
      </c>
    </row>
    <row r="26" spans="1:5" s="34" customFormat="1">
      <c r="A26" s="45" t="s">
        <v>74</v>
      </c>
      <c r="B26" s="43"/>
      <c r="C26" s="46" t="str">
        <f>IFERROR(VLOOKUP(Recap[[#This Row],[Reference]],achat,3,0),"")</f>
        <v/>
      </c>
      <c r="D26" s="46" t="str">
        <f>IFERROR(VLOOKUP(Recap[[#This Row],[Reference]],general,3,0),"")</f>
        <v/>
      </c>
      <c r="E26" s="46" t="str">
        <f>IFERROR(VLOOKUP(Recap[[#This Row],[Reference]],plancher,3,0),"")</f>
        <v/>
      </c>
    </row>
    <row r="27" spans="1:5" s="34" customFormat="1">
      <c r="A27" s="45" t="s">
        <v>48</v>
      </c>
      <c r="B27" s="43"/>
      <c r="C27" s="46">
        <f>IFERROR(VLOOKUP(Recap[[#This Row],[Reference]],achat,3,0),"")</f>
        <v>11.5</v>
      </c>
      <c r="D27" s="46" t="str">
        <f>IFERROR(VLOOKUP(Recap[[#This Row],[Reference]],general,3,0),"")</f>
        <v/>
      </c>
      <c r="E27" s="46" t="str">
        <f>IFERROR(VLOOKUP(Recap[[#This Row],[Reference]],plancher,3,0),"")</f>
        <v/>
      </c>
    </row>
    <row r="28" spans="1:5" s="34" customFormat="1">
      <c r="A28" s="45" t="s">
        <v>49</v>
      </c>
      <c r="B28" s="43"/>
      <c r="C28" s="46">
        <f>IFERROR(VLOOKUP(Recap[[#This Row],[Reference]],achat,3,0),"")</f>
        <v>11.5</v>
      </c>
      <c r="D28" s="46" t="str">
        <f>IFERROR(VLOOKUP(Recap[[#This Row],[Reference]],general,3,0),"")</f>
        <v/>
      </c>
      <c r="E28" s="46" t="str">
        <f>IFERROR(VLOOKUP(Recap[[#This Row],[Reference]],plancher,3,0),"")</f>
        <v/>
      </c>
    </row>
    <row r="29" spans="1:5" s="34" customFormat="1">
      <c r="A29" s="45" t="s">
        <v>13</v>
      </c>
      <c r="B29" s="43"/>
      <c r="C29" s="46">
        <f>IFERROR(VLOOKUP(Recap[[#This Row],[Reference]],achat,3,0),"")</f>
        <v>11.00891678399277</v>
      </c>
      <c r="D29" s="46">
        <f>IFERROR(VLOOKUP(Recap[[#This Row],[Reference]],general,3,0),"")</f>
        <v>13.761145979990962</v>
      </c>
      <c r="E29" s="46">
        <f>IFERROR(VLOOKUP(Recap[[#This Row],[Reference]],plancher,3,0),"")</f>
        <v>11.588333456834496</v>
      </c>
    </row>
    <row r="30" spans="1:5" s="34" customFormat="1">
      <c r="A30" s="45" t="s">
        <v>75</v>
      </c>
      <c r="B30" s="43"/>
      <c r="C30" s="46" t="str">
        <f>IFERROR(VLOOKUP(Recap[[#This Row],[Reference]],achat,3,0),"")</f>
        <v/>
      </c>
      <c r="D30" s="46" t="str">
        <f>IFERROR(VLOOKUP(Recap[[#This Row],[Reference]],general,3,0),"")</f>
        <v/>
      </c>
      <c r="E30" s="46" t="str">
        <f>IFERROR(VLOOKUP(Recap[[#This Row],[Reference]],plancher,3,0),"")</f>
        <v/>
      </c>
    </row>
    <row r="31" spans="1:5" s="34" customFormat="1">
      <c r="A31" s="45" t="s">
        <v>41</v>
      </c>
      <c r="B31" s="43"/>
      <c r="C31" s="46">
        <f>IFERROR(VLOOKUP(Recap[[#This Row],[Reference]],achat,3,0),"")</f>
        <v>3.6382978723404258</v>
      </c>
      <c r="D31" s="46">
        <f>IFERROR(VLOOKUP(Recap[[#This Row],[Reference]],general,3,0),"")</f>
        <v>4.5478723404255321</v>
      </c>
      <c r="E31" s="46">
        <f>IFERROR(VLOOKUP(Recap[[#This Row],[Reference]],plancher,3,0),"")</f>
        <v>3.8297872340425538</v>
      </c>
    </row>
    <row r="32" spans="1:5" s="34" customFormat="1">
      <c r="A32" s="45" t="s">
        <v>46</v>
      </c>
      <c r="B32" s="43"/>
      <c r="C32" s="46">
        <f>IFERROR(VLOOKUP(Recap[[#This Row],[Reference]],achat,3,0),"")</f>
        <v>10.3</v>
      </c>
      <c r="D32" s="46" t="str">
        <f>IFERROR(VLOOKUP(Recap[[#This Row],[Reference]],general,3,0),"")</f>
        <v/>
      </c>
      <c r="E32" s="46" t="str">
        <f>IFERROR(VLOOKUP(Recap[[#This Row],[Reference]],plancher,3,0),"")</f>
        <v/>
      </c>
    </row>
    <row r="33" spans="1:5" s="34" customFormat="1">
      <c r="A33" s="45" t="s">
        <v>22</v>
      </c>
      <c r="B33" s="43"/>
      <c r="C33" s="46">
        <f>IFERROR(VLOOKUP(Recap[[#This Row],[Reference]],achat,3,0),"")</f>
        <v>1.1457117446808514</v>
      </c>
      <c r="D33" s="46">
        <f>IFERROR(VLOOKUP(Recap[[#This Row],[Reference]],general,3,0),"")</f>
        <v>1.432139680851064</v>
      </c>
      <c r="E33" s="46">
        <f>IFERROR(VLOOKUP(Recap[[#This Row],[Reference]],plancher,3,0),"")</f>
        <v>1.2060123628219488</v>
      </c>
    </row>
    <row r="34" spans="1:5" s="34" customFormat="1">
      <c r="A34" s="45" t="s">
        <v>47</v>
      </c>
      <c r="B34" s="43"/>
      <c r="C34" s="46">
        <f>IFERROR(VLOOKUP(Recap[[#This Row],[Reference]],achat,3,0),"")</f>
        <v>10.3</v>
      </c>
      <c r="D34" s="46" t="str">
        <f>IFERROR(VLOOKUP(Recap[[#This Row],[Reference]],general,3,0),"")</f>
        <v/>
      </c>
      <c r="E34" s="46" t="str">
        <f>IFERROR(VLOOKUP(Recap[[#This Row],[Reference]],plancher,3,0),"")</f>
        <v/>
      </c>
    </row>
    <row r="35" spans="1:5" s="34" customFormat="1">
      <c r="A35" s="45" t="s">
        <v>35</v>
      </c>
      <c r="B35" s="43"/>
      <c r="C35" s="46">
        <f>IFERROR(VLOOKUP(Recap[[#This Row],[Reference]],achat,3,0),"")</f>
        <v>8.1763985834291102</v>
      </c>
      <c r="D35" s="46">
        <f>IFERROR(VLOOKUP(Recap[[#This Row],[Reference]],general,3,0),"")</f>
        <v>10.220498229286386</v>
      </c>
      <c r="E35" s="46">
        <f>IFERROR(VLOOKUP(Recap[[#This Row],[Reference]],plancher,3,0),"")</f>
        <v>8.6067353509780116</v>
      </c>
    </row>
    <row r="36" spans="1:5" s="34" customFormat="1">
      <c r="A36" s="45" t="s">
        <v>76</v>
      </c>
      <c r="B36" s="43"/>
      <c r="C36" s="46" t="str">
        <f>IFERROR(VLOOKUP(Recap[[#This Row],[Reference]],achat,3,0),"")</f>
        <v/>
      </c>
      <c r="D36" s="46" t="str">
        <f>IFERROR(VLOOKUP(Recap[[#This Row],[Reference]],general,3,0),"")</f>
        <v/>
      </c>
      <c r="E36" s="46" t="str">
        <f>IFERROR(VLOOKUP(Recap[[#This Row],[Reference]],plancher,3,0),"")</f>
        <v/>
      </c>
    </row>
    <row r="37" spans="1:5" s="34" customFormat="1">
      <c r="A37" s="45" t="s">
        <v>77</v>
      </c>
      <c r="B37" s="43"/>
      <c r="C37" s="46" t="str">
        <f>IFERROR(VLOOKUP(Recap[[#This Row],[Reference]],achat,3,0),"")</f>
        <v/>
      </c>
      <c r="D37" s="46" t="str">
        <f>IFERROR(VLOOKUP(Recap[[#This Row],[Reference]],general,3,0),"")</f>
        <v/>
      </c>
      <c r="E37" s="46" t="str">
        <f>IFERROR(VLOOKUP(Recap[[#This Row],[Reference]],plancher,3,0),"")</f>
        <v/>
      </c>
    </row>
    <row r="38" spans="1:5" s="34" customFormat="1">
      <c r="A38" s="45" t="s">
        <v>78</v>
      </c>
      <c r="B38" s="43"/>
      <c r="C38" s="46" t="str">
        <f>IFERROR(VLOOKUP(Recap[[#This Row],[Reference]],achat,3,0),"")</f>
        <v/>
      </c>
      <c r="D38" s="46" t="str">
        <f>IFERROR(VLOOKUP(Recap[[#This Row],[Reference]],general,3,0),"")</f>
        <v/>
      </c>
      <c r="E38" s="46" t="str">
        <f>IFERROR(VLOOKUP(Recap[[#This Row],[Reference]],plancher,3,0),"")</f>
        <v/>
      </c>
    </row>
    <row r="39" spans="1:5" s="34" customFormat="1">
      <c r="A39" s="45" t="s">
        <v>34</v>
      </c>
      <c r="B39" s="43"/>
      <c r="C39" s="46">
        <f>IFERROR(VLOOKUP(Recap[[#This Row],[Reference]],achat,3,0),"")</f>
        <v>14.394640204075912</v>
      </c>
      <c r="D39" s="46">
        <f>IFERROR(VLOOKUP(Recap[[#This Row],[Reference]],general,3,0),"")</f>
        <v>17.993300255094891</v>
      </c>
      <c r="E39" s="46">
        <f>IFERROR(VLOOKUP(Recap[[#This Row],[Reference]],plancher,3,0),"")</f>
        <v>15.152252846395697</v>
      </c>
    </row>
    <row r="40" spans="1:5" s="34" customFormat="1">
      <c r="A40" s="45" t="s">
        <v>30</v>
      </c>
      <c r="B40" s="43"/>
      <c r="C40" s="46">
        <f>IFERROR(VLOOKUP(Recap[[#This Row],[Reference]],achat,3,0),"")</f>
        <v>14.070707070707071</v>
      </c>
      <c r="D40" s="46">
        <f>IFERROR(VLOOKUP(Recap[[#This Row],[Reference]],general,3,0),"")</f>
        <v>25.07</v>
      </c>
      <c r="E40" s="46">
        <f>IFERROR(VLOOKUP(Recap[[#This Row],[Reference]],plancher,3,0),"")</f>
        <v>18.07</v>
      </c>
    </row>
    <row r="41" spans="1:5" s="34" customFormat="1">
      <c r="A41" s="45" t="s">
        <v>5</v>
      </c>
      <c r="B41" s="43"/>
      <c r="C41" s="46">
        <f>IFERROR(VLOOKUP(Recap[[#This Row],[Reference]],achat,3,0),"")</f>
        <v>1.5507340425531917</v>
      </c>
      <c r="D41" s="46">
        <f>IFERROR(VLOOKUP(Recap[[#This Row],[Reference]],general,3,0),"")</f>
        <v>1.9384175531914896</v>
      </c>
      <c r="E41" s="46">
        <f>IFERROR(VLOOKUP(Recap[[#This Row],[Reference]],plancher,3,0),"")</f>
        <v>1.6323516237402018</v>
      </c>
    </row>
    <row r="42" spans="1:5" s="34" customFormat="1">
      <c r="A42" s="45" t="s">
        <v>18</v>
      </c>
      <c r="B42" s="43"/>
      <c r="C42" s="46">
        <f>IFERROR(VLOOKUP(Recap[[#This Row],[Reference]],achat,3,0),"")</f>
        <v>5.39</v>
      </c>
      <c r="D42" s="46">
        <f>IFERROR(VLOOKUP(Recap[[#This Row],[Reference]],general,3,0),"")</f>
        <v>6.7374999999999989</v>
      </c>
      <c r="E42" s="46">
        <f>IFERROR(VLOOKUP(Recap[[#This Row],[Reference]],plancher,3,0),"")</f>
        <v>5.6736842105263161</v>
      </c>
    </row>
    <row r="43" spans="1:5" s="34" customFormat="1">
      <c r="A43" s="45" t="s">
        <v>79</v>
      </c>
      <c r="B43" s="43"/>
      <c r="C43" s="46" t="str">
        <f>IFERROR(VLOOKUP(Recap[[#This Row],[Reference]],achat,3,0),"")</f>
        <v/>
      </c>
      <c r="D43" s="46" t="str">
        <f>IFERROR(VLOOKUP(Recap[[#This Row],[Reference]],general,3,0),"")</f>
        <v/>
      </c>
      <c r="E43" s="46" t="str">
        <f>IFERROR(VLOOKUP(Recap[[#This Row],[Reference]],plancher,3,0),"")</f>
        <v/>
      </c>
    </row>
    <row r="44" spans="1:5" s="34" customFormat="1">
      <c r="A44" s="45" t="s">
        <v>6</v>
      </c>
      <c r="B44" s="43"/>
      <c r="C44" s="46">
        <f>IFERROR(VLOOKUP(Recap[[#This Row],[Reference]],achat,3,0),"")</f>
        <v>1.5507340425531917</v>
      </c>
      <c r="D44" s="46">
        <f>IFERROR(VLOOKUP(Recap[[#This Row],[Reference]],general,3,0),"")</f>
        <v>1.9384175531914896</v>
      </c>
      <c r="E44" s="46">
        <f>IFERROR(VLOOKUP(Recap[[#This Row],[Reference]],plancher,3,0),"")</f>
        <v>1.6323516237402018</v>
      </c>
    </row>
    <row r="45" spans="1:5" s="34" customFormat="1">
      <c r="A45" s="45" t="s">
        <v>16</v>
      </c>
      <c r="B45" s="43"/>
      <c r="C45" s="46">
        <f>IFERROR(VLOOKUP(Recap[[#This Row],[Reference]],achat,3,0),"")</f>
        <v>5.194</v>
      </c>
      <c r="D45" s="46">
        <f>IFERROR(VLOOKUP(Recap[[#This Row],[Reference]],general,3,0),"")</f>
        <v>6.4924999999999997</v>
      </c>
      <c r="E45" s="46">
        <f>IFERROR(VLOOKUP(Recap[[#This Row],[Reference]],plancher,3,0),"")</f>
        <v>5.4673684210526314</v>
      </c>
    </row>
    <row r="46" spans="1:5" s="34" customFormat="1">
      <c r="A46" s="45" t="s">
        <v>27</v>
      </c>
      <c r="B46" s="43"/>
      <c r="C46" s="46">
        <f>IFERROR(VLOOKUP(Recap[[#This Row],[Reference]],achat,3,0),"")</f>
        <v>8.1999999999999993</v>
      </c>
      <c r="D46" s="46">
        <f>IFERROR(VLOOKUP(Recap[[#This Row],[Reference]],general,3,0),"")</f>
        <v>10.249999999999998</v>
      </c>
      <c r="E46" s="46">
        <f>IFERROR(VLOOKUP(Recap[[#This Row],[Reference]],plancher,3,0),"")</f>
        <v>8.6315789473684212</v>
      </c>
    </row>
    <row r="47" spans="1:5" s="34" customFormat="1">
      <c r="A47" s="45" t="s">
        <v>19</v>
      </c>
      <c r="B47" s="43"/>
      <c r="C47" s="46">
        <f>IFERROR(VLOOKUP(Recap[[#This Row],[Reference]],achat,3,0),"")</f>
        <v>5.39</v>
      </c>
      <c r="D47" s="46">
        <f>IFERROR(VLOOKUP(Recap[[#This Row],[Reference]],general,3,0),"")</f>
        <v>6.7374999999999989</v>
      </c>
      <c r="E47" s="46">
        <f>IFERROR(VLOOKUP(Recap[[#This Row],[Reference]],plancher,3,0),"")</f>
        <v>5.6736842105263161</v>
      </c>
    </row>
    <row r="48" spans="1:5" s="34" customFormat="1">
      <c r="A48" s="45" t="s">
        <v>15</v>
      </c>
      <c r="B48" s="43"/>
      <c r="C48" s="46">
        <f>IFERROR(VLOOKUP(Recap[[#This Row],[Reference]],achat,3,0),"")</f>
        <v>1.27</v>
      </c>
      <c r="D48" s="46">
        <f>IFERROR(VLOOKUP(Recap[[#This Row],[Reference]],general,3,0),"")</f>
        <v>1.5874999999999999</v>
      </c>
      <c r="E48" s="46">
        <f>IFERROR(VLOOKUP(Recap[[#This Row],[Reference]],plancher,3,0),"")</f>
        <v>1.3368421052631581</v>
      </c>
    </row>
    <row r="49" spans="1:5" s="34" customFormat="1">
      <c r="A49" s="45" t="s">
        <v>40</v>
      </c>
      <c r="B49" s="43"/>
      <c r="C49" s="46">
        <f>IFERROR(VLOOKUP(Recap[[#This Row],[Reference]],achat,3,0),"")</f>
        <v>3.6382978723404258</v>
      </c>
      <c r="D49" s="46">
        <f>IFERROR(VLOOKUP(Recap[[#This Row],[Reference]],general,3,0),"")</f>
        <v>4.5478723404255321</v>
      </c>
      <c r="E49" s="46">
        <f>IFERROR(VLOOKUP(Recap[[#This Row],[Reference]],plancher,3,0),"")</f>
        <v>3.8297872340425538</v>
      </c>
    </row>
    <row r="50" spans="1:5" s="34" customFormat="1">
      <c r="A50" s="45" t="s">
        <v>32</v>
      </c>
      <c r="B50" s="43"/>
      <c r="C50" s="46">
        <f>IFERROR(VLOOKUP(Recap[[#This Row],[Reference]],achat,3,0),"")</f>
        <v>10.899074930619797</v>
      </c>
      <c r="D50" s="46">
        <f>IFERROR(VLOOKUP(Recap[[#This Row],[Reference]],general,3,0),"")</f>
        <v>13.623843663274746</v>
      </c>
      <c r="E50" s="46">
        <f>IFERROR(VLOOKUP(Recap[[#This Row],[Reference]],plancher,3,0),"")</f>
        <v>11.472710453283998</v>
      </c>
    </row>
    <row r="51" spans="1:5" s="34" customFormat="1">
      <c r="A51" s="45" t="s">
        <v>28</v>
      </c>
      <c r="B51" s="43"/>
      <c r="C51" s="46">
        <f>IFERROR(VLOOKUP(Recap[[#This Row],[Reference]],achat,3,0),"")</f>
        <v>8.1999999999999993</v>
      </c>
      <c r="D51" s="46">
        <f>IFERROR(VLOOKUP(Recap[[#This Row],[Reference]],general,3,0),"")</f>
        <v>10.249999999999998</v>
      </c>
      <c r="E51" s="46">
        <f>IFERROR(VLOOKUP(Recap[[#This Row],[Reference]],plancher,3,0),"")</f>
        <v>8.6315789473684212</v>
      </c>
    </row>
    <row r="52" spans="1:5" s="34" customFormat="1">
      <c r="A52" s="45" t="s">
        <v>44</v>
      </c>
      <c r="B52" s="43"/>
      <c r="C52" s="46">
        <f>IFERROR(VLOOKUP(Recap[[#This Row],[Reference]],achat,3,0),"")</f>
        <v>5.9</v>
      </c>
      <c r="D52" s="46">
        <f>IFERROR(VLOOKUP(Recap[[#This Row],[Reference]],general,3,0),"")</f>
        <v>7.375</v>
      </c>
      <c r="E52" s="46">
        <f>IFERROR(VLOOKUP(Recap[[#This Row],[Reference]],plancher,3,0),"")</f>
        <v>6.2105263157894743</v>
      </c>
    </row>
    <row r="53" spans="1:5" s="34" customFormat="1">
      <c r="A53" s="45" t="s">
        <v>20</v>
      </c>
      <c r="B53" s="43"/>
      <c r="C53" s="46">
        <f>IFERROR(VLOOKUP(Recap[[#This Row],[Reference]],achat,3,0),"")</f>
        <v>6.8295574468085114</v>
      </c>
      <c r="D53" s="46">
        <f>IFERROR(VLOOKUP(Recap[[#This Row],[Reference]],general,3,0),"")</f>
        <v>8.5369468085106384</v>
      </c>
      <c r="E53" s="46">
        <f>IFERROR(VLOOKUP(Recap[[#This Row],[Reference]],plancher,3,0),"")</f>
        <v>7.1890078387458018</v>
      </c>
    </row>
    <row r="54" spans="1:5" s="34" customFormat="1">
      <c r="A54" s="45" t="s">
        <v>12</v>
      </c>
      <c r="B54" s="43"/>
      <c r="C54" s="46">
        <f>IFERROR(VLOOKUP(Recap[[#This Row],[Reference]],achat,3,0),"")</f>
        <v>11.00891678399277</v>
      </c>
      <c r="D54" s="46">
        <f>IFERROR(VLOOKUP(Recap[[#This Row],[Reference]],general,3,0),"")</f>
        <v>13.761145979990962</v>
      </c>
      <c r="E54" s="46">
        <f>IFERROR(VLOOKUP(Recap[[#This Row],[Reference]],plancher,3,0),"")</f>
        <v>11.588333456834496</v>
      </c>
    </row>
    <row r="55" spans="1:5" s="34" customFormat="1">
      <c r="A55" s="45" t="s">
        <v>29</v>
      </c>
      <c r="B55" s="43"/>
      <c r="C55" s="46">
        <f>IFERROR(VLOOKUP(Recap[[#This Row],[Reference]],achat,3,0),"")</f>
        <v>13.31796223100571</v>
      </c>
      <c r="D55" s="46">
        <f>IFERROR(VLOOKUP(Recap[[#This Row],[Reference]],general,3,0),"")</f>
        <v>24.32</v>
      </c>
      <c r="E55" s="46">
        <f>IFERROR(VLOOKUP(Recap[[#This Row],[Reference]],plancher,3,0),"")</f>
        <v>17.32</v>
      </c>
    </row>
    <row r="56" spans="1:5" s="34" customFormat="1">
      <c r="A56" s="45" t="s">
        <v>7</v>
      </c>
      <c r="B56" s="43"/>
      <c r="C56" s="46">
        <f>IFERROR(VLOOKUP(Recap[[#This Row],[Reference]],achat,3,0),"")</f>
        <v>12.073400000000001</v>
      </c>
      <c r="D56" s="46">
        <f>IFERROR(VLOOKUP(Recap[[#This Row],[Reference]],general,3,0),"")</f>
        <v>15.091750000000001</v>
      </c>
      <c r="E56" s="46">
        <f>IFERROR(VLOOKUP(Recap[[#This Row],[Reference]],plancher,3,0),"")</f>
        <v>12.708842105263161</v>
      </c>
    </row>
    <row r="57" spans="1:5" s="34" customFormat="1">
      <c r="A57" s="45" t="s">
        <v>14</v>
      </c>
      <c r="B57" s="43"/>
      <c r="C57" s="46">
        <f>IFERROR(VLOOKUP(Recap[[#This Row],[Reference]],achat,3,0),"")</f>
        <v>12.319795918367348</v>
      </c>
      <c r="D57" s="46">
        <f>IFERROR(VLOOKUP(Recap[[#This Row],[Reference]],general,3,0),"")</f>
        <v>15.399744897959184</v>
      </c>
      <c r="E57" s="46">
        <f>IFERROR(VLOOKUP(Recap[[#This Row],[Reference]],plancher,3,0),"")</f>
        <v>12.968206229860366</v>
      </c>
    </row>
    <row r="58" spans="1:5" s="34" customFormat="1"/>
    <row r="59" spans="1:5" s="34" customFormat="1"/>
    <row r="60" spans="1:5" s="34" customFormat="1"/>
    <row r="61" spans="1:5" s="34" customFormat="1"/>
    <row r="62" spans="1:5" s="34" customFormat="1"/>
    <row r="63" spans="1:5" s="34" customFormat="1"/>
    <row r="64" spans="1:5" s="34" customFormat="1"/>
    <row r="65" s="34" customFormat="1"/>
    <row r="66" s="34" customFormat="1"/>
    <row r="67" s="34" customFormat="1"/>
    <row r="68" s="34" customFormat="1"/>
    <row r="69" s="34" customFormat="1"/>
    <row r="70" s="34" customFormat="1"/>
    <row r="71" s="34" customFormat="1"/>
    <row r="72" s="34" customFormat="1"/>
    <row r="73" s="34" customFormat="1"/>
    <row r="74" s="34" customFormat="1"/>
    <row r="75" s="34" customFormat="1"/>
    <row r="76" s="34" customFormat="1"/>
    <row r="77" s="34" customFormat="1"/>
    <row r="78" s="34" customFormat="1"/>
    <row r="79" s="34" customFormat="1"/>
    <row r="80" s="34" customFormat="1"/>
    <row r="81" s="34" customFormat="1"/>
    <row r="82" s="34" customFormat="1"/>
    <row r="83" s="34" customFormat="1"/>
    <row r="84" s="34" customFormat="1"/>
    <row r="85" s="34" customFormat="1"/>
    <row r="86" s="34" customFormat="1"/>
    <row r="87" s="34" customFormat="1"/>
    <row r="88" s="34" customFormat="1"/>
    <row r="89" s="34" customFormat="1"/>
    <row r="90" s="34" customFormat="1"/>
    <row r="91" s="34" customFormat="1"/>
    <row r="92" s="34" customFormat="1"/>
    <row r="93" s="34" customFormat="1"/>
    <row r="94" s="34" customFormat="1"/>
    <row r="95" s="34" customFormat="1"/>
    <row r="96" s="34" customFormat="1"/>
    <row r="97" s="34" customFormat="1"/>
    <row r="98" s="34" customFormat="1"/>
    <row r="99" s="34" customFormat="1"/>
    <row r="100" s="34" customFormat="1"/>
    <row r="101" s="34" customFormat="1"/>
    <row r="102" s="34" customFormat="1"/>
    <row r="103" s="34" customFormat="1"/>
    <row r="104" s="34" customFormat="1"/>
    <row r="105" s="34" customFormat="1"/>
    <row r="106" s="34" customFormat="1"/>
    <row r="107" s="34" customFormat="1"/>
    <row r="108" s="34" customFormat="1"/>
    <row r="109" s="34" customFormat="1"/>
    <row r="110" s="34" customFormat="1"/>
    <row r="111" s="34" customFormat="1"/>
    <row r="112" s="34" customFormat="1"/>
    <row r="113" s="34" customFormat="1"/>
    <row r="114" s="34" customFormat="1"/>
    <row r="115" s="34" customFormat="1"/>
    <row r="116" s="34" customFormat="1"/>
    <row r="117" s="34" customFormat="1"/>
    <row r="118" s="34" customFormat="1"/>
    <row r="119" s="34" customFormat="1"/>
    <row r="120" s="34" customFormat="1"/>
    <row r="121" s="34" customFormat="1"/>
    <row r="122" s="34" customFormat="1"/>
    <row r="123" s="34" customFormat="1"/>
    <row r="124" s="34" customFormat="1"/>
    <row r="125" s="34" customFormat="1"/>
    <row r="126" s="34" customFormat="1"/>
    <row r="127" s="34" customFormat="1"/>
    <row r="128" s="34" customFormat="1"/>
    <row r="129" s="34" customFormat="1"/>
    <row r="130" s="34" customFormat="1"/>
    <row r="131" s="34" customFormat="1"/>
    <row r="132" s="34" customFormat="1"/>
    <row r="133" s="34" customFormat="1"/>
    <row r="134" s="34" customFormat="1"/>
    <row r="135" s="34" customFormat="1"/>
    <row r="136" s="34" customFormat="1"/>
    <row r="137" s="34" customFormat="1"/>
    <row r="138" s="34" customFormat="1"/>
    <row r="139" s="34" customFormat="1"/>
    <row r="140" s="34" customFormat="1"/>
    <row r="141" s="34" customFormat="1"/>
    <row r="142" s="34" customFormat="1"/>
    <row r="143" s="34" customFormat="1"/>
    <row r="144" s="34" customFormat="1"/>
    <row r="145" s="34" customFormat="1"/>
    <row r="146" s="34" customFormat="1"/>
    <row r="147" s="34" customFormat="1"/>
    <row r="148" s="34" customFormat="1"/>
    <row r="149" s="34" customFormat="1"/>
    <row r="150" s="34" customFormat="1"/>
    <row r="151" s="34" customFormat="1"/>
    <row r="152" s="34" customFormat="1"/>
    <row r="153" s="34" customFormat="1"/>
    <row r="154" s="34" customFormat="1"/>
    <row r="155" s="34" customFormat="1"/>
    <row r="156" s="34" customFormat="1"/>
    <row r="157" s="34" customFormat="1"/>
    <row r="158" s="34" customFormat="1"/>
    <row r="159" s="34" customFormat="1"/>
    <row r="160" s="34" customFormat="1"/>
    <row r="161" s="34" customFormat="1"/>
    <row r="162" s="34" customFormat="1"/>
    <row r="163" s="34" customFormat="1"/>
    <row r="164" s="34" customFormat="1"/>
    <row r="165" s="34" customFormat="1"/>
    <row r="166" s="34" customFormat="1"/>
    <row r="167" s="34" customFormat="1"/>
    <row r="168" s="34" customFormat="1"/>
    <row r="169" s="34" customFormat="1"/>
    <row r="170" s="34" customFormat="1"/>
    <row r="171" s="34" customFormat="1"/>
    <row r="172" s="34" customFormat="1"/>
    <row r="173" s="34" customFormat="1"/>
    <row r="174" s="34" customFormat="1"/>
    <row r="175" s="34" customFormat="1"/>
    <row r="176" s="34" customFormat="1"/>
    <row r="177" s="34" customFormat="1"/>
    <row r="178" s="34" customFormat="1"/>
    <row r="179" s="34" customFormat="1"/>
    <row r="180" s="34" customFormat="1"/>
    <row r="181" s="34" customFormat="1"/>
    <row r="182" s="34" customFormat="1"/>
    <row r="183" s="34" customFormat="1"/>
    <row r="184" s="34" customFormat="1"/>
    <row r="185" s="34" customFormat="1"/>
    <row r="186" s="34" customFormat="1"/>
    <row r="187" s="34" customFormat="1"/>
    <row r="188" s="34" customFormat="1"/>
    <row r="189" s="34" customFormat="1"/>
    <row r="190" s="34" customFormat="1"/>
    <row r="191" s="34" customFormat="1"/>
    <row r="192" s="34" customFormat="1"/>
    <row r="193" s="34" customFormat="1"/>
    <row r="194" s="34" customFormat="1"/>
    <row r="195" s="34" customFormat="1"/>
    <row r="196" s="34" customFormat="1"/>
    <row r="197" s="34" customFormat="1"/>
    <row r="198" s="34" customFormat="1"/>
    <row r="199" s="34" customFormat="1"/>
    <row r="200" s="34" customFormat="1"/>
    <row r="201" s="34" customFormat="1"/>
    <row r="202" s="34" customFormat="1"/>
    <row r="203" s="34" customFormat="1"/>
    <row r="204" s="34" customFormat="1"/>
    <row r="205" s="34" customFormat="1"/>
    <row r="206" s="34" customFormat="1"/>
  </sheetData>
  <hyperlinks>
    <hyperlink ref="K1" r:id="rId1" location="p1268922" xr:uid="{B0A5DC6C-24CD-413C-805C-6EDFB7D6ADCE}"/>
  </hyperlinks>
  <pageMargins left="0.75" right="0.75" top="1" bottom="1" header="0.5" footer="0.5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5" tint="0.59999389629810485"/>
  </sheetPr>
  <dimension ref="A1:F487"/>
  <sheetViews>
    <sheetView workbookViewId="0">
      <pane ySplit="1" topLeftCell="A2" activePane="bottomLeft" state="frozen"/>
      <selection activeCell="Q24" sqref="Q24"/>
      <selection pane="bottomLeft" activeCell="B5" sqref="B5"/>
    </sheetView>
    <sheetView workbookViewId="1">
      <selection sqref="A1:C65"/>
    </sheetView>
  </sheetViews>
  <sheetFormatPr baseColWidth="10" defaultColWidth="9.140625" defaultRowHeight="15"/>
  <cols>
    <col min="1" max="1" width="20" customWidth="1"/>
    <col min="2" max="2" width="40" customWidth="1"/>
    <col min="3" max="3" width="14" customWidth="1"/>
  </cols>
  <sheetData>
    <row r="1" spans="1:6">
      <c r="A1" s="1" t="s">
        <v>0</v>
      </c>
      <c r="B1" s="1" t="s">
        <v>1</v>
      </c>
      <c r="C1" s="1" t="s">
        <v>2</v>
      </c>
    </row>
    <row r="2" spans="1:6">
      <c r="A2" s="35" t="s">
        <v>50</v>
      </c>
      <c r="B2" s="35"/>
      <c r="C2" s="37"/>
    </row>
    <row r="3" spans="1:6" s="3" customFormat="1">
      <c r="A3" s="19" t="s">
        <v>5</v>
      </c>
      <c r="B3" s="11"/>
      <c r="C3" s="12">
        <v>1.5507340425531917</v>
      </c>
      <c r="D3" s="6"/>
      <c r="E3" s="6"/>
      <c r="F3" s="7"/>
    </row>
    <row r="4" spans="1:6" s="3" customFormat="1">
      <c r="A4" s="15" t="s">
        <v>6</v>
      </c>
      <c r="B4" s="13"/>
      <c r="C4" s="14">
        <v>1.5507340425531917</v>
      </c>
      <c r="D4" s="6"/>
      <c r="E4" s="6"/>
      <c r="F4" s="7"/>
    </row>
    <row r="5" spans="1:6" s="3" customFormat="1">
      <c r="A5" s="15">
        <v>26</v>
      </c>
      <c r="B5" s="13"/>
      <c r="C5" s="14">
        <v>1.6586999999999998</v>
      </c>
      <c r="D5" s="6"/>
      <c r="E5" s="6"/>
      <c r="F5" s="7"/>
    </row>
    <row r="6" spans="1:6" s="3" customFormat="1">
      <c r="A6" s="15">
        <v>42</v>
      </c>
      <c r="B6" s="13"/>
      <c r="C6" s="14">
        <v>1.6586999999999998</v>
      </c>
      <c r="D6" s="6"/>
      <c r="E6" s="6"/>
      <c r="F6" s="7"/>
    </row>
    <row r="7" spans="1:6" s="3" customFormat="1">
      <c r="A7" s="15" t="s">
        <v>7</v>
      </c>
      <c r="B7" s="13"/>
      <c r="C7" s="14">
        <v>12.073400000000001</v>
      </c>
      <c r="D7" s="6"/>
      <c r="E7" s="6"/>
      <c r="F7" s="8"/>
    </row>
    <row r="8" spans="1:6" s="3" customFormat="1">
      <c r="A8" s="15" t="s">
        <v>8</v>
      </c>
      <c r="B8" s="13"/>
      <c r="C8" s="14">
        <v>5.9289999999999994</v>
      </c>
      <c r="D8" s="6"/>
      <c r="E8" s="6"/>
      <c r="F8" s="7"/>
    </row>
    <row r="9" spans="1:6" s="3" customFormat="1">
      <c r="A9" s="15" t="s">
        <v>9</v>
      </c>
      <c r="B9" s="13"/>
      <c r="C9" s="14">
        <v>5.9289999999999994</v>
      </c>
      <c r="D9" s="6"/>
      <c r="E9" s="6"/>
      <c r="F9" s="7"/>
    </row>
    <row r="10" spans="1:6" s="3" customFormat="1">
      <c r="A10" s="15" t="s">
        <v>10</v>
      </c>
      <c r="B10" s="13"/>
      <c r="C10" s="14">
        <v>6.125</v>
      </c>
      <c r="D10" s="6"/>
      <c r="E10" s="6"/>
      <c r="F10" s="7"/>
    </row>
    <row r="11" spans="1:6" s="3" customFormat="1">
      <c r="A11" s="15" t="s">
        <v>11</v>
      </c>
      <c r="B11" s="13"/>
      <c r="C11" s="14">
        <v>6.125</v>
      </c>
      <c r="D11" s="6"/>
      <c r="E11" s="6"/>
      <c r="F11" s="7"/>
    </row>
    <row r="12" spans="1:6" s="3" customFormat="1">
      <c r="A12" s="16">
        <v>124</v>
      </c>
      <c r="B12" s="17"/>
      <c r="C12" s="18">
        <v>6.65</v>
      </c>
      <c r="D12" s="6"/>
      <c r="E12" s="6"/>
      <c r="F12" s="7"/>
    </row>
    <row r="13" spans="1:6">
      <c r="A13" s="35" t="s">
        <v>51</v>
      </c>
      <c r="B13" s="35"/>
      <c r="C13" s="42" t="s">
        <v>4</v>
      </c>
    </row>
    <row r="14" spans="1:6" s="3" customFormat="1">
      <c r="A14" s="15" t="s">
        <v>12</v>
      </c>
      <c r="B14" s="13"/>
      <c r="C14" s="14">
        <v>11.00891678399277</v>
      </c>
      <c r="D14" s="6"/>
      <c r="E14" s="6"/>
      <c r="F14" s="7"/>
    </row>
    <row r="15" spans="1:6" s="3" customFormat="1">
      <c r="A15" s="15" t="s">
        <v>13</v>
      </c>
      <c r="B15" s="13"/>
      <c r="C15" s="14">
        <v>11.00891678399277</v>
      </c>
      <c r="D15" s="6"/>
      <c r="E15" s="6"/>
      <c r="F15" s="7"/>
    </row>
    <row r="16" spans="1:6" s="3" customFormat="1">
      <c r="A16" s="15" t="s">
        <v>14</v>
      </c>
      <c r="B16" s="13"/>
      <c r="C16" s="14">
        <v>12.319795918367348</v>
      </c>
      <c r="D16" s="6"/>
      <c r="E16" s="6"/>
      <c r="F16" s="8"/>
    </row>
    <row r="17" spans="1:6" s="3" customFormat="1">
      <c r="A17" s="15" t="s">
        <v>15</v>
      </c>
      <c r="B17" s="13"/>
      <c r="C17" s="14">
        <v>1.27</v>
      </c>
      <c r="D17" s="6"/>
      <c r="E17" s="6"/>
      <c r="F17" s="7"/>
    </row>
    <row r="18" spans="1:6">
      <c r="A18" s="35" t="s">
        <v>52</v>
      </c>
      <c r="B18" s="35"/>
      <c r="C18" s="37"/>
      <c r="D18" s="36"/>
      <c r="E18" s="36"/>
      <c r="F18" s="36"/>
    </row>
    <row r="19" spans="1:6" s="3" customFormat="1">
      <c r="A19" s="15" t="s">
        <v>16</v>
      </c>
      <c r="B19" s="13"/>
      <c r="C19" s="14">
        <v>5.194</v>
      </c>
      <c r="D19" s="6"/>
      <c r="E19" s="6"/>
      <c r="F19" s="7"/>
    </row>
    <row r="20" spans="1:6" s="3" customFormat="1">
      <c r="A20" s="15" t="s">
        <v>17</v>
      </c>
      <c r="B20" s="13"/>
      <c r="C20" s="14">
        <v>5.194</v>
      </c>
      <c r="D20" s="6"/>
      <c r="E20" s="6"/>
      <c r="F20" s="7"/>
    </row>
    <row r="21" spans="1:6" s="3" customFormat="1">
      <c r="A21" s="15" t="s">
        <v>18</v>
      </c>
      <c r="B21" s="13"/>
      <c r="C21" s="14">
        <v>5.39</v>
      </c>
      <c r="D21" s="6"/>
      <c r="E21" s="6"/>
      <c r="F21" s="7"/>
    </row>
    <row r="22" spans="1:6" s="3" customFormat="1">
      <c r="A22" s="15" t="s">
        <v>19</v>
      </c>
      <c r="B22" s="13"/>
      <c r="C22" s="14">
        <v>5.39</v>
      </c>
      <c r="D22" s="6"/>
      <c r="E22" s="6"/>
      <c r="F22" s="7"/>
    </row>
    <row r="23" spans="1:6" s="3" customFormat="1">
      <c r="A23" s="15" t="s">
        <v>20</v>
      </c>
      <c r="B23" s="13"/>
      <c r="C23" s="14">
        <v>6.8295574468085114</v>
      </c>
      <c r="D23" s="6"/>
      <c r="E23" s="6"/>
      <c r="F23" s="7"/>
    </row>
    <row r="24" spans="1:6" s="3" customFormat="1">
      <c r="A24" s="15">
        <v>218</v>
      </c>
      <c r="B24" s="13"/>
      <c r="C24" s="14">
        <v>1.5876000000000001</v>
      </c>
      <c r="D24" s="6"/>
      <c r="E24" s="6"/>
      <c r="F24" s="7"/>
    </row>
    <row r="25" spans="1:6" s="3" customFormat="1">
      <c r="A25" s="15">
        <v>219</v>
      </c>
      <c r="B25" s="13"/>
      <c r="C25" s="14">
        <v>1.5876000000000001</v>
      </c>
      <c r="D25" s="6"/>
      <c r="E25" s="6"/>
      <c r="F25" s="7"/>
    </row>
    <row r="26" spans="1:6" s="3" customFormat="1">
      <c r="A26" s="15">
        <v>271</v>
      </c>
      <c r="B26" s="13"/>
      <c r="C26" s="14">
        <v>3.1654</v>
      </c>
      <c r="D26" s="6"/>
      <c r="E26" s="6"/>
      <c r="F26" s="7"/>
    </row>
    <row r="27" spans="1:6" s="3" customFormat="1">
      <c r="A27" s="15">
        <v>272</v>
      </c>
      <c r="B27" s="13"/>
      <c r="C27" s="14">
        <v>3.1654</v>
      </c>
      <c r="D27" s="6"/>
      <c r="E27" s="6"/>
      <c r="F27" s="7"/>
    </row>
    <row r="28" spans="1:6" s="3" customFormat="1">
      <c r="A28" s="15">
        <v>222</v>
      </c>
      <c r="B28" s="13"/>
      <c r="C28" s="14">
        <v>1.8914</v>
      </c>
      <c r="D28" s="6"/>
      <c r="E28" s="6"/>
      <c r="F28" s="7"/>
    </row>
    <row r="29" spans="1:6" s="3" customFormat="1">
      <c r="A29" s="15">
        <v>223</v>
      </c>
      <c r="B29" s="13"/>
      <c r="C29" s="14">
        <v>1.8914</v>
      </c>
      <c r="D29" s="6"/>
      <c r="E29" s="6"/>
      <c r="F29" s="7"/>
    </row>
    <row r="30" spans="1:6">
      <c r="A30" s="35" t="s">
        <v>53</v>
      </c>
      <c r="B30" s="35"/>
      <c r="C30" s="42" t="s">
        <v>4</v>
      </c>
    </row>
    <row r="31" spans="1:6" s="3" customFormat="1">
      <c r="A31" s="15" t="s">
        <v>21</v>
      </c>
      <c r="B31" s="13"/>
      <c r="C31" s="14">
        <v>5.2732548936170227</v>
      </c>
      <c r="D31" s="6"/>
      <c r="E31" s="6"/>
      <c r="F31" s="7"/>
    </row>
    <row r="32" spans="1:6" s="3" customFormat="1">
      <c r="A32" s="15" t="s">
        <v>22</v>
      </c>
      <c r="B32" s="13"/>
      <c r="C32" s="14">
        <v>1.1457117446808514</v>
      </c>
      <c r="D32" s="6"/>
      <c r="E32" s="6"/>
      <c r="F32" s="7"/>
    </row>
    <row r="33" spans="1:6">
      <c r="A33" s="35" t="s">
        <v>54</v>
      </c>
      <c r="B33" s="35"/>
      <c r="C33" s="42" t="s">
        <v>4</v>
      </c>
    </row>
    <row r="34" spans="1:6" s="3" customFormat="1">
      <c r="A34" s="15" t="s">
        <v>23</v>
      </c>
      <c r="B34" s="13"/>
      <c r="C34" s="14">
        <v>5.43</v>
      </c>
      <c r="D34" s="6"/>
      <c r="E34" s="6"/>
      <c r="F34" s="7"/>
    </row>
    <row r="35" spans="1:6" s="3" customFormat="1">
      <c r="A35" s="15" t="s">
        <v>24</v>
      </c>
      <c r="B35" s="13"/>
      <c r="C35" s="14">
        <v>5.53</v>
      </c>
      <c r="D35" s="6"/>
      <c r="E35" s="6"/>
      <c r="F35" s="7"/>
    </row>
    <row r="36" spans="1:6" s="3" customFormat="1">
      <c r="A36" s="15" t="s">
        <v>25</v>
      </c>
      <c r="B36" s="13"/>
      <c r="C36" s="14">
        <v>6.05</v>
      </c>
      <c r="D36" s="6"/>
      <c r="E36" s="6"/>
      <c r="F36" s="7"/>
    </row>
    <row r="37" spans="1:6">
      <c r="A37" s="35" t="s">
        <v>55</v>
      </c>
      <c r="B37" s="35"/>
      <c r="C37" s="42" t="s">
        <v>4</v>
      </c>
    </row>
    <row r="38" spans="1:6" s="3" customFormat="1">
      <c r="A38" s="15" t="s">
        <v>26</v>
      </c>
      <c r="B38" s="13"/>
      <c r="C38" s="14">
        <v>8.1999999999999993</v>
      </c>
      <c r="D38" s="6"/>
      <c r="E38" s="6"/>
      <c r="F38" s="7"/>
    </row>
    <row r="39" spans="1:6" s="3" customFormat="1">
      <c r="A39" s="15" t="s">
        <v>27</v>
      </c>
      <c r="B39" s="13"/>
      <c r="C39" s="14">
        <v>8.1999999999999993</v>
      </c>
      <c r="D39" s="6"/>
      <c r="E39" s="6"/>
      <c r="F39" s="7"/>
    </row>
    <row r="40" spans="1:6" s="3" customFormat="1">
      <c r="A40" s="15" t="s">
        <v>28</v>
      </c>
      <c r="B40" s="13"/>
      <c r="C40" s="14">
        <v>8.1999999999999993</v>
      </c>
      <c r="D40" s="6"/>
      <c r="E40" s="6"/>
      <c r="F40" s="7"/>
    </row>
    <row r="41" spans="1:6">
      <c r="A41" s="35" t="s">
        <v>56</v>
      </c>
      <c r="B41" s="35"/>
      <c r="C41" s="42" t="s">
        <v>4</v>
      </c>
    </row>
    <row r="42" spans="1:6" s="3" customFormat="1">
      <c r="A42" s="15" t="s">
        <v>29</v>
      </c>
      <c r="B42" s="13"/>
      <c r="C42" s="14">
        <v>13.31796223100571</v>
      </c>
      <c r="D42" s="9"/>
      <c r="E42" s="9"/>
      <c r="F42" s="10"/>
    </row>
    <row r="43" spans="1:6" s="3" customFormat="1">
      <c r="A43" s="15" t="s">
        <v>30</v>
      </c>
      <c r="B43" s="13"/>
      <c r="C43" s="14">
        <v>14.070707070707071</v>
      </c>
      <c r="D43" s="6"/>
      <c r="E43" s="6"/>
      <c r="F43" s="7"/>
    </row>
    <row r="44" spans="1:6" s="3" customFormat="1">
      <c r="A44" s="15" t="s">
        <v>31</v>
      </c>
      <c r="B44" s="13"/>
      <c r="C44" s="14">
        <v>8.6785710948523178</v>
      </c>
      <c r="D44" s="6"/>
      <c r="E44" s="9"/>
      <c r="F44" s="7"/>
    </row>
    <row r="45" spans="1:6" s="3" customFormat="1">
      <c r="A45" s="15" t="s">
        <v>32</v>
      </c>
      <c r="B45" s="13"/>
      <c r="C45" s="14">
        <v>10.899074930619797</v>
      </c>
      <c r="D45" s="6"/>
      <c r="E45" s="6"/>
      <c r="F45" s="7"/>
    </row>
    <row r="46" spans="1:6" s="3" customFormat="1">
      <c r="A46" s="15" t="s">
        <v>46</v>
      </c>
      <c r="B46" s="13"/>
      <c r="C46" s="14">
        <v>10.3</v>
      </c>
      <c r="D46" s="6"/>
      <c r="E46" s="9"/>
      <c r="F46" s="7"/>
    </row>
    <row r="47" spans="1:6" s="3" customFormat="1">
      <c r="A47" s="15" t="s">
        <v>47</v>
      </c>
      <c r="B47" s="13"/>
      <c r="C47" s="14">
        <v>10.3</v>
      </c>
      <c r="D47" s="6"/>
      <c r="E47" s="6"/>
      <c r="F47" s="7"/>
    </row>
    <row r="48" spans="1:6" s="3" customFormat="1">
      <c r="A48" s="15" t="s">
        <v>48</v>
      </c>
      <c r="B48" s="13"/>
      <c r="C48" s="14">
        <v>11.5</v>
      </c>
      <c r="D48" s="6"/>
      <c r="E48" s="9"/>
      <c r="F48" s="7"/>
    </row>
    <row r="49" spans="1:6" s="3" customFormat="1">
      <c r="A49" s="15" t="s">
        <v>49</v>
      </c>
      <c r="B49" s="13"/>
      <c r="C49" s="14">
        <v>11.5</v>
      </c>
      <c r="D49" s="6"/>
      <c r="E49" s="6"/>
      <c r="F49" s="7"/>
    </row>
    <row r="50" spans="1:6" s="3" customFormat="1">
      <c r="A50" s="15" t="s">
        <v>33</v>
      </c>
      <c r="B50" s="13"/>
      <c r="C50" s="14">
        <v>11.09479344789243</v>
      </c>
      <c r="D50" s="6"/>
      <c r="E50" s="9"/>
      <c r="F50" s="7"/>
    </row>
    <row r="51" spans="1:6" s="3" customFormat="1">
      <c r="A51" s="15" t="s">
        <v>34</v>
      </c>
      <c r="B51" s="13"/>
      <c r="C51" s="14">
        <v>14.394640204075912</v>
      </c>
      <c r="D51" s="6"/>
      <c r="E51" s="6"/>
      <c r="F51" s="7"/>
    </row>
    <row r="52" spans="1:6" s="3" customFormat="1">
      <c r="A52" s="15" t="s">
        <v>35</v>
      </c>
      <c r="B52" s="13"/>
      <c r="C52" s="14">
        <v>8.1763985834291102</v>
      </c>
      <c r="D52" s="6"/>
      <c r="E52" s="9"/>
      <c r="F52" s="7"/>
    </row>
    <row r="53" spans="1:6" s="3" customFormat="1">
      <c r="A53" s="15" t="s">
        <v>36</v>
      </c>
      <c r="B53" s="13"/>
      <c r="C53" s="14">
        <v>9.1676098636690693</v>
      </c>
      <c r="D53" s="6"/>
      <c r="E53" s="6"/>
      <c r="F53" s="7"/>
    </row>
    <row r="54" spans="1:6" s="3" customFormat="1">
      <c r="A54" s="15" t="s">
        <v>37</v>
      </c>
      <c r="B54" s="13"/>
      <c r="C54" s="14">
        <v>9.642227268055203</v>
      </c>
      <c r="D54" s="5"/>
      <c r="E54" s="5"/>
      <c r="F54" s="5"/>
    </row>
    <row r="55" spans="1:6" s="3" customFormat="1">
      <c r="A55" s="15" t="s">
        <v>38</v>
      </c>
      <c r="B55" s="13"/>
      <c r="C55" s="14">
        <v>8.9600000000000009</v>
      </c>
      <c r="D55" s="6"/>
      <c r="E55" s="6"/>
      <c r="F55" s="7"/>
    </row>
    <row r="56" spans="1:6" s="3" customFormat="1">
      <c r="A56" s="15" t="s">
        <v>39</v>
      </c>
      <c r="B56" s="13"/>
      <c r="C56" s="14">
        <v>9.17</v>
      </c>
      <c r="D56" s="6"/>
      <c r="E56" s="6"/>
      <c r="F56" s="7"/>
    </row>
    <row r="57" spans="1:6" s="3" customFormat="1">
      <c r="A57" s="15">
        <v>240</v>
      </c>
      <c r="B57" s="13"/>
      <c r="C57" s="14">
        <v>35.46</v>
      </c>
      <c r="D57" s="6"/>
      <c r="E57" s="6"/>
      <c r="F57" s="7"/>
    </row>
    <row r="58" spans="1:6">
      <c r="A58" s="35" t="s">
        <v>57</v>
      </c>
      <c r="B58" s="35"/>
      <c r="C58" s="42" t="s">
        <v>4</v>
      </c>
    </row>
    <row r="59" spans="1:6" s="3" customFormat="1">
      <c r="A59" s="15" t="s">
        <v>40</v>
      </c>
      <c r="B59" s="13"/>
      <c r="C59" s="14">
        <v>3.6382978723404258</v>
      </c>
      <c r="D59" s="6"/>
      <c r="E59" s="6"/>
      <c r="F59" s="7"/>
    </row>
    <row r="60" spans="1:6" s="3" customFormat="1">
      <c r="A60" s="15" t="s">
        <v>41</v>
      </c>
      <c r="B60" s="13"/>
      <c r="C60" s="14">
        <v>3.6382978723404258</v>
      </c>
      <c r="D60" s="6"/>
      <c r="E60" s="6"/>
      <c r="F60" s="7"/>
    </row>
    <row r="61" spans="1:6" s="3" customFormat="1">
      <c r="A61" s="15">
        <v>118</v>
      </c>
      <c r="B61" s="13"/>
      <c r="C61" s="14">
        <v>3.64</v>
      </c>
    </row>
    <row r="62" spans="1:6" s="3" customFormat="1">
      <c r="A62" s="15" t="s">
        <v>42</v>
      </c>
      <c r="B62" s="13"/>
      <c r="C62" s="14">
        <v>3.6382978723404258</v>
      </c>
    </row>
    <row r="63" spans="1:6" s="3" customFormat="1">
      <c r="A63" s="15" t="s">
        <v>43</v>
      </c>
      <c r="B63" s="13"/>
      <c r="C63" s="14">
        <v>3.64</v>
      </c>
    </row>
    <row r="64" spans="1:6" s="3" customFormat="1">
      <c r="A64" s="15" t="s">
        <v>44</v>
      </c>
      <c r="B64" s="13"/>
      <c r="C64" s="14">
        <v>5.9</v>
      </c>
    </row>
    <row r="65" spans="1:3" s="3" customFormat="1">
      <c r="A65" s="16" t="s">
        <v>45</v>
      </c>
      <c r="B65" s="17"/>
      <c r="C65" s="18">
        <v>6.9398727791182298</v>
      </c>
    </row>
    <row r="66" spans="1:3" s="3" customFormat="1">
      <c r="C66" s="4"/>
    </row>
    <row r="67" spans="1:3" s="3" customFormat="1">
      <c r="C67" s="4"/>
    </row>
    <row r="68" spans="1:3" s="3" customFormat="1">
      <c r="C68" s="4"/>
    </row>
    <row r="69" spans="1:3" s="3" customFormat="1">
      <c r="C69" s="4"/>
    </row>
    <row r="70" spans="1:3" s="3" customFormat="1">
      <c r="C70" s="4"/>
    </row>
    <row r="71" spans="1:3" s="3" customFormat="1">
      <c r="C71" s="4"/>
    </row>
    <row r="72" spans="1:3" s="3" customFormat="1">
      <c r="C72" s="4"/>
    </row>
    <row r="73" spans="1:3" s="3" customFormat="1">
      <c r="C73" s="4"/>
    </row>
    <row r="74" spans="1:3" s="3" customFormat="1">
      <c r="C74" s="4"/>
    </row>
    <row r="75" spans="1:3" s="3" customFormat="1">
      <c r="C75" s="4"/>
    </row>
    <row r="76" spans="1:3" s="3" customFormat="1">
      <c r="C76" s="4"/>
    </row>
    <row r="77" spans="1:3" s="3" customFormat="1">
      <c r="C77" s="4"/>
    </row>
    <row r="78" spans="1:3" s="3" customFormat="1">
      <c r="C78" s="4"/>
    </row>
    <row r="79" spans="1:3" s="3" customFormat="1">
      <c r="C79" s="4"/>
    </row>
    <row r="80" spans="1:3" s="3" customFormat="1">
      <c r="C80" s="4"/>
    </row>
    <row r="81" spans="3:3" s="3" customFormat="1">
      <c r="C81" s="4"/>
    </row>
    <row r="82" spans="3:3" s="3" customFormat="1">
      <c r="C82" s="4"/>
    </row>
    <row r="83" spans="3:3" s="3" customFormat="1">
      <c r="C83" s="4"/>
    </row>
    <row r="84" spans="3:3" s="3" customFormat="1">
      <c r="C84" s="4"/>
    </row>
    <row r="85" spans="3:3" s="3" customFormat="1">
      <c r="C85" s="4"/>
    </row>
    <row r="86" spans="3:3" s="3" customFormat="1">
      <c r="C86" s="4"/>
    </row>
    <row r="87" spans="3:3" s="3" customFormat="1">
      <c r="C87" s="4"/>
    </row>
    <row r="88" spans="3:3" s="3" customFormat="1">
      <c r="C88" s="4"/>
    </row>
    <row r="89" spans="3:3" s="3" customFormat="1">
      <c r="C89" s="4"/>
    </row>
    <row r="90" spans="3:3" s="3" customFormat="1">
      <c r="C90" s="4"/>
    </row>
    <row r="91" spans="3:3" s="3" customFormat="1">
      <c r="C91" s="4"/>
    </row>
    <row r="92" spans="3:3" s="3" customFormat="1">
      <c r="C92" s="4"/>
    </row>
    <row r="93" spans="3:3" s="3" customFormat="1">
      <c r="C93" s="4"/>
    </row>
    <row r="94" spans="3:3" s="3" customFormat="1">
      <c r="C94" s="4"/>
    </row>
    <row r="95" spans="3:3" s="3" customFormat="1">
      <c r="C95" s="4"/>
    </row>
    <row r="96" spans="3:3" s="3" customFormat="1">
      <c r="C96" s="4"/>
    </row>
    <row r="97" spans="3:3" s="3" customFormat="1">
      <c r="C97" s="4"/>
    </row>
    <row r="98" spans="3:3" s="3" customFormat="1">
      <c r="C98" s="4"/>
    </row>
    <row r="99" spans="3:3" s="3" customFormat="1">
      <c r="C99" s="4"/>
    </row>
    <row r="100" spans="3:3" s="3" customFormat="1">
      <c r="C100" s="4"/>
    </row>
    <row r="101" spans="3:3" s="3" customFormat="1">
      <c r="C101" s="4"/>
    </row>
    <row r="102" spans="3:3" s="3" customFormat="1">
      <c r="C102" s="4"/>
    </row>
    <row r="103" spans="3:3" s="3" customFormat="1">
      <c r="C103" s="4"/>
    </row>
    <row r="104" spans="3:3" s="3" customFormat="1">
      <c r="C104" s="4"/>
    </row>
    <row r="105" spans="3:3" s="3" customFormat="1">
      <c r="C105" s="4"/>
    </row>
    <row r="106" spans="3:3" s="3" customFormat="1">
      <c r="C106" s="4"/>
    </row>
    <row r="107" spans="3:3" s="3" customFormat="1">
      <c r="C107" s="4"/>
    </row>
    <row r="108" spans="3:3" s="3" customFormat="1">
      <c r="C108" s="4"/>
    </row>
    <row r="109" spans="3:3" s="3" customFormat="1">
      <c r="C109" s="4"/>
    </row>
    <row r="110" spans="3:3" s="3" customFormat="1">
      <c r="C110" s="4"/>
    </row>
    <row r="111" spans="3:3" s="3" customFormat="1">
      <c r="C111" s="4"/>
    </row>
    <row r="112" spans="3:3" s="3" customFormat="1">
      <c r="C112" s="4"/>
    </row>
    <row r="113" spans="3:3" s="3" customFormat="1">
      <c r="C113" s="4"/>
    </row>
    <row r="114" spans="3:3" s="3" customFormat="1">
      <c r="C114" s="4"/>
    </row>
    <row r="115" spans="3:3" s="3" customFormat="1">
      <c r="C115" s="4"/>
    </row>
    <row r="116" spans="3:3" s="3" customFormat="1">
      <c r="C116" s="4"/>
    </row>
    <row r="117" spans="3:3" s="3" customFormat="1">
      <c r="C117" s="4"/>
    </row>
    <row r="118" spans="3:3" s="3" customFormat="1">
      <c r="C118" s="4"/>
    </row>
    <row r="119" spans="3:3" s="3" customFormat="1">
      <c r="C119" s="4"/>
    </row>
    <row r="120" spans="3:3" s="3" customFormat="1">
      <c r="C120" s="4"/>
    </row>
    <row r="121" spans="3:3" s="3" customFormat="1">
      <c r="C121" s="4"/>
    </row>
    <row r="122" spans="3:3" s="3" customFormat="1">
      <c r="C122" s="4"/>
    </row>
    <row r="123" spans="3:3" s="3" customFormat="1">
      <c r="C123" s="4"/>
    </row>
    <row r="124" spans="3:3" s="3" customFormat="1">
      <c r="C124" s="4"/>
    </row>
    <row r="125" spans="3:3" s="3" customFormat="1">
      <c r="C125" s="4"/>
    </row>
    <row r="126" spans="3:3" s="3" customFormat="1">
      <c r="C126" s="4"/>
    </row>
    <row r="127" spans="3:3" s="3" customFormat="1">
      <c r="C127" s="4"/>
    </row>
    <row r="128" spans="3:3" s="3" customFormat="1">
      <c r="C128" s="4"/>
    </row>
    <row r="129" spans="3:3" s="3" customFormat="1">
      <c r="C129" s="4"/>
    </row>
    <row r="130" spans="3:3" s="3" customFormat="1">
      <c r="C130" s="4"/>
    </row>
    <row r="131" spans="3:3" s="3" customFormat="1">
      <c r="C131" s="4"/>
    </row>
    <row r="132" spans="3:3" s="3" customFormat="1">
      <c r="C132" s="4"/>
    </row>
    <row r="133" spans="3:3" s="3" customFormat="1">
      <c r="C133" s="4"/>
    </row>
    <row r="134" spans="3:3" s="3" customFormat="1">
      <c r="C134" s="4"/>
    </row>
    <row r="135" spans="3:3" s="3" customFormat="1">
      <c r="C135" s="4"/>
    </row>
    <row r="136" spans="3:3" s="3" customFormat="1">
      <c r="C136" s="4"/>
    </row>
    <row r="137" spans="3:3" s="3" customFormat="1">
      <c r="C137" s="4"/>
    </row>
    <row r="138" spans="3:3" s="3" customFormat="1">
      <c r="C138" s="4"/>
    </row>
    <row r="139" spans="3:3" s="3" customFormat="1">
      <c r="C139" s="4"/>
    </row>
    <row r="140" spans="3:3">
      <c r="C140" s="2"/>
    </row>
    <row r="141" spans="3:3">
      <c r="C141" s="2"/>
    </row>
    <row r="142" spans="3:3">
      <c r="C142" s="2"/>
    </row>
    <row r="143" spans="3:3">
      <c r="C143" s="2"/>
    </row>
    <row r="144" spans="3:3">
      <c r="C144" s="2"/>
    </row>
    <row r="145" spans="3:3">
      <c r="C145" s="2"/>
    </row>
    <row r="146" spans="3:3">
      <c r="C146" s="2"/>
    </row>
    <row r="147" spans="3:3">
      <c r="C147" s="2"/>
    </row>
    <row r="148" spans="3:3">
      <c r="C148" s="2"/>
    </row>
    <row r="149" spans="3:3">
      <c r="C149" s="2"/>
    </row>
    <row r="150" spans="3:3">
      <c r="C150" s="2"/>
    </row>
    <row r="151" spans="3:3">
      <c r="C151" s="2"/>
    </row>
    <row r="152" spans="3:3">
      <c r="C152" s="2"/>
    </row>
    <row r="153" spans="3:3">
      <c r="C153" s="2"/>
    </row>
    <row r="154" spans="3:3">
      <c r="C154" s="2"/>
    </row>
    <row r="155" spans="3:3">
      <c r="C155" s="2"/>
    </row>
    <row r="156" spans="3:3">
      <c r="C156" s="2"/>
    </row>
    <row r="157" spans="3:3">
      <c r="C157" s="2"/>
    </row>
    <row r="158" spans="3:3">
      <c r="C158" s="2"/>
    </row>
    <row r="159" spans="3:3">
      <c r="C159" s="2"/>
    </row>
    <row r="160" spans="3:3">
      <c r="C160" s="2"/>
    </row>
    <row r="161" spans="3:3">
      <c r="C161" s="2"/>
    </row>
    <row r="162" spans="3:3">
      <c r="C162" s="2"/>
    </row>
    <row r="163" spans="3:3">
      <c r="C163" s="2"/>
    </row>
    <row r="164" spans="3:3">
      <c r="C164" s="2"/>
    </row>
    <row r="165" spans="3:3">
      <c r="C165" s="2"/>
    </row>
    <row r="166" spans="3:3">
      <c r="C166" s="2"/>
    </row>
    <row r="167" spans="3:3">
      <c r="C167" s="2"/>
    </row>
    <row r="168" spans="3:3">
      <c r="C168" s="2"/>
    </row>
    <row r="169" spans="3:3">
      <c r="C169" s="2"/>
    </row>
    <row r="170" spans="3:3">
      <c r="C170" s="2"/>
    </row>
    <row r="171" spans="3:3">
      <c r="C171" s="2"/>
    </row>
    <row r="172" spans="3:3">
      <c r="C172" s="2"/>
    </row>
    <row r="173" spans="3:3">
      <c r="C173" s="2"/>
    </row>
    <row r="174" spans="3:3">
      <c r="C174" s="2"/>
    </row>
    <row r="175" spans="3:3">
      <c r="C175" s="2"/>
    </row>
    <row r="176" spans="3:3">
      <c r="C176" s="2"/>
    </row>
    <row r="177" spans="3:3">
      <c r="C177" s="2"/>
    </row>
    <row r="178" spans="3:3">
      <c r="C178" s="2"/>
    </row>
    <row r="179" spans="3:3">
      <c r="C179" s="2"/>
    </row>
    <row r="180" spans="3:3">
      <c r="C180" s="2"/>
    </row>
    <row r="181" spans="3:3">
      <c r="C181" s="2"/>
    </row>
    <row r="182" spans="3:3">
      <c r="C182" s="2"/>
    </row>
    <row r="183" spans="3:3">
      <c r="C183" s="2"/>
    </row>
    <row r="184" spans="3:3">
      <c r="C184" s="2"/>
    </row>
    <row r="185" spans="3:3">
      <c r="C185" s="2"/>
    </row>
    <row r="186" spans="3:3">
      <c r="C186" s="2"/>
    </row>
    <row r="187" spans="3:3">
      <c r="C187" s="2"/>
    </row>
    <row r="188" spans="3:3">
      <c r="C188" s="2"/>
    </row>
    <row r="189" spans="3:3">
      <c r="C189" s="2"/>
    </row>
    <row r="190" spans="3:3">
      <c r="C190" s="2"/>
    </row>
    <row r="191" spans="3:3">
      <c r="C191" s="2"/>
    </row>
    <row r="192" spans="3:3">
      <c r="C192" s="2"/>
    </row>
    <row r="193" spans="3:3">
      <c r="C193" s="2"/>
    </row>
    <row r="194" spans="3:3">
      <c r="C194" s="2"/>
    </row>
    <row r="195" spans="3:3">
      <c r="C195" s="2"/>
    </row>
    <row r="196" spans="3:3">
      <c r="C196" s="2"/>
    </row>
    <row r="197" spans="3:3">
      <c r="C197" s="2"/>
    </row>
    <row r="198" spans="3:3">
      <c r="C198" s="2"/>
    </row>
    <row r="199" spans="3:3">
      <c r="C199" s="2"/>
    </row>
    <row r="200" spans="3:3">
      <c r="C200" s="2"/>
    </row>
    <row r="201" spans="3:3">
      <c r="C201" s="2"/>
    </row>
    <row r="202" spans="3:3">
      <c r="C202" s="2"/>
    </row>
    <row r="203" spans="3:3">
      <c r="C203" s="2"/>
    </row>
    <row r="204" spans="3:3">
      <c r="C204" s="2"/>
    </row>
    <row r="205" spans="3:3">
      <c r="C205" s="2"/>
    </row>
    <row r="206" spans="3:3">
      <c r="C206" s="2"/>
    </row>
    <row r="207" spans="3:3">
      <c r="C207" s="2"/>
    </row>
    <row r="208" spans="3:3">
      <c r="C208" s="2"/>
    </row>
    <row r="209" spans="3:3">
      <c r="C209" s="2"/>
    </row>
    <row r="210" spans="3:3">
      <c r="C210" s="2"/>
    </row>
    <row r="211" spans="3:3">
      <c r="C211" s="2"/>
    </row>
    <row r="212" spans="3:3">
      <c r="C212" s="2"/>
    </row>
    <row r="213" spans="3:3">
      <c r="C213" s="2"/>
    </row>
    <row r="214" spans="3:3">
      <c r="C214" s="2"/>
    </row>
    <row r="215" spans="3:3">
      <c r="C215" s="2"/>
    </row>
    <row r="216" spans="3:3">
      <c r="C216" s="2"/>
    </row>
    <row r="217" spans="3:3">
      <c r="C217" s="2"/>
    </row>
    <row r="218" spans="3:3">
      <c r="C218" s="2"/>
    </row>
    <row r="219" spans="3:3">
      <c r="C219" s="2"/>
    </row>
    <row r="220" spans="3:3">
      <c r="C220" s="2"/>
    </row>
    <row r="221" spans="3:3">
      <c r="C221" s="2"/>
    </row>
    <row r="222" spans="3:3">
      <c r="C222" s="2"/>
    </row>
    <row r="223" spans="3:3">
      <c r="C223" s="2"/>
    </row>
    <row r="224" spans="3:3">
      <c r="C224" s="2"/>
    </row>
    <row r="225" spans="3:3">
      <c r="C225" s="2"/>
    </row>
    <row r="226" spans="3:3">
      <c r="C226" s="2"/>
    </row>
    <row r="227" spans="3:3">
      <c r="C227" s="2"/>
    </row>
    <row r="228" spans="3:3">
      <c r="C228" s="2"/>
    </row>
    <row r="229" spans="3:3">
      <c r="C229" s="2"/>
    </row>
    <row r="230" spans="3:3">
      <c r="C230" s="2"/>
    </row>
    <row r="231" spans="3:3">
      <c r="C231" s="2"/>
    </row>
    <row r="232" spans="3:3">
      <c r="C232" s="2"/>
    </row>
    <row r="233" spans="3:3">
      <c r="C233" s="2"/>
    </row>
    <row r="234" spans="3:3">
      <c r="C234" s="2"/>
    </row>
    <row r="235" spans="3:3">
      <c r="C235" s="2"/>
    </row>
    <row r="236" spans="3:3">
      <c r="C236" s="2"/>
    </row>
    <row r="237" spans="3:3">
      <c r="C237" s="2"/>
    </row>
    <row r="238" spans="3:3">
      <c r="C238" s="2"/>
    </row>
    <row r="239" spans="3:3">
      <c r="C239" s="2"/>
    </row>
    <row r="240" spans="3:3">
      <c r="C240" s="2"/>
    </row>
    <row r="241" spans="3:3">
      <c r="C241" s="2"/>
    </row>
    <row r="242" spans="3:3">
      <c r="C242" s="2"/>
    </row>
    <row r="243" spans="3:3">
      <c r="C243" s="2"/>
    </row>
    <row r="244" spans="3:3">
      <c r="C244" s="2"/>
    </row>
    <row r="245" spans="3:3">
      <c r="C245" s="2"/>
    </row>
    <row r="246" spans="3:3">
      <c r="C246" s="2"/>
    </row>
    <row r="247" spans="3:3">
      <c r="C247" s="2"/>
    </row>
    <row r="248" spans="3:3">
      <c r="C248" s="2"/>
    </row>
    <row r="249" spans="3:3">
      <c r="C249" s="2"/>
    </row>
    <row r="250" spans="3:3">
      <c r="C250" s="2"/>
    </row>
    <row r="251" spans="3:3">
      <c r="C251" s="2"/>
    </row>
    <row r="252" spans="3:3">
      <c r="C252" s="2"/>
    </row>
    <row r="253" spans="3:3">
      <c r="C253" s="2"/>
    </row>
    <row r="254" spans="3:3">
      <c r="C254" s="2"/>
    </row>
    <row r="255" spans="3:3">
      <c r="C255" s="2"/>
    </row>
    <row r="256" spans="3:3">
      <c r="C256" s="2"/>
    </row>
    <row r="257" spans="3:3">
      <c r="C257" s="2"/>
    </row>
    <row r="258" spans="3:3">
      <c r="C258" s="2"/>
    </row>
    <row r="259" spans="3:3">
      <c r="C259" s="2"/>
    </row>
    <row r="260" spans="3:3">
      <c r="C260" s="2"/>
    </row>
    <row r="261" spans="3:3">
      <c r="C261" s="2"/>
    </row>
    <row r="262" spans="3:3">
      <c r="C262" s="2"/>
    </row>
    <row r="263" spans="3:3">
      <c r="C263" s="2"/>
    </row>
    <row r="264" spans="3:3">
      <c r="C264" s="2"/>
    </row>
    <row r="265" spans="3:3">
      <c r="C265" s="2"/>
    </row>
    <row r="266" spans="3:3">
      <c r="C266" s="2"/>
    </row>
    <row r="267" spans="3:3">
      <c r="C267" s="2"/>
    </row>
    <row r="268" spans="3:3">
      <c r="C268" s="2"/>
    </row>
    <row r="269" spans="3:3">
      <c r="C269" s="2"/>
    </row>
    <row r="270" spans="3:3">
      <c r="C270" s="2"/>
    </row>
    <row r="271" spans="3:3">
      <c r="C271" s="2"/>
    </row>
    <row r="272" spans="3:3">
      <c r="C272" s="2"/>
    </row>
    <row r="273" spans="3:3">
      <c r="C273" s="2"/>
    </row>
    <row r="274" spans="3:3">
      <c r="C274" s="2"/>
    </row>
    <row r="275" spans="3:3">
      <c r="C275" s="2"/>
    </row>
    <row r="276" spans="3:3">
      <c r="C276" s="2"/>
    </row>
    <row r="277" spans="3:3">
      <c r="C277" s="2"/>
    </row>
    <row r="278" spans="3:3">
      <c r="C278" s="2"/>
    </row>
    <row r="279" spans="3:3">
      <c r="C279" s="2"/>
    </row>
    <row r="280" spans="3:3">
      <c r="C280" s="2"/>
    </row>
    <row r="281" spans="3:3">
      <c r="C281" s="2"/>
    </row>
    <row r="282" spans="3:3">
      <c r="C282" s="2"/>
    </row>
    <row r="283" spans="3:3">
      <c r="C283" s="2"/>
    </row>
    <row r="284" spans="3:3">
      <c r="C284" s="2"/>
    </row>
    <row r="285" spans="3:3">
      <c r="C285" s="2"/>
    </row>
    <row r="286" spans="3:3">
      <c r="C286" s="2"/>
    </row>
    <row r="287" spans="3:3">
      <c r="C287" s="2"/>
    </row>
    <row r="288" spans="3:3">
      <c r="C288" s="2"/>
    </row>
    <row r="289" spans="3:3">
      <c r="C289" s="2"/>
    </row>
    <row r="290" spans="3:3">
      <c r="C290" s="2"/>
    </row>
    <row r="291" spans="3:3">
      <c r="C291" s="2"/>
    </row>
    <row r="292" spans="3:3">
      <c r="C292" s="2"/>
    </row>
    <row r="293" spans="3:3">
      <c r="C293" s="2"/>
    </row>
    <row r="294" spans="3:3">
      <c r="C294" s="2"/>
    </row>
    <row r="295" spans="3:3">
      <c r="C295" s="2"/>
    </row>
    <row r="296" spans="3:3">
      <c r="C296" s="2"/>
    </row>
    <row r="297" spans="3:3">
      <c r="C297" s="2"/>
    </row>
    <row r="298" spans="3:3">
      <c r="C298" s="2"/>
    </row>
    <row r="299" spans="3:3">
      <c r="C299" s="2"/>
    </row>
    <row r="300" spans="3:3">
      <c r="C300" s="2"/>
    </row>
    <row r="301" spans="3:3">
      <c r="C301" s="2"/>
    </row>
    <row r="302" spans="3:3">
      <c r="C302" s="2"/>
    </row>
    <row r="303" spans="3:3">
      <c r="C303" s="2"/>
    </row>
    <row r="304" spans="3:3">
      <c r="C304" s="2"/>
    </row>
    <row r="305" spans="3:3">
      <c r="C305" s="2"/>
    </row>
    <row r="306" spans="3:3">
      <c r="C306" s="2"/>
    </row>
    <row r="307" spans="3:3">
      <c r="C307" s="2"/>
    </row>
    <row r="308" spans="3:3">
      <c r="C308" s="2"/>
    </row>
    <row r="309" spans="3:3">
      <c r="C309" s="2"/>
    </row>
    <row r="310" spans="3:3">
      <c r="C310" s="2"/>
    </row>
    <row r="311" spans="3:3">
      <c r="C311" s="2"/>
    </row>
    <row r="312" spans="3:3">
      <c r="C312" s="2"/>
    </row>
    <row r="313" spans="3:3">
      <c r="C313" s="2"/>
    </row>
    <row r="314" spans="3:3">
      <c r="C314" s="2"/>
    </row>
    <row r="315" spans="3:3">
      <c r="C315" s="2"/>
    </row>
    <row r="316" spans="3:3">
      <c r="C316" s="2"/>
    </row>
    <row r="317" spans="3:3">
      <c r="C317" s="2"/>
    </row>
    <row r="318" spans="3:3">
      <c r="C318" s="2"/>
    </row>
    <row r="319" spans="3:3">
      <c r="C319" s="2"/>
    </row>
    <row r="320" spans="3:3">
      <c r="C320" s="2"/>
    </row>
    <row r="321" spans="3:3">
      <c r="C321" s="2"/>
    </row>
    <row r="322" spans="3:3">
      <c r="C322" s="2"/>
    </row>
    <row r="323" spans="3:3">
      <c r="C323" s="2"/>
    </row>
    <row r="324" spans="3:3">
      <c r="C324" s="2"/>
    </row>
    <row r="325" spans="3:3">
      <c r="C325" s="2"/>
    </row>
    <row r="326" spans="3:3">
      <c r="C326" s="2"/>
    </row>
    <row r="327" spans="3:3">
      <c r="C327" s="2"/>
    </row>
    <row r="328" spans="3:3">
      <c r="C328" s="2"/>
    </row>
    <row r="329" spans="3:3">
      <c r="C329" s="2"/>
    </row>
    <row r="330" spans="3:3">
      <c r="C330" s="2"/>
    </row>
    <row r="331" spans="3:3">
      <c r="C331" s="2"/>
    </row>
    <row r="332" spans="3:3">
      <c r="C332" s="2"/>
    </row>
    <row r="333" spans="3:3">
      <c r="C333" s="2"/>
    </row>
    <row r="334" spans="3:3">
      <c r="C334" s="2"/>
    </row>
    <row r="335" spans="3:3">
      <c r="C335" s="2"/>
    </row>
    <row r="336" spans="3:3">
      <c r="C336" s="2"/>
    </row>
    <row r="337" spans="3:3">
      <c r="C337" s="2"/>
    </row>
    <row r="338" spans="3:3">
      <c r="C338" s="2"/>
    </row>
    <row r="339" spans="3:3">
      <c r="C339" s="2"/>
    </row>
    <row r="340" spans="3:3">
      <c r="C340" s="2"/>
    </row>
    <row r="341" spans="3:3">
      <c r="C341" s="2"/>
    </row>
    <row r="342" spans="3:3">
      <c r="C342" s="2"/>
    </row>
    <row r="343" spans="3:3">
      <c r="C343" s="2"/>
    </row>
    <row r="344" spans="3:3">
      <c r="C344" s="2"/>
    </row>
    <row r="345" spans="3:3">
      <c r="C345" s="2"/>
    </row>
    <row r="346" spans="3:3">
      <c r="C346" s="2"/>
    </row>
    <row r="347" spans="3:3">
      <c r="C347" s="2"/>
    </row>
    <row r="348" spans="3:3">
      <c r="C348" s="2"/>
    </row>
    <row r="349" spans="3:3">
      <c r="C349" s="2"/>
    </row>
    <row r="350" spans="3:3">
      <c r="C350" s="2"/>
    </row>
    <row r="351" spans="3:3">
      <c r="C351" s="2"/>
    </row>
    <row r="352" spans="3:3">
      <c r="C352" s="2"/>
    </row>
    <row r="353" spans="3:3">
      <c r="C353" s="2"/>
    </row>
    <row r="354" spans="3:3">
      <c r="C354" s="2"/>
    </row>
    <row r="355" spans="3:3">
      <c r="C355" s="2"/>
    </row>
    <row r="356" spans="3:3">
      <c r="C356" s="2"/>
    </row>
    <row r="357" spans="3:3">
      <c r="C357" s="2"/>
    </row>
    <row r="358" spans="3:3">
      <c r="C358" s="2"/>
    </row>
    <row r="359" spans="3:3">
      <c r="C359" s="2"/>
    </row>
    <row r="360" spans="3:3">
      <c r="C360" s="2"/>
    </row>
    <row r="361" spans="3:3">
      <c r="C361" s="2"/>
    </row>
    <row r="362" spans="3:3">
      <c r="C362" s="2"/>
    </row>
    <row r="363" spans="3:3">
      <c r="C363" s="2"/>
    </row>
    <row r="364" spans="3:3">
      <c r="C364" s="2"/>
    </row>
    <row r="365" spans="3:3">
      <c r="C365" s="2"/>
    </row>
    <row r="366" spans="3:3">
      <c r="C366" s="2"/>
    </row>
    <row r="367" spans="3:3">
      <c r="C367" s="2"/>
    </row>
    <row r="368" spans="3:3">
      <c r="C368" s="2"/>
    </row>
    <row r="369" spans="3:3">
      <c r="C369" s="2"/>
    </row>
    <row r="370" spans="3:3">
      <c r="C370" s="2"/>
    </row>
    <row r="371" spans="3:3">
      <c r="C371" s="2"/>
    </row>
    <row r="372" spans="3:3">
      <c r="C372" s="2"/>
    </row>
    <row r="373" spans="3:3">
      <c r="C373" s="2"/>
    </row>
    <row r="374" spans="3:3">
      <c r="C374" s="2"/>
    </row>
    <row r="375" spans="3:3">
      <c r="C375" s="2"/>
    </row>
    <row r="376" spans="3:3">
      <c r="C376" s="2"/>
    </row>
    <row r="377" spans="3:3">
      <c r="C377" s="2"/>
    </row>
    <row r="378" spans="3:3">
      <c r="C378" s="2"/>
    </row>
    <row r="379" spans="3:3">
      <c r="C379" s="2"/>
    </row>
    <row r="380" spans="3:3">
      <c r="C380" s="2"/>
    </row>
    <row r="381" spans="3:3">
      <c r="C381" s="2"/>
    </row>
    <row r="382" spans="3:3">
      <c r="C382" s="2"/>
    </row>
    <row r="383" spans="3:3">
      <c r="C383" s="2"/>
    </row>
    <row r="384" spans="3:3">
      <c r="C384" s="2"/>
    </row>
    <row r="385" spans="3:3">
      <c r="C385" s="2"/>
    </row>
    <row r="386" spans="3:3">
      <c r="C386" s="2"/>
    </row>
    <row r="387" spans="3:3">
      <c r="C387" s="2"/>
    </row>
    <row r="388" spans="3:3">
      <c r="C388" s="2"/>
    </row>
    <row r="389" spans="3:3">
      <c r="C389" s="2"/>
    </row>
    <row r="390" spans="3:3">
      <c r="C390" s="2"/>
    </row>
    <row r="391" spans="3:3">
      <c r="C391" s="2"/>
    </row>
    <row r="392" spans="3:3">
      <c r="C392" s="2"/>
    </row>
    <row r="393" spans="3:3">
      <c r="C393" s="2"/>
    </row>
    <row r="394" spans="3:3">
      <c r="C394" s="2"/>
    </row>
    <row r="395" spans="3:3">
      <c r="C395" s="2"/>
    </row>
    <row r="396" spans="3:3">
      <c r="C396" s="2"/>
    </row>
    <row r="397" spans="3:3">
      <c r="C397" s="2"/>
    </row>
    <row r="398" spans="3:3">
      <c r="C398" s="2"/>
    </row>
    <row r="399" spans="3:3">
      <c r="C399" s="2"/>
    </row>
    <row r="400" spans="3:3">
      <c r="C400" s="2"/>
    </row>
    <row r="401" spans="3:3">
      <c r="C401" s="2"/>
    </row>
    <row r="402" spans="3:3">
      <c r="C402" s="2"/>
    </row>
    <row r="403" spans="3:3">
      <c r="C403" s="2"/>
    </row>
    <row r="404" spans="3:3">
      <c r="C404" s="2"/>
    </row>
    <row r="405" spans="3:3">
      <c r="C405" s="2"/>
    </row>
    <row r="406" spans="3:3">
      <c r="C406" s="2"/>
    </row>
    <row r="407" spans="3:3">
      <c r="C407" s="2"/>
    </row>
    <row r="408" spans="3:3">
      <c r="C408" s="2"/>
    </row>
    <row r="409" spans="3:3">
      <c r="C409" s="2"/>
    </row>
    <row r="410" spans="3:3">
      <c r="C410" s="2"/>
    </row>
    <row r="411" spans="3:3">
      <c r="C411" s="2"/>
    </row>
    <row r="412" spans="3:3">
      <c r="C412" s="2"/>
    </row>
    <row r="413" spans="3:3">
      <c r="C413" s="2"/>
    </row>
    <row r="414" spans="3:3">
      <c r="C414" s="2"/>
    </row>
    <row r="415" spans="3:3">
      <c r="C415" s="2"/>
    </row>
    <row r="416" spans="3:3">
      <c r="C416" s="2"/>
    </row>
    <row r="417" spans="3:3">
      <c r="C417" s="2"/>
    </row>
    <row r="418" spans="3:3">
      <c r="C418" s="2"/>
    </row>
    <row r="419" spans="3:3">
      <c r="C419" s="2"/>
    </row>
    <row r="420" spans="3:3">
      <c r="C420" s="2"/>
    </row>
    <row r="421" spans="3:3">
      <c r="C421" s="2"/>
    </row>
    <row r="422" spans="3:3">
      <c r="C422" s="2"/>
    </row>
    <row r="423" spans="3:3">
      <c r="C423" s="2"/>
    </row>
    <row r="424" spans="3:3">
      <c r="C424" s="2"/>
    </row>
    <row r="425" spans="3:3">
      <c r="C425" s="2"/>
    </row>
    <row r="426" spans="3:3">
      <c r="C426" s="2"/>
    </row>
    <row r="427" spans="3:3">
      <c r="C427" s="2"/>
    </row>
    <row r="428" spans="3:3">
      <c r="C428" s="2"/>
    </row>
    <row r="429" spans="3:3">
      <c r="C429" s="2"/>
    </row>
    <row r="430" spans="3:3">
      <c r="C430" s="2"/>
    </row>
    <row r="431" spans="3:3">
      <c r="C431" s="2"/>
    </row>
    <row r="432" spans="3:3">
      <c r="C432" s="2"/>
    </row>
    <row r="433" spans="3:3">
      <c r="C433" s="2"/>
    </row>
    <row r="434" spans="3:3">
      <c r="C434" s="2"/>
    </row>
    <row r="435" spans="3:3">
      <c r="C435" s="2"/>
    </row>
    <row r="436" spans="3:3">
      <c r="C436" s="2"/>
    </row>
    <row r="437" spans="3:3">
      <c r="C437" s="2"/>
    </row>
    <row r="438" spans="3:3">
      <c r="C438" s="2"/>
    </row>
    <row r="439" spans="3:3">
      <c r="C439" s="2"/>
    </row>
    <row r="440" spans="3:3">
      <c r="C440" s="2"/>
    </row>
    <row r="441" spans="3:3">
      <c r="C441" s="2"/>
    </row>
    <row r="442" spans="3:3">
      <c r="C442" s="2"/>
    </row>
    <row r="443" spans="3:3">
      <c r="C443" s="2"/>
    </row>
    <row r="444" spans="3:3">
      <c r="C444" s="2"/>
    </row>
    <row r="445" spans="3:3">
      <c r="C445" s="2"/>
    </row>
    <row r="446" spans="3:3">
      <c r="C446" s="2"/>
    </row>
    <row r="447" spans="3:3">
      <c r="C447" s="2"/>
    </row>
    <row r="448" spans="3:3">
      <c r="C448" s="2"/>
    </row>
    <row r="449" spans="3:3">
      <c r="C449" s="2"/>
    </row>
    <row r="450" spans="3:3">
      <c r="C450" s="2"/>
    </row>
    <row r="451" spans="3:3">
      <c r="C451" s="2"/>
    </row>
    <row r="452" spans="3:3">
      <c r="C452" s="2"/>
    </row>
    <row r="453" spans="3:3">
      <c r="C453" s="2"/>
    </row>
    <row r="454" spans="3:3">
      <c r="C454" s="2"/>
    </row>
    <row r="455" spans="3:3">
      <c r="C455" s="2"/>
    </row>
    <row r="456" spans="3:3">
      <c r="C456" s="2"/>
    </row>
    <row r="457" spans="3:3">
      <c r="C457" s="2"/>
    </row>
    <row r="458" spans="3:3">
      <c r="C458" s="2"/>
    </row>
    <row r="459" spans="3:3">
      <c r="C459" s="2"/>
    </row>
    <row r="460" spans="3:3">
      <c r="C460" s="2"/>
    </row>
    <row r="461" spans="3:3">
      <c r="C461" s="2"/>
    </row>
    <row r="462" spans="3:3">
      <c r="C462" s="2"/>
    </row>
    <row r="463" spans="3:3">
      <c r="C463" s="2"/>
    </row>
    <row r="464" spans="3:3">
      <c r="C464" s="2"/>
    </row>
    <row r="465" spans="3:3">
      <c r="C465" s="2"/>
    </row>
    <row r="466" spans="3:3">
      <c r="C466" s="2"/>
    </row>
    <row r="467" spans="3:3">
      <c r="C467" s="2"/>
    </row>
    <row r="468" spans="3:3">
      <c r="C468" s="2"/>
    </row>
    <row r="469" spans="3:3">
      <c r="C469" s="2"/>
    </row>
    <row r="470" spans="3:3">
      <c r="C470" s="2"/>
    </row>
    <row r="471" spans="3:3">
      <c r="C471" s="2"/>
    </row>
    <row r="472" spans="3:3">
      <c r="C472" s="2"/>
    </row>
    <row r="473" spans="3:3">
      <c r="C473" s="2"/>
    </row>
    <row r="474" spans="3:3">
      <c r="C474" s="2"/>
    </row>
    <row r="475" spans="3:3">
      <c r="C475" s="2"/>
    </row>
    <row r="476" spans="3:3">
      <c r="C476" s="2"/>
    </row>
    <row r="477" spans="3:3">
      <c r="C477" s="2"/>
    </row>
    <row r="478" spans="3:3">
      <c r="C478" s="2"/>
    </row>
    <row r="479" spans="3:3">
      <c r="C479" s="2"/>
    </row>
    <row r="480" spans="3:3">
      <c r="C480" s="2"/>
    </row>
    <row r="481" spans="3:3">
      <c r="C481" s="2"/>
    </row>
    <row r="482" spans="3:3">
      <c r="C482" s="2"/>
    </row>
    <row r="483" spans="3:3">
      <c r="C483" s="2"/>
    </row>
    <row r="484" spans="3:3">
      <c r="C484" s="2"/>
    </row>
    <row r="485" spans="3:3">
      <c r="C485" s="2"/>
    </row>
    <row r="486" spans="3:3">
      <c r="C486" s="2"/>
    </row>
    <row r="487" spans="3:3">
      <c r="C487" s="2"/>
    </row>
  </sheetData>
  <pageMargins left="0.75" right="0.75" top="1" bottom="1" header="0.5" footer="0.5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6" tint="0.79998168889431442"/>
  </sheetPr>
  <dimension ref="A1:C501"/>
  <sheetViews>
    <sheetView workbookViewId="0">
      <pane ySplit="1" topLeftCell="A2" activePane="bottomLeft" state="frozen"/>
      <selection activeCell="Q24" sqref="Q24"/>
      <selection pane="bottomLeft" sqref="A1:XFD1"/>
    </sheetView>
    <sheetView workbookViewId="1">
      <selection sqref="A1:C62"/>
    </sheetView>
  </sheetViews>
  <sheetFormatPr baseColWidth="10" defaultColWidth="9.140625" defaultRowHeight="15"/>
  <cols>
    <col min="1" max="1" width="20" customWidth="1"/>
    <col min="2" max="2" width="40" customWidth="1"/>
    <col min="3" max="3" width="14" style="39" customWidth="1"/>
  </cols>
  <sheetData>
    <row r="1" spans="1:3">
      <c r="A1" s="1" t="s">
        <v>0</v>
      </c>
      <c r="B1" s="1" t="s">
        <v>1</v>
      </c>
      <c r="C1" s="40" t="s">
        <v>2</v>
      </c>
    </row>
    <row r="2" spans="1:3">
      <c r="A2" s="20" t="s">
        <v>3</v>
      </c>
      <c r="B2" s="21"/>
      <c r="C2" s="37" t="s">
        <v>4</v>
      </c>
    </row>
    <row r="3" spans="1:3">
      <c r="A3" s="35" t="s">
        <v>50</v>
      </c>
      <c r="B3" s="35"/>
      <c r="C3" s="37"/>
    </row>
    <row r="4" spans="1:3">
      <c r="A4" s="22" t="s">
        <v>5</v>
      </c>
      <c r="B4" s="23"/>
      <c r="C4" s="41">
        <v>1.9384175531914896</v>
      </c>
    </row>
    <row r="5" spans="1:3">
      <c r="A5" s="22" t="s">
        <v>6</v>
      </c>
      <c r="B5" s="23"/>
      <c r="C5" s="41">
        <v>1.9384175531914896</v>
      </c>
    </row>
    <row r="6" spans="1:3">
      <c r="A6" s="25">
        <v>26</v>
      </c>
      <c r="B6" s="23"/>
      <c r="C6" s="41">
        <v>2.0733749999999995</v>
      </c>
    </row>
    <row r="7" spans="1:3">
      <c r="A7" s="25">
        <v>42</v>
      </c>
      <c r="B7" s="23"/>
      <c r="C7" s="41">
        <v>2.0733749999999995</v>
      </c>
    </row>
    <row r="8" spans="1:3">
      <c r="A8" s="22" t="s">
        <v>7</v>
      </c>
      <c r="B8" s="23"/>
      <c r="C8" s="41">
        <v>15.091750000000001</v>
      </c>
    </row>
    <row r="9" spans="1:3">
      <c r="A9" s="22" t="s">
        <v>8</v>
      </c>
      <c r="B9" s="23"/>
      <c r="C9" s="41">
        <v>7.411249999999999</v>
      </c>
    </row>
    <row r="10" spans="1:3">
      <c r="A10" s="22" t="s">
        <v>9</v>
      </c>
      <c r="B10" s="23"/>
      <c r="C10" s="41">
        <v>7.411249999999999</v>
      </c>
    </row>
    <row r="11" spans="1:3">
      <c r="A11" s="22" t="s">
        <v>10</v>
      </c>
      <c r="B11" s="23"/>
      <c r="C11" s="41">
        <v>7.65625</v>
      </c>
    </row>
    <row r="12" spans="1:3">
      <c r="A12" s="22" t="s">
        <v>11</v>
      </c>
      <c r="B12" s="23"/>
      <c r="C12" s="41">
        <v>7.65625</v>
      </c>
    </row>
    <row r="13" spans="1:3">
      <c r="A13" s="25">
        <v>124</v>
      </c>
      <c r="B13" s="23"/>
      <c r="C13" s="41">
        <v>8.3125</v>
      </c>
    </row>
    <row r="14" spans="1:3">
      <c r="A14" s="35" t="s">
        <v>51</v>
      </c>
      <c r="B14" s="35"/>
      <c r="C14" s="42" t="s">
        <v>4</v>
      </c>
    </row>
    <row r="15" spans="1:3">
      <c r="A15" s="26" t="s">
        <v>12</v>
      </c>
      <c r="B15" s="27"/>
      <c r="C15" s="41">
        <v>13.761145979990962</v>
      </c>
    </row>
    <row r="16" spans="1:3">
      <c r="A16" s="26" t="s">
        <v>13</v>
      </c>
      <c r="B16" s="27"/>
      <c r="C16" s="41">
        <v>13.761145979990962</v>
      </c>
    </row>
    <row r="17" spans="1:3">
      <c r="A17" s="26" t="s">
        <v>14</v>
      </c>
      <c r="B17" s="23"/>
      <c r="C17" s="41">
        <v>15.399744897959184</v>
      </c>
    </row>
    <row r="18" spans="1:3">
      <c r="A18" s="31" t="s">
        <v>15</v>
      </c>
      <c r="B18" s="32"/>
      <c r="C18" s="41">
        <v>1.5874999999999999</v>
      </c>
    </row>
    <row r="19" spans="1:3">
      <c r="A19" s="28" t="s">
        <v>3</v>
      </c>
      <c r="B19" s="29"/>
      <c r="C19" s="37" t="s">
        <v>4</v>
      </c>
    </row>
    <row r="20" spans="1:3">
      <c r="A20" s="35" t="s">
        <v>52</v>
      </c>
      <c r="B20" s="35"/>
      <c r="C20" s="37"/>
    </row>
    <row r="21" spans="1:3">
      <c r="A21" s="26" t="s">
        <v>16</v>
      </c>
      <c r="B21" s="27"/>
      <c r="C21" s="41">
        <v>6.4924999999999997</v>
      </c>
    </row>
    <row r="22" spans="1:3">
      <c r="A22" s="26" t="s">
        <v>17</v>
      </c>
      <c r="B22" s="27"/>
      <c r="C22" s="41">
        <v>6.4924999999999997</v>
      </c>
    </row>
    <row r="23" spans="1:3">
      <c r="A23" s="26" t="s">
        <v>18</v>
      </c>
      <c r="B23" s="27"/>
      <c r="C23" s="41">
        <v>6.7374999999999989</v>
      </c>
    </row>
    <row r="24" spans="1:3">
      <c r="A24" s="26" t="s">
        <v>19</v>
      </c>
      <c r="B24" s="27"/>
      <c r="C24" s="41">
        <v>6.7374999999999989</v>
      </c>
    </row>
    <row r="25" spans="1:3">
      <c r="A25" s="26" t="s">
        <v>20</v>
      </c>
      <c r="B25" s="23"/>
      <c r="C25" s="41">
        <v>8.5369468085106384</v>
      </c>
    </row>
    <row r="26" spans="1:3">
      <c r="A26" s="25">
        <v>218</v>
      </c>
      <c r="B26" s="23"/>
      <c r="C26" s="41">
        <v>1.9845000000000002</v>
      </c>
    </row>
    <row r="27" spans="1:3">
      <c r="A27" s="25">
        <v>219</v>
      </c>
      <c r="B27" s="23"/>
      <c r="C27" s="41">
        <v>1.9845000000000002</v>
      </c>
    </row>
    <row r="28" spans="1:3">
      <c r="A28" s="25">
        <v>271</v>
      </c>
      <c r="B28" s="23"/>
      <c r="C28" s="41">
        <v>3.95675</v>
      </c>
    </row>
    <row r="29" spans="1:3">
      <c r="A29" s="25">
        <v>272</v>
      </c>
      <c r="B29" s="23"/>
      <c r="C29" s="41">
        <v>3.95675</v>
      </c>
    </row>
    <row r="30" spans="1:3">
      <c r="A30" s="25">
        <v>222</v>
      </c>
      <c r="B30" s="23"/>
      <c r="C30" s="41">
        <v>2.3642499999999997</v>
      </c>
    </row>
    <row r="31" spans="1:3">
      <c r="A31" s="25">
        <v>223</v>
      </c>
      <c r="B31" s="23"/>
      <c r="C31" s="41">
        <v>2.3642499999999997</v>
      </c>
    </row>
    <row r="32" spans="1:3">
      <c r="A32" s="35" t="s">
        <v>53</v>
      </c>
      <c r="B32" s="35"/>
      <c r="C32" s="42" t="s">
        <v>4</v>
      </c>
    </row>
    <row r="33" spans="1:3">
      <c r="A33" s="26" t="s">
        <v>21</v>
      </c>
      <c r="B33" s="27"/>
      <c r="C33" s="41">
        <v>6.5915686170212782</v>
      </c>
    </row>
    <row r="34" spans="1:3">
      <c r="A34" s="26" t="s">
        <v>22</v>
      </c>
      <c r="B34" s="27"/>
      <c r="C34" s="41">
        <v>1.432139680851064</v>
      </c>
    </row>
    <row r="35" spans="1:3">
      <c r="A35" s="35" t="s">
        <v>54</v>
      </c>
      <c r="B35" s="35"/>
      <c r="C35" s="42" t="s">
        <v>4</v>
      </c>
    </row>
    <row r="36" spans="1:3">
      <c r="A36" s="26" t="s">
        <v>23</v>
      </c>
      <c r="B36" s="27"/>
      <c r="C36" s="41">
        <v>6.7874999999999996</v>
      </c>
    </row>
    <row r="37" spans="1:3">
      <c r="A37" s="26" t="s">
        <v>24</v>
      </c>
      <c r="B37" s="27"/>
      <c r="C37" s="41">
        <v>6.9124999999999996</v>
      </c>
    </row>
    <row r="38" spans="1:3">
      <c r="A38" s="26" t="s">
        <v>25</v>
      </c>
      <c r="B38" s="27"/>
      <c r="C38" s="41">
        <v>7.5624999999999991</v>
      </c>
    </row>
    <row r="39" spans="1:3">
      <c r="A39" s="35" t="s">
        <v>55</v>
      </c>
      <c r="B39" s="35"/>
      <c r="C39" s="42" t="s">
        <v>4</v>
      </c>
    </row>
    <row r="40" spans="1:3">
      <c r="A40" s="22" t="s">
        <v>26</v>
      </c>
      <c r="B40" s="30"/>
      <c r="C40" s="41">
        <v>10.249999999999998</v>
      </c>
    </row>
    <row r="41" spans="1:3">
      <c r="A41" s="26" t="s">
        <v>27</v>
      </c>
      <c r="B41" s="27"/>
      <c r="C41" s="41">
        <v>10.249999999999998</v>
      </c>
    </row>
    <row r="42" spans="1:3">
      <c r="A42" s="22" t="s">
        <v>28</v>
      </c>
      <c r="B42" s="27"/>
      <c r="C42" s="41">
        <v>10.249999999999998</v>
      </c>
    </row>
    <row r="43" spans="1:3">
      <c r="A43" s="35" t="s">
        <v>56</v>
      </c>
      <c r="B43" s="35"/>
      <c r="C43" s="42" t="s">
        <v>4</v>
      </c>
    </row>
    <row r="44" spans="1:3">
      <c r="A44" s="26" t="s">
        <v>29</v>
      </c>
      <c r="B44" s="23"/>
      <c r="C44" s="41">
        <v>24.32</v>
      </c>
    </row>
    <row r="45" spans="1:3">
      <c r="A45" s="26" t="s">
        <v>30</v>
      </c>
      <c r="B45" s="23"/>
      <c r="C45" s="41">
        <v>25.07</v>
      </c>
    </row>
    <row r="46" spans="1:3">
      <c r="A46" s="26" t="s">
        <v>31</v>
      </c>
      <c r="B46" s="23"/>
      <c r="C46" s="41">
        <v>10.848213868565397</v>
      </c>
    </row>
    <row r="47" spans="1:3">
      <c r="A47" s="26" t="s">
        <v>32</v>
      </c>
      <c r="B47" s="23"/>
      <c r="C47" s="41">
        <v>13.623843663274746</v>
      </c>
    </row>
    <row r="48" spans="1:3">
      <c r="A48" s="26" t="s">
        <v>33</v>
      </c>
      <c r="B48" s="23"/>
      <c r="C48" s="41">
        <v>13.868491809865537</v>
      </c>
    </row>
    <row r="49" spans="1:3">
      <c r="A49" s="26" t="s">
        <v>34</v>
      </c>
      <c r="B49" s="23"/>
      <c r="C49" s="41">
        <v>17.993300255094891</v>
      </c>
    </row>
    <row r="50" spans="1:3">
      <c r="A50" s="26" t="s">
        <v>35</v>
      </c>
      <c r="B50" s="23"/>
      <c r="C50" s="41">
        <v>10.220498229286386</v>
      </c>
    </row>
    <row r="51" spans="1:3">
      <c r="A51" s="26" t="s">
        <v>36</v>
      </c>
      <c r="B51" s="23"/>
      <c r="C51" s="41">
        <v>11.459512329586335</v>
      </c>
    </row>
    <row r="52" spans="1:3">
      <c r="A52" s="26" t="s">
        <v>37</v>
      </c>
      <c r="B52" s="23"/>
      <c r="C52" s="41">
        <v>12.052784085069003</v>
      </c>
    </row>
    <row r="53" spans="1:3">
      <c r="A53" s="26" t="s">
        <v>38</v>
      </c>
      <c r="B53" s="23"/>
      <c r="C53" s="41">
        <v>11.200000000000001</v>
      </c>
    </row>
    <row r="54" spans="1:3">
      <c r="A54" s="26" t="s">
        <v>39</v>
      </c>
      <c r="B54" s="23"/>
      <c r="C54" s="41">
        <v>11.462499999999999</v>
      </c>
    </row>
    <row r="55" spans="1:3">
      <c r="A55" s="26">
        <v>240</v>
      </c>
      <c r="B55" s="23"/>
      <c r="C55" s="41">
        <v>44.324999999999996</v>
      </c>
    </row>
    <row r="56" spans="1:3">
      <c r="A56" s="35" t="s">
        <v>57</v>
      </c>
      <c r="B56" s="35"/>
      <c r="C56" s="42" t="s">
        <v>4</v>
      </c>
    </row>
    <row r="57" spans="1:3">
      <c r="A57" s="26" t="s">
        <v>40</v>
      </c>
      <c r="B57" s="27"/>
      <c r="C57" s="41">
        <v>4.5478723404255321</v>
      </c>
    </row>
    <row r="58" spans="1:3">
      <c r="A58" s="26" t="s">
        <v>41</v>
      </c>
      <c r="B58" s="27"/>
      <c r="C58" s="41">
        <v>4.5478723404255321</v>
      </c>
    </row>
    <row r="59" spans="1:3">
      <c r="A59" s="26" t="s">
        <v>42</v>
      </c>
      <c r="B59" s="27"/>
      <c r="C59" s="41">
        <v>4.5478723404255321</v>
      </c>
    </row>
    <row r="60" spans="1:3">
      <c r="A60" s="26" t="s">
        <v>43</v>
      </c>
      <c r="B60" s="27"/>
      <c r="C60" s="41">
        <v>4.55</v>
      </c>
    </row>
    <row r="61" spans="1:3">
      <c r="A61" s="26" t="s">
        <v>44</v>
      </c>
      <c r="B61" s="27"/>
      <c r="C61" s="41">
        <v>7.375</v>
      </c>
    </row>
    <row r="62" spans="1:3">
      <c r="A62" s="22" t="s">
        <v>45</v>
      </c>
      <c r="B62" s="27"/>
      <c r="C62" s="41">
        <v>8.674840973897787</v>
      </c>
    </row>
    <row r="63" spans="1:3">
      <c r="C63" s="38"/>
    </row>
    <row r="64" spans="1:3">
      <c r="C64" s="38"/>
    </row>
    <row r="65" spans="3:3">
      <c r="C65" s="38"/>
    </row>
    <row r="66" spans="3:3">
      <c r="C66" s="38"/>
    </row>
    <row r="67" spans="3:3">
      <c r="C67" s="38"/>
    </row>
    <row r="68" spans="3:3">
      <c r="C68" s="38"/>
    </row>
    <row r="69" spans="3:3">
      <c r="C69" s="38"/>
    </row>
    <row r="70" spans="3:3">
      <c r="C70" s="38"/>
    </row>
    <row r="71" spans="3:3">
      <c r="C71" s="38"/>
    </row>
    <row r="72" spans="3:3">
      <c r="C72" s="38"/>
    </row>
    <row r="73" spans="3:3">
      <c r="C73" s="38"/>
    </row>
    <row r="74" spans="3:3">
      <c r="C74" s="38"/>
    </row>
    <row r="75" spans="3:3">
      <c r="C75" s="38"/>
    </row>
    <row r="76" spans="3:3">
      <c r="C76" s="38"/>
    </row>
    <row r="77" spans="3:3">
      <c r="C77" s="38"/>
    </row>
    <row r="78" spans="3:3">
      <c r="C78" s="38"/>
    </row>
    <row r="79" spans="3:3">
      <c r="C79" s="38"/>
    </row>
    <row r="80" spans="3:3">
      <c r="C80" s="38"/>
    </row>
    <row r="81" spans="3:3">
      <c r="C81" s="38"/>
    </row>
    <row r="82" spans="3:3">
      <c r="C82" s="38"/>
    </row>
    <row r="83" spans="3:3">
      <c r="C83" s="38"/>
    </row>
    <row r="84" spans="3:3">
      <c r="C84" s="38"/>
    </row>
    <row r="85" spans="3:3">
      <c r="C85" s="38"/>
    </row>
    <row r="86" spans="3:3">
      <c r="C86" s="38"/>
    </row>
    <row r="87" spans="3:3">
      <c r="C87" s="38"/>
    </row>
    <row r="88" spans="3:3">
      <c r="C88" s="38"/>
    </row>
    <row r="89" spans="3:3">
      <c r="C89" s="38"/>
    </row>
    <row r="90" spans="3:3">
      <c r="C90" s="38"/>
    </row>
    <row r="91" spans="3:3">
      <c r="C91" s="38"/>
    </row>
    <row r="92" spans="3:3">
      <c r="C92" s="38"/>
    </row>
    <row r="93" spans="3:3">
      <c r="C93" s="38"/>
    </row>
    <row r="94" spans="3:3">
      <c r="C94" s="38"/>
    </row>
    <row r="95" spans="3:3">
      <c r="C95" s="38"/>
    </row>
    <row r="96" spans="3:3">
      <c r="C96" s="38"/>
    </row>
    <row r="97" spans="3:3">
      <c r="C97" s="38"/>
    </row>
    <row r="98" spans="3:3">
      <c r="C98" s="38"/>
    </row>
    <row r="99" spans="3:3">
      <c r="C99" s="38"/>
    </row>
    <row r="100" spans="3:3">
      <c r="C100" s="38"/>
    </row>
    <row r="101" spans="3:3">
      <c r="C101" s="38"/>
    </row>
    <row r="102" spans="3:3">
      <c r="C102" s="38"/>
    </row>
    <row r="103" spans="3:3">
      <c r="C103" s="38"/>
    </row>
    <row r="104" spans="3:3">
      <c r="C104" s="38"/>
    </row>
    <row r="105" spans="3:3">
      <c r="C105" s="38"/>
    </row>
    <row r="106" spans="3:3">
      <c r="C106" s="38"/>
    </row>
    <row r="107" spans="3:3">
      <c r="C107" s="38"/>
    </row>
    <row r="108" spans="3:3">
      <c r="C108" s="38"/>
    </row>
    <row r="109" spans="3:3">
      <c r="C109" s="38"/>
    </row>
    <row r="110" spans="3:3">
      <c r="C110" s="38"/>
    </row>
    <row r="111" spans="3:3">
      <c r="C111" s="38"/>
    </row>
    <row r="112" spans="3:3">
      <c r="C112" s="38"/>
    </row>
    <row r="113" spans="3:3">
      <c r="C113" s="38"/>
    </row>
    <row r="114" spans="3:3">
      <c r="C114" s="38"/>
    </row>
    <row r="115" spans="3:3">
      <c r="C115" s="38"/>
    </row>
    <row r="116" spans="3:3">
      <c r="C116" s="38"/>
    </row>
    <row r="117" spans="3:3">
      <c r="C117" s="38"/>
    </row>
    <row r="118" spans="3:3">
      <c r="C118" s="38"/>
    </row>
    <row r="119" spans="3:3">
      <c r="C119" s="38"/>
    </row>
    <row r="120" spans="3:3">
      <c r="C120" s="38"/>
    </row>
    <row r="121" spans="3:3">
      <c r="C121" s="38"/>
    </row>
    <row r="122" spans="3:3">
      <c r="C122" s="38"/>
    </row>
    <row r="123" spans="3:3">
      <c r="C123" s="38"/>
    </row>
    <row r="124" spans="3:3">
      <c r="C124" s="38"/>
    </row>
    <row r="125" spans="3:3">
      <c r="C125" s="38"/>
    </row>
    <row r="126" spans="3:3">
      <c r="C126" s="38"/>
    </row>
    <row r="127" spans="3:3">
      <c r="C127" s="38"/>
    </row>
    <row r="128" spans="3:3">
      <c r="C128" s="38"/>
    </row>
    <row r="129" spans="3:3">
      <c r="C129" s="38"/>
    </row>
    <row r="130" spans="3:3">
      <c r="C130" s="38"/>
    </row>
    <row r="131" spans="3:3">
      <c r="C131" s="38"/>
    </row>
    <row r="132" spans="3:3">
      <c r="C132" s="38"/>
    </row>
    <row r="133" spans="3:3">
      <c r="C133" s="38"/>
    </row>
    <row r="134" spans="3:3">
      <c r="C134" s="38"/>
    </row>
    <row r="135" spans="3:3">
      <c r="C135" s="38"/>
    </row>
    <row r="136" spans="3:3">
      <c r="C136" s="38"/>
    </row>
    <row r="137" spans="3:3">
      <c r="C137" s="38"/>
    </row>
    <row r="138" spans="3:3">
      <c r="C138" s="38"/>
    </row>
    <row r="139" spans="3:3">
      <c r="C139" s="38"/>
    </row>
    <row r="140" spans="3:3">
      <c r="C140" s="38"/>
    </row>
    <row r="141" spans="3:3">
      <c r="C141" s="38"/>
    </row>
    <row r="142" spans="3:3">
      <c r="C142" s="38"/>
    </row>
    <row r="143" spans="3:3">
      <c r="C143" s="38"/>
    </row>
    <row r="144" spans="3:3">
      <c r="C144" s="38"/>
    </row>
    <row r="145" spans="3:3">
      <c r="C145" s="38"/>
    </row>
    <row r="146" spans="3:3">
      <c r="C146" s="38"/>
    </row>
    <row r="147" spans="3:3">
      <c r="C147" s="38"/>
    </row>
    <row r="148" spans="3:3">
      <c r="C148" s="38"/>
    </row>
    <row r="149" spans="3:3">
      <c r="C149" s="38"/>
    </row>
    <row r="150" spans="3:3">
      <c r="C150" s="38"/>
    </row>
    <row r="151" spans="3:3">
      <c r="C151" s="38"/>
    </row>
    <row r="152" spans="3:3">
      <c r="C152" s="38"/>
    </row>
    <row r="153" spans="3:3">
      <c r="C153" s="38"/>
    </row>
    <row r="154" spans="3:3">
      <c r="C154" s="38"/>
    </row>
    <row r="155" spans="3:3">
      <c r="C155" s="38"/>
    </row>
    <row r="156" spans="3:3">
      <c r="C156" s="38"/>
    </row>
    <row r="157" spans="3:3">
      <c r="C157" s="38"/>
    </row>
    <row r="158" spans="3:3">
      <c r="C158" s="38"/>
    </row>
    <row r="159" spans="3:3">
      <c r="C159" s="38"/>
    </row>
    <row r="160" spans="3:3">
      <c r="C160" s="38"/>
    </row>
    <row r="161" spans="3:3">
      <c r="C161" s="38"/>
    </row>
    <row r="162" spans="3:3">
      <c r="C162" s="38"/>
    </row>
    <row r="163" spans="3:3">
      <c r="C163" s="38"/>
    </row>
    <row r="164" spans="3:3">
      <c r="C164" s="38"/>
    </row>
    <row r="165" spans="3:3">
      <c r="C165" s="38"/>
    </row>
    <row r="166" spans="3:3">
      <c r="C166" s="38"/>
    </row>
    <row r="167" spans="3:3">
      <c r="C167" s="38"/>
    </row>
    <row r="168" spans="3:3">
      <c r="C168" s="38"/>
    </row>
    <row r="169" spans="3:3">
      <c r="C169" s="38"/>
    </row>
    <row r="170" spans="3:3">
      <c r="C170" s="38"/>
    </row>
    <row r="171" spans="3:3">
      <c r="C171" s="38"/>
    </row>
    <row r="172" spans="3:3">
      <c r="C172" s="38"/>
    </row>
    <row r="173" spans="3:3">
      <c r="C173" s="38"/>
    </row>
    <row r="174" spans="3:3">
      <c r="C174" s="38"/>
    </row>
    <row r="175" spans="3:3">
      <c r="C175" s="38"/>
    </row>
    <row r="176" spans="3:3">
      <c r="C176" s="38"/>
    </row>
    <row r="177" spans="3:3">
      <c r="C177" s="38"/>
    </row>
    <row r="178" spans="3:3">
      <c r="C178" s="38"/>
    </row>
    <row r="179" spans="3:3">
      <c r="C179" s="38"/>
    </row>
    <row r="180" spans="3:3">
      <c r="C180" s="38"/>
    </row>
    <row r="181" spans="3:3">
      <c r="C181" s="38"/>
    </row>
    <row r="182" spans="3:3">
      <c r="C182" s="38"/>
    </row>
    <row r="183" spans="3:3">
      <c r="C183" s="38"/>
    </row>
    <row r="184" spans="3:3">
      <c r="C184" s="38"/>
    </row>
    <row r="185" spans="3:3">
      <c r="C185" s="38"/>
    </row>
    <row r="186" spans="3:3">
      <c r="C186" s="38"/>
    </row>
    <row r="187" spans="3:3">
      <c r="C187" s="38"/>
    </row>
    <row r="188" spans="3:3">
      <c r="C188" s="38"/>
    </row>
    <row r="189" spans="3:3">
      <c r="C189" s="38"/>
    </row>
    <row r="190" spans="3:3">
      <c r="C190" s="38"/>
    </row>
    <row r="191" spans="3:3">
      <c r="C191" s="38"/>
    </row>
    <row r="192" spans="3:3">
      <c r="C192" s="38"/>
    </row>
    <row r="193" spans="3:3">
      <c r="C193" s="38"/>
    </row>
    <row r="194" spans="3:3">
      <c r="C194" s="38"/>
    </row>
    <row r="195" spans="3:3">
      <c r="C195" s="38"/>
    </row>
    <row r="196" spans="3:3">
      <c r="C196" s="38"/>
    </row>
    <row r="197" spans="3:3">
      <c r="C197" s="38"/>
    </row>
    <row r="198" spans="3:3">
      <c r="C198" s="38"/>
    </row>
    <row r="199" spans="3:3">
      <c r="C199" s="38"/>
    </row>
    <row r="200" spans="3:3">
      <c r="C200" s="38"/>
    </row>
    <row r="201" spans="3:3">
      <c r="C201" s="38"/>
    </row>
    <row r="202" spans="3:3">
      <c r="C202" s="38"/>
    </row>
    <row r="203" spans="3:3">
      <c r="C203" s="38"/>
    </row>
    <row r="204" spans="3:3">
      <c r="C204" s="38"/>
    </row>
    <row r="205" spans="3:3">
      <c r="C205" s="38"/>
    </row>
    <row r="206" spans="3:3">
      <c r="C206" s="38"/>
    </row>
    <row r="207" spans="3:3">
      <c r="C207" s="38"/>
    </row>
    <row r="208" spans="3:3">
      <c r="C208" s="38"/>
    </row>
    <row r="209" spans="3:3">
      <c r="C209" s="38"/>
    </row>
    <row r="210" spans="3:3">
      <c r="C210" s="38"/>
    </row>
    <row r="211" spans="3:3">
      <c r="C211" s="38"/>
    </row>
    <row r="212" spans="3:3">
      <c r="C212" s="38"/>
    </row>
    <row r="213" spans="3:3">
      <c r="C213" s="38"/>
    </row>
    <row r="214" spans="3:3">
      <c r="C214" s="38"/>
    </row>
    <row r="215" spans="3:3">
      <c r="C215" s="38"/>
    </row>
    <row r="216" spans="3:3">
      <c r="C216" s="38"/>
    </row>
    <row r="217" spans="3:3">
      <c r="C217" s="38"/>
    </row>
    <row r="218" spans="3:3">
      <c r="C218" s="38"/>
    </row>
    <row r="219" spans="3:3">
      <c r="C219" s="38"/>
    </row>
    <row r="220" spans="3:3">
      <c r="C220" s="38"/>
    </row>
    <row r="221" spans="3:3">
      <c r="C221" s="38"/>
    </row>
    <row r="222" spans="3:3">
      <c r="C222" s="38"/>
    </row>
    <row r="223" spans="3:3">
      <c r="C223" s="38"/>
    </row>
    <row r="224" spans="3:3">
      <c r="C224" s="38"/>
    </row>
    <row r="225" spans="3:3">
      <c r="C225" s="38"/>
    </row>
    <row r="226" spans="3:3">
      <c r="C226" s="38"/>
    </row>
    <row r="227" spans="3:3">
      <c r="C227" s="38"/>
    </row>
    <row r="228" spans="3:3">
      <c r="C228" s="38"/>
    </row>
    <row r="229" spans="3:3">
      <c r="C229" s="38"/>
    </row>
    <row r="230" spans="3:3">
      <c r="C230" s="38"/>
    </row>
    <row r="231" spans="3:3">
      <c r="C231" s="38"/>
    </row>
    <row r="232" spans="3:3">
      <c r="C232" s="38"/>
    </row>
    <row r="233" spans="3:3">
      <c r="C233" s="38"/>
    </row>
    <row r="234" spans="3:3">
      <c r="C234" s="38"/>
    </row>
    <row r="235" spans="3:3">
      <c r="C235" s="38"/>
    </row>
    <row r="236" spans="3:3">
      <c r="C236" s="38"/>
    </row>
    <row r="237" spans="3:3">
      <c r="C237" s="38"/>
    </row>
    <row r="238" spans="3:3">
      <c r="C238" s="38"/>
    </row>
    <row r="239" spans="3:3">
      <c r="C239" s="38"/>
    </row>
    <row r="240" spans="3:3">
      <c r="C240" s="38"/>
    </row>
    <row r="241" spans="3:3">
      <c r="C241" s="38"/>
    </row>
    <row r="242" spans="3:3">
      <c r="C242" s="38"/>
    </row>
    <row r="243" spans="3:3">
      <c r="C243" s="38"/>
    </row>
    <row r="244" spans="3:3">
      <c r="C244" s="38"/>
    </row>
    <row r="245" spans="3:3">
      <c r="C245" s="38"/>
    </row>
    <row r="246" spans="3:3">
      <c r="C246" s="38"/>
    </row>
    <row r="247" spans="3:3">
      <c r="C247" s="38"/>
    </row>
    <row r="248" spans="3:3">
      <c r="C248" s="38"/>
    </row>
    <row r="249" spans="3:3">
      <c r="C249" s="38"/>
    </row>
    <row r="250" spans="3:3">
      <c r="C250" s="38"/>
    </row>
    <row r="251" spans="3:3">
      <c r="C251" s="38"/>
    </row>
    <row r="252" spans="3:3">
      <c r="C252" s="38"/>
    </row>
    <row r="253" spans="3:3">
      <c r="C253" s="38"/>
    </row>
    <row r="254" spans="3:3">
      <c r="C254" s="38"/>
    </row>
    <row r="255" spans="3:3">
      <c r="C255" s="38"/>
    </row>
    <row r="256" spans="3:3">
      <c r="C256" s="38"/>
    </row>
    <row r="257" spans="3:3">
      <c r="C257" s="38"/>
    </row>
    <row r="258" spans="3:3">
      <c r="C258" s="38"/>
    </row>
    <row r="259" spans="3:3">
      <c r="C259" s="38"/>
    </row>
    <row r="260" spans="3:3">
      <c r="C260" s="38"/>
    </row>
    <row r="261" spans="3:3">
      <c r="C261" s="38"/>
    </row>
    <row r="262" spans="3:3">
      <c r="C262" s="38"/>
    </row>
    <row r="263" spans="3:3">
      <c r="C263" s="38"/>
    </row>
    <row r="264" spans="3:3">
      <c r="C264" s="38"/>
    </row>
    <row r="265" spans="3:3">
      <c r="C265" s="38"/>
    </row>
    <row r="266" spans="3:3">
      <c r="C266" s="38"/>
    </row>
    <row r="267" spans="3:3">
      <c r="C267" s="38"/>
    </row>
    <row r="268" spans="3:3">
      <c r="C268" s="38"/>
    </row>
    <row r="269" spans="3:3">
      <c r="C269" s="38"/>
    </row>
    <row r="270" spans="3:3">
      <c r="C270" s="38"/>
    </row>
    <row r="271" spans="3:3">
      <c r="C271" s="38"/>
    </row>
    <row r="272" spans="3:3">
      <c r="C272" s="38"/>
    </row>
    <row r="273" spans="3:3">
      <c r="C273" s="38"/>
    </row>
    <row r="274" spans="3:3">
      <c r="C274" s="38"/>
    </row>
    <row r="275" spans="3:3">
      <c r="C275" s="38"/>
    </row>
    <row r="276" spans="3:3">
      <c r="C276" s="38"/>
    </row>
    <row r="277" spans="3:3">
      <c r="C277" s="38"/>
    </row>
    <row r="278" spans="3:3">
      <c r="C278" s="38"/>
    </row>
    <row r="279" spans="3:3">
      <c r="C279" s="38"/>
    </row>
    <row r="280" spans="3:3">
      <c r="C280" s="38"/>
    </row>
    <row r="281" spans="3:3">
      <c r="C281" s="38"/>
    </row>
    <row r="282" spans="3:3">
      <c r="C282" s="38"/>
    </row>
    <row r="283" spans="3:3">
      <c r="C283" s="38"/>
    </row>
    <row r="284" spans="3:3">
      <c r="C284" s="38"/>
    </row>
    <row r="285" spans="3:3">
      <c r="C285" s="38"/>
    </row>
    <row r="286" spans="3:3">
      <c r="C286" s="38"/>
    </row>
    <row r="287" spans="3:3">
      <c r="C287" s="38"/>
    </row>
    <row r="288" spans="3:3">
      <c r="C288" s="38"/>
    </row>
    <row r="289" spans="3:3">
      <c r="C289" s="38"/>
    </row>
    <row r="290" spans="3:3">
      <c r="C290" s="38"/>
    </row>
    <row r="291" spans="3:3">
      <c r="C291" s="38"/>
    </row>
    <row r="292" spans="3:3">
      <c r="C292" s="38"/>
    </row>
    <row r="293" spans="3:3">
      <c r="C293" s="38"/>
    </row>
    <row r="294" spans="3:3">
      <c r="C294" s="38"/>
    </row>
    <row r="295" spans="3:3">
      <c r="C295" s="38"/>
    </row>
    <row r="296" spans="3:3">
      <c r="C296" s="38"/>
    </row>
    <row r="297" spans="3:3">
      <c r="C297" s="38"/>
    </row>
    <row r="298" spans="3:3">
      <c r="C298" s="38"/>
    </row>
    <row r="299" spans="3:3">
      <c r="C299" s="38"/>
    </row>
    <row r="300" spans="3:3">
      <c r="C300" s="38"/>
    </row>
    <row r="301" spans="3:3">
      <c r="C301" s="38"/>
    </row>
    <row r="302" spans="3:3">
      <c r="C302" s="38"/>
    </row>
    <row r="303" spans="3:3">
      <c r="C303" s="38"/>
    </row>
    <row r="304" spans="3:3">
      <c r="C304" s="38"/>
    </row>
    <row r="305" spans="3:3">
      <c r="C305" s="38"/>
    </row>
    <row r="306" spans="3:3">
      <c r="C306" s="38"/>
    </row>
    <row r="307" spans="3:3">
      <c r="C307" s="38"/>
    </row>
    <row r="308" spans="3:3">
      <c r="C308" s="38"/>
    </row>
    <row r="309" spans="3:3">
      <c r="C309" s="38"/>
    </row>
    <row r="310" spans="3:3">
      <c r="C310" s="38"/>
    </row>
    <row r="311" spans="3:3">
      <c r="C311" s="38"/>
    </row>
    <row r="312" spans="3:3">
      <c r="C312" s="38"/>
    </row>
    <row r="313" spans="3:3">
      <c r="C313" s="38"/>
    </row>
    <row r="314" spans="3:3">
      <c r="C314" s="38"/>
    </row>
    <row r="315" spans="3:3">
      <c r="C315" s="38"/>
    </row>
    <row r="316" spans="3:3">
      <c r="C316" s="38"/>
    </row>
    <row r="317" spans="3:3">
      <c r="C317" s="38"/>
    </row>
    <row r="318" spans="3:3">
      <c r="C318" s="38"/>
    </row>
    <row r="319" spans="3:3">
      <c r="C319" s="38"/>
    </row>
    <row r="320" spans="3:3">
      <c r="C320" s="38"/>
    </row>
    <row r="321" spans="3:3">
      <c r="C321" s="38"/>
    </row>
    <row r="322" spans="3:3">
      <c r="C322" s="38"/>
    </row>
    <row r="323" spans="3:3">
      <c r="C323" s="38"/>
    </row>
    <row r="324" spans="3:3">
      <c r="C324" s="38"/>
    </row>
    <row r="325" spans="3:3">
      <c r="C325" s="38"/>
    </row>
    <row r="326" spans="3:3">
      <c r="C326" s="38"/>
    </row>
    <row r="327" spans="3:3">
      <c r="C327" s="38"/>
    </row>
    <row r="328" spans="3:3">
      <c r="C328" s="38"/>
    </row>
    <row r="329" spans="3:3">
      <c r="C329" s="38"/>
    </row>
    <row r="330" spans="3:3">
      <c r="C330" s="38"/>
    </row>
    <row r="331" spans="3:3">
      <c r="C331" s="38"/>
    </row>
    <row r="332" spans="3:3">
      <c r="C332" s="38"/>
    </row>
    <row r="333" spans="3:3">
      <c r="C333" s="38"/>
    </row>
    <row r="334" spans="3:3">
      <c r="C334" s="38"/>
    </row>
    <row r="335" spans="3:3">
      <c r="C335" s="38"/>
    </row>
    <row r="336" spans="3:3">
      <c r="C336" s="38"/>
    </row>
    <row r="337" spans="3:3">
      <c r="C337" s="38"/>
    </row>
    <row r="338" spans="3:3">
      <c r="C338" s="38"/>
    </row>
    <row r="339" spans="3:3">
      <c r="C339" s="38"/>
    </row>
    <row r="340" spans="3:3">
      <c r="C340" s="38"/>
    </row>
    <row r="341" spans="3:3">
      <c r="C341" s="38"/>
    </row>
    <row r="342" spans="3:3">
      <c r="C342" s="38"/>
    </row>
    <row r="343" spans="3:3">
      <c r="C343" s="38"/>
    </row>
    <row r="344" spans="3:3">
      <c r="C344" s="38"/>
    </row>
    <row r="345" spans="3:3">
      <c r="C345" s="38"/>
    </row>
    <row r="346" spans="3:3">
      <c r="C346" s="38"/>
    </row>
    <row r="347" spans="3:3">
      <c r="C347" s="38"/>
    </row>
    <row r="348" spans="3:3">
      <c r="C348" s="38"/>
    </row>
    <row r="349" spans="3:3">
      <c r="C349" s="38"/>
    </row>
    <row r="350" spans="3:3">
      <c r="C350" s="38"/>
    </row>
    <row r="351" spans="3:3">
      <c r="C351" s="38"/>
    </row>
    <row r="352" spans="3:3">
      <c r="C352" s="38"/>
    </row>
    <row r="353" spans="3:3">
      <c r="C353" s="38"/>
    </row>
    <row r="354" spans="3:3">
      <c r="C354" s="38"/>
    </row>
    <row r="355" spans="3:3">
      <c r="C355" s="38"/>
    </row>
    <row r="356" spans="3:3">
      <c r="C356" s="38"/>
    </row>
    <row r="357" spans="3:3">
      <c r="C357" s="38"/>
    </row>
    <row r="358" spans="3:3">
      <c r="C358" s="38"/>
    </row>
    <row r="359" spans="3:3">
      <c r="C359" s="38"/>
    </row>
    <row r="360" spans="3:3">
      <c r="C360" s="38"/>
    </row>
    <row r="361" spans="3:3">
      <c r="C361" s="38"/>
    </row>
    <row r="362" spans="3:3">
      <c r="C362" s="38"/>
    </row>
    <row r="363" spans="3:3">
      <c r="C363" s="38"/>
    </row>
    <row r="364" spans="3:3">
      <c r="C364" s="38"/>
    </row>
    <row r="365" spans="3:3">
      <c r="C365" s="38"/>
    </row>
    <row r="366" spans="3:3">
      <c r="C366" s="38"/>
    </row>
    <row r="367" spans="3:3">
      <c r="C367" s="38"/>
    </row>
    <row r="368" spans="3:3">
      <c r="C368" s="38"/>
    </row>
    <row r="369" spans="3:3">
      <c r="C369" s="38"/>
    </row>
    <row r="370" spans="3:3">
      <c r="C370" s="38"/>
    </row>
    <row r="371" spans="3:3">
      <c r="C371" s="38"/>
    </row>
    <row r="372" spans="3:3">
      <c r="C372" s="38"/>
    </row>
    <row r="373" spans="3:3">
      <c r="C373" s="38"/>
    </row>
    <row r="374" spans="3:3">
      <c r="C374" s="38"/>
    </row>
    <row r="375" spans="3:3">
      <c r="C375" s="38"/>
    </row>
    <row r="376" spans="3:3">
      <c r="C376" s="38"/>
    </row>
    <row r="377" spans="3:3">
      <c r="C377" s="38"/>
    </row>
    <row r="378" spans="3:3">
      <c r="C378" s="38"/>
    </row>
    <row r="379" spans="3:3">
      <c r="C379" s="38"/>
    </row>
    <row r="380" spans="3:3">
      <c r="C380" s="38"/>
    </row>
    <row r="381" spans="3:3">
      <c r="C381" s="38"/>
    </row>
    <row r="382" spans="3:3">
      <c r="C382" s="38"/>
    </row>
    <row r="383" spans="3:3">
      <c r="C383" s="38"/>
    </row>
    <row r="384" spans="3:3">
      <c r="C384" s="38"/>
    </row>
    <row r="385" spans="3:3">
      <c r="C385" s="38"/>
    </row>
    <row r="386" spans="3:3">
      <c r="C386" s="38"/>
    </row>
    <row r="387" spans="3:3">
      <c r="C387" s="38"/>
    </row>
    <row r="388" spans="3:3">
      <c r="C388" s="38"/>
    </row>
    <row r="389" spans="3:3">
      <c r="C389" s="38"/>
    </row>
    <row r="390" spans="3:3">
      <c r="C390" s="38"/>
    </row>
    <row r="391" spans="3:3">
      <c r="C391" s="38"/>
    </row>
    <row r="392" spans="3:3">
      <c r="C392" s="38"/>
    </row>
    <row r="393" spans="3:3">
      <c r="C393" s="38"/>
    </row>
    <row r="394" spans="3:3">
      <c r="C394" s="38"/>
    </row>
    <row r="395" spans="3:3">
      <c r="C395" s="38"/>
    </row>
    <row r="396" spans="3:3">
      <c r="C396" s="38"/>
    </row>
    <row r="397" spans="3:3">
      <c r="C397" s="38"/>
    </row>
    <row r="398" spans="3:3">
      <c r="C398" s="38"/>
    </row>
    <row r="399" spans="3:3">
      <c r="C399" s="38"/>
    </row>
    <row r="400" spans="3:3">
      <c r="C400" s="38"/>
    </row>
    <row r="401" spans="3:3">
      <c r="C401" s="38"/>
    </row>
    <row r="402" spans="3:3">
      <c r="C402" s="38"/>
    </row>
    <row r="403" spans="3:3">
      <c r="C403" s="38"/>
    </row>
    <row r="404" spans="3:3">
      <c r="C404" s="38"/>
    </row>
    <row r="405" spans="3:3">
      <c r="C405" s="38"/>
    </row>
    <row r="406" spans="3:3">
      <c r="C406" s="38"/>
    </row>
    <row r="407" spans="3:3">
      <c r="C407" s="38"/>
    </row>
    <row r="408" spans="3:3">
      <c r="C408" s="38"/>
    </row>
    <row r="409" spans="3:3">
      <c r="C409" s="38"/>
    </row>
    <row r="410" spans="3:3">
      <c r="C410" s="38"/>
    </row>
    <row r="411" spans="3:3">
      <c r="C411" s="38"/>
    </row>
    <row r="412" spans="3:3">
      <c r="C412" s="38"/>
    </row>
    <row r="413" spans="3:3">
      <c r="C413" s="38"/>
    </row>
    <row r="414" spans="3:3">
      <c r="C414" s="38"/>
    </row>
    <row r="415" spans="3:3">
      <c r="C415" s="38"/>
    </row>
    <row r="416" spans="3:3">
      <c r="C416" s="38"/>
    </row>
    <row r="417" spans="3:3">
      <c r="C417" s="38"/>
    </row>
    <row r="418" spans="3:3">
      <c r="C418" s="38"/>
    </row>
    <row r="419" spans="3:3">
      <c r="C419" s="38"/>
    </row>
    <row r="420" spans="3:3">
      <c r="C420" s="38"/>
    </row>
    <row r="421" spans="3:3">
      <c r="C421" s="38"/>
    </row>
    <row r="422" spans="3:3">
      <c r="C422" s="38"/>
    </row>
    <row r="423" spans="3:3">
      <c r="C423" s="38"/>
    </row>
    <row r="424" spans="3:3">
      <c r="C424" s="38"/>
    </row>
    <row r="425" spans="3:3">
      <c r="C425" s="38"/>
    </row>
    <row r="426" spans="3:3">
      <c r="C426" s="38"/>
    </row>
    <row r="427" spans="3:3">
      <c r="C427" s="38"/>
    </row>
    <row r="428" spans="3:3">
      <c r="C428" s="38"/>
    </row>
    <row r="429" spans="3:3">
      <c r="C429" s="38"/>
    </row>
    <row r="430" spans="3:3">
      <c r="C430" s="38"/>
    </row>
    <row r="431" spans="3:3">
      <c r="C431" s="38"/>
    </row>
    <row r="432" spans="3:3">
      <c r="C432" s="38"/>
    </row>
    <row r="433" spans="3:3">
      <c r="C433" s="38"/>
    </row>
    <row r="434" spans="3:3">
      <c r="C434" s="38"/>
    </row>
    <row r="435" spans="3:3">
      <c r="C435" s="38"/>
    </row>
    <row r="436" spans="3:3">
      <c r="C436" s="38"/>
    </row>
    <row r="437" spans="3:3">
      <c r="C437" s="38"/>
    </row>
    <row r="438" spans="3:3">
      <c r="C438" s="38"/>
    </row>
    <row r="439" spans="3:3">
      <c r="C439" s="38"/>
    </row>
    <row r="440" spans="3:3">
      <c r="C440" s="38"/>
    </row>
    <row r="441" spans="3:3">
      <c r="C441" s="38"/>
    </row>
    <row r="442" spans="3:3">
      <c r="C442" s="38"/>
    </row>
    <row r="443" spans="3:3">
      <c r="C443" s="38"/>
    </row>
    <row r="444" spans="3:3">
      <c r="C444" s="38"/>
    </row>
    <row r="445" spans="3:3">
      <c r="C445" s="38"/>
    </row>
    <row r="446" spans="3:3">
      <c r="C446" s="38"/>
    </row>
    <row r="447" spans="3:3">
      <c r="C447" s="38"/>
    </row>
    <row r="448" spans="3:3">
      <c r="C448" s="38"/>
    </row>
    <row r="449" spans="3:3">
      <c r="C449" s="38"/>
    </row>
    <row r="450" spans="3:3">
      <c r="C450" s="38"/>
    </row>
    <row r="451" spans="3:3">
      <c r="C451" s="38"/>
    </row>
    <row r="452" spans="3:3">
      <c r="C452" s="38"/>
    </row>
    <row r="453" spans="3:3">
      <c r="C453" s="38"/>
    </row>
    <row r="454" spans="3:3">
      <c r="C454" s="38"/>
    </row>
    <row r="455" spans="3:3">
      <c r="C455" s="38"/>
    </row>
    <row r="456" spans="3:3">
      <c r="C456" s="38"/>
    </row>
    <row r="457" spans="3:3">
      <c r="C457" s="38"/>
    </row>
    <row r="458" spans="3:3">
      <c r="C458" s="38"/>
    </row>
    <row r="459" spans="3:3">
      <c r="C459" s="38"/>
    </row>
    <row r="460" spans="3:3">
      <c r="C460" s="38"/>
    </row>
    <row r="461" spans="3:3">
      <c r="C461" s="38"/>
    </row>
    <row r="462" spans="3:3">
      <c r="C462" s="38"/>
    </row>
    <row r="463" spans="3:3">
      <c r="C463" s="38"/>
    </row>
    <row r="464" spans="3:3">
      <c r="C464" s="38"/>
    </row>
    <row r="465" spans="3:3">
      <c r="C465" s="38"/>
    </row>
    <row r="466" spans="3:3">
      <c r="C466" s="38"/>
    </row>
    <row r="467" spans="3:3">
      <c r="C467" s="38"/>
    </row>
    <row r="468" spans="3:3">
      <c r="C468" s="38"/>
    </row>
    <row r="469" spans="3:3">
      <c r="C469" s="38"/>
    </row>
    <row r="470" spans="3:3">
      <c r="C470" s="38"/>
    </row>
    <row r="471" spans="3:3">
      <c r="C471" s="38"/>
    </row>
    <row r="472" spans="3:3">
      <c r="C472" s="38"/>
    </row>
    <row r="473" spans="3:3">
      <c r="C473" s="38"/>
    </row>
    <row r="474" spans="3:3">
      <c r="C474" s="38"/>
    </row>
    <row r="475" spans="3:3">
      <c r="C475" s="38"/>
    </row>
    <row r="476" spans="3:3">
      <c r="C476" s="38"/>
    </row>
    <row r="477" spans="3:3">
      <c r="C477" s="38"/>
    </row>
    <row r="478" spans="3:3">
      <c r="C478" s="38"/>
    </row>
    <row r="479" spans="3:3">
      <c r="C479" s="38"/>
    </row>
    <row r="480" spans="3:3">
      <c r="C480" s="38"/>
    </row>
    <row r="481" spans="3:3">
      <c r="C481" s="38"/>
    </row>
    <row r="482" spans="3:3">
      <c r="C482" s="38"/>
    </row>
    <row r="483" spans="3:3">
      <c r="C483" s="38"/>
    </row>
    <row r="484" spans="3:3">
      <c r="C484" s="38"/>
    </row>
    <row r="485" spans="3:3">
      <c r="C485" s="38"/>
    </row>
    <row r="486" spans="3:3">
      <c r="C486" s="38"/>
    </row>
    <row r="487" spans="3:3">
      <c r="C487" s="38"/>
    </row>
    <row r="488" spans="3:3">
      <c r="C488" s="38"/>
    </row>
    <row r="489" spans="3:3">
      <c r="C489" s="38"/>
    </row>
    <row r="490" spans="3:3">
      <c r="C490" s="38"/>
    </row>
    <row r="491" spans="3:3">
      <c r="C491" s="38"/>
    </row>
    <row r="492" spans="3:3">
      <c r="C492" s="38"/>
    </row>
    <row r="493" spans="3:3">
      <c r="C493" s="38"/>
    </row>
    <row r="494" spans="3:3">
      <c r="C494" s="38"/>
    </row>
    <row r="495" spans="3:3">
      <c r="C495" s="38"/>
    </row>
    <row r="496" spans="3:3">
      <c r="C496" s="38"/>
    </row>
    <row r="497" spans="3:3">
      <c r="C497" s="38"/>
    </row>
    <row r="498" spans="3:3">
      <c r="C498" s="38"/>
    </row>
    <row r="499" spans="3:3">
      <c r="C499" s="38"/>
    </row>
    <row r="500" spans="3:3">
      <c r="C500" s="38"/>
    </row>
    <row r="501" spans="3:3">
      <c r="C501" s="38"/>
    </row>
  </sheetData>
  <pageMargins left="0.75" right="0.75" top="1" bottom="1" header="0.5" footer="0.5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9" tint="0.39997558519241921"/>
  </sheetPr>
  <dimension ref="A1:C501"/>
  <sheetViews>
    <sheetView tabSelected="1" workbookViewId="0">
      <pane ySplit="1" topLeftCell="A2" activePane="bottomLeft" state="frozen"/>
      <selection activeCell="Q24" sqref="Q24"/>
      <selection pane="bottomLeft" activeCell="H68" sqref="H68"/>
    </sheetView>
    <sheetView workbookViewId="1">
      <selection sqref="A1:C62"/>
    </sheetView>
  </sheetViews>
  <sheetFormatPr baseColWidth="10" defaultColWidth="9.140625" defaultRowHeight="15"/>
  <cols>
    <col min="1" max="1" width="20" customWidth="1"/>
    <col min="2" max="2" width="40" customWidth="1"/>
    <col min="3" max="3" width="14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20" t="s">
        <v>3</v>
      </c>
      <c r="B2" s="21"/>
      <c r="C2" s="37" t="s">
        <v>4</v>
      </c>
    </row>
    <row r="3" spans="1:3">
      <c r="A3" s="35" t="s">
        <v>58</v>
      </c>
      <c r="B3" s="35"/>
      <c r="C3" s="37"/>
    </row>
    <row r="4" spans="1:3">
      <c r="A4" s="22" t="s">
        <v>5</v>
      </c>
      <c r="B4" s="23"/>
      <c r="C4" s="24">
        <v>1.6323516237402018</v>
      </c>
    </row>
    <row r="5" spans="1:3">
      <c r="A5" s="22" t="s">
        <v>6</v>
      </c>
      <c r="B5" s="23"/>
      <c r="C5" s="24">
        <v>1.6323516237402018</v>
      </c>
    </row>
    <row r="6" spans="1:3">
      <c r="A6" s="25">
        <v>26</v>
      </c>
      <c r="B6" s="23"/>
      <c r="C6" s="24">
        <v>1.746</v>
      </c>
    </row>
    <row r="7" spans="1:3">
      <c r="A7" s="25">
        <v>42</v>
      </c>
      <c r="B7" s="23"/>
      <c r="C7" s="24">
        <v>1.746</v>
      </c>
    </row>
    <row r="8" spans="1:3">
      <c r="A8" s="22" t="s">
        <v>7</v>
      </c>
      <c r="B8" s="23"/>
      <c r="C8" s="24">
        <v>12.708842105263161</v>
      </c>
    </row>
    <row r="9" spans="1:3">
      <c r="A9" s="22" t="s">
        <v>8</v>
      </c>
      <c r="B9" s="23"/>
      <c r="C9" s="24">
        <v>6.2410526315789472</v>
      </c>
    </row>
    <row r="10" spans="1:3">
      <c r="A10" s="22" t="s">
        <v>9</v>
      </c>
      <c r="B10" s="23"/>
      <c r="C10" s="24">
        <v>6.2410526315789472</v>
      </c>
    </row>
    <row r="11" spans="1:3">
      <c r="A11" s="22" t="s">
        <v>10</v>
      </c>
      <c r="B11" s="23"/>
      <c r="C11" s="24">
        <v>6.4473684210526319</v>
      </c>
    </row>
    <row r="12" spans="1:3">
      <c r="A12" s="22" t="s">
        <v>11</v>
      </c>
      <c r="B12" s="23"/>
      <c r="C12" s="24">
        <v>6.4473684210526319</v>
      </c>
    </row>
    <row r="13" spans="1:3">
      <c r="A13" s="25">
        <v>124</v>
      </c>
      <c r="B13" s="23"/>
      <c r="C13" s="24">
        <v>7.0000000000000009</v>
      </c>
    </row>
    <row r="14" spans="1:3">
      <c r="A14" s="35" t="s">
        <v>59</v>
      </c>
      <c r="B14" s="35"/>
      <c r="C14" s="21" t="s">
        <v>4</v>
      </c>
    </row>
    <row r="15" spans="1:3">
      <c r="A15" s="26" t="s">
        <v>12</v>
      </c>
      <c r="B15" s="27"/>
      <c r="C15" s="24">
        <v>11.588333456834496</v>
      </c>
    </row>
    <row r="16" spans="1:3">
      <c r="A16" s="26" t="s">
        <v>13</v>
      </c>
      <c r="B16" s="27"/>
      <c r="C16" s="24">
        <v>11.588333456834496</v>
      </c>
    </row>
    <row r="17" spans="1:3">
      <c r="A17" s="26" t="s">
        <v>14</v>
      </c>
      <c r="B17" s="23"/>
      <c r="C17" s="24">
        <v>12.968206229860366</v>
      </c>
    </row>
    <row r="18" spans="1:3">
      <c r="A18" s="31" t="s">
        <v>15</v>
      </c>
      <c r="B18" s="32"/>
      <c r="C18" s="24">
        <v>1.3368421052631581</v>
      </c>
    </row>
    <row r="19" spans="1:3">
      <c r="A19" s="28" t="s">
        <v>3</v>
      </c>
      <c r="B19" s="29"/>
      <c r="C19" s="37" t="s">
        <v>4</v>
      </c>
    </row>
    <row r="20" spans="1:3" ht="15" customHeight="1">
      <c r="A20" s="35" t="s">
        <v>60</v>
      </c>
      <c r="B20" s="35"/>
      <c r="C20" s="37"/>
    </row>
    <row r="21" spans="1:3">
      <c r="A21" s="26" t="s">
        <v>16</v>
      </c>
      <c r="B21" s="27"/>
      <c r="C21" s="24">
        <v>5.4673684210526314</v>
      </c>
    </row>
    <row r="22" spans="1:3">
      <c r="A22" s="26" t="s">
        <v>17</v>
      </c>
      <c r="B22" s="27"/>
      <c r="C22" s="24">
        <v>5.4673684210526314</v>
      </c>
    </row>
    <row r="23" spans="1:3">
      <c r="A23" s="26" t="s">
        <v>18</v>
      </c>
      <c r="B23" s="27"/>
      <c r="C23" s="24">
        <v>5.6736842105263161</v>
      </c>
    </row>
    <row r="24" spans="1:3">
      <c r="A24" s="26" t="s">
        <v>19</v>
      </c>
      <c r="B24" s="27"/>
      <c r="C24" s="24">
        <v>5.6736842105263161</v>
      </c>
    </row>
    <row r="25" spans="1:3">
      <c r="A25" s="26" t="s">
        <v>20</v>
      </c>
      <c r="B25" s="23"/>
      <c r="C25" s="24">
        <v>7.1890078387458018</v>
      </c>
    </row>
    <row r="26" spans="1:3">
      <c r="A26" s="25">
        <v>218</v>
      </c>
      <c r="B26" s="23"/>
      <c r="C26" s="24">
        <v>1.6711578947368424</v>
      </c>
    </row>
    <row r="27" spans="1:3">
      <c r="A27" s="25">
        <v>219</v>
      </c>
      <c r="B27" s="23"/>
      <c r="C27" s="24">
        <v>1.6711578947368424</v>
      </c>
    </row>
    <row r="28" spans="1:3">
      <c r="A28" s="25">
        <v>271</v>
      </c>
      <c r="B28" s="23"/>
      <c r="C28" s="24">
        <v>3.3320000000000003</v>
      </c>
    </row>
    <row r="29" spans="1:3">
      <c r="A29" s="25">
        <v>272</v>
      </c>
      <c r="B29" s="23"/>
      <c r="C29" s="24">
        <v>3.3320000000000003</v>
      </c>
    </row>
    <row r="30" spans="1:3">
      <c r="A30" s="25">
        <v>222</v>
      </c>
      <c r="B30" s="23"/>
      <c r="C30" s="24">
        <v>1.9909473684210528</v>
      </c>
    </row>
    <row r="31" spans="1:3">
      <c r="A31" s="25">
        <v>223</v>
      </c>
      <c r="B31" s="23"/>
      <c r="C31" s="24">
        <v>1.9909473684210528</v>
      </c>
    </row>
    <row r="32" spans="1:3">
      <c r="A32" s="35" t="s">
        <v>61</v>
      </c>
      <c r="B32" s="35"/>
      <c r="C32" s="21" t="s">
        <v>4</v>
      </c>
    </row>
    <row r="33" spans="1:3">
      <c r="A33" s="26" t="s">
        <v>21</v>
      </c>
      <c r="B33" s="27"/>
      <c r="C33" s="24">
        <v>5.550794624860024</v>
      </c>
    </row>
    <row r="34" spans="1:3">
      <c r="A34" s="26" t="s">
        <v>22</v>
      </c>
      <c r="B34" s="27"/>
      <c r="C34" s="24">
        <v>1.2060123628219488</v>
      </c>
    </row>
    <row r="35" spans="1:3">
      <c r="A35" s="35" t="s">
        <v>62</v>
      </c>
      <c r="B35" s="35"/>
      <c r="C35" s="21" t="s">
        <v>4</v>
      </c>
    </row>
    <row r="36" spans="1:3">
      <c r="A36" s="26" t="s">
        <v>23</v>
      </c>
      <c r="B36" s="27"/>
      <c r="C36" s="24">
        <v>5.7157894736842101</v>
      </c>
    </row>
    <row r="37" spans="1:3">
      <c r="A37" s="26" t="s">
        <v>24</v>
      </c>
      <c r="B37" s="27"/>
      <c r="C37" s="24">
        <v>5.8210526315789481</v>
      </c>
    </row>
    <row r="38" spans="1:3">
      <c r="A38" s="26" t="s">
        <v>25</v>
      </c>
      <c r="B38" s="27"/>
      <c r="C38" s="24">
        <v>6.3684210526315788</v>
      </c>
    </row>
    <row r="39" spans="1:3">
      <c r="A39" s="35" t="s">
        <v>63</v>
      </c>
      <c r="B39" s="35"/>
      <c r="C39" s="21" t="s">
        <v>4</v>
      </c>
    </row>
    <row r="40" spans="1:3">
      <c r="A40" s="22" t="s">
        <v>26</v>
      </c>
      <c r="B40" s="30"/>
      <c r="C40" s="24">
        <v>8.6315789473684212</v>
      </c>
    </row>
    <row r="41" spans="1:3">
      <c r="A41" s="26" t="s">
        <v>27</v>
      </c>
      <c r="B41" s="27"/>
      <c r="C41" s="24">
        <v>8.6315789473684212</v>
      </c>
    </row>
    <row r="42" spans="1:3">
      <c r="A42" s="22" t="s">
        <v>28</v>
      </c>
      <c r="B42" s="27"/>
      <c r="C42" s="24">
        <v>8.6315789473684212</v>
      </c>
    </row>
    <row r="43" spans="1:3">
      <c r="A43" s="35" t="s">
        <v>64</v>
      </c>
      <c r="B43" s="35"/>
      <c r="C43" s="21" t="s">
        <v>4</v>
      </c>
    </row>
    <row r="44" spans="1:3">
      <c r="A44" s="22" t="s">
        <v>29</v>
      </c>
      <c r="C44" s="24">
        <v>17.32</v>
      </c>
    </row>
    <row r="45" spans="1:3">
      <c r="A45" s="22" t="s">
        <v>30</v>
      </c>
      <c r="C45" s="24">
        <v>18.07</v>
      </c>
    </row>
    <row r="46" spans="1:3">
      <c r="A46" s="22" t="s">
        <v>31</v>
      </c>
      <c r="C46" s="24">
        <v>9.1353379945813877</v>
      </c>
    </row>
    <row r="47" spans="1:3">
      <c r="A47" s="22" t="s">
        <v>32</v>
      </c>
      <c r="C47" s="24">
        <v>11.472710453283998</v>
      </c>
    </row>
    <row r="48" spans="1:3">
      <c r="A48" s="22" t="s">
        <v>33</v>
      </c>
      <c r="C48" s="24">
        <v>11.678729945149927</v>
      </c>
    </row>
    <row r="49" spans="1:3">
      <c r="A49" s="22" t="s">
        <v>34</v>
      </c>
      <c r="C49" s="24">
        <v>15.152252846395697</v>
      </c>
    </row>
    <row r="50" spans="1:3">
      <c r="A50" s="22" t="s">
        <v>35</v>
      </c>
      <c r="C50" s="24">
        <v>8.6067353509780116</v>
      </c>
    </row>
    <row r="51" spans="1:3">
      <c r="A51" s="22" t="s">
        <v>36</v>
      </c>
      <c r="C51" s="24">
        <v>9.6501156459674426</v>
      </c>
    </row>
    <row r="52" spans="1:3">
      <c r="A52" s="22" t="s">
        <v>37</v>
      </c>
      <c r="C52" s="24">
        <v>10.14971291374232</v>
      </c>
    </row>
    <row r="53" spans="1:3">
      <c r="A53" s="22" t="s">
        <v>38</v>
      </c>
      <c r="C53" s="24">
        <v>9.431578947368422</v>
      </c>
    </row>
    <row r="54" spans="1:3">
      <c r="A54" s="22" t="s">
        <v>39</v>
      </c>
      <c r="C54" s="24">
        <v>9.6526315789473696</v>
      </c>
    </row>
    <row r="55" spans="1:3">
      <c r="A55" s="22">
        <v>240</v>
      </c>
      <c r="C55" s="24">
        <v>37.326315789473689</v>
      </c>
    </row>
    <row r="56" spans="1:3">
      <c r="A56" s="35" t="s">
        <v>65</v>
      </c>
      <c r="B56" s="35"/>
      <c r="C56" s="21" t="s">
        <v>4</v>
      </c>
    </row>
    <row r="57" spans="1:3">
      <c r="A57" s="26" t="s">
        <v>40</v>
      </c>
      <c r="B57" s="27"/>
      <c r="C57" s="24">
        <v>3.8297872340425538</v>
      </c>
    </row>
    <row r="58" spans="1:3">
      <c r="A58" s="26" t="s">
        <v>41</v>
      </c>
      <c r="B58" s="27"/>
      <c r="C58" s="24">
        <v>3.8297872340425538</v>
      </c>
    </row>
    <row r="59" spans="1:3">
      <c r="A59" s="26" t="s">
        <v>42</v>
      </c>
      <c r="B59" s="27"/>
      <c r="C59" s="24">
        <v>3.8297872340425538</v>
      </c>
    </row>
    <row r="60" spans="1:3">
      <c r="A60" s="26" t="s">
        <v>43</v>
      </c>
      <c r="B60" s="27"/>
      <c r="C60" s="24">
        <v>3.8315789473684214</v>
      </c>
    </row>
    <row r="61" spans="1:3">
      <c r="A61" s="26" t="s">
        <v>44</v>
      </c>
      <c r="B61" s="27"/>
      <c r="C61" s="24">
        <v>6.2105263157894743</v>
      </c>
    </row>
    <row r="62" spans="1:3">
      <c r="A62" s="22" t="s">
        <v>45</v>
      </c>
      <c r="B62" s="27"/>
      <c r="C62" s="24">
        <v>7.3051292411770845</v>
      </c>
    </row>
    <row r="63" spans="1:3">
      <c r="C63" s="2"/>
    </row>
    <row r="64" spans="1:3">
      <c r="C64" s="2"/>
    </row>
    <row r="65" spans="3:3">
      <c r="C65" s="2"/>
    </row>
    <row r="66" spans="3:3">
      <c r="C66" s="2"/>
    </row>
    <row r="67" spans="3:3">
      <c r="C67" s="2"/>
    </row>
    <row r="68" spans="3:3">
      <c r="C68" s="2"/>
    </row>
    <row r="69" spans="3:3">
      <c r="C69" s="2"/>
    </row>
    <row r="70" spans="3:3">
      <c r="C70" s="2"/>
    </row>
    <row r="71" spans="3:3">
      <c r="C71" s="2"/>
    </row>
    <row r="72" spans="3:3">
      <c r="C72" s="2"/>
    </row>
    <row r="73" spans="3:3">
      <c r="C73" s="2"/>
    </row>
    <row r="74" spans="3:3">
      <c r="C74" s="2"/>
    </row>
    <row r="75" spans="3:3">
      <c r="C75" s="2"/>
    </row>
    <row r="76" spans="3:3">
      <c r="C76" s="2"/>
    </row>
    <row r="77" spans="3:3">
      <c r="C77" s="2"/>
    </row>
    <row r="78" spans="3:3">
      <c r="C78" s="2"/>
    </row>
    <row r="79" spans="3:3">
      <c r="C79" s="2"/>
    </row>
    <row r="80" spans="3:3">
      <c r="C80" s="2"/>
    </row>
    <row r="81" spans="3:3">
      <c r="C81" s="2"/>
    </row>
    <row r="82" spans="3:3">
      <c r="C82" s="2"/>
    </row>
    <row r="83" spans="3:3">
      <c r="C83" s="2"/>
    </row>
    <row r="84" spans="3:3">
      <c r="C84" s="2"/>
    </row>
    <row r="85" spans="3:3">
      <c r="C85" s="2"/>
    </row>
    <row r="86" spans="3:3">
      <c r="C86" s="2"/>
    </row>
    <row r="87" spans="3:3">
      <c r="C87" s="2"/>
    </row>
    <row r="88" spans="3:3">
      <c r="C88" s="2"/>
    </row>
    <row r="89" spans="3:3">
      <c r="C89" s="2"/>
    </row>
    <row r="90" spans="3:3">
      <c r="C90" s="2"/>
    </row>
    <row r="91" spans="3:3">
      <c r="C91" s="2"/>
    </row>
    <row r="92" spans="3:3">
      <c r="C92" s="2"/>
    </row>
    <row r="93" spans="3:3">
      <c r="C93" s="2"/>
    </row>
    <row r="94" spans="3:3">
      <c r="C94" s="2"/>
    </row>
    <row r="95" spans="3:3">
      <c r="C95" s="2"/>
    </row>
    <row r="96" spans="3:3">
      <c r="C96" s="2"/>
    </row>
    <row r="97" spans="3:3">
      <c r="C97" s="2"/>
    </row>
    <row r="98" spans="3:3">
      <c r="C98" s="2"/>
    </row>
    <row r="99" spans="3:3">
      <c r="C99" s="2"/>
    </row>
    <row r="100" spans="3:3">
      <c r="C100" s="2"/>
    </row>
    <row r="101" spans="3:3">
      <c r="C101" s="2"/>
    </row>
    <row r="102" spans="3:3">
      <c r="C102" s="2"/>
    </row>
    <row r="103" spans="3:3">
      <c r="C103" s="2"/>
    </row>
    <row r="104" spans="3:3">
      <c r="C104" s="2"/>
    </row>
    <row r="105" spans="3:3">
      <c r="C105" s="2"/>
    </row>
    <row r="106" spans="3:3">
      <c r="C106" s="2"/>
    </row>
    <row r="107" spans="3:3">
      <c r="C107" s="2"/>
    </row>
    <row r="108" spans="3:3">
      <c r="C108" s="2"/>
    </row>
    <row r="109" spans="3:3">
      <c r="C109" s="2"/>
    </row>
    <row r="110" spans="3:3">
      <c r="C110" s="2"/>
    </row>
    <row r="111" spans="3:3">
      <c r="C111" s="2"/>
    </row>
    <row r="112" spans="3:3">
      <c r="C112" s="2"/>
    </row>
    <row r="113" spans="3:3">
      <c r="C113" s="2"/>
    </row>
    <row r="114" spans="3:3">
      <c r="C114" s="2"/>
    </row>
    <row r="115" spans="3:3">
      <c r="C115" s="2"/>
    </row>
    <row r="116" spans="3:3">
      <c r="C116" s="2"/>
    </row>
    <row r="117" spans="3:3">
      <c r="C117" s="2"/>
    </row>
    <row r="118" spans="3:3">
      <c r="C118" s="2"/>
    </row>
    <row r="119" spans="3:3">
      <c r="C119" s="2"/>
    </row>
    <row r="120" spans="3:3">
      <c r="C120" s="2"/>
    </row>
    <row r="121" spans="3:3">
      <c r="C121" s="2"/>
    </row>
    <row r="122" spans="3:3">
      <c r="C122" s="2"/>
    </row>
    <row r="123" spans="3:3">
      <c r="C123" s="2"/>
    </row>
    <row r="124" spans="3:3">
      <c r="C124" s="2"/>
    </row>
    <row r="125" spans="3:3">
      <c r="C125" s="2"/>
    </row>
    <row r="126" spans="3:3">
      <c r="C126" s="2"/>
    </row>
    <row r="127" spans="3:3">
      <c r="C127" s="2"/>
    </row>
    <row r="128" spans="3:3">
      <c r="C128" s="2"/>
    </row>
    <row r="129" spans="3:3">
      <c r="C129" s="2"/>
    </row>
    <row r="130" spans="3:3">
      <c r="C130" s="2"/>
    </row>
    <row r="131" spans="3:3">
      <c r="C131" s="2"/>
    </row>
    <row r="132" spans="3:3">
      <c r="C132" s="2"/>
    </row>
    <row r="133" spans="3:3">
      <c r="C133" s="2"/>
    </row>
    <row r="134" spans="3:3">
      <c r="C134" s="2"/>
    </row>
    <row r="135" spans="3:3">
      <c r="C135" s="2"/>
    </row>
    <row r="136" spans="3:3">
      <c r="C136" s="2"/>
    </row>
    <row r="137" spans="3:3">
      <c r="C137" s="2"/>
    </row>
    <row r="138" spans="3:3">
      <c r="C138" s="2"/>
    </row>
    <row r="139" spans="3:3">
      <c r="C139" s="2"/>
    </row>
    <row r="140" spans="3:3">
      <c r="C140" s="2"/>
    </row>
    <row r="141" spans="3:3">
      <c r="C141" s="2"/>
    </row>
    <row r="142" spans="3:3">
      <c r="C142" s="2"/>
    </row>
    <row r="143" spans="3:3">
      <c r="C143" s="2"/>
    </row>
    <row r="144" spans="3:3">
      <c r="C144" s="2"/>
    </row>
    <row r="145" spans="3:3">
      <c r="C145" s="2"/>
    </row>
    <row r="146" spans="3:3">
      <c r="C146" s="2"/>
    </row>
    <row r="147" spans="3:3">
      <c r="C147" s="2"/>
    </row>
    <row r="148" spans="3:3">
      <c r="C148" s="2"/>
    </row>
    <row r="149" spans="3:3">
      <c r="C149" s="2"/>
    </row>
    <row r="150" spans="3:3">
      <c r="C150" s="2"/>
    </row>
    <row r="151" spans="3:3">
      <c r="C151" s="2"/>
    </row>
    <row r="152" spans="3:3">
      <c r="C152" s="2"/>
    </row>
    <row r="153" spans="3:3">
      <c r="C153" s="2"/>
    </row>
    <row r="154" spans="3:3">
      <c r="C154" s="2"/>
    </row>
    <row r="155" spans="3:3">
      <c r="C155" s="2"/>
    </row>
    <row r="156" spans="3:3">
      <c r="C156" s="2"/>
    </row>
    <row r="157" spans="3:3">
      <c r="C157" s="2"/>
    </row>
    <row r="158" spans="3:3">
      <c r="C158" s="2"/>
    </row>
    <row r="159" spans="3:3">
      <c r="C159" s="2"/>
    </row>
    <row r="160" spans="3:3">
      <c r="C160" s="2"/>
    </row>
    <row r="161" spans="3:3">
      <c r="C161" s="2"/>
    </row>
    <row r="162" spans="3:3">
      <c r="C162" s="2"/>
    </row>
    <row r="163" spans="3:3">
      <c r="C163" s="2"/>
    </row>
    <row r="164" spans="3:3">
      <c r="C164" s="2"/>
    </row>
    <row r="165" spans="3:3">
      <c r="C165" s="2"/>
    </row>
    <row r="166" spans="3:3">
      <c r="C166" s="2"/>
    </row>
    <row r="167" spans="3:3">
      <c r="C167" s="2"/>
    </row>
    <row r="168" spans="3:3">
      <c r="C168" s="2"/>
    </row>
    <row r="169" spans="3:3">
      <c r="C169" s="2"/>
    </row>
    <row r="170" spans="3:3">
      <c r="C170" s="2"/>
    </row>
    <row r="171" spans="3:3">
      <c r="C171" s="2"/>
    </row>
    <row r="172" spans="3:3">
      <c r="C172" s="2"/>
    </row>
    <row r="173" spans="3:3">
      <c r="C173" s="2"/>
    </row>
    <row r="174" spans="3:3">
      <c r="C174" s="2"/>
    </row>
    <row r="175" spans="3:3">
      <c r="C175" s="2"/>
    </row>
    <row r="176" spans="3:3">
      <c r="C176" s="2"/>
    </row>
    <row r="177" spans="3:3">
      <c r="C177" s="2"/>
    </row>
    <row r="178" spans="3:3">
      <c r="C178" s="2"/>
    </row>
    <row r="179" spans="3:3">
      <c r="C179" s="2"/>
    </row>
    <row r="180" spans="3:3">
      <c r="C180" s="2"/>
    </row>
    <row r="181" spans="3:3">
      <c r="C181" s="2"/>
    </row>
    <row r="182" spans="3:3">
      <c r="C182" s="2"/>
    </row>
    <row r="183" spans="3:3">
      <c r="C183" s="2"/>
    </row>
    <row r="184" spans="3:3">
      <c r="C184" s="2"/>
    </row>
    <row r="185" spans="3:3">
      <c r="C185" s="2"/>
    </row>
    <row r="186" spans="3:3">
      <c r="C186" s="2"/>
    </row>
    <row r="187" spans="3:3">
      <c r="C187" s="2"/>
    </row>
    <row r="188" spans="3:3">
      <c r="C188" s="2"/>
    </row>
    <row r="189" spans="3:3">
      <c r="C189" s="2"/>
    </row>
    <row r="190" spans="3:3">
      <c r="C190" s="2"/>
    </row>
    <row r="191" spans="3:3">
      <c r="C191" s="2"/>
    </row>
    <row r="192" spans="3:3">
      <c r="C192" s="2"/>
    </row>
    <row r="193" spans="3:3">
      <c r="C193" s="2"/>
    </row>
    <row r="194" spans="3:3">
      <c r="C194" s="2"/>
    </row>
    <row r="195" spans="3:3">
      <c r="C195" s="2"/>
    </row>
    <row r="196" spans="3:3">
      <c r="C196" s="2"/>
    </row>
    <row r="197" spans="3:3">
      <c r="C197" s="2"/>
    </row>
    <row r="198" spans="3:3">
      <c r="C198" s="2"/>
    </row>
    <row r="199" spans="3:3">
      <c r="C199" s="2"/>
    </row>
    <row r="200" spans="3:3">
      <c r="C200" s="2"/>
    </row>
    <row r="201" spans="3:3">
      <c r="C201" s="2"/>
    </row>
    <row r="202" spans="3:3">
      <c r="C202" s="2"/>
    </row>
    <row r="203" spans="3:3">
      <c r="C203" s="2"/>
    </row>
    <row r="204" spans="3:3">
      <c r="C204" s="2"/>
    </row>
    <row r="205" spans="3:3">
      <c r="C205" s="2"/>
    </row>
    <row r="206" spans="3:3">
      <c r="C206" s="2"/>
    </row>
    <row r="207" spans="3:3">
      <c r="C207" s="2"/>
    </row>
    <row r="208" spans="3:3">
      <c r="C208" s="2"/>
    </row>
    <row r="209" spans="3:3">
      <c r="C209" s="2"/>
    </row>
    <row r="210" spans="3:3">
      <c r="C210" s="2"/>
    </row>
    <row r="211" spans="3:3">
      <c r="C211" s="2"/>
    </row>
    <row r="212" spans="3:3">
      <c r="C212" s="2"/>
    </row>
    <row r="213" spans="3:3">
      <c r="C213" s="2"/>
    </row>
    <row r="214" spans="3:3">
      <c r="C214" s="2"/>
    </row>
    <row r="215" spans="3:3">
      <c r="C215" s="2"/>
    </row>
    <row r="216" spans="3:3">
      <c r="C216" s="2"/>
    </row>
    <row r="217" spans="3:3">
      <c r="C217" s="2"/>
    </row>
    <row r="218" spans="3:3">
      <c r="C218" s="2"/>
    </row>
    <row r="219" spans="3:3">
      <c r="C219" s="2"/>
    </row>
    <row r="220" spans="3:3">
      <c r="C220" s="2"/>
    </row>
    <row r="221" spans="3:3">
      <c r="C221" s="2"/>
    </row>
    <row r="222" spans="3:3">
      <c r="C222" s="2"/>
    </row>
    <row r="223" spans="3:3">
      <c r="C223" s="2"/>
    </row>
    <row r="224" spans="3:3">
      <c r="C224" s="2"/>
    </row>
    <row r="225" spans="3:3">
      <c r="C225" s="2"/>
    </row>
    <row r="226" spans="3:3">
      <c r="C226" s="2"/>
    </row>
    <row r="227" spans="3:3">
      <c r="C227" s="2"/>
    </row>
    <row r="228" spans="3:3">
      <c r="C228" s="2"/>
    </row>
    <row r="229" spans="3:3">
      <c r="C229" s="2"/>
    </row>
    <row r="230" spans="3:3">
      <c r="C230" s="2"/>
    </row>
    <row r="231" spans="3:3">
      <c r="C231" s="2"/>
    </row>
    <row r="232" spans="3:3">
      <c r="C232" s="2"/>
    </row>
    <row r="233" spans="3:3">
      <c r="C233" s="2"/>
    </row>
    <row r="234" spans="3:3">
      <c r="C234" s="2"/>
    </row>
    <row r="235" spans="3:3">
      <c r="C235" s="2"/>
    </row>
    <row r="236" spans="3:3">
      <c r="C236" s="2"/>
    </row>
    <row r="237" spans="3:3">
      <c r="C237" s="2"/>
    </row>
    <row r="238" spans="3:3">
      <c r="C238" s="2"/>
    </row>
    <row r="239" spans="3:3">
      <c r="C239" s="2"/>
    </row>
    <row r="240" spans="3:3">
      <c r="C240" s="2"/>
    </row>
    <row r="241" spans="3:3">
      <c r="C241" s="2"/>
    </row>
    <row r="242" spans="3:3">
      <c r="C242" s="2"/>
    </row>
    <row r="243" spans="3:3">
      <c r="C243" s="2"/>
    </row>
    <row r="244" spans="3:3">
      <c r="C244" s="2"/>
    </row>
    <row r="245" spans="3:3">
      <c r="C245" s="2"/>
    </row>
    <row r="246" spans="3:3">
      <c r="C246" s="2"/>
    </row>
    <row r="247" spans="3:3">
      <c r="C247" s="2"/>
    </row>
    <row r="248" spans="3:3">
      <c r="C248" s="2"/>
    </row>
    <row r="249" spans="3:3">
      <c r="C249" s="2"/>
    </row>
    <row r="250" spans="3:3">
      <c r="C250" s="2"/>
    </row>
    <row r="251" spans="3:3">
      <c r="C251" s="2"/>
    </row>
    <row r="252" spans="3:3">
      <c r="C252" s="2"/>
    </row>
    <row r="253" spans="3:3">
      <c r="C253" s="2"/>
    </row>
    <row r="254" spans="3:3">
      <c r="C254" s="2"/>
    </row>
    <row r="255" spans="3:3">
      <c r="C255" s="2"/>
    </row>
    <row r="256" spans="3:3">
      <c r="C256" s="2"/>
    </row>
    <row r="257" spans="3:3">
      <c r="C257" s="2"/>
    </row>
    <row r="258" spans="3:3">
      <c r="C258" s="2"/>
    </row>
    <row r="259" spans="3:3">
      <c r="C259" s="2"/>
    </row>
    <row r="260" spans="3:3">
      <c r="C260" s="2"/>
    </row>
    <row r="261" spans="3:3">
      <c r="C261" s="2"/>
    </row>
    <row r="262" spans="3:3">
      <c r="C262" s="2"/>
    </row>
    <row r="263" spans="3:3">
      <c r="C263" s="2"/>
    </row>
    <row r="264" spans="3:3">
      <c r="C264" s="2"/>
    </row>
    <row r="265" spans="3:3">
      <c r="C265" s="2"/>
    </row>
    <row r="266" spans="3:3">
      <c r="C266" s="2"/>
    </row>
    <row r="267" spans="3:3">
      <c r="C267" s="2"/>
    </row>
    <row r="268" spans="3:3">
      <c r="C268" s="2"/>
    </row>
    <row r="269" spans="3:3">
      <c r="C269" s="2"/>
    </row>
    <row r="270" spans="3:3">
      <c r="C270" s="2"/>
    </row>
    <row r="271" spans="3:3">
      <c r="C271" s="2"/>
    </row>
    <row r="272" spans="3:3">
      <c r="C272" s="2"/>
    </row>
    <row r="273" spans="3:3">
      <c r="C273" s="2"/>
    </row>
    <row r="274" spans="3:3">
      <c r="C274" s="2"/>
    </row>
    <row r="275" spans="3:3">
      <c r="C275" s="2"/>
    </row>
    <row r="276" spans="3:3">
      <c r="C276" s="2"/>
    </row>
    <row r="277" spans="3:3">
      <c r="C277" s="2"/>
    </row>
    <row r="278" spans="3:3">
      <c r="C278" s="2"/>
    </row>
    <row r="279" spans="3:3">
      <c r="C279" s="2"/>
    </row>
    <row r="280" spans="3:3">
      <c r="C280" s="2"/>
    </row>
    <row r="281" spans="3:3">
      <c r="C281" s="2"/>
    </row>
    <row r="282" spans="3:3">
      <c r="C282" s="2"/>
    </row>
    <row r="283" spans="3:3">
      <c r="C283" s="2"/>
    </row>
    <row r="284" spans="3:3">
      <c r="C284" s="2"/>
    </row>
    <row r="285" spans="3:3">
      <c r="C285" s="2"/>
    </row>
    <row r="286" spans="3:3">
      <c r="C286" s="2"/>
    </row>
    <row r="287" spans="3:3">
      <c r="C287" s="2"/>
    </row>
    <row r="288" spans="3:3">
      <c r="C288" s="2"/>
    </row>
    <row r="289" spans="3:3">
      <c r="C289" s="2"/>
    </row>
    <row r="290" spans="3:3">
      <c r="C290" s="2"/>
    </row>
    <row r="291" spans="3:3">
      <c r="C291" s="2"/>
    </row>
    <row r="292" spans="3:3">
      <c r="C292" s="2"/>
    </row>
    <row r="293" spans="3:3">
      <c r="C293" s="2"/>
    </row>
    <row r="294" spans="3:3">
      <c r="C294" s="2"/>
    </row>
    <row r="295" spans="3:3">
      <c r="C295" s="2"/>
    </row>
    <row r="296" spans="3:3">
      <c r="C296" s="2"/>
    </row>
    <row r="297" spans="3:3">
      <c r="C297" s="2"/>
    </row>
    <row r="298" spans="3:3">
      <c r="C298" s="2"/>
    </row>
    <row r="299" spans="3:3">
      <c r="C299" s="2"/>
    </row>
    <row r="300" spans="3:3">
      <c r="C300" s="2"/>
    </row>
    <row r="301" spans="3:3">
      <c r="C301" s="2"/>
    </row>
    <row r="302" spans="3:3">
      <c r="C302" s="2"/>
    </row>
    <row r="303" spans="3:3">
      <c r="C303" s="2"/>
    </row>
    <row r="304" spans="3:3">
      <c r="C304" s="2"/>
    </row>
    <row r="305" spans="3:3">
      <c r="C305" s="2"/>
    </row>
    <row r="306" spans="3:3">
      <c r="C306" s="2"/>
    </row>
    <row r="307" spans="3:3">
      <c r="C307" s="2"/>
    </row>
    <row r="308" spans="3:3">
      <c r="C308" s="2"/>
    </row>
    <row r="309" spans="3:3">
      <c r="C309" s="2"/>
    </row>
    <row r="310" spans="3:3">
      <c r="C310" s="2"/>
    </row>
    <row r="311" spans="3:3">
      <c r="C311" s="2"/>
    </row>
    <row r="312" spans="3:3">
      <c r="C312" s="2"/>
    </row>
    <row r="313" spans="3:3">
      <c r="C313" s="2"/>
    </row>
    <row r="314" spans="3:3">
      <c r="C314" s="2"/>
    </row>
    <row r="315" spans="3:3">
      <c r="C315" s="2"/>
    </row>
    <row r="316" spans="3:3">
      <c r="C316" s="2"/>
    </row>
    <row r="317" spans="3:3">
      <c r="C317" s="2"/>
    </row>
    <row r="318" spans="3:3">
      <c r="C318" s="2"/>
    </row>
    <row r="319" spans="3:3">
      <c r="C319" s="2"/>
    </row>
    <row r="320" spans="3:3">
      <c r="C320" s="2"/>
    </row>
    <row r="321" spans="3:3">
      <c r="C321" s="2"/>
    </row>
    <row r="322" spans="3:3">
      <c r="C322" s="2"/>
    </row>
    <row r="323" spans="3:3">
      <c r="C323" s="2"/>
    </row>
    <row r="324" spans="3:3">
      <c r="C324" s="2"/>
    </row>
    <row r="325" spans="3:3">
      <c r="C325" s="2"/>
    </row>
    <row r="326" spans="3:3">
      <c r="C326" s="2"/>
    </row>
    <row r="327" spans="3:3">
      <c r="C327" s="2"/>
    </row>
    <row r="328" spans="3:3">
      <c r="C328" s="2"/>
    </row>
    <row r="329" spans="3:3">
      <c r="C329" s="2"/>
    </row>
    <row r="330" spans="3:3">
      <c r="C330" s="2"/>
    </row>
    <row r="331" spans="3:3">
      <c r="C331" s="2"/>
    </row>
    <row r="332" spans="3:3">
      <c r="C332" s="2"/>
    </row>
    <row r="333" spans="3:3">
      <c r="C333" s="2"/>
    </row>
    <row r="334" spans="3:3">
      <c r="C334" s="2"/>
    </row>
    <row r="335" spans="3:3">
      <c r="C335" s="2"/>
    </row>
    <row r="336" spans="3:3">
      <c r="C336" s="2"/>
    </row>
    <row r="337" spans="3:3">
      <c r="C337" s="2"/>
    </row>
    <row r="338" spans="3:3">
      <c r="C338" s="2"/>
    </row>
    <row r="339" spans="3:3">
      <c r="C339" s="2"/>
    </row>
    <row r="340" spans="3:3">
      <c r="C340" s="2"/>
    </row>
    <row r="341" spans="3:3">
      <c r="C341" s="2"/>
    </row>
    <row r="342" spans="3:3">
      <c r="C342" s="2"/>
    </row>
    <row r="343" spans="3:3">
      <c r="C343" s="2"/>
    </row>
    <row r="344" spans="3:3">
      <c r="C344" s="2"/>
    </row>
    <row r="345" spans="3:3">
      <c r="C345" s="2"/>
    </row>
    <row r="346" spans="3:3">
      <c r="C346" s="2"/>
    </row>
    <row r="347" spans="3:3">
      <c r="C347" s="2"/>
    </row>
    <row r="348" spans="3:3">
      <c r="C348" s="2"/>
    </row>
    <row r="349" spans="3:3">
      <c r="C349" s="2"/>
    </row>
    <row r="350" spans="3:3">
      <c r="C350" s="2"/>
    </row>
    <row r="351" spans="3:3">
      <c r="C351" s="2"/>
    </row>
    <row r="352" spans="3:3">
      <c r="C352" s="2"/>
    </row>
    <row r="353" spans="3:3">
      <c r="C353" s="2"/>
    </row>
    <row r="354" spans="3:3">
      <c r="C354" s="2"/>
    </row>
    <row r="355" spans="3:3">
      <c r="C355" s="2"/>
    </row>
    <row r="356" spans="3:3">
      <c r="C356" s="2"/>
    </row>
    <row r="357" spans="3:3">
      <c r="C357" s="2"/>
    </row>
    <row r="358" spans="3:3">
      <c r="C358" s="2"/>
    </row>
    <row r="359" spans="3:3">
      <c r="C359" s="2"/>
    </row>
    <row r="360" spans="3:3">
      <c r="C360" s="2"/>
    </row>
    <row r="361" spans="3:3">
      <c r="C361" s="2"/>
    </row>
    <row r="362" spans="3:3">
      <c r="C362" s="2"/>
    </row>
    <row r="363" spans="3:3">
      <c r="C363" s="2"/>
    </row>
    <row r="364" spans="3:3">
      <c r="C364" s="2"/>
    </row>
    <row r="365" spans="3:3">
      <c r="C365" s="2"/>
    </row>
    <row r="366" spans="3:3">
      <c r="C366" s="2"/>
    </row>
    <row r="367" spans="3:3">
      <c r="C367" s="2"/>
    </row>
    <row r="368" spans="3:3">
      <c r="C368" s="2"/>
    </row>
    <row r="369" spans="3:3">
      <c r="C369" s="2"/>
    </row>
    <row r="370" spans="3:3">
      <c r="C370" s="2"/>
    </row>
    <row r="371" spans="3:3">
      <c r="C371" s="2"/>
    </row>
    <row r="372" spans="3:3">
      <c r="C372" s="2"/>
    </row>
    <row r="373" spans="3:3">
      <c r="C373" s="2"/>
    </row>
    <row r="374" spans="3:3">
      <c r="C374" s="2"/>
    </row>
    <row r="375" spans="3:3">
      <c r="C375" s="2"/>
    </row>
    <row r="376" spans="3:3">
      <c r="C376" s="2"/>
    </row>
    <row r="377" spans="3:3">
      <c r="C377" s="2"/>
    </row>
    <row r="378" spans="3:3">
      <c r="C378" s="2"/>
    </row>
    <row r="379" spans="3:3">
      <c r="C379" s="2"/>
    </row>
    <row r="380" spans="3:3">
      <c r="C380" s="2"/>
    </row>
    <row r="381" spans="3:3">
      <c r="C381" s="2"/>
    </row>
    <row r="382" spans="3:3">
      <c r="C382" s="2"/>
    </row>
    <row r="383" spans="3:3">
      <c r="C383" s="2"/>
    </row>
    <row r="384" spans="3:3">
      <c r="C384" s="2"/>
    </row>
    <row r="385" spans="3:3">
      <c r="C385" s="2"/>
    </row>
    <row r="386" spans="3:3">
      <c r="C386" s="2"/>
    </row>
    <row r="387" spans="3:3">
      <c r="C387" s="2"/>
    </row>
    <row r="388" spans="3:3">
      <c r="C388" s="2"/>
    </row>
    <row r="389" spans="3:3">
      <c r="C389" s="2"/>
    </row>
    <row r="390" spans="3:3">
      <c r="C390" s="2"/>
    </row>
    <row r="391" spans="3:3">
      <c r="C391" s="2"/>
    </row>
    <row r="392" spans="3:3">
      <c r="C392" s="2"/>
    </row>
    <row r="393" spans="3:3">
      <c r="C393" s="2"/>
    </row>
    <row r="394" spans="3:3">
      <c r="C394" s="2"/>
    </row>
    <row r="395" spans="3:3">
      <c r="C395" s="2"/>
    </row>
    <row r="396" spans="3:3">
      <c r="C396" s="2"/>
    </row>
    <row r="397" spans="3:3">
      <c r="C397" s="2"/>
    </row>
    <row r="398" spans="3:3">
      <c r="C398" s="2"/>
    </row>
    <row r="399" spans="3:3">
      <c r="C399" s="2"/>
    </row>
    <row r="400" spans="3:3">
      <c r="C400" s="2"/>
    </row>
    <row r="401" spans="3:3">
      <c r="C401" s="2"/>
    </row>
    <row r="402" spans="3:3">
      <c r="C402" s="2"/>
    </row>
    <row r="403" spans="3:3">
      <c r="C403" s="2"/>
    </row>
    <row r="404" spans="3:3">
      <c r="C404" s="2"/>
    </row>
    <row r="405" spans="3:3">
      <c r="C405" s="2"/>
    </row>
    <row r="406" spans="3:3">
      <c r="C406" s="2"/>
    </row>
    <row r="407" spans="3:3">
      <c r="C407" s="2"/>
    </row>
    <row r="408" spans="3:3">
      <c r="C408" s="2"/>
    </row>
    <row r="409" spans="3:3">
      <c r="C409" s="2"/>
    </row>
    <row r="410" spans="3:3">
      <c r="C410" s="2"/>
    </row>
    <row r="411" spans="3:3">
      <c r="C411" s="2"/>
    </row>
    <row r="412" spans="3:3">
      <c r="C412" s="2"/>
    </row>
    <row r="413" spans="3:3">
      <c r="C413" s="2"/>
    </row>
    <row r="414" spans="3:3">
      <c r="C414" s="2"/>
    </row>
    <row r="415" spans="3:3">
      <c r="C415" s="2"/>
    </row>
    <row r="416" spans="3:3">
      <c r="C416" s="2"/>
    </row>
    <row r="417" spans="3:3">
      <c r="C417" s="2"/>
    </row>
    <row r="418" spans="3:3">
      <c r="C418" s="2"/>
    </row>
    <row r="419" spans="3:3">
      <c r="C419" s="2"/>
    </row>
    <row r="420" spans="3:3">
      <c r="C420" s="2"/>
    </row>
    <row r="421" spans="3:3">
      <c r="C421" s="2"/>
    </row>
    <row r="422" spans="3:3">
      <c r="C422" s="2"/>
    </row>
    <row r="423" spans="3:3">
      <c r="C423" s="2"/>
    </row>
    <row r="424" spans="3:3">
      <c r="C424" s="2"/>
    </row>
    <row r="425" spans="3:3">
      <c r="C425" s="2"/>
    </row>
    <row r="426" spans="3:3">
      <c r="C426" s="2"/>
    </row>
    <row r="427" spans="3:3">
      <c r="C427" s="2"/>
    </row>
    <row r="428" spans="3:3">
      <c r="C428" s="2"/>
    </row>
    <row r="429" spans="3:3">
      <c r="C429" s="2"/>
    </row>
    <row r="430" spans="3:3">
      <c r="C430" s="2"/>
    </row>
    <row r="431" spans="3:3">
      <c r="C431" s="2"/>
    </row>
    <row r="432" spans="3:3">
      <c r="C432" s="2"/>
    </row>
    <row r="433" spans="3:3">
      <c r="C433" s="2"/>
    </row>
    <row r="434" spans="3:3">
      <c r="C434" s="2"/>
    </row>
    <row r="435" spans="3:3">
      <c r="C435" s="2"/>
    </row>
    <row r="436" spans="3:3">
      <c r="C436" s="2"/>
    </row>
    <row r="437" spans="3:3">
      <c r="C437" s="2"/>
    </row>
    <row r="438" spans="3:3">
      <c r="C438" s="2"/>
    </row>
    <row r="439" spans="3:3">
      <c r="C439" s="2"/>
    </row>
    <row r="440" spans="3:3">
      <c r="C440" s="2"/>
    </row>
    <row r="441" spans="3:3">
      <c r="C441" s="2"/>
    </row>
    <row r="442" spans="3:3">
      <c r="C442" s="2"/>
    </row>
    <row r="443" spans="3:3">
      <c r="C443" s="2"/>
    </row>
    <row r="444" spans="3:3">
      <c r="C444" s="2"/>
    </row>
    <row r="445" spans="3:3">
      <c r="C445" s="2"/>
    </row>
    <row r="446" spans="3:3">
      <c r="C446" s="2"/>
    </row>
    <row r="447" spans="3:3">
      <c r="C447" s="2"/>
    </row>
    <row r="448" spans="3:3">
      <c r="C448" s="2"/>
    </row>
    <row r="449" spans="3:3">
      <c r="C449" s="2"/>
    </row>
    <row r="450" spans="3:3">
      <c r="C450" s="2"/>
    </row>
    <row r="451" spans="3:3">
      <c r="C451" s="2"/>
    </row>
    <row r="452" spans="3:3">
      <c r="C452" s="2"/>
    </row>
    <row r="453" spans="3:3">
      <c r="C453" s="2"/>
    </row>
    <row r="454" spans="3:3">
      <c r="C454" s="2"/>
    </row>
    <row r="455" spans="3:3">
      <c r="C455" s="2"/>
    </row>
    <row r="456" spans="3:3">
      <c r="C456" s="2"/>
    </row>
    <row r="457" spans="3:3">
      <c r="C457" s="2"/>
    </row>
    <row r="458" spans="3:3">
      <c r="C458" s="2"/>
    </row>
    <row r="459" spans="3:3">
      <c r="C459" s="2"/>
    </row>
    <row r="460" spans="3:3">
      <c r="C460" s="2"/>
    </row>
    <row r="461" spans="3:3">
      <c r="C461" s="2"/>
    </row>
    <row r="462" spans="3:3">
      <c r="C462" s="2"/>
    </row>
    <row r="463" spans="3:3">
      <c r="C463" s="2"/>
    </row>
    <row r="464" spans="3:3">
      <c r="C464" s="2"/>
    </row>
    <row r="465" spans="3:3">
      <c r="C465" s="2"/>
    </row>
    <row r="466" spans="3:3">
      <c r="C466" s="2"/>
    </row>
    <row r="467" spans="3:3">
      <c r="C467" s="2"/>
    </row>
    <row r="468" spans="3:3">
      <c r="C468" s="2"/>
    </row>
    <row r="469" spans="3:3">
      <c r="C469" s="2"/>
    </row>
    <row r="470" spans="3:3">
      <c r="C470" s="2"/>
    </row>
    <row r="471" spans="3:3">
      <c r="C471" s="2"/>
    </row>
    <row r="472" spans="3:3">
      <c r="C472" s="2"/>
    </row>
    <row r="473" spans="3:3">
      <c r="C473" s="2"/>
    </row>
    <row r="474" spans="3:3">
      <c r="C474" s="2"/>
    </row>
    <row r="475" spans="3:3">
      <c r="C475" s="2"/>
    </row>
    <row r="476" spans="3:3">
      <c r="C476" s="2"/>
    </row>
    <row r="477" spans="3:3">
      <c r="C477" s="2"/>
    </row>
    <row r="478" spans="3:3">
      <c r="C478" s="2"/>
    </row>
    <row r="479" spans="3:3">
      <c r="C479" s="2"/>
    </row>
    <row r="480" spans="3:3">
      <c r="C480" s="2"/>
    </row>
    <row r="481" spans="3:3">
      <c r="C481" s="2"/>
    </row>
    <row r="482" spans="3:3">
      <c r="C482" s="2"/>
    </row>
    <row r="483" spans="3:3">
      <c r="C483" s="2"/>
    </row>
    <row r="484" spans="3:3">
      <c r="C484" s="2"/>
    </row>
    <row r="485" spans="3:3">
      <c r="C485" s="2"/>
    </row>
    <row r="486" spans="3:3">
      <c r="C486" s="2"/>
    </row>
    <row r="487" spans="3:3">
      <c r="C487" s="2"/>
    </row>
    <row r="488" spans="3:3">
      <c r="C488" s="2"/>
    </row>
    <row r="489" spans="3:3">
      <c r="C489" s="2"/>
    </row>
    <row r="490" spans="3:3">
      <c r="C490" s="2"/>
    </row>
    <row r="491" spans="3:3">
      <c r="C491" s="2"/>
    </row>
    <row r="492" spans="3:3">
      <c r="C492" s="2"/>
    </row>
    <row r="493" spans="3:3">
      <c r="C493" s="2"/>
    </row>
    <row r="494" spans="3:3">
      <c r="C494" s="2"/>
    </row>
    <row r="495" spans="3:3">
      <c r="C495" s="2"/>
    </row>
    <row r="496" spans="3:3">
      <c r="C496" s="2"/>
    </row>
    <row r="497" spans="3:3">
      <c r="C497" s="2"/>
    </row>
    <row r="498" spans="3:3">
      <c r="C498" s="2"/>
    </row>
    <row r="499" spans="3:3">
      <c r="C499" s="2"/>
    </row>
    <row r="500" spans="3:3">
      <c r="C500" s="2"/>
    </row>
    <row r="501" spans="3:3">
      <c r="C501" s="2"/>
    </row>
  </sheetData>
  <pageMargins left="0.75" right="0.75" top="1" bottom="1" header="0.5" footer="0.5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D2A0DAA-9A78-4BA8-ADF9-FEFF9381C7D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Recapitulatif</vt:lpstr>
      <vt:lpstr>ACHAT</vt:lpstr>
      <vt:lpstr>GENERAL</vt:lpstr>
      <vt:lpstr>PLANCHER </vt:lpstr>
      <vt:lpstr>achat</vt:lpstr>
      <vt:lpstr>general</vt:lpstr>
      <vt:lpstr>plancher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Patrick</cp:lastModifiedBy>
  <dcterms:created xsi:type="dcterms:W3CDTF">2026-07-08T03:18:59Z</dcterms:created>
  <dcterms:modified xsi:type="dcterms:W3CDTF">2026-07-27T11:38:41Z</dcterms:modified>
</cp:coreProperties>
</file>