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35" windowWidth="20115" windowHeight="7245" tabRatio="372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Adulte">Feuil1!$H$2:$K$4</definedName>
    <definedName name="Enfants">Feuil1!$L$2:$O$4</definedName>
    <definedName name="jsem">[1]parametrages!$B$3:$C$9</definedName>
    <definedName name="tmois">[1]parametrages!$E$3:$F$14</definedName>
  </definedNames>
  <calcPr calcId="125725"/>
</workbook>
</file>

<file path=xl/calcChain.xml><?xml version="1.0" encoding="utf-8"?>
<calcChain xmlns="http://schemas.openxmlformats.org/spreadsheetml/2006/main">
  <c r="E2" i="1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F2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</calcChain>
</file>

<file path=xl/sharedStrings.xml><?xml version="1.0" encoding="utf-8"?>
<sst xmlns="http://schemas.openxmlformats.org/spreadsheetml/2006/main" count="112" uniqueCount="23">
  <si>
    <t>Last Name</t>
  </si>
  <si>
    <t>Rate Plan</t>
  </si>
  <si>
    <t>Children</t>
  </si>
  <si>
    <t>Adults</t>
  </si>
  <si>
    <t>PDJ ADT</t>
  </si>
  <si>
    <t>PDJ ENF</t>
  </si>
  <si>
    <t>GRATPR</t>
  </si>
  <si>
    <t>0</t>
  </si>
  <si>
    <t>2</t>
  </si>
  <si>
    <t>NEGO</t>
  </si>
  <si>
    <t>REDBB</t>
  </si>
  <si>
    <t>PDJ</t>
  </si>
  <si>
    <t>ADULTE</t>
  </si>
  <si>
    <t>ENFANT</t>
  </si>
  <si>
    <t>G</t>
  </si>
  <si>
    <t>B</t>
  </si>
  <si>
    <t>S</t>
  </si>
  <si>
    <t>M</t>
  </si>
  <si>
    <t>N</t>
  </si>
  <si>
    <t>V</t>
  </si>
  <si>
    <t>D</t>
  </si>
  <si>
    <t>Enfant</t>
  </si>
  <si>
    <t>Adulte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</si>
</sst>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theme="7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theme="7"/>
      </patternFill>
    </fill>
    <fill>
      <patternFill patternType="solid">
        <fgColor theme="8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theme="7"/>
      </left>
      <right/>
      <top style="thin">
        <color theme="7"/>
      </top>
      <bottom/>
      <diagonal/>
    </border>
    <border>
      <left/>
      <right/>
      <top style="thin">
        <color theme="7"/>
      </top>
      <bottom/>
      <diagonal/>
    </border>
    <border>
      <left/>
      <right style="thin">
        <color theme="7"/>
      </right>
      <top style="thin">
        <color theme="7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1" xfId="0" applyFont="1" applyBorder="1" applyAlignment="1">
      <alignment wrapText="1"/>
    </xf>
    <xf numFmtId="0" fontId="2" fillId="0" borderId="2" xfId="0" applyFont="1" applyBorder="1" applyAlignment="1">
      <alignment wrapText="1"/>
    </xf>
    <xf numFmtId="0" fontId="2" fillId="0" borderId="3" xfId="0" applyFont="1" applyBorder="1" applyAlignment="1">
      <alignment wrapText="1"/>
    </xf>
    <xf numFmtId="0" fontId="3" fillId="0" borderId="0" xfId="0" applyFont="1" applyBorder="1" applyAlignment="1">
      <alignment wrapText="1"/>
    </xf>
    <xf numFmtId="0" fontId="0" fillId="0" borderId="0" xfId="0" applyNumberFormat="1"/>
    <xf numFmtId="0" fontId="1" fillId="2" borderId="4" xfId="0" applyFont="1" applyFill="1" applyBorder="1"/>
    <xf numFmtId="0" fontId="1" fillId="2" borderId="5" xfId="0" applyFont="1" applyFill="1" applyBorder="1"/>
    <xf numFmtId="0" fontId="1" fillId="2" borderId="6" xfId="0" applyFont="1" applyFill="1" applyBorder="1"/>
    <xf numFmtId="0" fontId="0" fillId="3" borderId="4" xfId="0" applyFont="1" applyFill="1" applyBorder="1"/>
    <xf numFmtId="0" fontId="0" fillId="3" borderId="5" xfId="0" applyFont="1" applyFill="1" applyBorder="1"/>
    <xf numFmtId="0" fontId="0" fillId="3" borderId="6" xfId="0" applyFont="1" applyFill="1" applyBorder="1"/>
    <xf numFmtId="0" fontId="1" fillId="4" borderId="0" xfId="0" applyFont="1" applyFill="1" applyBorder="1"/>
    <xf numFmtId="0" fontId="0" fillId="5" borderId="4" xfId="0" applyFont="1" applyFill="1" applyBorder="1"/>
    <xf numFmtId="0" fontId="0" fillId="5" borderId="5" xfId="0" applyFont="1" applyFill="1" applyBorder="1"/>
    <xf numFmtId="0" fontId="0" fillId="5" borderId="6" xfId="0" applyFont="1" applyFill="1" applyBorder="1"/>
  </cellXfs>
  <cellStyles count="1">
    <cellStyle name="Normal" xfId="0" builtinId="0"/>
  </cellStyles>
  <dxfs count="7"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relativeIndent="255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HMS/base_HMS_jusquau30nov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CD"/>
      <sheetName val="fichier_retraité"/>
      <sheetName val="parametrages"/>
      <sheetName val="param"/>
      <sheetName val="analyses"/>
      <sheetName val="AIG"/>
      <sheetName val="MOR"/>
      <sheetName val="oct 1415"/>
      <sheetName val="Sheet1"/>
      <sheetName val="base_HMS_jusquau30nov2015"/>
    </sheetNames>
    <sheetDataSet>
      <sheetData sheetId="0"/>
      <sheetData sheetId="1"/>
      <sheetData sheetId="2">
        <row r="3">
          <cell r="B3">
            <v>1</v>
          </cell>
          <cell r="C3" t="str">
            <v>lundi</v>
          </cell>
          <cell r="E3">
            <v>1</v>
          </cell>
          <cell r="F3" t="str">
            <v>janvier</v>
          </cell>
        </row>
        <row r="4">
          <cell r="B4">
            <v>2</v>
          </cell>
          <cell r="C4" t="str">
            <v>mardi</v>
          </cell>
          <cell r="E4">
            <v>2</v>
          </cell>
          <cell r="F4" t="str">
            <v>février</v>
          </cell>
        </row>
        <row r="5">
          <cell r="B5">
            <v>3</v>
          </cell>
          <cell r="C5" t="str">
            <v>mercredi</v>
          </cell>
          <cell r="E5">
            <v>3</v>
          </cell>
          <cell r="F5" t="str">
            <v>mars</v>
          </cell>
        </row>
        <row r="6">
          <cell r="B6">
            <v>4</v>
          </cell>
          <cell r="C6" t="str">
            <v>jeudi</v>
          </cell>
          <cell r="E6">
            <v>4</v>
          </cell>
          <cell r="F6" t="str">
            <v>avril</v>
          </cell>
        </row>
        <row r="7">
          <cell r="B7">
            <v>5</v>
          </cell>
          <cell r="C7" t="str">
            <v>vendredi</v>
          </cell>
          <cell r="E7">
            <v>5</v>
          </cell>
          <cell r="F7" t="str">
            <v>mai</v>
          </cell>
        </row>
        <row r="8">
          <cell r="B8">
            <v>6</v>
          </cell>
          <cell r="C8" t="str">
            <v>samedi</v>
          </cell>
          <cell r="E8">
            <v>6</v>
          </cell>
          <cell r="F8" t="str">
            <v>juin</v>
          </cell>
        </row>
        <row r="9">
          <cell r="B9">
            <v>7</v>
          </cell>
          <cell r="C9" t="str">
            <v>dimanche</v>
          </cell>
          <cell r="E9">
            <v>7</v>
          </cell>
          <cell r="F9" t="str">
            <v>juillet</v>
          </cell>
        </row>
        <row r="10">
          <cell r="E10">
            <v>8</v>
          </cell>
          <cell r="F10" t="str">
            <v>août</v>
          </cell>
        </row>
        <row r="11">
          <cell r="E11">
            <v>9</v>
          </cell>
          <cell r="F11" t="str">
            <v>septembre</v>
          </cell>
        </row>
        <row r="12">
          <cell r="E12">
            <v>10</v>
          </cell>
          <cell r="F12" t="str">
            <v>octobre</v>
          </cell>
        </row>
        <row r="13">
          <cell r="E13">
            <v>11</v>
          </cell>
          <cell r="F13" t="str">
            <v>novembre</v>
          </cell>
        </row>
        <row r="14">
          <cell r="E14">
            <v>12</v>
          </cell>
          <cell r="F14" t="str">
            <v>décembre</v>
          </cell>
        </row>
      </sheetData>
      <sheetData sheetId="3">
        <row r="2">
          <cell r="F2" t="str">
            <v>** Not Defined **</v>
          </cell>
        </row>
      </sheetData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F21" totalsRowShown="0" headerRowDxfId="6">
  <autoFilter ref="A1:F21"/>
  <tableColumns count="6">
    <tableColumn id="1" name="Last Name" dataDxfId="5"/>
    <tableColumn id="5" name="Rate Plan" dataDxfId="4"/>
    <tableColumn id="12" name="Children" dataDxfId="3"/>
    <tableColumn id="13" name="Adults" dataDxfId="2"/>
    <tableColumn id="32" name="PDJ ADT" dataDxfId="0">
      <calculatedColumnFormula>IF(C2="0",VLOOKUP(B2,Adulte,4,FALSE)*D2,"")</calculatedColumnFormula>
    </tableColumn>
    <tableColumn id="34" name="PDJ ENF" dataDxfId="1">
      <calculatedColumnFormula>IF(C2&lt;&gt;"",VLOOKUP(B2,Enfants,4,FALSE)*C2,"")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1"/>
  <sheetViews>
    <sheetView tabSelected="1" workbookViewId="0">
      <selection activeCell="J9" sqref="J9"/>
    </sheetView>
  </sheetViews>
  <sheetFormatPr baseColWidth="10" defaultRowHeight="15"/>
  <cols>
    <col min="1" max="1" width="8.28515625" customWidth="1"/>
    <col min="3" max="3" width="9.85546875" bestFit="1" customWidth="1"/>
    <col min="4" max="4" width="8.28515625" bestFit="1" customWidth="1"/>
    <col min="5" max="5" width="9.5703125" bestFit="1" customWidth="1"/>
    <col min="7" max="7" width="4.5703125" customWidth="1"/>
    <col min="11" max="11" width="9.42578125" customWidth="1"/>
  </cols>
  <sheetData>
    <row r="1" spans="1:15" ht="26.25">
      <c r="A1" s="1" t="s">
        <v>0</v>
      </c>
      <c r="B1" s="1" t="s">
        <v>1</v>
      </c>
      <c r="C1" s="2" t="s">
        <v>2</v>
      </c>
      <c r="D1" s="2" t="s">
        <v>3</v>
      </c>
      <c r="E1" s="3" t="s">
        <v>4</v>
      </c>
      <c r="F1" s="3" t="s">
        <v>5</v>
      </c>
      <c r="H1" s="6" t="s">
        <v>22</v>
      </c>
      <c r="I1" s="7" t="s">
        <v>22</v>
      </c>
      <c r="J1" s="7" t="s">
        <v>22</v>
      </c>
      <c r="K1" s="8" t="s">
        <v>22</v>
      </c>
      <c r="L1" s="12" t="s">
        <v>21</v>
      </c>
      <c r="M1" s="12" t="s">
        <v>21</v>
      </c>
      <c r="N1" s="12" t="s">
        <v>21</v>
      </c>
      <c r="O1" s="12" t="s">
        <v>21</v>
      </c>
    </row>
    <row r="2" spans="1:15">
      <c r="A2" s="4" t="s">
        <v>14</v>
      </c>
      <c r="B2" s="4" t="s">
        <v>6</v>
      </c>
      <c r="C2" s="4" t="s">
        <v>7</v>
      </c>
      <c r="D2" s="4" t="s">
        <v>8</v>
      </c>
      <c r="E2" s="5">
        <f>IF(C2="0",VLOOKUP(B2,Adulte,4,FALSE)*D2,"")</f>
        <v>0</v>
      </c>
      <c r="F2" s="5">
        <f>IF(C2&lt;&gt;"",VLOOKUP(B2,Enfants,4,FALSE)*C2,"")</f>
        <v>0</v>
      </c>
      <c r="H2" s="9" t="s">
        <v>6</v>
      </c>
      <c r="I2" s="10" t="s">
        <v>11</v>
      </c>
      <c r="J2" s="10" t="s">
        <v>12</v>
      </c>
      <c r="K2" s="11">
        <v>0</v>
      </c>
      <c r="L2" s="13" t="s">
        <v>6</v>
      </c>
      <c r="M2" s="14" t="s">
        <v>11</v>
      </c>
      <c r="N2" s="14" t="s">
        <v>13</v>
      </c>
      <c r="O2" s="15">
        <v>0</v>
      </c>
    </row>
    <row r="3" spans="1:15">
      <c r="A3" s="4" t="s">
        <v>15</v>
      </c>
      <c r="B3" s="4" t="s">
        <v>6</v>
      </c>
      <c r="C3" s="4" t="s">
        <v>7</v>
      </c>
      <c r="D3" s="4" t="s">
        <v>8</v>
      </c>
      <c r="E3" s="5">
        <f>IF(C3="0",VLOOKUP(B3,Adulte,4,FALSE)*D3,"")</f>
        <v>0</v>
      </c>
      <c r="F3" s="5">
        <f>IF(C3&lt;&gt;"",VLOOKUP(B3,Enfants,4,FALSE)*C3,"")</f>
        <v>0</v>
      </c>
      <c r="H3" s="9" t="s">
        <v>9</v>
      </c>
      <c r="I3" s="10" t="s">
        <v>11</v>
      </c>
      <c r="J3" s="10" t="s">
        <v>12</v>
      </c>
      <c r="K3" s="11">
        <v>0</v>
      </c>
      <c r="L3" s="13" t="s">
        <v>9</v>
      </c>
      <c r="M3" s="14" t="s">
        <v>11</v>
      </c>
      <c r="N3" s="14" t="s">
        <v>13</v>
      </c>
      <c r="O3" s="15">
        <v>0</v>
      </c>
    </row>
    <row r="4" spans="1:15">
      <c r="A4" s="4" t="s">
        <v>14</v>
      </c>
      <c r="B4" s="4" t="s">
        <v>6</v>
      </c>
      <c r="C4" s="4" t="s">
        <v>7</v>
      </c>
      <c r="D4" s="4" t="s">
        <v>8</v>
      </c>
      <c r="E4" s="5">
        <f>IF(C4="0",VLOOKUP(B4,Adulte,4,FALSE)*D4,"")</f>
        <v>0</v>
      </c>
      <c r="F4" s="5">
        <f>IF(C4&lt;&gt;"",VLOOKUP(B4,Enfants,4,FALSE)*C4,"")</f>
        <v>0</v>
      </c>
      <c r="H4" s="9" t="s">
        <v>10</v>
      </c>
      <c r="I4" s="10" t="s">
        <v>11</v>
      </c>
      <c r="J4" s="10" t="s">
        <v>12</v>
      </c>
      <c r="K4" s="11">
        <v>16</v>
      </c>
      <c r="L4" s="13" t="s">
        <v>10</v>
      </c>
      <c r="M4" s="14" t="s">
        <v>11</v>
      </c>
      <c r="N4" s="14" t="s">
        <v>13</v>
      </c>
      <c r="O4" s="15">
        <v>8</v>
      </c>
    </row>
    <row r="5" spans="1:15">
      <c r="A5" s="4" t="s">
        <v>17</v>
      </c>
      <c r="B5" s="4" t="s">
        <v>6</v>
      </c>
      <c r="C5" s="4" t="s">
        <v>7</v>
      </c>
      <c r="D5" s="4" t="s">
        <v>8</v>
      </c>
      <c r="E5" s="5">
        <f>IF(C5="0",VLOOKUP(B5,Adulte,4,FALSE)*D5,"")</f>
        <v>0</v>
      </c>
      <c r="F5" s="5">
        <f>IF(C5&lt;&gt;"",VLOOKUP(B5,Enfants,4,FALSE)*C5,"")</f>
        <v>0</v>
      </c>
    </row>
    <row r="6" spans="1:15">
      <c r="A6" s="4" t="s">
        <v>15</v>
      </c>
      <c r="B6" s="4" t="s">
        <v>6</v>
      </c>
      <c r="C6" s="4" t="s">
        <v>7</v>
      </c>
      <c r="D6" s="4" t="s">
        <v>8</v>
      </c>
      <c r="E6" s="5">
        <f>IF(C6="0",VLOOKUP(B6,Adulte,4,FALSE)*D6,"")</f>
        <v>0</v>
      </c>
      <c r="F6" s="5">
        <f>IF(C6&lt;&gt;"",VLOOKUP(B6,Enfants,4,FALSE)*C6,"")</f>
        <v>0</v>
      </c>
    </row>
    <row r="7" spans="1:15">
      <c r="A7" s="4" t="s">
        <v>16</v>
      </c>
      <c r="B7" s="4" t="s">
        <v>6</v>
      </c>
      <c r="C7" s="4" t="s">
        <v>7</v>
      </c>
      <c r="D7" s="4" t="s">
        <v>8</v>
      </c>
      <c r="E7" s="5">
        <f>IF(C7="0",VLOOKUP(B7,Adulte,4,FALSE)*D7,"")</f>
        <v>0</v>
      </c>
      <c r="F7" s="5">
        <f>IF(C7&lt;&gt;"",VLOOKUP(B7,Enfants,4,FALSE)*C7,"")</f>
        <v>0</v>
      </c>
    </row>
    <row r="8" spans="1:15">
      <c r="A8" s="4" t="s">
        <v>18</v>
      </c>
      <c r="B8" s="4" t="s">
        <v>9</v>
      </c>
      <c r="C8" s="4" t="s">
        <v>7</v>
      </c>
      <c r="D8" s="4" t="s">
        <v>8</v>
      </c>
      <c r="E8" s="5">
        <f>IF(C8="0",VLOOKUP(B8,Adulte,4,FALSE)*D8,"")</f>
        <v>0</v>
      </c>
      <c r="F8" s="5">
        <f>IF(C8&lt;&gt;"",VLOOKUP(B8,Enfants,4,FALSE)*C8,"")</f>
        <v>0</v>
      </c>
    </row>
    <row r="9" spans="1:15">
      <c r="A9" s="4" t="s">
        <v>19</v>
      </c>
      <c r="B9" s="4" t="s">
        <v>10</v>
      </c>
      <c r="C9" s="4" t="s">
        <v>7</v>
      </c>
      <c r="D9" s="4" t="s">
        <v>8</v>
      </c>
      <c r="E9" s="5">
        <f>IF(C9="0",VLOOKUP(B9,Adulte,4,FALSE)*D9,"")</f>
        <v>32</v>
      </c>
      <c r="F9" s="5">
        <f>IF(C9&lt;&gt;"",VLOOKUP(B9,Enfants,4,FALSE)*C9,"")</f>
        <v>0</v>
      </c>
    </row>
    <row r="10" spans="1:15">
      <c r="A10" s="4" t="s">
        <v>20</v>
      </c>
      <c r="B10" s="4" t="s">
        <v>6</v>
      </c>
      <c r="C10" s="4" t="s">
        <v>7</v>
      </c>
      <c r="D10" s="4" t="s">
        <v>8</v>
      </c>
      <c r="E10" s="5">
        <f>IF(C10="0",VLOOKUP(B10,Adulte,4,FALSE)*D10,"")</f>
        <v>0</v>
      </c>
      <c r="F10" s="5">
        <f>IF(C10&lt;&gt;"",VLOOKUP(B10,Enfants,4,FALSE)*C10,"")</f>
        <v>0</v>
      </c>
    </row>
    <row r="11" spans="1:15">
      <c r="A11" s="4" t="s">
        <v>14</v>
      </c>
      <c r="B11" s="4" t="s">
        <v>6</v>
      </c>
      <c r="C11" s="4" t="s">
        <v>7</v>
      </c>
      <c r="D11" s="4" t="s">
        <v>8</v>
      </c>
      <c r="E11" s="5">
        <f>IF(C11="0",VLOOKUP(B11,Adulte,4,FALSE)*D11,"")</f>
        <v>0</v>
      </c>
      <c r="F11" s="5">
        <f>IF(C11&lt;&gt;"",VLOOKUP(B11,Enfants,4,FALSE)*C11,"")</f>
        <v>0</v>
      </c>
    </row>
    <row r="12" spans="1:15">
      <c r="A12" s="4" t="s">
        <v>15</v>
      </c>
      <c r="B12" s="4" t="s">
        <v>6</v>
      </c>
      <c r="C12" s="4" t="s">
        <v>7</v>
      </c>
      <c r="D12" s="4" t="s">
        <v>8</v>
      </c>
      <c r="E12" s="5">
        <f>IF(C12="0",VLOOKUP(B12,Adulte,4,FALSE)*D12,"")</f>
        <v>0</v>
      </c>
      <c r="F12" s="5">
        <f>IF(C12&lt;&gt;"",VLOOKUP(B12,Enfants,4,FALSE)*C12,"")</f>
        <v>0</v>
      </c>
    </row>
    <row r="13" spans="1:15">
      <c r="A13" s="4" t="s">
        <v>14</v>
      </c>
      <c r="B13" s="4" t="s">
        <v>6</v>
      </c>
      <c r="C13" s="4" t="s">
        <v>7</v>
      </c>
      <c r="D13" s="4" t="s">
        <v>8</v>
      </c>
      <c r="E13" s="5">
        <f>IF(C13="0",VLOOKUP(B13,Adulte,4,FALSE)*D13,"")</f>
        <v>0</v>
      </c>
      <c r="F13" s="5">
        <f>IF(C13&lt;&gt;"",VLOOKUP(B13,Enfants,4,FALSE)*C13,"")</f>
        <v>0</v>
      </c>
    </row>
    <row r="14" spans="1:15">
      <c r="A14" s="4" t="s">
        <v>17</v>
      </c>
      <c r="B14" s="4" t="s">
        <v>6</v>
      </c>
      <c r="C14" s="4" t="s">
        <v>7</v>
      </c>
      <c r="D14" s="4" t="s">
        <v>8</v>
      </c>
      <c r="E14" s="5">
        <f>IF(C14="0",VLOOKUP(B14,Adulte,4,FALSE)*D14,"")</f>
        <v>0</v>
      </c>
      <c r="F14" s="5">
        <f>IF(C14&lt;&gt;"",VLOOKUP(B14,Enfants,4,FALSE)*C14,"")</f>
        <v>0</v>
      </c>
    </row>
    <row r="15" spans="1:15">
      <c r="A15" s="4" t="s">
        <v>15</v>
      </c>
      <c r="B15" s="4" t="s">
        <v>6</v>
      </c>
      <c r="C15" s="4" t="s">
        <v>7</v>
      </c>
      <c r="D15" s="4" t="s">
        <v>8</v>
      </c>
      <c r="E15" s="5">
        <f>IF(C15="0",VLOOKUP(B15,Adulte,4,FALSE)*D15,"")</f>
        <v>0</v>
      </c>
      <c r="F15" s="5">
        <f>IF(C15&lt;&gt;"",VLOOKUP(B15,Enfants,4,FALSE)*C15,"")</f>
        <v>0</v>
      </c>
    </row>
    <row r="16" spans="1:15">
      <c r="A16" s="4" t="s">
        <v>16</v>
      </c>
      <c r="B16" s="4" t="s">
        <v>6</v>
      </c>
      <c r="C16" s="4" t="s">
        <v>7</v>
      </c>
      <c r="D16" s="4" t="s">
        <v>8</v>
      </c>
      <c r="E16" s="5">
        <f>IF(C16="0",VLOOKUP(B16,Adulte,4,FALSE)*D16,"")</f>
        <v>0</v>
      </c>
      <c r="F16" s="5">
        <f>IF(C16&lt;&gt;"",VLOOKUP(B16,Enfants,4,FALSE)*C16,"")</f>
        <v>0</v>
      </c>
    </row>
    <row r="17" spans="1:6">
      <c r="A17" s="4" t="s">
        <v>18</v>
      </c>
      <c r="B17" s="4" t="s">
        <v>9</v>
      </c>
      <c r="C17" s="4" t="s">
        <v>7</v>
      </c>
      <c r="D17" s="4" t="s">
        <v>8</v>
      </c>
      <c r="E17" s="5">
        <f>IF(C17="0",VLOOKUP(B17,Adulte,4,FALSE)*D17,"")</f>
        <v>0</v>
      </c>
      <c r="F17" s="5">
        <f>IF(C17&lt;&gt;"",VLOOKUP(B17,Enfants,4,FALSE)*C17,"")</f>
        <v>0</v>
      </c>
    </row>
    <row r="18" spans="1:6">
      <c r="A18" s="4" t="s">
        <v>16</v>
      </c>
      <c r="B18" s="4" t="s">
        <v>10</v>
      </c>
      <c r="C18" s="4" t="s">
        <v>7</v>
      </c>
      <c r="D18" s="4" t="s">
        <v>8</v>
      </c>
      <c r="E18" s="5">
        <f>IF(C18="0",VLOOKUP(B18,Adulte,4,FALSE)*D18,"")</f>
        <v>32</v>
      </c>
      <c r="F18" s="5">
        <f>IF(C18&lt;&gt;"",VLOOKUP(B18,Enfants,4,FALSE)*C18,"")</f>
        <v>0</v>
      </c>
    </row>
    <row r="19" spans="1:6">
      <c r="A19" s="4" t="s">
        <v>16</v>
      </c>
      <c r="B19" s="4" t="s">
        <v>10</v>
      </c>
      <c r="C19" s="4" t="s">
        <v>8</v>
      </c>
      <c r="D19" s="4" t="s">
        <v>7</v>
      </c>
      <c r="E19" s="5" t="str">
        <f>IF(C19="0",VLOOKUP(B19,Adulte,4,FALSE)*D19,"")</f>
        <v/>
      </c>
      <c r="F19" s="5">
        <f>IF(C19&lt;&gt;"",VLOOKUP(B19,Enfants,4,FALSE)*C19,"")</f>
        <v>16</v>
      </c>
    </row>
    <row r="20" spans="1:6">
      <c r="A20" s="4" t="s">
        <v>19</v>
      </c>
      <c r="B20" s="4" t="s">
        <v>10</v>
      </c>
      <c r="C20" s="4" t="s">
        <v>7</v>
      </c>
      <c r="D20" s="4" t="s">
        <v>8</v>
      </c>
      <c r="E20" s="5">
        <f>IF(C20="0",VLOOKUP(B20,Adulte,4,FALSE)*D20,"")</f>
        <v>32</v>
      </c>
      <c r="F20" s="5">
        <f>IF(C20&lt;&gt;"",VLOOKUP(B20,Enfants,4,FALSE)*C20,"")</f>
        <v>0</v>
      </c>
    </row>
    <row r="21" spans="1:6">
      <c r="A21" s="4" t="s">
        <v>20</v>
      </c>
      <c r="B21" s="4" t="s">
        <v>6</v>
      </c>
      <c r="C21" s="4" t="s">
        <v>7</v>
      </c>
      <c r="D21" s="4" t="s">
        <v>8</v>
      </c>
      <c r="E21" s="5">
        <f>IF(C21="0",VLOOKUP(B21,Adulte,4,FALSE)*D21,"")</f>
        <v>0</v>
      </c>
      <c r="F21" s="5">
        <f>IF(C21&lt;&gt;"",VLOOKUP(B21,Enfants,4,FALSE)*C21,"")</f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Adulte</vt:lpstr>
      <vt:lpstr>Enfants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</dc:creator>
  <cp:lastModifiedBy>WhyNotMe-PM</cp:lastModifiedBy>
  <dcterms:created xsi:type="dcterms:W3CDTF">2016-07-20T14:07:14Z</dcterms:created>
  <dcterms:modified xsi:type="dcterms:W3CDTF">2016-07-20T16:19:11Z</dcterms:modified>
</cp:coreProperties>
</file>