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5" yWindow="-15" windowWidth="28860" windowHeight="6165" activeTab="1"/>
    <workbookView xWindow="-15" yWindow="6150" windowWidth="28860" windowHeight="6210"/>
  </bookViews>
  <sheets>
    <sheet name="Feuil1" sheetId="1" r:id="rId1"/>
    <sheet name="C1" sheetId="2" r:id="rId2"/>
    <sheet name="Feuil3" sheetId="3" r:id="rId3"/>
  </sheets>
  <definedNames>
    <definedName name="_xlnm.Criteria" localSheetId="0">Feuil1!$I$1:$K$4</definedName>
    <definedName name="_xlnm.Extract" localSheetId="0">Feuil1!$I$6:$M$6</definedName>
    <definedName name="tblo">'C1'!$A$3:$E$28</definedName>
  </definedName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/>
  <c r="K3"/>
  <c r="K2"/>
  <c r="J4"/>
  <c r="J3"/>
  <c r="J2"/>
  <c r="A3" l="1"/>
  <c r="F2" i="2" l="1"/>
</calcChain>
</file>

<file path=xl/sharedStrings.xml><?xml version="1.0" encoding="utf-8"?>
<sst xmlns="http://schemas.openxmlformats.org/spreadsheetml/2006/main" count="49" uniqueCount="19">
  <si>
    <t>Code</t>
  </si>
  <si>
    <t>Date</t>
  </si>
  <si>
    <r>
      <rPr>
        <sz val="7"/>
        <rFont val="Calibri"/>
        <family val="2"/>
        <scheme val="minor"/>
      </rPr>
      <t xml:space="preserve">(&gt; ligne 20.000 max.) </t>
    </r>
    <r>
      <rPr>
        <sz val="7"/>
        <rFont val="Arial"/>
        <family val="2"/>
      </rPr>
      <t xml:space="preserve">  </t>
    </r>
    <r>
      <rPr>
        <sz val="11"/>
        <color theme="1"/>
        <rFont val="Calibri"/>
        <family val="2"/>
        <scheme val="minor"/>
      </rPr>
      <t xml:space="preserve">        Libellé                      </t>
    </r>
    <r>
      <rPr>
        <sz val="8"/>
        <rFont val="Arial"/>
        <family val="2"/>
      </rPr>
      <t/>
    </r>
  </si>
  <si>
    <t>Débit</t>
  </si>
  <si>
    <t>Crédit</t>
  </si>
  <si>
    <t>Solde de départ</t>
  </si>
  <si>
    <t>F EXTRAITS</t>
  </si>
  <si>
    <t>CCM Haguenau Sud - CC 00020147001</t>
  </si>
  <si>
    <t>INT PARTS SOC DIVIDENDES EXERCICE 2013</t>
  </si>
  <si>
    <t>CSG RDS</t>
  </si>
  <si>
    <t>ACOMPTE IMPOTS SUR DIVIDENDES</t>
  </si>
  <si>
    <t>Livret Sociétaire 27174399098</t>
  </si>
  <si>
    <t>CPAM du Bas-Rhin</t>
  </si>
  <si>
    <t>Début</t>
  </si>
  <si>
    <t>Fin</t>
  </si>
  <si>
    <t>Je souhaite avoir en A3 le total D3:D27 de la feuille "C1"</t>
  </si>
  <si>
    <t>Si la valeur de A3:A27 de la feuille "C1" est égale à 548 ou 599 ou 600</t>
  </si>
  <si>
    <t>Et si la valeur de B3:B27 de la feuille "C1" est comprise entre B1 et  E1 de "Feuil1"</t>
  </si>
  <si>
    <t>Le résultat que je devrais obtenir est : 2000</t>
  </si>
</sst>
</file>

<file path=xl/styles.xml><?xml version="1.0" encoding="utf-8"?>
<styleSheet xmlns="http://schemas.openxmlformats.org/spreadsheetml/2006/main">
  <numFmts count="1">
    <numFmt numFmtId="164" formatCode="000"/>
  </numFmts>
  <fonts count="7">
    <font>
      <sz val="11"/>
      <color theme="1"/>
      <name val="Calibri"/>
      <family val="2"/>
      <scheme val="minor"/>
    </font>
    <font>
      <sz val="10"/>
      <name val="Arial"/>
      <family val="2"/>
    </font>
    <font>
      <sz val="7"/>
      <name val="Calibri"/>
      <family val="2"/>
      <scheme val="minor"/>
    </font>
    <font>
      <sz val="7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sz val="9"/>
      <name val="Arial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164" fontId="0" fillId="0" borderId="1" xfId="0" applyNumberFormat="1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1" fillId="0" borderId="2" xfId="0" applyFont="1" applyFill="1" applyBorder="1" applyAlignment="1">
      <alignment horizontal="left" vertical="center"/>
    </xf>
    <xf numFmtId="2" fontId="0" fillId="0" borderId="3" xfId="0" applyNumberFormat="1" applyFill="1" applyBorder="1" applyAlignment="1">
      <alignment horizontal="center" vertical="center"/>
    </xf>
    <xf numFmtId="4" fontId="5" fillId="0" borderId="3" xfId="0" applyNumberFormat="1" applyFont="1" applyFill="1" applyBorder="1" applyAlignment="1">
      <alignment vertical="center"/>
    </xf>
    <xf numFmtId="4" fontId="0" fillId="0" borderId="3" xfId="0" applyNumberFormat="1" applyFill="1" applyBorder="1" applyAlignment="1">
      <alignment vertical="center"/>
    </xf>
    <xf numFmtId="14" fontId="0" fillId="0" borderId="0" xfId="0" applyNumberFormat="1"/>
    <xf numFmtId="0" fontId="1" fillId="0" borderId="4" xfId="0" applyNumberFormat="1" applyFont="1" applyFill="1" applyBorder="1" applyAlignment="1">
      <alignment horizontal="center" vertical="center"/>
    </xf>
    <xf numFmtId="0" fontId="1" fillId="0" borderId="6" xfId="0" applyNumberFormat="1" applyFont="1" applyFill="1" applyBorder="1" applyAlignment="1">
      <alignment horizontal="center" vertical="center"/>
    </xf>
    <xf numFmtId="164" fontId="6" fillId="0" borderId="4" xfId="0" applyNumberFormat="1" applyFont="1" applyFill="1" applyBorder="1" applyAlignment="1" applyProtection="1">
      <alignment horizontal="center" vertical="center"/>
    </xf>
    <xf numFmtId="164" fontId="6" fillId="0" borderId="5" xfId="0" applyNumberFormat="1" applyFont="1" applyFill="1" applyBorder="1" applyAlignment="1" applyProtection="1">
      <alignment horizontal="center" vertical="center"/>
    </xf>
    <xf numFmtId="0" fontId="1" fillId="0" borderId="4" xfId="0" applyNumberFormat="1" applyFont="1" applyFill="1" applyBorder="1" applyAlignment="1">
      <alignment horizontal="center" vertical="center"/>
    </xf>
    <xf numFmtId="0" fontId="1" fillId="0" borderId="6" xfId="0" applyNumberFormat="1" applyFont="1" applyFill="1" applyBorder="1" applyAlignment="1">
      <alignment horizontal="center" vertical="center"/>
    </xf>
    <xf numFmtId="164" fontId="6" fillId="0" borderId="2" xfId="0" applyNumberFormat="1" applyFont="1" applyFill="1" applyBorder="1" applyAlignment="1" applyProtection="1">
      <alignment horizontal="center" vertical="center"/>
    </xf>
    <xf numFmtId="164" fontId="6" fillId="0" borderId="7" xfId="0" applyNumberFormat="1" applyFont="1" applyFill="1" applyBorder="1" applyAlignment="1" applyProtection="1">
      <alignment horizontal="center" vertical="center"/>
    </xf>
    <xf numFmtId="164" fontId="0" fillId="0" borderId="3" xfId="0" applyNumberFormat="1" applyFill="1" applyBorder="1" applyAlignment="1">
      <alignment vertical="center"/>
    </xf>
    <xf numFmtId="14" fontId="0" fillId="0" borderId="3" xfId="0" applyNumberFormat="1" applyFill="1" applyBorder="1" applyAlignment="1">
      <alignment vertical="center"/>
    </xf>
    <xf numFmtId="0" fontId="1" fillId="0" borderId="3" xfId="0" applyFont="1" applyFill="1" applyBorder="1" applyAlignment="1">
      <alignment horizontal="left" vertical="center"/>
    </xf>
    <xf numFmtId="164" fontId="0" fillId="0" borderId="3" xfId="0" applyNumberFormat="1" applyFill="1" applyBorder="1" applyProtection="1">
      <protection locked="0"/>
    </xf>
    <xf numFmtId="14" fontId="0" fillId="0" borderId="3" xfId="0" applyNumberFormat="1" applyFill="1" applyBorder="1" applyProtection="1">
      <protection locked="0"/>
    </xf>
    <xf numFmtId="0" fontId="0" fillId="0" borderId="3" xfId="0" applyFill="1" applyBorder="1" applyProtection="1">
      <protection locked="0"/>
    </xf>
    <xf numFmtId="4" fontId="0" fillId="0" borderId="3" xfId="0" applyNumberFormat="1" applyBorder="1" applyProtection="1">
      <protection locked="0"/>
    </xf>
    <xf numFmtId="4" fontId="0" fillId="0" borderId="3" xfId="0" applyNumberFormat="1" applyFill="1" applyBorder="1" applyProtection="1">
      <protection locked="0"/>
    </xf>
    <xf numFmtId="4" fontId="0" fillId="0" borderId="3" xfId="0" applyNumberFormat="1" applyBorder="1"/>
    <xf numFmtId="0" fontId="1" fillId="0" borderId="3" xfId="0" applyFont="1" applyFill="1" applyBorder="1" applyProtection="1">
      <protection locked="0"/>
    </xf>
    <xf numFmtId="14" fontId="0" fillId="0" borderId="3" xfId="0" applyNumberFormat="1" applyBorder="1" applyProtection="1">
      <protection locked="0"/>
    </xf>
    <xf numFmtId="0" fontId="1" fillId="0" borderId="3" xfId="0" applyFont="1" applyBorder="1" applyProtection="1">
      <protection locked="0"/>
    </xf>
    <xf numFmtId="164" fontId="0" fillId="0" borderId="3" xfId="0" applyNumberFormat="1" applyBorder="1" applyProtection="1">
      <protection locked="0"/>
    </xf>
    <xf numFmtId="14" fontId="1" fillId="0" borderId="3" xfId="0" applyNumberFormat="1" applyFont="1" applyBorder="1" applyProtection="1">
      <protection locked="0"/>
    </xf>
    <xf numFmtId="14" fontId="0" fillId="0" borderId="3" xfId="0" applyNumberFormat="1" applyBorder="1"/>
    <xf numFmtId="0" fontId="0" fillId="0" borderId="3" xfId="0" applyBorder="1"/>
    <xf numFmtId="164" fontId="0" fillId="0" borderId="3" xfId="0" applyNumberFormat="1" applyFill="1" applyBorder="1"/>
    <xf numFmtId="14" fontId="0" fillId="0" borderId="3" xfId="0" applyNumberFormat="1" applyFill="1" applyBorder="1"/>
    <xf numFmtId="0" fontId="0" fillId="0" borderId="3" xfId="0" applyFill="1" applyBorder="1"/>
    <xf numFmtId="4" fontId="0" fillId="0" borderId="3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552450</xdr:colOff>
      <xdr:row>1</xdr:row>
      <xdr:rowOff>104775</xdr:rowOff>
    </xdr:from>
    <xdr:to>
      <xdr:col>17</xdr:col>
      <xdr:colOff>314325</xdr:colOff>
      <xdr:row>13</xdr:row>
      <xdr:rowOff>0</xdr:rowOff>
    </xdr:to>
    <xdr:pic>
      <xdr:nvPicPr>
        <xdr:cNvPr id="1025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3173075" y="295275"/>
          <a:ext cx="2276475" cy="2181225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"/>
  <sheetViews>
    <sheetView workbookViewId="0">
      <selection activeCell="I2" sqref="I2"/>
    </sheetView>
    <sheetView tabSelected="1" workbookViewId="1">
      <selection activeCell="G5" sqref="G5"/>
    </sheetView>
  </sheetViews>
  <sheetFormatPr baseColWidth="10" defaultRowHeight="15"/>
  <cols>
    <col min="1" max="1" width="11" customWidth="1"/>
    <col min="3" max="3" width="11" customWidth="1"/>
    <col min="10" max="10" width="16" customWidth="1"/>
    <col min="11" max="11" width="17.625" customWidth="1"/>
  </cols>
  <sheetData>
    <row r="1" spans="1:14">
      <c r="A1" t="s">
        <v>13</v>
      </c>
      <c r="B1" s="7">
        <v>41640</v>
      </c>
      <c r="D1" t="s">
        <v>14</v>
      </c>
      <c r="E1" s="7">
        <v>42004</v>
      </c>
      <c r="I1" s="16" t="s">
        <v>0</v>
      </c>
      <c r="J1" s="17" t="s">
        <v>1</v>
      </c>
      <c r="K1" s="17" t="s">
        <v>1</v>
      </c>
      <c r="L1" s="18" t="s">
        <v>2</v>
      </c>
      <c r="M1" s="4" t="s">
        <v>3</v>
      </c>
      <c r="N1" s="4" t="s">
        <v>4</v>
      </c>
    </row>
    <row r="2" spans="1:14">
      <c r="I2" s="31">
        <v>548</v>
      </c>
      <c r="J2" s="30" t="str">
        <f>"&gt;=" &amp; B$1</f>
        <v>&gt;=41640</v>
      </c>
      <c r="K2" s="30" t="str">
        <f>"&lt;=" &amp;$E$1</f>
        <v>&lt;=42004</v>
      </c>
      <c r="L2" s="31"/>
      <c r="M2" s="31"/>
      <c r="N2" s="31"/>
    </row>
    <row r="3" spans="1:14">
      <c r="A3" t="e">
        <f>SUMPRODUCT(OR(('C1'!$A$4:$A$28=548),('C1'!$A$4:$A$28=599),('C1'!$A$4:$A$28=600)),AND(OR(('C1'!$B$4:$B$28)&gt;=$D$19,('C1'!$B$4:$B$28)&lt;=$H$19))*('C1'!$D$4:$D$28))</f>
        <v>#VALUE!</v>
      </c>
      <c r="I3" s="31">
        <v>599</v>
      </c>
      <c r="J3" s="30" t="str">
        <f>"&gt;=" &amp; B$1</f>
        <v>&gt;=41640</v>
      </c>
      <c r="K3" s="30" t="str">
        <f>"&lt;=" &amp;$E$1</f>
        <v>&lt;=42004</v>
      </c>
      <c r="L3" s="31"/>
      <c r="M3" s="31"/>
      <c r="N3" s="31"/>
    </row>
    <row r="4" spans="1:14">
      <c r="I4" s="31">
        <v>600</v>
      </c>
      <c r="J4" s="30" t="str">
        <f>"&gt;=" &amp; B$1</f>
        <v>&gt;=41640</v>
      </c>
      <c r="K4" s="30" t="str">
        <f>"&lt;=" &amp;$E$1</f>
        <v>&lt;=42004</v>
      </c>
      <c r="L4" s="31"/>
      <c r="M4" s="31"/>
      <c r="N4" s="31"/>
    </row>
    <row r="5" spans="1:14">
      <c r="A5" t="s">
        <v>15</v>
      </c>
    </row>
    <row r="6" spans="1:14">
      <c r="A6" t="s">
        <v>16</v>
      </c>
      <c r="I6" s="1" t="s">
        <v>0</v>
      </c>
      <c r="J6" s="2" t="s">
        <v>1</v>
      </c>
      <c r="K6" s="3" t="s">
        <v>2</v>
      </c>
      <c r="L6" s="4" t="s">
        <v>3</v>
      </c>
      <c r="M6" s="4" t="s">
        <v>4</v>
      </c>
    </row>
    <row r="7" spans="1:14">
      <c r="A7" t="s">
        <v>17</v>
      </c>
      <c r="I7" s="32">
        <v>600</v>
      </c>
      <c r="J7" s="33">
        <v>41894</v>
      </c>
      <c r="K7" s="34" t="s">
        <v>11</v>
      </c>
      <c r="L7" s="35">
        <v>2000</v>
      </c>
      <c r="M7" s="35"/>
    </row>
    <row r="10" spans="1:14">
      <c r="A10" t="s">
        <v>18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8"/>
  <sheetViews>
    <sheetView tabSelected="1" zoomScale="80" zoomScaleNormal="80" workbookViewId="0">
      <selection activeCell="B12" sqref="B12"/>
    </sheetView>
    <sheetView workbookViewId="1">
      <selection sqref="A1:E1"/>
    </sheetView>
  </sheetViews>
  <sheetFormatPr baseColWidth="10" defaultRowHeight="15"/>
  <cols>
    <col min="1" max="1" width="6.375" customWidth="1"/>
    <col min="3" max="3" width="33" customWidth="1"/>
  </cols>
  <sheetData>
    <row r="1" spans="1:6">
      <c r="A1" s="10"/>
      <c r="B1" s="11"/>
      <c r="C1" s="11"/>
      <c r="D1" s="12" t="s">
        <v>5</v>
      </c>
      <c r="E1" s="13"/>
      <c r="F1" s="6">
        <v>1636.97</v>
      </c>
    </row>
    <row r="2" spans="1:6">
      <c r="A2" s="14"/>
      <c r="B2" s="15"/>
      <c r="C2" s="15"/>
      <c r="D2" s="8"/>
      <c r="E2" s="9"/>
      <c r="F2" s="5">
        <f>F1-SUM(D:D)+SUM(E:E)</f>
        <v>-121.43999999999983</v>
      </c>
    </row>
    <row r="3" spans="1:6">
      <c r="A3" s="16" t="s">
        <v>0</v>
      </c>
      <c r="B3" s="17" t="s">
        <v>1</v>
      </c>
      <c r="C3" s="18" t="s">
        <v>2</v>
      </c>
      <c r="D3" s="4" t="s">
        <v>3</v>
      </c>
      <c r="E3" s="4" t="s">
        <v>4</v>
      </c>
    </row>
    <row r="4" spans="1:6">
      <c r="A4" s="19">
        <v>542</v>
      </c>
      <c r="B4" s="20">
        <v>41640</v>
      </c>
      <c r="C4" s="21" t="s">
        <v>6</v>
      </c>
      <c r="D4" s="22">
        <v>9</v>
      </c>
      <c r="E4" s="23"/>
      <c r="F4" s="24"/>
    </row>
    <row r="5" spans="1:6">
      <c r="A5" s="19">
        <v>300</v>
      </c>
      <c r="B5" s="20">
        <v>41649</v>
      </c>
      <c r="C5" s="25" t="s">
        <v>7</v>
      </c>
      <c r="D5" s="23"/>
      <c r="E5" s="23">
        <v>90</v>
      </c>
      <c r="F5" s="24"/>
    </row>
    <row r="6" spans="1:6">
      <c r="A6" s="19">
        <v>300</v>
      </c>
      <c r="B6" s="20">
        <v>41680</v>
      </c>
      <c r="C6" s="21" t="s">
        <v>7</v>
      </c>
      <c r="D6" s="23"/>
      <c r="E6" s="23">
        <v>90</v>
      </c>
      <c r="F6" s="24"/>
    </row>
    <row r="7" spans="1:6">
      <c r="A7" s="19">
        <v>300</v>
      </c>
      <c r="B7" s="20">
        <v>41708</v>
      </c>
      <c r="C7" s="21" t="s">
        <v>7</v>
      </c>
      <c r="D7" s="23"/>
      <c r="E7" s="23">
        <v>90</v>
      </c>
      <c r="F7" s="24"/>
    </row>
    <row r="8" spans="1:6">
      <c r="A8" s="19">
        <v>542</v>
      </c>
      <c r="B8" s="20">
        <v>41730</v>
      </c>
      <c r="C8" s="21" t="s">
        <v>6</v>
      </c>
      <c r="D8" s="23">
        <v>6</v>
      </c>
      <c r="E8" s="23"/>
      <c r="F8" s="24"/>
    </row>
    <row r="9" spans="1:6">
      <c r="A9" s="19">
        <v>300</v>
      </c>
      <c r="B9" s="20">
        <v>41739</v>
      </c>
      <c r="C9" s="21" t="s">
        <v>7</v>
      </c>
      <c r="D9" s="23"/>
      <c r="E9" s="23">
        <v>90</v>
      </c>
      <c r="F9" s="24"/>
    </row>
    <row r="10" spans="1:6">
      <c r="A10" s="19">
        <v>300</v>
      </c>
      <c r="B10" s="20">
        <v>41771</v>
      </c>
      <c r="C10" s="21" t="s">
        <v>7</v>
      </c>
      <c r="D10" s="23"/>
      <c r="E10" s="23">
        <v>90</v>
      </c>
      <c r="F10" s="24"/>
    </row>
    <row r="11" spans="1:6">
      <c r="A11" s="19">
        <v>105</v>
      </c>
      <c r="B11" s="20">
        <v>41789</v>
      </c>
      <c r="C11" s="21" t="s">
        <v>8</v>
      </c>
      <c r="D11" s="23"/>
      <c r="E11" s="23">
        <v>7.5</v>
      </c>
      <c r="F11" s="24"/>
    </row>
    <row r="12" spans="1:6">
      <c r="A12" s="19">
        <v>553</v>
      </c>
      <c r="B12" s="20">
        <v>41789</v>
      </c>
      <c r="C12" s="21" t="s">
        <v>9</v>
      </c>
      <c r="D12" s="23">
        <v>1.17</v>
      </c>
      <c r="E12" s="23"/>
      <c r="F12" s="24"/>
    </row>
    <row r="13" spans="1:6">
      <c r="A13" s="19">
        <v>553</v>
      </c>
      <c r="B13" s="20">
        <v>41789</v>
      </c>
      <c r="C13" s="21" t="s">
        <v>10</v>
      </c>
      <c r="D13" s="23">
        <v>1.58</v>
      </c>
      <c r="E13" s="23"/>
      <c r="F13" s="24"/>
    </row>
    <row r="14" spans="1:6">
      <c r="A14" s="19">
        <v>300</v>
      </c>
      <c r="B14" s="20">
        <v>41800</v>
      </c>
      <c r="C14" s="21" t="s">
        <v>7</v>
      </c>
      <c r="D14" s="23"/>
      <c r="E14" s="23">
        <v>90</v>
      </c>
      <c r="F14" s="24"/>
    </row>
    <row r="15" spans="1:6">
      <c r="A15" s="19">
        <v>542</v>
      </c>
      <c r="B15" s="20">
        <v>41821</v>
      </c>
      <c r="C15" s="21" t="s">
        <v>6</v>
      </c>
      <c r="D15" s="23">
        <v>6</v>
      </c>
      <c r="E15" s="23"/>
      <c r="F15" s="24"/>
    </row>
    <row r="16" spans="1:6">
      <c r="A16" s="19">
        <v>300</v>
      </c>
      <c r="B16" s="20">
        <v>41830</v>
      </c>
      <c r="C16" s="21" t="s">
        <v>7</v>
      </c>
      <c r="D16" s="23"/>
      <c r="E16" s="23">
        <v>90</v>
      </c>
      <c r="F16" s="24"/>
    </row>
    <row r="17" spans="1:6">
      <c r="A17" s="19">
        <v>300</v>
      </c>
      <c r="B17" s="20">
        <v>41862</v>
      </c>
      <c r="C17" s="21" t="s">
        <v>7</v>
      </c>
      <c r="D17" s="23"/>
      <c r="E17" s="23">
        <v>90</v>
      </c>
      <c r="F17" s="24"/>
    </row>
    <row r="18" spans="1:6">
      <c r="A18" s="19">
        <v>300</v>
      </c>
      <c r="B18" s="20">
        <v>41892</v>
      </c>
      <c r="C18" s="21" t="s">
        <v>7</v>
      </c>
      <c r="D18" s="23"/>
      <c r="E18" s="23">
        <v>90</v>
      </c>
      <c r="F18" s="24"/>
    </row>
    <row r="19" spans="1:6">
      <c r="A19" s="19">
        <v>600</v>
      </c>
      <c r="B19" s="20">
        <v>41894</v>
      </c>
      <c r="C19" s="21" t="s">
        <v>11</v>
      </c>
      <c r="D19" s="23">
        <v>2000</v>
      </c>
      <c r="E19" s="23"/>
      <c r="F19" s="24"/>
    </row>
    <row r="20" spans="1:6">
      <c r="A20" s="19">
        <v>542</v>
      </c>
      <c r="B20" s="20">
        <v>41913</v>
      </c>
      <c r="C20" s="21" t="s">
        <v>6</v>
      </c>
      <c r="D20" s="23">
        <v>6</v>
      </c>
      <c r="E20" s="23"/>
      <c r="F20" s="24"/>
    </row>
    <row r="21" spans="1:6">
      <c r="A21" s="19">
        <v>300</v>
      </c>
      <c r="B21" s="20">
        <v>41922</v>
      </c>
      <c r="C21" s="21" t="s">
        <v>7</v>
      </c>
      <c r="D21" s="23"/>
      <c r="E21" s="23">
        <v>90</v>
      </c>
      <c r="F21" s="24"/>
    </row>
    <row r="22" spans="1:6">
      <c r="A22" s="19">
        <v>262</v>
      </c>
      <c r="B22" s="20">
        <v>41932</v>
      </c>
      <c r="C22" s="21" t="s">
        <v>12</v>
      </c>
      <c r="D22" s="23"/>
      <c r="E22" s="23">
        <v>9.84</v>
      </c>
      <c r="F22" s="24"/>
    </row>
    <row r="23" spans="1:6">
      <c r="A23" s="19">
        <v>300</v>
      </c>
      <c r="B23" s="20">
        <v>41953</v>
      </c>
      <c r="C23" s="21" t="s">
        <v>7</v>
      </c>
      <c r="D23" s="23"/>
      <c r="E23" s="23">
        <v>90</v>
      </c>
      <c r="F23" s="24"/>
    </row>
    <row r="24" spans="1:6">
      <c r="A24" s="19">
        <v>300</v>
      </c>
      <c r="B24" s="20">
        <v>41983</v>
      </c>
      <c r="C24" s="21" t="s">
        <v>7</v>
      </c>
      <c r="D24" s="23"/>
      <c r="E24" s="23">
        <v>90</v>
      </c>
      <c r="F24" s="24"/>
    </row>
    <row r="25" spans="1:6">
      <c r="A25" s="19">
        <v>300</v>
      </c>
      <c r="B25" s="26">
        <v>41984</v>
      </c>
      <c r="C25" s="27" t="s">
        <v>7</v>
      </c>
      <c r="D25" s="22"/>
      <c r="E25" s="22">
        <v>90</v>
      </c>
      <c r="F25" s="24"/>
    </row>
    <row r="26" spans="1:6">
      <c r="A26" s="28">
        <v>300</v>
      </c>
      <c r="B26" s="29">
        <v>42004</v>
      </c>
      <c r="C26" s="27" t="s">
        <v>7</v>
      </c>
      <c r="D26" s="22"/>
      <c r="E26" s="22">
        <v>90</v>
      </c>
      <c r="F26" s="24"/>
    </row>
    <row r="27" spans="1:6">
      <c r="A27" s="19">
        <v>542</v>
      </c>
      <c r="B27" s="30">
        <v>42005</v>
      </c>
      <c r="C27" s="27" t="s">
        <v>6</v>
      </c>
      <c r="D27" s="24">
        <v>6</v>
      </c>
      <c r="E27" s="22"/>
      <c r="F27" s="31"/>
    </row>
    <row r="28" spans="1:6">
      <c r="A28" s="19">
        <v>600</v>
      </c>
      <c r="B28" s="30">
        <v>42006</v>
      </c>
      <c r="C28" s="27" t="s">
        <v>7</v>
      </c>
      <c r="D28" s="24">
        <v>1000</v>
      </c>
      <c r="E28" s="24"/>
      <c r="F28" s="31"/>
    </row>
  </sheetData>
  <mergeCells count="2">
    <mergeCell ref="A1:C1"/>
    <mergeCell ref="D1:E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  <sheetView workbookViewId="1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C1</vt:lpstr>
      <vt:lpstr>Feuil3</vt:lpstr>
      <vt:lpstr>Feuil1!Criteres</vt:lpstr>
      <vt:lpstr>Feuil1!Extraire</vt:lpstr>
      <vt:lpstr>tblo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Joseph</dc:creator>
  <cp:lastModifiedBy>PMK</cp:lastModifiedBy>
  <dcterms:created xsi:type="dcterms:W3CDTF">2016-10-06T11:22:39Z</dcterms:created>
  <dcterms:modified xsi:type="dcterms:W3CDTF">2016-10-06T18:44:04Z</dcterms:modified>
</cp:coreProperties>
</file>