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6348" yWindow="60" windowWidth="12180" windowHeight="8124" tabRatio="219" activeTab="2"/>
  </bookViews>
  <sheets>
    <sheet name="Feuil1" sheetId="1" r:id="rId1"/>
    <sheet name="Feuil2" sheetId="2" r:id="rId2"/>
    <sheet name="Feuil3" sheetId="3" r:id="rId3"/>
  </sheets>
  <definedNames>
    <definedName name="_A">Feuil1!$BC$13:$BC$20</definedName>
    <definedName name="_B">Feuil1!$BC$22:$BC$29</definedName>
    <definedName name="_C">Feuil1!$BC$31:$BC$41</definedName>
    <definedName name="_D">Feuil1!$BC$43:$BC$52</definedName>
    <definedName name="Col_Noms">Feuil1!$A$13:$A$52</definedName>
    <definedName name="Col_Vlrs">Feuil1!$BC$13:$BC$52</definedName>
    <definedName name="Lst_Critr">OFFSET(Lst_Noms,,1)</definedName>
    <definedName name="Lst_Noms">OFFSET(Feuil2!$A$1,,,COUNTA(Feuil2!$A:$A))</definedName>
  </definedNames>
  <calcPr calcId="125725"/>
</workbook>
</file>

<file path=xl/calcChain.xml><?xml version="1.0" encoding="utf-8"?>
<calcChain xmlns="http://schemas.openxmlformats.org/spreadsheetml/2006/main">
  <c r="D4" i="3"/>
  <c r="D5"/>
  <c r="D3"/>
  <c r="D2"/>
  <c r="AR108" i="1" l="1"/>
  <c r="AS108"/>
  <c r="AT108"/>
  <c r="AU108"/>
  <c r="AV108"/>
  <c r="AW108"/>
  <c r="AX108"/>
  <c r="AY108"/>
  <c r="AB108"/>
  <c r="AC108"/>
  <c r="AD108"/>
  <c r="AE108"/>
  <c r="AF108"/>
  <c r="AG108"/>
  <c r="AH108"/>
  <c r="AI108"/>
  <c r="BB108"/>
  <c r="BA108"/>
  <c r="AZ108"/>
  <c r="AQ108"/>
  <c r="AP108"/>
  <c r="AO108"/>
  <c r="AN108"/>
  <c r="AM108"/>
  <c r="AL108"/>
  <c r="AK108"/>
  <c r="AJ108"/>
  <c r="AA108"/>
  <c r="Z108"/>
  <c r="Y108"/>
  <c r="X108"/>
  <c r="W108"/>
  <c r="V108"/>
  <c r="U108"/>
  <c r="T108"/>
  <c r="S108"/>
  <c r="R108"/>
  <c r="Q108"/>
  <c r="P108"/>
  <c r="O108"/>
  <c r="N108"/>
  <c r="M108"/>
  <c r="L108"/>
  <c r="K108"/>
  <c r="J108"/>
  <c r="I108"/>
  <c r="H108"/>
  <c r="G108"/>
  <c r="F108"/>
  <c r="E108"/>
  <c r="D108"/>
  <c r="C108"/>
  <c r="B108"/>
  <c r="BC107"/>
  <c r="BC106"/>
  <c r="BC105"/>
  <c r="BC104"/>
  <c r="BC103"/>
  <c r="BC102"/>
  <c r="BC101"/>
  <c r="BC100"/>
  <c r="BC99"/>
  <c r="BC98"/>
  <c r="BC96"/>
  <c r="BC95"/>
  <c r="BC94"/>
  <c r="BC93"/>
  <c r="BC92"/>
  <c r="BC91"/>
  <c r="BC90"/>
  <c r="BC89"/>
  <c r="BC88"/>
  <c r="BC87"/>
  <c r="BC86"/>
  <c r="BC84"/>
  <c r="BC83"/>
  <c r="BC82"/>
  <c r="BC81"/>
  <c r="BC80"/>
  <c r="BC79"/>
  <c r="BC78"/>
  <c r="BC77"/>
  <c r="BC75"/>
  <c r="BC74"/>
  <c r="BC73"/>
  <c r="BC72"/>
  <c r="BC71"/>
  <c r="BC70"/>
  <c r="BC69"/>
  <c r="BC68"/>
  <c r="BB64"/>
  <c r="BB64" a="1"/>
  <c r="BB53"/>
  <c r="BA53"/>
  <c r="AY53"/>
  <c r="AW53"/>
  <c r="AU53"/>
  <c r="AS53"/>
  <c r="AQ53"/>
  <c r="AO53"/>
  <c r="AM53"/>
  <c r="AK53"/>
  <c r="AI53"/>
  <c r="AG53"/>
  <c r="AE53"/>
  <c r="AC53"/>
  <c r="AA53"/>
  <c r="Y53"/>
  <c r="W53"/>
  <c r="U53"/>
  <c r="S53"/>
  <c r="Q53"/>
  <c r="O53"/>
  <c r="M53"/>
  <c r="K53"/>
  <c r="I53"/>
  <c r="G53"/>
  <c r="E53"/>
  <c r="C53"/>
  <c r="B53"/>
  <c r="BC52"/>
  <c r="BC51"/>
  <c r="BC50"/>
  <c r="BC49"/>
  <c r="BC48"/>
  <c r="BC47"/>
  <c r="BC46"/>
  <c r="BC45"/>
  <c r="BC44"/>
  <c r="BC43"/>
  <c r="BC41"/>
  <c r="BC40"/>
  <c r="BC39"/>
  <c r="BC38"/>
  <c r="BC37"/>
  <c r="BC36"/>
  <c r="BC35"/>
  <c r="BC34"/>
  <c r="BC33"/>
  <c r="BC32"/>
  <c r="BC31"/>
  <c r="BC29"/>
  <c r="BC28"/>
  <c r="BC27"/>
  <c r="BC26"/>
  <c r="BC25"/>
  <c r="BC24"/>
  <c r="BC23"/>
  <c r="BC22"/>
  <c r="BC20"/>
  <c r="BC19"/>
  <c r="BC18"/>
  <c r="BC17"/>
  <c r="BC13"/>
  <c r="BB9" a="1"/>
  <c r="BB9" s="1"/>
  <c r="B9" i="3" l="1"/>
  <c r="BC16" i="1"/>
  <c r="BC15"/>
  <c r="BC14"/>
  <c r="C6" i="3" s="1" a="1"/>
  <c r="C6" s="1"/>
  <c r="AZ53" i="1"/>
  <c r="AX53"/>
  <c r="AV53"/>
  <c r="AT53"/>
  <c r="AR53"/>
  <c r="AP53"/>
  <c r="AN53"/>
  <c r="AL53"/>
  <c r="AJ53"/>
  <c r="AH53"/>
  <c r="AF53"/>
  <c r="AD53"/>
  <c r="AB53"/>
  <c r="Z53"/>
  <c r="X53"/>
  <c r="V53"/>
  <c r="T53"/>
  <c r="R53"/>
  <c r="P53"/>
  <c r="N53"/>
  <c r="L53"/>
  <c r="J53"/>
  <c r="H53"/>
  <c r="F53"/>
  <c r="D53"/>
  <c r="BC108"/>
  <c r="B5" i="3" l="1"/>
  <c r="C9" a="1"/>
  <c r="C9" s="1"/>
  <c r="C5" a="1"/>
  <c r="C5" s="1"/>
  <c r="B2"/>
  <c r="B4"/>
  <c r="C8" a="1"/>
  <c r="C8" s="1"/>
  <c r="C4" a="1"/>
  <c r="C4" s="1"/>
  <c r="BC53" i="1"/>
  <c r="B8" i="3"/>
  <c r="B7"/>
  <c r="B3"/>
  <c r="C7" a="1"/>
  <c r="C7" s="1"/>
  <c r="C3" a="1"/>
  <c r="C3" s="1"/>
  <c r="B6"/>
  <c r="C2" a="1"/>
  <c r="C2" s="1"/>
</calcChain>
</file>

<file path=xl/sharedStrings.xml><?xml version="1.0" encoding="utf-8"?>
<sst xmlns="http://schemas.openxmlformats.org/spreadsheetml/2006/main" count="265" uniqueCount="101">
  <si>
    <t>T</t>
  </si>
  <si>
    <t>Visa du responsable 
chargé des prélèvements</t>
  </si>
  <si>
    <t>X</t>
  </si>
  <si>
    <t>XXXXXXXXXXXX</t>
  </si>
  <si>
    <t>XXXXXXXXXXXXXXXXXX</t>
  </si>
  <si>
    <t>XXXX</t>
  </si>
  <si>
    <t>WWWW</t>
  </si>
  <si>
    <t>,,,</t>
  </si>
  <si>
    <t>A</t>
  </si>
  <si>
    <t>B</t>
  </si>
  <si>
    <t>C</t>
  </si>
  <si>
    <t>D</t>
  </si>
  <si>
    <t>E</t>
  </si>
  <si>
    <t>F</t>
  </si>
  <si>
    <t>G</t>
  </si>
  <si>
    <t>H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</si>
  <si>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</si>
  <si>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</si>
  <si>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</si>
  <si>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</si>
  <si>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</si>
  <si>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</si>
  <si>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</si>
  <si>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</si>
  <si>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</si>
  <si>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</si>
  <si>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</si>
  <si>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</si>
  <si>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</si>
  <si>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</si>
  <si>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</si>
  <si>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</si>
  <si>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</si>
  <si>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</si>
  <si>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</si>
  <si>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</si>
  <si>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</si>
  <si>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</si>
  <si>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</si>
  <si>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</si>
  <si>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</si>
  <si>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</si>
  <si>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</si>
  <si>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</si>
  <si>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</si>
  <si>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</si>
  <si>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</si>
  <si>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</si>
  <si>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</si>
  <si>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</si>
  <si>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</si>
  <si>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</si>
  <si>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</si>
  <si>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</si>
  <si>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</si>
  <si>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</si>
  <si>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nom41</t>
  </si>
  <si>
    <t>nom42</t>
  </si>
  <si>
    <t>nom43</t>
  </si>
  <si>
    <t>nom44</t>
  </si>
  <si>
    <t>nom45</t>
  </si>
  <si>
    <t>nom46</t>
  </si>
  <si>
    <t>nom47</t>
  </si>
  <si>
    <t>nom48</t>
  </si>
  <si>
    <t>nom49</t>
  </si>
  <si>
    <t>nom50</t>
  </si>
  <si>
    <t>nom51</t>
  </si>
  <si>
    <t>nom52</t>
  </si>
  <si>
    <t>nom53</t>
  </si>
  <si>
    <t>nom54</t>
  </si>
  <si>
    <t>nom55</t>
  </si>
  <si>
    <t>nom56</t>
  </si>
  <si>
    <t>nom57</t>
  </si>
  <si>
    <t>nom58</t>
  </si>
  <si>
    <t>nom59</t>
  </si>
  <si>
    <t>nom60</t>
  </si>
  <si>
    <t>nom61</t>
  </si>
  <si>
    <t>nom62</t>
  </si>
  <si>
    <t>nom63</t>
  </si>
  <si>
    <t>nom64</t>
  </si>
  <si>
    <t>nom65</t>
  </si>
  <si>
    <t>nom66</t>
  </si>
  <si>
    <t>nom67</t>
  </si>
  <si>
    <t>nom68</t>
  </si>
  <si>
    <t>nom69</t>
  </si>
  <si>
    <t>nom70</t>
  </si>
  <si>
    <t>nom71</t>
  </si>
  <si>
    <t>nom72</t>
  </si>
  <si>
    <t>nom73</t>
  </si>
  <si>
    <t>nom74</t>
  </si>
  <si>
    <t>Id</t>
  </si>
  <si>
    <t>Sommes par id</t>
  </si>
  <si>
    <t>Col_Noms</t>
  </si>
  <si>
    <t>Col_Vlrs</t>
  </si>
  <si>
    <t>Lst_Critr</t>
  </si>
  <si>
    <t>Lst_Noms</t>
  </si>
  <si>
    <r>
      <t xml:space="preserve">Matricielle @ valider par </t>
    </r>
    <r>
      <rPr>
        <b/>
        <sz val="11"/>
        <color rgb="FFFF0000"/>
        <rFont val="Calibri"/>
        <family val="2"/>
        <scheme val="minor"/>
      </rPr>
      <t xml:space="preserve">Ctrl+Shift+Enter </t>
    </r>
    <r>
      <rPr>
        <sz val="11"/>
        <color theme="1"/>
        <rFont val="Calibri"/>
        <family val="2"/>
        <scheme val="minor"/>
      </rPr>
      <t>et @ tirer vers le bas</t>
    </r>
  </si>
  <si>
    <t>=Feuil1!$A$13:$A$52</t>
  </si>
  <si>
    <t>=Feuil1!$BC$13:$BC$52</t>
  </si>
  <si>
    <t>=DECALER(Lst_Noms;;1)</t>
  </si>
  <si>
    <t>=DECALER(Feuil2!$A$1;;;NBVAL(Feuil2!$A:$A))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</si>
</sst>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color indexed="10"/>
      <name val="Arial"/>
      <family val="2"/>
    </font>
    <font>
      <i/>
      <sz val="10"/>
      <name val="Arial"/>
      <family val="2"/>
    </font>
    <font>
      <sz val="10"/>
      <color indexed="12"/>
      <name val="Arial"/>
      <family val="2"/>
    </font>
    <font>
      <sz val="11"/>
      <color rgb="FFFFFF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1" fontId="0" fillId="0" borderId="0" xfId="0" applyNumberFormat="1" applyFill="1" applyAlignment="1">
      <alignment horizontal="center"/>
    </xf>
    <xf numFmtId="0" fontId="2" fillId="0" borderId="0" xfId="0" applyFont="1" applyFill="1" applyAlignment="1">
      <alignment horizontal="centerContinuous"/>
    </xf>
    <xf numFmtId="0" fontId="0" fillId="0" borderId="0" xfId="0" applyFill="1" applyAlignment="1">
      <alignment horizontal="centerContinuous"/>
    </xf>
    <xf numFmtId="1" fontId="0" fillId="0" borderId="0" xfId="0" applyNumberFormat="1" applyFill="1" applyAlignment="1">
      <alignment horizontal="centerContinuous"/>
    </xf>
    <xf numFmtId="0" fontId="3" fillId="0" borderId="0" xfId="0" applyFont="1" applyFill="1" applyAlignment="1">
      <alignment horizontal="centerContinuous"/>
    </xf>
    <xf numFmtId="0" fontId="4" fillId="0" borderId="0" xfId="0" applyFont="1" applyFill="1" applyAlignment="1">
      <alignment horizontal="centerContinuous"/>
    </xf>
    <xf numFmtId="0" fontId="5" fillId="0" borderId="0" xfId="0" applyFont="1" applyFill="1" applyAlignment="1">
      <alignment horizontal="centerContinuous"/>
    </xf>
    <xf numFmtId="0" fontId="7" fillId="0" borderId="0" xfId="0" applyFont="1" applyFill="1" applyAlignment="1"/>
    <xf numFmtId="0" fontId="8" fillId="0" borderId="0" xfId="0" applyFont="1" applyFill="1" applyAlignment="1">
      <alignment horizontal="left"/>
    </xf>
    <xf numFmtId="0" fontId="9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Continuous"/>
    </xf>
    <xf numFmtId="0" fontId="10" fillId="0" borderId="3" xfId="0" applyFont="1" applyFill="1" applyBorder="1" applyAlignment="1">
      <alignment horizontal="centerContinuous"/>
    </xf>
    <xf numFmtId="1" fontId="0" fillId="0" borderId="4" xfId="0" applyNumberFormat="1" applyFill="1" applyBorder="1" applyAlignment="1">
      <alignment horizontal="center"/>
    </xf>
    <xf numFmtId="0" fontId="3" fillId="0" borderId="5" xfId="0" applyFont="1" applyFill="1" applyBorder="1" applyAlignment="1">
      <alignment horizontal="left"/>
    </xf>
    <xf numFmtId="0" fontId="8" fillId="2" borderId="4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11" fillId="3" borderId="6" xfId="0" applyFont="1" applyFill="1" applyBorder="1" applyAlignment="1">
      <alignment horizontal="center"/>
    </xf>
    <xf numFmtId="0" fontId="8" fillId="3" borderId="7" xfId="0" applyFont="1" applyFill="1" applyBorder="1" applyAlignment="1">
      <alignment horizontal="center"/>
    </xf>
    <xf numFmtId="0" fontId="8" fillId="3" borderId="8" xfId="0" applyFont="1" applyFill="1" applyBorder="1" applyAlignment="1">
      <alignment horizontal="center"/>
    </xf>
    <xf numFmtId="1" fontId="0" fillId="3" borderId="9" xfId="0" applyNumberFormat="1" applyFill="1" applyBorder="1" applyAlignment="1">
      <alignment horizontal="center"/>
    </xf>
    <xf numFmtId="0" fontId="1" fillId="0" borderId="2" xfId="0" applyFont="1" applyFill="1" applyBorder="1" applyAlignment="1">
      <alignment horizontal="left"/>
    </xf>
    <xf numFmtId="0" fontId="7" fillId="0" borderId="10" xfId="0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0" fontId="12" fillId="0" borderId="12" xfId="0" applyFont="1" applyFill="1" applyBorder="1"/>
    <xf numFmtId="0" fontId="12" fillId="0" borderId="4" xfId="0" applyFont="1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7" fillId="0" borderId="13" xfId="0" applyFont="1" applyFill="1" applyBorder="1" applyAlignment="1">
      <alignment horizontal="center"/>
    </xf>
    <xf numFmtId="0" fontId="13" fillId="0" borderId="12" xfId="0" applyFont="1" applyFill="1" applyBorder="1"/>
    <xf numFmtId="0" fontId="14" fillId="0" borderId="12" xfId="0" applyFont="1" applyFill="1" applyBorder="1"/>
    <xf numFmtId="0" fontId="12" fillId="0" borderId="0" xfId="0" applyFont="1" applyFill="1"/>
    <xf numFmtId="0" fontId="7" fillId="0" borderId="14" xfId="0" applyFont="1" applyFill="1" applyBorder="1" applyAlignment="1">
      <alignment horizontal="center"/>
    </xf>
    <xf numFmtId="0" fontId="7" fillId="0" borderId="15" xfId="0" applyFont="1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1" fontId="8" fillId="0" borderId="5" xfId="0" applyNumberFormat="1" applyFont="1" applyFill="1" applyBorder="1" applyAlignment="1">
      <alignment horizontal="center"/>
    </xf>
    <xf numFmtId="1" fontId="12" fillId="0" borderId="4" xfId="0" applyNumberFormat="1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right"/>
    </xf>
    <xf numFmtId="0" fontId="0" fillId="0" borderId="4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0" xfId="0" applyFill="1"/>
    <xf numFmtId="1" fontId="15" fillId="4" borderId="4" xfId="0" applyNumberFormat="1" applyFont="1" applyFill="1" applyBorder="1" applyAlignment="1">
      <alignment horizontal="center"/>
    </xf>
    <xf numFmtId="0" fontId="0" fillId="0" borderId="4" xfId="0" applyBorder="1"/>
    <xf numFmtId="0" fontId="0" fillId="5" borderId="4" xfId="0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7" borderId="0" xfId="0" applyFill="1"/>
    <xf numFmtId="0" fontId="17" fillId="7" borderId="0" xfId="0" applyFont="1" applyFill="1" applyAlignment="1">
      <alignment horizontal="right"/>
    </xf>
    <xf numFmtId="0" fontId="17" fillId="7" borderId="0" xfId="0" quotePrefix="1" applyFont="1" applyFill="1"/>
    <xf numFmtId="0" fontId="6" fillId="0" borderId="0" xfId="0" applyFont="1" applyFill="1" applyAlignment="1">
      <alignment horizontal="center"/>
    </xf>
  </cellXfs>
  <cellStyles count="1">
    <cellStyle name="Normal" xfId="0" builtinId="0"/>
  </cellStyles>
  <dxfs count="8"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895350</xdr:colOff>
      <xdr:row>5</xdr:row>
      <xdr:rowOff>76201</xdr:rowOff>
    </xdr:from>
    <xdr:to>
      <xdr:col>4</xdr:col>
      <xdr:colOff>742950</xdr:colOff>
      <xdr:row>10</xdr:row>
      <xdr:rowOff>47625</xdr:rowOff>
    </xdr:to>
    <xdr:cxnSp macro="">
      <xdr:nvCxnSpPr>
        <xdr:cNvPr id="3" name="Connecteur droit avec flèche 2"/>
        <xdr:cNvCxnSpPr/>
      </xdr:nvCxnSpPr>
      <xdr:spPr>
        <a:xfrm flipH="1" flipV="1">
          <a:off x="2590800" y="1028701"/>
          <a:ext cx="1638300" cy="92392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C109"/>
  <sheetViews>
    <sheetView topLeftCell="A34" zoomScale="85" zoomScaleNormal="85" workbookViewId="0">
      <selection activeCell="BC43" sqref="BC43:BC52"/>
    </sheetView>
  </sheetViews>
  <sheetFormatPr baseColWidth="10" defaultColWidth="2.88671875" defaultRowHeight="14.4"/>
  <cols>
    <col min="1" max="1" width="23.5546875" customWidth="1"/>
    <col min="2" max="9" width="3" bestFit="1" customWidth="1"/>
    <col min="56" max="56" width="5" customWidth="1"/>
  </cols>
  <sheetData>
    <row r="1" spans="1:5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3"/>
    </row>
    <row r="2" spans="1:5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3"/>
    </row>
    <row r="3" spans="1:55">
      <c r="A3" s="1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3"/>
    </row>
    <row r="4" spans="1:55" ht="22.8">
      <c r="A4" s="4" t="s">
        <v>2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6"/>
    </row>
    <row r="5" spans="1:55" ht="15.6">
      <c r="A5" s="7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6"/>
    </row>
    <row r="6" spans="1:55" ht="17.399999999999999">
      <c r="A6" s="8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6"/>
    </row>
    <row r="7" spans="1:55">
      <c r="A7" s="9" t="s">
        <v>4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6"/>
    </row>
    <row r="8" spans="1:55" ht="17.399999999999999">
      <c r="A8" s="53"/>
      <c r="B8" s="53"/>
      <c r="C8" s="53"/>
      <c r="D8" s="53"/>
      <c r="E8" s="53"/>
      <c r="F8" s="53"/>
      <c r="G8" s="53"/>
      <c r="H8" s="53"/>
      <c r="I8" s="10" t="s">
        <v>5</v>
      </c>
      <c r="J8" s="10"/>
      <c r="K8" s="10"/>
      <c r="L8" s="10"/>
      <c r="M8" s="10"/>
      <c r="N8" s="10"/>
      <c r="O8" s="10"/>
      <c r="P8" s="10"/>
      <c r="Q8" s="10"/>
      <c r="R8" s="10"/>
      <c r="S8" s="10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6"/>
    </row>
    <row r="9" spans="1:55">
      <c r="A9" s="11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12" t="e">
        <f t="array" ref="BB9">IF(AND(WEEKDAY(DATE(RIGHT(A7,4),{2;8},))&gt;5),53,52)</f>
        <v>#VALUE!</v>
      </c>
      <c r="BC9" s="6"/>
    </row>
    <row r="10" spans="1:55" ht="15.6">
      <c r="A10" s="13" t="s">
        <v>6</v>
      </c>
      <c r="B10" s="14" t="s">
        <v>7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46" t="s">
        <v>0</v>
      </c>
    </row>
    <row r="11" spans="1:55" ht="15.6">
      <c r="A11" s="17"/>
      <c r="B11" s="18">
        <v>1</v>
      </c>
      <c r="C11" s="19">
        <v>2</v>
      </c>
      <c r="D11" s="19">
        <v>3</v>
      </c>
      <c r="E11" s="19">
        <v>4</v>
      </c>
      <c r="F11" s="19">
        <v>5</v>
      </c>
      <c r="G11" s="19">
        <v>6</v>
      </c>
      <c r="H11" s="19">
        <v>7</v>
      </c>
      <c r="I11" s="19">
        <v>8</v>
      </c>
      <c r="J11" s="19">
        <v>9</v>
      </c>
      <c r="K11" s="19">
        <v>10</v>
      </c>
      <c r="L11" s="19">
        <v>11</v>
      </c>
      <c r="M11" s="19">
        <v>12</v>
      </c>
      <c r="N11" s="19">
        <v>13</v>
      </c>
      <c r="O11" s="19">
        <v>14</v>
      </c>
      <c r="P11" s="19">
        <v>15</v>
      </c>
      <c r="Q11" s="19">
        <v>16</v>
      </c>
      <c r="R11" s="19">
        <v>17</v>
      </c>
      <c r="S11" s="19">
        <v>18</v>
      </c>
      <c r="T11" s="19">
        <v>19</v>
      </c>
      <c r="U11" s="19">
        <v>20</v>
      </c>
      <c r="V11" s="19">
        <v>21</v>
      </c>
      <c r="W11" s="19">
        <v>22</v>
      </c>
      <c r="X11" s="19">
        <v>23</v>
      </c>
      <c r="Y11" s="19">
        <v>24</v>
      </c>
      <c r="Z11" s="19">
        <v>25</v>
      </c>
      <c r="AA11" s="19">
        <v>26</v>
      </c>
      <c r="AB11" s="18">
        <v>27</v>
      </c>
      <c r="AC11" s="18">
        <v>28</v>
      </c>
      <c r="AD11" s="18">
        <v>29</v>
      </c>
      <c r="AE11" s="18">
        <v>30</v>
      </c>
      <c r="AF11" s="18">
        <v>31</v>
      </c>
      <c r="AG11" s="18">
        <v>32</v>
      </c>
      <c r="AH11" s="18">
        <v>33</v>
      </c>
      <c r="AI11" s="18">
        <v>34</v>
      </c>
      <c r="AJ11" s="19">
        <v>35</v>
      </c>
      <c r="AK11" s="19">
        <v>36</v>
      </c>
      <c r="AL11" s="19">
        <v>37</v>
      </c>
      <c r="AM11" s="19">
        <v>38</v>
      </c>
      <c r="AN11" s="19">
        <v>39</v>
      </c>
      <c r="AO11" s="19">
        <v>40</v>
      </c>
      <c r="AP11" s="19">
        <v>41</v>
      </c>
      <c r="AQ11" s="19">
        <v>42</v>
      </c>
      <c r="AR11" s="19">
        <v>43</v>
      </c>
      <c r="AS11" s="19">
        <v>44</v>
      </c>
      <c r="AT11" s="19">
        <v>45</v>
      </c>
      <c r="AU11" s="19">
        <v>46</v>
      </c>
      <c r="AV11" s="19">
        <v>47</v>
      </c>
      <c r="AW11" s="19">
        <v>48</v>
      </c>
      <c r="AX11" s="19">
        <v>49</v>
      </c>
      <c r="AY11" s="19">
        <v>50</v>
      </c>
      <c r="AZ11" s="19">
        <v>51</v>
      </c>
      <c r="BA11" s="18">
        <v>52</v>
      </c>
      <c r="BB11" s="18">
        <v>53</v>
      </c>
      <c r="BC11" s="16"/>
    </row>
    <row r="12" spans="1:55" ht="15.6">
      <c r="A12" s="20" t="s">
        <v>8</v>
      </c>
      <c r="B12" s="21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3"/>
    </row>
    <row r="13" spans="1:55">
      <c r="A13" s="24" t="s">
        <v>16</v>
      </c>
      <c r="B13" s="25">
        <v>10</v>
      </c>
      <c r="C13" s="26"/>
      <c r="D13" s="26"/>
      <c r="E13" s="26"/>
      <c r="F13" s="26"/>
      <c r="G13" s="26"/>
      <c r="H13" s="26"/>
      <c r="I13" s="26"/>
      <c r="J13" s="25">
        <v>1</v>
      </c>
      <c r="K13" s="26"/>
      <c r="L13" s="26"/>
      <c r="M13" s="26"/>
      <c r="N13" s="26"/>
      <c r="O13" s="26"/>
      <c r="P13" s="26"/>
      <c r="Q13" s="26"/>
      <c r="R13" s="25">
        <v>1</v>
      </c>
      <c r="S13" s="26"/>
      <c r="T13" s="26"/>
      <c r="U13" s="26"/>
      <c r="V13" s="26"/>
      <c r="W13" s="26"/>
      <c r="X13" s="26"/>
      <c r="Y13" s="26"/>
      <c r="Z13" s="25">
        <v>1</v>
      </c>
      <c r="AA13" s="26"/>
      <c r="AB13" s="26"/>
      <c r="AC13" s="26"/>
      <c r="AD13" s="26"/>
      <c r="AE13" s="26"/>
      <c r="AF13" s="26"/>
      <c r="AG13" s="26"/>
      <c r="AH13" s="25">
        <v>1</v>
      </c>
      <c r="AI13" s="26"/>
      <c r="AJ13" s="26"/>
      <c r="AK13" s="26"/>
      <c r="AL13" s="26"/>
      <c r="AM13" s="26"/>
      <c r="AN13" s="26"/>
      <c r="AO13" s="26"/>
      <c r="AP13" s="25">
        <v>1</v>
      </c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7"/>
      <c r="BC13" s="28">
        <f>SUM(B13:BB13)</f>
        <v>15</v>
      </c>
    </row>
    <row r="14" spans="1:55">
      <c r="A14" s="24" t="s">
        <v>17</v>
      </c>
      <c r="B14" s="25"/>
      <c r="C14" s="26">
        <v>10</v>
      </c>
      <c r="D14" s="26"/>
      <c r="E14" s="26"/>
      <c r="F14" s="26"/>
      <c r="G14" s="26"/>
      <c r="H14" s="26"/>
      <c r="I14" s="26"/>
      <c r="J14" s="25"/>
      <c r="K14" s="26">
        <v>1</v>
      </c>
      <c r="L14" s="26"/>
      <c r="M14" s="26"/>
      <c r="N14" s="26"/>
      <c r="O14" s="26"/>
      <c r="P14" s="26"/>
      <c r="Q14" s="26"/>
      <c r="R14" s="25"/>
      <c r="S14" s="26">
        <v>1</v>
      </c>
      <c r="T14" s="26"/>
      <c r="U14" s="26"/>
      <c r="V14" s="26"/>
      <c r="W14" s="26"/>
      <c r="X14" s="26"/>
      <c r="Y14" s="26"/>
      <c r="Z14" s="25"/>
      <c r="AA14" s="26">
        <v>1</v>
      </c>
      <c r="AB14" s="26"/>
      <c r="AC14" s="26"/>
      <c r="AD14" s="26"/>
      <c r="AE14" s="26"/>
      <c r="AF14" s="26"/>
      <c r="AG14" s="26"/>
      <c r="AH14" s="25"/>
      <c r="AI14" s="26">
        <v>1</v>
      </c>
      <c r="AJ14" s="26"/>
      <c r="AK14" s="26"/>
      <c r="AL14" s="26"/>
      <c r="AM14" s="26"/>
      <c r="AN14" s="26"/>
      <c r="AO14" s="26"/>
      <c r="AP14" s="25"/>
      <c r="AQ14" s="26">
        <v>1</v>
      </c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7"/>
      <c r="BC14" s="28">
        <f t="shared" ref="BC14:BC52" si="0">SUM(B14:BB14)</f>
        <v>15</v>
      </c>
    </row>
    <row r="15" spans="1:55">
      <c r="A15" s="24" t="s">
        <v>18</v>
      </c>
      <c r="B15" s="25"/>
      <c r="C15" s="26"/>
      <c r="D15" s="26">
        <v>10</v>
      </c>
      <c r="E15" s="26"/>
      <c r="F15" s="26"/>
      <c r="G15" s="26"/>
      <c r="H15" s="26"/>
      <c r="I15" s="26"/>
      <c r="J15" s="25"/>
      <c r="K15" s="26"/>
      <c r="L15" s="26">
        <v>1</v>
      </c>
      <c r="M15" s="26"/>
      <c r="N15" s="26"/>
      <c r="O15" s="26"/>
      <c r="P15" s="26"/>
      <c r="Q15" s="26"/>
      <c r="R15" s="25"/>
      <c r="S15" s="26"/>
      <c r="T15" s="26">
        <v>1</v>
      </c>
      <c r="U15" s="26"/>
      <c r="V15" s="26"/>
      <c r="W15" s="26"/>
      <c r="X15" s="26"/>
      <c r="Y15" s="26"/>
      <c r="Z15" s="25"/>
      <c r="AA15" s="26"/>
      <c r="AB15" s="26">
        <v>1</v>
      </c>
      <c r="AC15" s="26"/>
      <c r="AD15" s="26"/>
      <c r="AE15" s="26"/>
      <c r="AF15" s="26"/>
      <c r="AG15" s="26"/>
      <c r="AH15" s="25"/>
      <c r="AI15" s="26"/>
      <c r="AJ15" s="26">
        <v>1</v>
      </c>
      <c r="AK15" s="26"/>
      <c r="AL15" s="26"/>
      <c r="AM15" s="26"/>
      <c r="AN15" s="26"/>
      <c r="AO15" s="26"/>
      <c r="AP15" s="25"/>
      <c r="AQ15" s="26"/>
      <c r="AR15" s="26">
        <v>1</v>
      </c>
      <c r="AS15" s="26"/>
      <c r="AT15" s="26"/>
      <c r="AU15" s="26"/>
      <c r="AV15" s="26"/>
      <c r="AW15" s="26"/>
      <c r="AX15" s="26"/>
      <c r="AY15" s="26"/>
      <c r="AZ15" s="26"/>
      <c r="BA15" s="26"/>
      <c r="BB15" s="27"/>
      <c r="BC15" s="28">
        <f t="shared" si="0"/>
        <v>15</v>
      </c>
    </row>
    <row r="16" spans="1:55">
      <c r="A16" s="24" t="s">
        <v>19</v>
      </c>
      <c r="B16" s="25"/>
      <c r="C16" s="26"/>
      <c r="D16" s="26"/>
      <c r="E16" s="26">
        <v>10</v>
      </c>
      <c r="F16" s="26"/>
      <c r="G16" s="26"/>
      <c r="H16" s="26"/>
      <c r="I16" s="26"/>
      <c r="J16" s="25"/>
      <c r="K16" s="26"/>
      <c r="L16" s="26"/>
      <c r="M16" s="26">
        <v>1</v>
      </c>
      <c r="N16" s="26"/>
      <c r="O16" s="26"/>
      <c r="P16" s="26"/>
      <c r="Q16" s="26"/>
      <c r="R16" s="25"/>
      <c r="S16" s="26"/>
      <c r="T16" s="26"/>
      <c r="U16" s="26">
        <v>1</v>
      </c>
      <c r="V16" s="26"/>
      <c r="W16" s="26"/>
      <c r="X16" s="26"/>
      <c r="Y16" s="26"/>
      <c r="Z16" s="25"/>
      <c r="AA16" s="26"/>
      <c r="AB16" s="26"/>
      <c r="AC16" s="26">
        <v>1</v>
      </c>
      <c r="AD16" s="26"/>
      <c r="AE16" s="26"/>
      <c r="AF16" s="26"/>
      <c r="AG16" s="26"/>
      <c r="AH16" s="25"/>
      <c r="AI16" s="26"/>
      <c r="AJ16" s="26"/>
      <c r="AK16" s="26">
        <v>1</v>
      </c>
      <c r="AL16" s="26"/>
      <c r="AM16" s="26"/>
      <c r="AN16" s="26"/>
      <c r="AO16" s="26"/>
      <c r="AP16" s="25"/>
      <c r="AQ16" s="26"/>
      <c r="AR16" s="26"/>
      <c r="AS16" s="26">
        <v>1</v>
      </c>
      <c r="AT16" s="26"/>
      <c r="AU16" s="26"/>
      <c r="AV16" s="26"/>
      <c r="AW16" s="26"/>
      <c r="AX16" s="26"/>
      <c r="AY16" s="26"/>
      <c r="AZ16" s="26"/>
      <c r="BA16" s="26"/>
      <c r="BB16" s="27"/>
      <c r="BC16" s="28">
        <f t="shared" si="0"/>
        <v>15</v>
      </c>
    </row>
    <row r="17" spans="1:55">
      <c r="A17" s="24" t="s">
        <v>20</v>
      </c>
      <c r="B17" s="25"/>
      <c r="C17" s="26"/>
      <c r="D17" s="26"/>
      <c r="E17" s="26"/>
      <c r="F17" s="26">
        <v>10</v>
      </c>
      <c r="G17" s="26"/>
      <c r="H17" s="26"/>
      <c r="I17" s="26"/>
      <c r="J17" s="25"/>
      <c r="K17" s="26"/>
      <c r="L17" s="26"/>
      <c r="M17" s="26"/>
      <c r="N17" s="26">
        <v>1</v>
      </c>
      <c r="O17" s="26"/>
      <c r="P17" s="26"/>
      <c r="Q17" s="26"/>
      <c r="R17" s="25"/>
      <c r="S17" s="26"/>
      <c r="T17" s="26"/>
      <c r="U17" s="26"/>
      <c r="V17" s="26">
        <v>1</v>
      </c>
      <c r="W17" s="26"/>
      <c r="X17" s="26"/>
      <c r="Y17" s="26"/>
      <c r="Z17" s="25"/>
      <c r="AA17" s="26"/>
      <c r="AB17" s="26"/>
      <c r="AC17" s="26"/>
      <c r="AD17" s="26">
        <v>1</v>
      </c>
      <c r="AE17" s="26"/>
      <c r="AF17" s="26"/>
      <c r="AG17" s="26"/>
      <c r="AH17" s="25"/>
      <c r="AI17" s="26"/>
      <c r="AJ17" s="26"/>
      <c r="AK17" s="26"/>
      <c r="AL17" s="26">
        <v>1</v>
      </c>
      <c r="AM17" s="26"/>
      <c r="AN17" s="26"/>
      <c r="AO17" s="26"/>
      <c r="AP17" s="25"/>
      <c r="AQ17" s="26"/>
      <c r="AR17" s="26"/>
      <c r="AS17" s="26"/>
      <c r="AT17" s="26">
        <v>1</v>
      </c>
      <c r="AU17" s="26"/>
      <c r="AV17" s="26"/>
      <c r="AW17" s="26"/>
      <c r="AX17" s="26"/>
      <c r="AY17" s="26"/>
      <c r="AZ17" s="26"/>
      <c r="BA17" s="26"/>
      <c r="BB17" s="29"/>
      <c r="BC17" s="28">
        <f t="shared" si="0"/>
        <v>15</v>
      </c>
    </row>
    <row r="18" spans="1:55">
      <c r="A18" s="24" t="s">
        <v>21</v>
      </c>
      <c r="B18" s="25"/>
      <c r="C18" s="26"/>
      <c r="D18" s="26"/>
      <c r="E18" s="26"/>
      <c r="F18" s="26"/>
      <c r="G18" s="26">
        <v>10</v>
      </c>
      <c r="H18" s="26"/>
      <c r="I18" s="26"/>
      <c r="J18" s="25"/>
      <c r="K18" s="26"/>
      <c r="L18" s="26"/>
      <c r="M18" s="26"/>
      <c r="N18" s="26"/>
      <c r="O18" s="26">
        <v>1</v>
      </c>
      <c r="P18" s="26"/>
      <c r="Q18" s="26"/>
      <c r="R18" s="25"/>
      <c r="S18" s="26"/>
      <c r="T18" s="26"/>
      <c r="U18" s="26"/>
      <c r="V18" s="26"/>
      <c r="W18" s="26">
        <v>1</v>
      </c>
      <c r="X18" s="26"/>
      <c r="Y18" s="26"/>
      <c r="Z18" s="25"/>
      <c r="AA18" s="26"/>
      <c r="AB18" s="26"/>
      <c r="AC18" s="26"/>
      <c r="AD18" s="26"/>
      <c r="AE18" s="26">
        <v>1</v>
      </c>
      <c r="AF18" s="26"/>
      <c r="AG18" s="26"/>
      <c r="AH18" s="25"/>
      <c r="AI18" s="26"/>
      <c r="AJ18" s="26"/>
      <c r="AK18" s="26"/>
      <c r="AL18" s="26"/>
      <c r="AM18" s="26">
        <v>1</v>
      </c>
      <c r="AN18" s="26"/>
      <c r="AO18" s="26"/>
      <c r="AP18" s="25"/>
      <c r="AQ18" s="26"/>
      <c r="AR18" s="26"/>
      <c r="AS18" s="26"/>
      <c r="AT18" s="26"/>
      <c r="AU18" s="26">
        <v>1</v>
      </c>
      <c r="AV18" s="26"/>
      <c r="AW18" s="26"/>
      <c r="AX18" s="26"/>
      <c r="AY18" s="26"/>
      <c r="AZ18" s="26"/>
      <c r="BA18" s="26"/>
      <c r="BB18" s="27"/>
      <c r="BC18" s="28">
        <f t="shared" si="0"/>
        <v>15</v>
      </c>
    </row>
    <row r="19" spans="1:55">
      <c r="A19" s="24" t="s">
        <v>22</v>
      </c>
      <c r="B19" s="25"/>
      <c r="C19" s="26"/>
      <c r="D19" s="26"/>
      <c r="E19" s="26"/>
      <c r="F19" s="26"/>
      <c r="G19" s="26"/>
      <c r="H19" s="26">
        <v>10</v>
      </c>
      <c r="I19" s="26"/>
      <c r="J19" s="25"/>
      <c r="K19" s="26"/>
      <c r="L19" s="26"/>
      <c r="M19" s="26"/>
      <c r="N19" s="26"/>
      <c r="O19" s="26"/>
      <c r="P19" s="26">
        <v>1</v>
      </c>
      <c r="Q19" s="26"/>
      <c r="R19" s="25"/>
      <c r="S19" s="26"/>
      <c r="T19" s="26"/>
      <c r="U19" s="26"/>
      <c r="V19" s="26"/>
      <c r="W19" s="26"/>
      <c r="X19" s="26">
        <v>1</v>
      </c>
      <c r="Y19" s="26"/>
      <c r="Z19" s="25"/>
      <c r="AA19" s="26"/>
      <c r="AB19" s="26"/>
      <c r="AC19" s="26"/>
      <c r="AD19" s="26"/>
      <c r="AE19" s="26"/>
      <c r="AF19" s="26">
        <v>1</v>
      </c>
      <c r="AG19" s="26"/>
      <c r="AH19" s="25"/>
      <c r="AI19" s="26"/>
      <c r="AJ19" s="26"/>
      <c r="AK19" s="26"/>
      <c r="AL19" s="26"/>
      <c r="AM19" s="26"/>
      <c r="AN19" s="26">
        <v>1</v>
      </c>
      <c r="AO19" s="26"/>
      <c r="AP19" s="25"/>
      <c r="AQ19" s="26"/>
      <c r="AR19" s="26"/>
      <c r="AS19" s="26"/>
      <c r="AT19" s="26"/>
      <c r="AU19" s="26"/>
      <c r="AV19" s="26">
        <v>1</v>
      </c>
      <c r="AW19" s="26"/>
      <c r="AX19" s="26"/>
      <c r="AY19" s="26"/>
      <c r="AZ19" s="26"/>
      <c r="BA19" s="26"/>
      <c r="BB19" s="29"/>
      <c r="BC19" s="28">
        <f t="shared" si="0"/>
        <v>15</v>
      </c>
    </row>
    <row r="20" spans="1:55">
      <c r="A20" s="24" t="s">
        <v>23</v>
      </c>
      <c r="B20" s="25"/>
      <c r="C20" s="26"/>
      <c r="D20" s="26"/>
      <c r="E20" s="26"/>
      <c r="F20" s="26"/>
      <c r="G20" s="26"/>
      <c r="H20" s="26"/>
      <c r="I20" s="26">
        <v>10</v>
      </c>
      <c r="J20" s="25"/>
      <c r="K20" s="26"/>
      <c r="L20" s="26"/>
      <c r="M20" s="26"/>
      <c r="N20" s="26"/>
      <c r="O20" s="26"/>
      <c r="P20" s="26"/>
      <c r="Q20" s="26">
        <v>1</v>
      </c>
      <c r="R20" s="25"/>
      <c r="S20" s="26"/>
      <c r="T20" s="26"/>
      <c r="U20" s="26"/>
      <c r="V20" s="26"/>
      <c r="W20" s="26"/>
      <c r="X20" s="26"/>
      <c r="Y20" s="26">
        <v>1</v>
      </c>
      <c r="Z20" s="25"/>
      <c r="AA20" s="26"/>
      <c r="AB20" s="26"/>
      <c r="AC20" s="26"/>
      <c r="AD20" s="26"/>
      <c r="AE20" s="26"/>
      <c r="AF20" s="26"/>
      <c r="AG20" s="26">
        <v>1</v>
      </c>
      <c r="AH20" s="25"/>
      <c r="AI20" s="26"/>
      <c r="AJ20" s="26"/>
      <c r="AK20" s="26"/>
      <c r="AL20" s="26"/>
      <c r="AM20" s="26"/>
      <c r="AN20" s="26"/>
      <c r="AO20" s="26">
        <v>1</v>
      </c>
      <c r="AP20" s="25"/>
      <c r="AQ20" s="26"/>
      <c r="AR20" s="26"/>
      <c r="AS20" s="26"/>
      <c r="AT20" s="26"/>
      <c r="AU20" s="26"/>
      <c r="AV20" s="26"/>
      <c r="AW20" s="26">
        <v>1</v>
      </c>
      <c r="AX20" s="26"/>
      <c r="AY20" s="30"/>
      <c r="AZ20" s="26"/>
      <c r="BA20" s="31"/>
      <c r="BB20" s="31"/>
      <c r="BC20" s="28">
        <f>SUM(B20:BB20)</f>
        <v>15</v>
      </c>
    </row>
    <row r="21" spans="1:55" ht="15.6">
      <c r="A21" s="20" t="s">
        <v>9</v>
      </c>
      <c r="B21" s="21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3"/>
    </row>
    <row r="22" spans="1:55">
      <c r="A22" s="24" t="s">
        <v>24</v>
      </c>
      <c r="B22" s="25">
        <v>1</v>
      </c>
      <c r="C22" s="26"/>
      <c r="D22" s="26"/>
      <c r="E22" s="26"/>
      <c r="F22" s="26"/>
      <c r="G22" s="26"/>
      <c r="H22" s="26"/>
      <c r="I22" s="26"/>
      <c r="J22" s="26">
        <v>1</v>
      </c>
      <c r="K22" s="26"/>
      <c r="L22" s="26"/>
      <c r="M22" s="26"/>
      <c r="N22" s="26"/>
      <c r="O22" s="26"/>
      <c r="P22" s="26"/>
      <c r="Q22" s="26"/>
      <c r="R22" s="25">
        <v>1</v>
      </c>
      <c r="S22" s="26"/>
      <c r="T22" s="26"/>
      <c r="U22" s="26"/>
      <c r="V22" s="26"/>
      <c r="W22" s="26"/>
      <c r="X22" s="26"/>
      <c r="Y22" s="26"/>
      <c r="Z22" s="25">
        <v>1</v>
      </c>
      <c r="AA22" s="26"/>
      <c r="AB22" s="26"/>
      <c r="AC22" s="26"/>
      <c r="AD22" s="26"/>
      <c r="AE22" s="26"/>
      <c r="AF22" s="26"/>
      <c r="AG22" s="26"/>
      <c r="AH22" s="25">
        <v>1</v>
      </c>
      <c r="AI22" s="26"/>
      <c r="AJ22" s="26"/>
      <c r="AK22" s="26"/>
      <c r="AL22" s="26"/>
      <c r="AM22" s="26"/>
      <c r="AN22" s="26"/>
      <c r="AO22" s="26"/>
      <c r="AP22" s="25">
        <v>1</v>
      </c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7"/>
      <c r="BC22" s="28">
        <f t="shared" si="0"/>
        <v>6</v>
      </c>
    </row>
    <row r="23" spans="1:55">
      <c r="A23" s="24" t="s">
        <v>25</v>
      </c>
      <c r="B23" s="25"/>
      <c r="C23" s="26">
        <v>1</v>
      </c>
      <c r="D23" s="26"/>
      <c r="E23" s="26"/>
      <c r="F23" s="26"/>
      <c r="G23" s="26"/>
      <c r="H23" s="26"/>
      <c r="I23" s="26"/>
      <c r="J23" s="26"/>
      <c r="K23" s="26">
        <v>1</v>
      </c>
      <c r="L23" s="26"/>
      <c r="M23" s="26"/>
      <c r="N23" s="26"/>
      <c r="O23" s="26"/>
      <c r="P23" s="26"/>
      <c r="Q23" s="26"/>
      <c r="R23" s="25"/>
      <c r="S23" s="26">
        <v>1</v>
      </c>
      <c r="T23" s="26"/>
      <c r="U23" s="26"/>
      <c r="V23" s="26"/>
      <c r="W23" s="26"/>
      <c r="X23" s="26"/>
      <c r="Y23" s="26"/>
      <c r="Z23" s="25"/>
      <c r="AA23" s="26">
        <v>1</v>
      </c>
      <c r="AB23" s="26"/>
      <c r="AC23" s="26"/>
      <c r="AD23" s="26"/>
      <c r="AE23" s="26"/>
      <c r="AF23" s="26"/>
      <c r="AG23" s="26"/>
      <c r="AH23" s="25"/>
      <c r="AI23" s="26">
        <v>1</v>
      </c>
      <c r="AJ23" s="26"/>
      <c r="AK23" s="26"/>
      <c r="AL23" s="26"/>
      <c r="AM23" s="26"/>
      <c r="AN23" s="26"/>
      <c r="AO23" s="26"/>
      <c r="AP23" s="25"/>
      <c r="AQ23" s="26">
        <v>1</v>
      </c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7"/>
      <c r="BC23" s="28">
        <f t="shared" si="0"/>
        <v>6</v>
      </c>
    </row>
    <row r="24" spans="1:55">
      <c r="A24" s="24" t="s">
        <v>26</v>
      </c>
      <c r="B24" s="25"/>
      <c r="C24" s="26"/>
      <c r="D24" s="26">
        <v>1</v>
      </c>
      <c r="E24" s="26"/>
      <c r="F24" s="26"/>
      <c r="G24" s="26"/>
      <c r="H24" s="26"/>
      <c r="I24" s="26"/>
      <c r="J24" s="26"/>
      <c r="K24" s="26"/>
      <c r="L24" s="26">
        <v>1</v>
      </c>
      <c r="M24" s="26"/>
      <c r="N24" s="26"/>
      <c r="O24" s="26"/>
      <c r="P24" s="26"/>
      <c r="Q24" s="26"/>
      <c r="R24" s="25"/>
      <c r="S24" s="26"/>
      <c r="T24" s="26">
        <v>1</v>
      </c>
      <c r="U24" s="26"/>
      <c r="V24" s="26"/>
      <c r="W24" s="26"/>
      <c r="X24" s="26"/>
      <c r="Y24" s="26"/>
      <c r="Z24" s="25"/>
      <c r="AA24" s="26"/>
      <c r="AB24" s="26">
        <v>1</v>
      </c>
      <c r="AC24" s="26"/>
      <c r="AD24" s="26"/>
      <c r="AE24" s="26"/>
      <c r="AF24" s="26"/>
      <c r="AG24" s="26"/>
      <c r="AH24" s="25"/>
      <c r="AI24" s="26"/>
      <c r="AJ24" s="26">
        <v>1</v>
      </c>
      <c r="AK24" s="26"/>
      <c r="AL24" s="26"/>
      <c r="AM24" s="26"/>
      <c r="AN24" s="26"/>
      <c r="AO24" s="26"/>
      <c r="AP24" s="25"/>
      <c r="AQ24" s="26"/>
      <c r="AR24" s="26">
        <v>1</v>
      </c>
      <c r="AS24" s="26"/>
      <c r="AT24" s="26"/>
      <c r="AU24" s="26"/>
      <c r="AV24" s="26"/>
      <c r="AW24" s="26"/>
      <c r="AX24" s="26"/>
      <c r="AY24" s="26"/>
      <c r="AZ24" s="26"/>
      <c r="BA24" s="26"/>
      <c r="BB24" s="32"/>
      <c r="BC24" s="28">
        <f t="shared" si="0"/>
        <v>6</v>
      </c>
    </row>
    <row r="25" spans="1:55">
      <c r="A25" s="24" t="s">
        <v>27</v>
      </c>
      <c r="B25" s="25"/>
      <c r="C25" s="26"/>
      <c r="D25" s="26"/>
      <c r="E25" s="26">
        <v>1</v>
      </c>
      <c r="F25" s="26"/>
      <c r="G25" s="26"/>
      <c r="H25" s="26"/>
      <c r="I25" s="26"/>
      <c r="J25" s="26"/>
      <c r="K25" s="26"/>
      <c r="L25" s="26"/>
      <c r="M25" s="26">
        <v>1</v>
      </c>
      <c r="N25" s="26"/>
      <c r="O25" s="26"/>
      <c r="P25" s="26"/>
      <c r="Q25" s="26"/>
      <c r="R25" s="25"/>
      <c r="S25" s="26"/>
      <c r="T25" s="26"/>
      <c r="U25" s="26">
        <v>1</v>
      </c>
      <c r="V25" s="26"/>
      <c r="W25" s="26"/>
      <c r="X25" s="26"/>
      <c r="Y25" s="26"/>
      <c r="Z25" s="25"/>
      <c r="AA25" s="26"/>
      <c r="AB25" s="26"/>
      <c r="AC25" s="26">
        <v>1</v>
      </c>
      <c r="AD25" s="26"/>
      <c r="AE25" s="26"/>
      <c r="AF25" s="26"/>
      <c r="AG25" s="26"/>
      <c r="AH25" s="25"/>
      <c r="AI25" s="26"/>
      <c r="AJ25" s="26"/>
      <c r="AK25" s="26">
        <v>1</v>
      </c>
      <c r="AL25" s="26"/>
      <c r="AM25" s="26"/>
      <c r="AN25" s="26"/>
      <c r="AO25" s="26"/>
      <c r="AP25" s="25"/>
      <c r="AQ25" s="26"/>
      <c r="AR25" s="26"/>
      <c r="AS25" s="26">
        <v>1</v>
      </c>
      <c r="AT25" s="26"/>
      <c r="AU25" s="26"/>
      <c r="AV25" s="26"/>
      <c r="AW25" s="26"/>
      <c r="AX25" s="26"/>
      <c r="AY25" s="26"/>
      <c r="AZ25" s="26"/>
      <c r="BA25" s="26"/>
      <c r="BB25" s="29"/>
      <c r="BC25" s="28">
        <f t="shared" si="0"/>
        <v>6</v>
      </c>
    </row>
    <row r="26" spans="1:55">
      <c r="A26" s="24" t="s">
        <v>28</v>
      </c>
      <c r="B26" s="25"/>
      <c r="C26" s="26"/>
      <c r="D26" s="26"/>
      <c r="E26" s="26"/>
      <c r="F26" s="26">
        <v>1</v>
      </c>
      <c r="G26" s="26"/>
      <c r="H26" s="26"/>
      <c r="I26" s="26"/>
      <c r="J26" s="26"/>
      <c r="K26" s="26"/>
      <c r="L26" s="26"/>
      <c r="M26" s="26"/>
      <c r="N26" s="26">
        <v>1</v>
      </c>
      <c r="O26" s="26"/>
      <c r="P26" s="26"/>
      <c r="Q26" s="26"/>
      <c r="R26" s="25"/>
      <c r="S26" s="26"/>
      <c r="T26" s="26"/>
      <c r="U26" s="26"/>
      <c r="V26" s="26">
        <v>1</v>
      </c>
      <c r="W26" s="26"/>
      <c r="X26" s="26"/>
      <c r="Y26" s="26"/>
      <c r="Z26" s="25"/>
      <c r="AA26" s="26"/>
      <c r="AB26" s="26"/>
      <c r="AC26" s="26"/>
      <c r="AD26" s="26">
        <v>1</v>
      </c>
      <c r="AE26" s="26"/>
      <c r="AF26" s="26"/>
      <c r="AG26" s="26"/>
      <c r="AH26" s="25"/>
      <c r="AI26" s="26"/>
      <c r="AJ26" s="26"/>
      <c r="AK26" s="26"/>
      <c r="AL26" s="26">
        <v>1</v>
      </c>
      <c r="AM26" s="26"/>
      <c r="AN26" s="26"/>
      <c r="AO26" s="26"/>
      <c r="AP26" s="25"/>
      <c r="AQ26" s="26"/>
      <c r="AR26" s="26"/>
      <c r="AS26" s="26"/>
      <c r="AT26" s="26">
        <v>1</v>
      </c>
      <c r="AU26" s="26"/>
      <c r="AV26" s="26"/>
      <c r="AW26" s="26"/>
      <c r="AX26" s="26"/>
      <c r="AY26" s="26"/>
      <c r="AZ26" s="26"/>
      <c r="BA26" s="26"/>
      <c r="BB26" s="29"/>
      <c r="BC26" s="28">
        <f t="shared" si="0"/>
        <v>6</v>
      </c>
    </row>
    <row r="27" spans="1:55">
      <c r="A27" s="24" t="s">
        <v>29</v>
      </c>
      <c r="B27" s="25"/>
      <c r="C27" s="26"/>
      <c r="D27" s="26"/>
      <c r="E27" s="26"/>
      <c r="F27" s="26"/>
      <c r="G27" s="26">
        <v>1</v>
      </c>
      <c r="H27" s="26"/>
      <c r="I27" s="26"/>
      <c r="J27" s="26"/>
      <c r="K27" s="26"/>
      <c r="L27" s="26"/>
      <c r="M27" s="26"/>
      <c r="N27" s="26"/>
      <c r="O27" s="26">
        <v>1</v>
      </c>
      <c r="P27" s="26"/>
      <c r="Q27" s="26"/>
      <c r="R27" s="25"/>
      <c r="S27" s="26"/>
      <c r="T27" s="26"/>
      <c r="U27" s="26"/>
      <c r="V27" s="26"/>
      <c r="W27" s="26">
        <v>1</v>
      </c>
      <c r="X27" s="26"/>
      <c r="Y27" s="26"/>
      <c r="Z27" s="25"/>
      <c r="AA27" s="26"/>
      <c r="AB27" s="26"/>
      <c r="AC27" s="26"/>
      <c r="AD27" s="26"/>
      <c r="AE27" s="26">
        <v>1</v>
      </c>
      <c r="AF27" s="26"/>
      <c r="AG27" s="26"/>
      <c r="AH27" s="25"/>
      <c r="AI27" s="26"/>
      <c r="AJ27" s="26"/>
      <c r="AK27" s="26"/>
      <c r="AL27" s="26"/>
      <c r="AM27" s="26">
        <v>1</v>
      </c>
      <c r="AN27" s="26"/>
      <c r="AO27" s="26"/>
      <c r="AP27" s="25"/>
      <c r="AQ27" s="26"/>
      <c r="AR27" s="26"/>
      <c r="AS27" s="26"/>
      <c r="AT27" s="26"/>
      <c r="AU27" s="26">
        <v>1</v>
      </c>
      <c r="AV27" s="26"/>
      <c r="AW27" s="26"/>
      <c r="AX27" s="26"/>
      <c r="AY27" s="26"/>
      <c r="AZ27" s="26"/>
      <c r="BA27" s="26"/>
      <c r="BB27" s="32"/>
      <c r="BC27" s="28">
        <f t="shared" si="0"/>
        <v>6</v>
      </c>
    </row>
    <row r="28" spans="1:55">
      <c r="A28" s="24" t="s">
        <v>30</v>
      </c>
      <c r="B28" s="25"/>
      <c r="C28" s="26"/>
      <c r="D28" s="26"/>
      <c r="E28" s="26"/>
      <c r="F28" s="26"/>
      <c r="G28" s="26"/>
      <c r="H28" s="26">
        <v>1</v>
      </c>
      <c r="I28" s="26"/>
      <c r="J28" s="26"/>
      <c r="K28" s="26"/>
      <c r="L28" s="26"/>
      <c r="M28" s="26"/>
      <c r="N28" s="26"/>
      <c r="O28" s="26"/>
      <c r="P28" s="26">
        <v>1</v>
      </c>
      <c r="Q28" s="26"/>
      <c r="R28" s="25"/>
      <c r="S28" s="26"/>
      <c r="T28" s="26"/>
      <c r="U28" s="26"/>
      <c r="V28" s="26"/>
      <c r="W28" s="26"/>
      <c r="X28" s="26">
        <v>1</v>
      </c>
      <c r="Y28" s="26"/>
      <c r="Z28" s="25"/>
      <c r="AA28" s="26"/>
      <c r="AB28" s="26"/>
      <c r="AC28" s="26"/>
      <c r="AD28" s="26"/>
      <c r="AE28" s="26"/>
      <c r="AF28" s="26">
        <v>1</v>
      </c>
      <c r="AG28" s="26"/>
      <c r="AH28" s="25"/>
      <c r="AI28" s="26"/>
      <c r="AJ28" s="26"/>
      <c r="AK28" s="26"/>
      <c r="AL28" s="26"/>
      <c r="AM28" s="26"/>
      <c r="AN28" s="26">
        <v>1</v>
      </c>
      <c r="AO28" s="26"/>
      <c r="AP28" s="25"/>
      <c r="AQ28" s="26"/>
      <c r="AR28" s="26"/>
      <c r="AS28" s="26"/>
      <c r="AT28" s="26"/>
      <c r="AU28" s="26"/>
      <c r="AV28" s="26">
        <v>1</v>
      </c>
      <c r="AW28" s="26"/>
      <c r="AX28" s="26"/>
      <c r="AY28" s="26"/>
      <c r="AZ28" s="26"/>
      <c r="BA28" s="26"/>
      <c r="BB28" s="27"/>
      <c r="BC28" s="28">
        <f t="shared" si="0"/>
        <v>6</v>
      </c>
    </row>
    <row r="29" spans="1:55">
      <c r="A29" s="24" t="s">
        <v>31</v>
      </c>
      <c r="B29" s="25"/>
      <c r="C29" s="26"/>
      <c r="D29" s="26"/>
      <c r="E29" s="26"/>
      <c r="F29" s="26"/>
      <c r="G29" s="26"/>
      <c r="H29" s="26"/>
      <c r="I29" s="26">
        <v>1</v>
      </c>
      <c r="J29" s="26"/>
      <c r="K29" s="26"/>
      <c r="L29" s="26"/>
      <c r="M29" s="26"/>
      <c r="N29" s="26"/>
      <c r="O29" s="26"/>
      <c r="P29" s="26"/>
      <c r="Q29" s="26">
        <v>1</v>
      </c>
      <c r="R29" s="25"/>
      <c r="S29" s="26"/>
      <c r="T29" s="26"/>
      <c r="U29" s="26"/>
      <c r="V29" s="26"/>
      <c r="W29" s="26"/>
      <c r="X29" s="26"/>
      <c r="Y29" s="26">
        <v>1</v>
      </c>
      <c r="Z29" s="25"/>
      <c r="AA29" s="26"/>
      <c r="AB29" s="26"/>
      <c r="AC29" s="26"/>
      <c r="AD29" s="26"/>
      <c r="AE29" s="26"/>
      <c r="AF29" s="26"/>
      <c r="AG29" s="26">
        <v>1</v>
      </c>
      <c r="AH29" s="25"/>
      <c r="AI29" s="26"/>
      <c r="AJ29" s="26"/>
      <c r="AK29" s="26"/>
      <c r="AL29" s="26"/>
      <c r="AM29" s="26"/>
      <c r="AN29" s="26"/>
      <c r="AO29" s="26">
        <v>1</v>
      </c>
      <c r="AP29" s="25"/>
      <c r="AQ29" s="26"/>
      <c r="AR29" s="26"/>
      <c r="AS29" s="26"/>
      <c r="AT29" s="26"/>
      <c r="AU29" s="26"/>
      <c r="AV29" s="26"/>
      <c r="AW29" s="26">
        <v>1</v>
      </c>
      <c r="AX29" s="26"/>
      <c r="AY29" s="26"/>
      <c r="AZ29" s="26"/>
      <c r="BA29" s="26"/>
      <c r="BB29" s="27"/>
      <c r="BC29" s="28">
        <f t="shared" si="0"/>
        <v>6</v>
      </c>
    </row>
    <row r="30" spans="1:55" ht="15.6">
      <c r="A30" s="20" t="s">
        <v>10</v>
      </c>
      <c r="B30" s="21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22"/>
      <c r="BB30" s="22"/>
      <c r="BC30" s="23"/>
    </row>
    <row r="31" spans="1:55">
      <c r="A31" s="24" t="s">
        <v>32</v>
      </c>
      <c r="B31" s="25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>
        <v>1</v>
      </c>
      <c r="S31" s="26"/>
      <c r="T31" s="26"/>
      <c r="U31" s="26"/>
      <c r="V31" s="26"/>
      <c r="W31" s="26"/>
      <c r="X31" s="26"/>
      <c r="Y31" s="25">
        <v>1</v>
      </c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5">
        <v>1</v>
      </c>
      <c r="AU31" s="26"/>
      <c r="AV31" s="26"/>
      <c r="AW31" s="26"/>
      <c r="AX31" s="26"/>
      <c r="AY31" s="26"/>
      <c r="AZ31" s="26"/>
      <c r="BA31" s="26"/>
      <c r="BB31" s="29"/>
      <c r="BC31" s="28">
        <f t="shared" si="0"/>
        <v>3</v>
      </c>
    </row>
    <row r="32" spans="1:55">
      <c r="A32" s="24" t="s">
        <v>33</v>
      </c>
      <c r="B32" s="25"/>
      <c r="C32" s="26"/>
      <c r="D32" s="26"/>
      <c r="E32" s="26"/>
      <c r="F32" s="25">
        <v>1</v>
      </c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5">
        <v>1</v>
      </c>
      <c r="R32" s="26"/>
      <c r="S32" s="26"/>
      <c r="T32" s="26"/>
      <c r="U32" s="26"/>
      <c r="V32" s="26"/>
      <c r="W32" s="26"/>
      <c r="X32" s="26"/>
      <c r="Y32" s="25"/>
      <c r="Z32" s="26">
        <v>1</v>
      </c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5"/>
      <c r="AU32" s="26">
        <v>1</v>
      </c>
      <c r="AV32" s="26"/>
      <c r="AW32" s="26"/>
      <c r="AX32" s="26"/>
      <c r="AY32" s="26"/>
      <c r="AZ32" s="26"/>
      <c r="BA32" s="26"/>
      <c r="BB32" s="29"/>
      <c r="BC32" s="28">
        <f t="shared" si="0"/>
        <v>4</v>
      </c>
    </row>
    <row r="33" spans="1:55">
      <c r="A33" s="24" t="s">
        <v>34</v>
      </c>
      <c r="B33" s="25"/>
      <c r="C33" s="26"/>
      <c r="D33" s="26"/>
      <c r="E33" s="26"/>
      <c r="F33" s="25"/>
      <c r="G33" s="26">
        <v>1</v>
      </c>
      <c r="H33" s="26"/>
      <c r="I33" s="26"/>
      <c r="J33" s="26"/>
      <c r="K33" s="26"/>
      <c r="L33" s="26"/>
      <c r="M33" s="26"/>
      <c r="N33" s="26"/>
      <c r="O33" s="26"/>
      <c r="P33" s="26"/>
      <c r="Q33" s="25"/>
      <c r="R33" s="26">
        <v>1</v>
      </c>
      <c r="S33" s="26"/>
      <c r="T33" s="26"/>
      <c r="U33" s="26"/>
      <c r="V33" s="26"/>
      <c r="W33" s="26"/>
      <c r="X33" s="26"/>
      <c r="Y33" s="25"/>
      <c r="Z33" s="26"/>
      <c r="AA33" s="26">
        <v>1</v>
      </c>
      <c r="AB33" s="26"/>
      <c r="AC33" s="26"/>
      <c r="AD33" s="26"/>
      <c r="AE33" s="26"/>
      <c r="AF33" s="26"/>
      <c r="AG33" s="25">
        <v>1</v>
      </c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5"/>
      <c r="AU33" s="26"/>
      <c r="AV33" s="26">
        <v>1</v>
      </c>
      <c r="AW33" s="26"/>
      <c r="AX33" s="26"/>
      <c r="AY33" s="26"/>
      <c r="AZ33" s="26"/>
      <c r="BA33" s="26"/>
      <c r="BB33" s="29"/>
      <c r="BC33" s="28">
        <f t="shared" si="0"/>
        <v>5</v>
      </c>
    </row>
    <row r="34" spans="1:55">
      <c r="A34" s="24" t="s">
        <v>35</v>
      </c>
      <c r="B34" s="25">
        <v>1</v>
      </c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5">
        <v>1</v>
      </c>
      <c r="P34" s="26"/>
      <c r="Q34" s="26"/>
      <c r="R34" s="26"/>
      <c r="S34" s="26"/>
      <c r="T34" s="26"/>
      <c r="U34" s="26"/>
      <c r="V34" s="26"/>
      <c r="W34" s="26"/>
      <c r="X34" s="26"/>
      <c r="Y34" s="25"/>
      <c r="Z34" s="26"/>
      <c r="AA34" s="26"/>
      <c r="AB34" s="26">
        <v>1</v>
      </c>
      <c r="AC34" s="26"/>
      <c r="AD34" s="26"/>
      <c r="AE34" s="26"/>
      <c r="AF34" s="26"/>
      <c r="AG34" s="25"/>
      <c r="AH34" s="26">
        <v>1</v>
      </c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5"/>
      <c r="AU34" s="26"/>
      <c r="AV34" s="26"/>
      <c r="AW34" s="26">
        <v>1</v>
      </c>
      <c r="AX34" s="26"/>
      <c r="AY34" s="26"/>
      <c r="AZ34" s="26"/>
      <c r="BA34" s="26"/>
      <c r="BB34" s="29"/>
      <c r="BC34" s="28">
        <f t="shared" si="0"/>
        <v>5</v>
      </c>
    </row>
    <row r="35" spans="1:55">
      <c r="A35" s="24" t="s">
        <v>36</v>
      </c>
      <c r="B35" s="25"/>
      <c r="C35" s="26">
        <v>1</v>
      </c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5"/>
      <c r="P35" s="26">
        <v>1</v>
      </c>
      <c r="Q35" s="26"/>
      <c r="R35" s="26"/>
      <c r="S35" s="26"/>
      <c r="T35" s="26"/>
      <c r="U35" s="26"/>
      <c r="V35" s="26"/>
      <c r="W35" s="26"/>
      <c r="X35" s="26"/>
      <c r="Y35" s="25"/>
      <c r="Z35" s="26"/>
      <c r="AA35" s="26"/>
      <c r="AB35" s="26"/>
      <c r="AC35" s="26">
        <v>1</v>
      </c>
      <c r="AD35" s="26"/>
      <c r="AE35" s="26"/>
      <c r="AF35" s="26"/>
      <c r="AG35" s="25"/>
      <c r="AH35" s="26"/>
      <c r="AI35" s="26">
        <v>1</v>
      </c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5"/>
      <c r="AU35" s="26"/>
      <c r="AV35" s="26"/>
      <c r="AW35" s="26"/>
      <c r="AX35" s="26">
        <v>1</v>
      </c>
      <c r="AY35" s="26"/>
      <c r="AZ35" s="26"/>
      <c r="BA35" s="26"/>
      <c r="BB35" s="27"/>
      <c r="BC35" s="28">
        <f t="shared" si="0"/>
        <v>5</v>
      </c>
    </row>
    <row r="36" spans="1:55">
      <c r="A36" s="24" t="s">
        <v>37</v>
      </c>
      <c r="B36" s="25"/>
      <c r="C36" s="26"/>
      <c r="D36" s="26">
        <v>1</v>
      </c>
      <c r="E36" s="26"/>
      <c r="F36" s="26"/>
      <c r="G36" s="26"/>
      <c r="H36" s="26"/>
      <c r="I36" s="26"/>
      <c r="J36" s="26">
        <v>1</v>
      </c>
      <c r="K36" s="26"/>
      <c r="L36" s="26"/>
      <c r="M36" s="26"/>
      <c r="N36" s="26"/>
      <c r="O36" s="25"/>
      <c r="P36" s="26"/>
      <c r="Q36" s="26">
        <v>1</v>
      </c>
      <c r="R36" s="26"/>
      <c r="S36" s="26"/>
      <c r="T36" s="26"/>
      <c r="U36" s="26"/>
      <c r="V36" s="26"/>
      <c r="W36" s="26"/>
      <c r="X36" s="26"/>
      <c r="Y36" s="25"/>
      <c r="Z36" s="26"/>
      <c r="AA36" s="26"/>
      <c r="AB36" s="26"/>
      <c r="AC36" s="26"/>
      <c r="AD36" s="26">
        <v>1</v>
      </c>
      <c r="AE36" s="26"/>
      <c r="AF36" s="26"/>
      <c r="AG36" s="25"/>
      <c r="AH36" s="26"/>
      <c r="AI36" s="26"/>
      <c r="AJ36" s="26">
        <v>1</v>
      </c>
      <c r="AK36" s="26"/>
      <c r="AL36" s="26"/>
      <c r="AM36" s="26"/>
      <c r="AN36" s="26"/>
      <c r="AO36" s="26"/>
      <c r="AP36" s="26"/>
      <c r="AQ36" s="26"/>
      <c r="AR36" s="26"/>
      <c r="AS36" s="26"/>
      <c r="AT36" s="25"/>
      <c r="AU36" s="26"/>
      <c r="AV36" s="26"/>
      <c r="AW36" s="26"/>
      <c r="AX36" s="26"/>
      <c r="AY36" s="26">
        <v>1</v>
      </c>
      <c r="AZ36" s="26"/>
      <c r="BA36" s="26"/>
      <c r="BB36" s="29"/>
      <c r="BC36" s="28">
        <f t="shared" si="0"/>
        <v>6</v>
      </c>
    </row>
    <row r="37" spans="1:55">
      <c r="A37" s="24" t="s">
        <v>38</v>
      </c>
      <c r="B37" s="25"/>
      <c r="C37" s="26"/>
      <c r="D37" s="26"/>
      <c r="E37" s="26">
        <v>1</v>
      </c>
      <c r="F37" s="26"/>
      <c r="G37" s="26"/>
      <c r="H37" s="26"/>
      <c r="I37" s="26"/>
      <c r="J37" s="26"/>
      <c r="K37" s="26">
        <v>1</v>
      </c>
      <c r="L37" s="26"/>
      <c r="M37" s="26"/>
      <c r="N37" s="26"/>
      <c r="O37" s="25"/>
      <c r="P37" s="26"/>
      <c r="Q37" s="26"/>
      <c r="R37" s="26">
        <v>1</v>
      </c>
      <c r="S37" s="26"/>
      <c r="T37" s="26"/>
      <c r="U37" s="26"/>
      <c r="V37" s="26"/>
      <c r="W37" s="26"/>
      <c r="X37" s="26"/>
      <c r="Y37" s="25"/>
      <c r="Z37" s="26"/>
      <c r="AA37" s="26"/>
      <c r="AB37" s="26"/>
      <c r="AC37" s="26"/>
      <c r="AD37" s="26"/>
      <c r="AE37" s="26">
        <v>1</v>
      </c>
      <c r="AF37" s="26"/>
      <c r="AG37" s="25"/>
      <c r="AH37" s="26"/>
      <c r="AI37" s="26"/>
      <c r="AJ37" s="26"/>
      <c r="AK37" s="26">
        <v>1</v>
      </c>
      <c r="AL37" s="26"/>
      <c r="AM37" s="26"/>
      <c r="AN37" s="26"/>
      <c r="AO37" s="26"/>
      <c r="AP37" s="26"/>
      <c r="AQ37" s="26"/>
      <c r="AR37" s="26"/>
      <c r="AS37" s="26"/>
      <c r="AT37" s="25"/>
      <c r="AU37" s="26"/>
      <c r="AV37" s="26"/>
      <c r="AW37" s="26"/>
      <c r="AX37" s="26"/>
      <c r="AY37" s="26"/>
      <c r="AZ37" s="26">
        <v>1</v>
      </c>
      <c r="BA37" s="26"/>
      <c r="BB37" s="33"/>
      <c r="BC37" s="28">
        <f t="shared" si="0"/>
        <v>6</v>
      </c>
    </row>
    <row r="38" spans="1:55">
      <c r="A38" s="24" t="s">
        <v>39</v>
      </c>
      <c r="B38" s="25"/>
      <c r="C38" s="26"/>
      <c r="D38" s="26"/>
      <c r="E38" s="26"/>
      <c r="F38" s="26">
        <v>1</v>
      </c>
      <c r="G38" s="26"/>
      <c r="H38" s="26"/>
      <c r="I38" s="26"/>
      <c r="J38" s="26"/>
      <c r="K38" s="26"/>
      <c r="L38" s="26">
        <v>1</v>
      </c>
      <c r="M38" s="26"/>
      <c r="N38" s="26"/>
      <c r="O38" s="25"/>
      <c r="P38" s="26"/>
      <c r="Q38" s="26"/>
      <c r="R38" s="26"/>
      <c r="S38" s="26">
        <v>1</v>
      </c>
      <c r="T38" s="26"/>
      <c r="U38" s="26"/>
      <c r="V38" s="26"/>
      <c r="W38" s="26">
        <v>1</v>
      </c>
      <c r="X38" s="26"/>
      <c r="Y38" s="25"/>
      <c r="Z38" s="26"/>
      <c r="AA38" s="26"/>
      <c r="AB38" s="26"/>
      <c r="AC38" s="26"/>
      <c r="AD38" s="26"/>
      <c r="AE38" s="26"/>
      <c r="AF38" s="26">
        <v>1</v>
      </c>
      <c r="AG38" s="25"/>
      <c r="AH38" s="26"/>
      <c r="AI38" s="26"/>
      <c r="AJ38" s="26"/>
      <c r="AK38" s="26"/>
      <c r="AL38" s="26">
        <v>1</v>
      </c>
      <c r="AM38" s="26"/>
      <c r="AN38" s="26"/>
      <c r="AO38" s="26">
        <v>1</v>
      </c>
      <c r="AP38" s="26"/>
      <c r="AQ38" s="26"/>
      <c r="AR38" s="26"/>
      <c r="AS38" s="26"/>
      <c r="AT38" s="25"/>
      <c r="AU38" s="26"/>
      <c r="AV38" s="26"/>
      <c r="AW38" s="26"/>
      <c r="AX38" s="26"/>
      <c r="AY38" s="26"/>
      <c r="AZ38" s="26"/>
      <c r="BA38" s="26">
        <v>1</v>
      </c>
      <c r="BB38" s="27"/>
      <c r="BC38" s="28">
        <f t="shared" si="0"/>
        <v>8</v>
      </c>
    </row>
    <row r="39" spans="1:55">
      <c r="A39" s="24" t="s">
        <v>40</v>
      </c>
      <c r="B39" s="25"/>
      <c r="C39" s="26"/>
      <c r="D39" s="26"/>
      <c r="E39" s="26"/>
      <c r="F39" s="26"/>
      <c r="G39" s="26">
        <v>1</v>
      </c>
      <c r="H39" s="26"/>
      <c r="I39" s="26"/>
      <c r="J39" s="26"/>
      <c r="K39" s="26"/>
      <c r="L39" s="26"/>
      <c r="M39" s="26">
        <v>1</v>
      </c>
      <c r="N39" s="26"/>
      <c r="O39" s="25"/>
      <c r="P39" s="26"/>
      <c r="Q39" s="26"/>
      <c r="R39" s="26"/>
      <c r="S39" s="26"/>
      <c r="T39" s="26">
        <v>1</v>
      </c>
      <c r="U39" s="26"/>
      <c r="V39" s="26"/>
      <c r="W39" s="26"/>
      <c r="X39" s="26">
        <v>1</v>
      </c>
      <c r="Y39" s="26"/>
      <c r="Z39" s="26">
        <v>1</v>
      </c>
      <c r="AA39" s="26"/>
      <c r="AB39" s="26"/>
      <c r="AC39" s="26"/>
      <c r="AD39" s="26"/>
      <c r="AE39" s="26"/>
      <c r="AF39" s="26"/>
      <c r="AG39" s="25"/>
      <c r="AH39" s="26"/>
      <c r="AI39" s="26"/>
      <c r="AJ39" s="26"/>
      <c r="AK39" s="26"/>
      <c r="AL39" s="26"/>
      <c r="AM39" s="26">
        <v>1</v>
      </c>
      <c r="AN39" s="26"/>
      <c r="AO39" s="26"/>
      <c r="AP39" s="26">
        <v>1</v>
      </c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6"/>
      <c r="BB39" s="33"/>
      <c r="BC39" s="28">
        <f t="shared" si="0"/>
        <v>7</v>
      </c>
    </row>
    <row r="40" spans="1:55">
      <c r="A40" s="24" t="s">
        <v>41</v>
      </c>
      <c r="B40" s="25"/>
      <c r="C40" s="26"/>
      <c r="D40" s="26"/>
      <c r="E40" s="26"/>
      <c r="F40" s="26"/>
      <c r="G40" s="26"/>
      <c r="H40" s="26">
        <v>1</v>
      </c>
      <c r="I40" s="26"/>
      <c r="J40" s="26"/>
      <c r="K40" s="26"/>
      <c r="L40" s="26"/>
      <c r="M40" s="26"/>
      <c r="N40" s="26"/>
      <c r="O40" s="25"/>
      <c r="P40" s="26"/>
      <c r="Q40" s="26"/>
      <c r="R40" s="26"/>
      <c r="S40" s="26"/>
      <c r="T40" s="26"/>
      <c r="U40" s="26">
        <v>1</v>
      </c>
      <c r="V40" s="26"/>
      <c r="W40" s="26"/>
      <c r="X40" s="26"/>
      <c r="Y40" s="26"/>
      <c r="Z40" s="26"/>
      <c r="AA40" s="26">
        <v>1</v>
      </c>
      <c r="AB40" s="26"/>
      <c r="AC40" s="26"/>
      <c r="AD40" s="26"/>
      <c r="AE40" s="26"/>
      <c r="AF40" s="26"/>
      <c r="AG40" s="25"/>
      <c r="AH40" s="26"/>
      <c r="AI40" s="26"/>
      <c r="AJ40" s="26"/>
      <c r="AK40" s="26"/>
      <c r="AL40" s="26"/>
      <c r="AM40" s="26"/>
      <c r="AN40" s="26">
        <v>1</v>
      </c>
      <c r="AO40" s="26"/>
      <c r="AP40" s="26"/>
      <c r="AQ40" s="26">
        <v>1</v>
      </c>
      <c r="AR40" s="26"/>
      <c r="AS40" s="26"/>
      <c r="AT40" s="26"/>
      <c r="AU40" s="26"/>
      <c r="AV40" s="26"/>
      <c r="AW40" s="26"/>
      <c r="AX40" s="26"/>
      <c r="AY40" s="26"/>
      <c r="AZ40" s="26"/>
      <c r="BA40" s="26"/>
      <c r="BB40" s="29"/>
      <c r="BC40" s="28">
        <f t="shared" si="0"/>
        <v>5</v>
      </c>
    </row>
    <row r="41" spans="1:55">
      <c r="A41" s="24" t="s">
        <v>42</v>
      </c>
      <c r="B41" s="25"/>
      <c r="C41" s="26"/>
      <c r="D41" s="26"/>
      <c r="E41" s="26"/>
      <c r="F41" s="26"/>
      <c r="G41" s="26"/>
      <c r="H41" s="26"/>
      <c r="I41" s="26">
        <v>1</v>
      </c>
      <c r="J41" s="26"/>
      <c r="K41" s="26"/>
      <c r="L41" s="34"/>
      <c r="M41" s="26"/>
      <c r="N41" s="26"/>
      <c r="O41" s="25"/>
      <c r="P41" s="26"/>
      <c r="Q41" s="26"/>
      <c r="R41" s="26"/>
      <c r="S41" s="26"/>
      <c r="T41" s="26"/>
      <c r="U41" s="26"/>
      <c r="V41" s="26">
        <v>1</v>
      </c>
      <c r="W41" s="26"/>
      <c r="X41" s="26"/>
      <c r="Y41" s="26"/>
      <c r="Z41" s="26"/>
      <c r="AA41" s="26"/>
      <c r="AB41" s="34">
        <v>1</v>
      </c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31"/>
      <c r="BB41" s="31"/>
      <c r="BC41" s="28">
        <f>SUM(B41:BB41)</f>
        <v>3</v>
      </c>
    </row>
    <row r="42" spans="1:55" ht="15.6">
      <c r="A42" s="20" t="s">
        <v>11</v>
      </c>
      <c r="B42" s="21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  <c r="AY42" s="22"/>
      <c r="AZ42" s="22"/>
      <c r="BA42" s="22"/>
      <c r="BB42" s="22"/>
      <c r="BC42" s="23"/>
    </row>
    <row r="43" spans="1:55">
      <c r="A43" s="24" t="s">
        <v>43</v>
      </c>
      <c r="B43" s="25">
        <v>1</v>
      </c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>
        <v>1</v>
      </c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5">
        <v>1</v>
      </c>
      <c r="AU43" s="26"/>
      <c r="AV43" s="26"/>
      <c r="AW43" s="26"/>
      <c r="AX43" s="26"/>
      <c r="AY43" s="26"/>
      <c r="AZ43" s="26"/>
      <c r="BA43" s="26"/>
      <c r="BB43" s="29"/>
      <c r="BC43" s="28">
        <f t="shared" si="0"/>
        <v>3</v>
      </c>
    </row>
    <row r="44" spans="1:55">
      <c r="A44" s="24" t="s">
        <v>44</v>
      </c>
      <c r="B44" s="25"/>
      <c r="C44" s="26">
        <v>1</v>
      </c>
      <c r="D44" s="26"/>
      <c r="E44" s="26"/>
      <c r="F44" s="26"/>
      <c r="G44" s="26"/>
      <c r="H44" s="26"/>
      <c r="I44" s="26"/>
      <c r="J44" s="26"/>
      <c r="K44" s="25">
        <v>1</v>
      </c>
      <c r="L44" s="26"/>
      <c r="M44" s="26"/>
      <c r="N44" s="26"/>
      <c r="O44" s="26"/>
      <c r="P44" s="25">
        <v>1</v>
      </c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5">
        <v>1</v>
      </c>
      <c r="AC44" s="26"/>
      <c r="AD44" s="26"/>
      <c r="AE44" s="26"/>
      <c r="AF44" s="26"/>
      <c r="AG44" s="26"/>
      <c r="AH44" s="26"/>
      <c r="AI44" s="26"/>
      <c r="AJ44" s="26"/>
      <c r="AK44" s="26"/>
      <c r="AL44" s="25">
        <v>1</v>
      </c>
      <c r="AM44" s="26"/>
      <c r="AN44" s="26"/>
      <c r="AO44" s="26"/>
      <c r="AP44" s="26"/>
      <c r="AQ44" s="26"/>
      <c r="AR44" s="26"/>
      <c r="AS44" s="26"/>
      <c r="AT44" s="25"/>
      <c r="AU44" s="26">
        <v>1</v>
      </c>
      <c r="AV44" s="26"/>
      <c r="AW44" s="26"/>
      <c r="AX44" s="26"/>
      <c r="AY44" s="26"/>
      <c r="AZ44" s="26"/>
      <c r="BA44" s="26"/>
      <c r="BB44" s="27"/>
      <c r="BC44" s="28">
        <f t="shared" si="0"/>
        <v>6</v>
      </c>
    </row>
    <row r="45" spans="1:55">
      <c r="A45" s="24" t="s">
        <v>45</v>
      </c>
      <c r="B45" s="25"/>
      <c r="C45" s="26"/>
      <c r="D45" s="26">
        <v>1</v>
      </c>
      <c r="E45" s="26"/>
      <c r="F45" s="26"/>
      <c r="G45" s="25">
        <v>1</v>
      </c>
      <c r="H45" s="26"/>
      <c r="I45" s="26"/>
      <c r="J45" s="26"/>
      <c r="K45" s="26"/>
      <c r="L45" s="26"/>
      <c r="M45" s="26"/>
      <c r="N45" s="26"/>
      <c r="O45" s="26"/>
      <c r="P45" s="25"/>
      <c r="Q45" s="26">
        <v>1</v>
      </c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5"/>
      <c r="AC45" s="26">
        <v>1</v>
      </c>
      <c r="AD45" s="26"/>
      <c r="AE45" s="26"/>
      <c r="AF45" s="26"/>
      <c r="AG45" s="26"/>
      <c r="AH45" s="26"/>
      <c r="AI45" s="26"/>
      <c r="AJ45" s="26"/>
      <c r="AK45" s="26"/>
      <c r="AL45" s="25"/>
      <c r="AM45" s="26">
        <v>1</v>
      </c>
      <c r="AN45" s="26"/>
      <c r="AO45" s="26"/>
      <c r="AP45" s="26"/>
      <c r="AQ45" s="26"/>
      <c r="AR45" s="25">
        <v>1</v>
      </c>
      <c r="AS45" s="26"/>
      <c r="AT45" s="26"/>
      <c r="AU45" s="26"/>
      <c r="AV45" s="26"/>
      <c r="AW45" s="26"/>
      <c r="AX45" s="26"/>
      <c r="AY45" s="26"/>
      <c r="AZ45" s="26"/>
      <c r="BA45" s="26"/>
      <c r="BB45" s="29"/>
      <c r="BC45" s="28">
        <f t="shared" si="0"/>
        <v>6</v>
      </c>
    </row>
    <row r="46" spans="1:55">
      <c r="A46" s="24" t="s">
        <v>46</v>
      </c>
      <c r="B46" s="25"/>
      <c r="C46" s="26"/>
      <c r="D46" s="26"/>
      <c r="E46" s="26">
        <v>1</v>
      </c>
      <c r="F46" s="26"/>
      <c r="G46" s="25"/>
      <c r="H46" s="26">
        <v>1</v>
      </c>
      <c r="I46" s="26"/>
      <c r="J46" s="26"/>
      <c r="K46" s="26"/>
      <c r="L46" s="26"/>
      <c r="M46" s="26"/>
      <c r="N46" s="26"/>
      <c r="O46" s="26"/>
      <c r="P46" s="25"/>
      <c r="Q46" s="26"/>
      <c r="R46" s="26">
        <v>1</v>
      </c>
      <c r="S46" s="26"/>
      <c r="T46" s="26"/>
      <c r="U46" s="26"/>
      <c r="V46" s="26"/>
      <c r="W46" s="26"/>
      <c r="X46" s="26"/>
      <c r="Y46" s="26"/>
      <c r="Z46" s="26"/>
      <c r="AA46" s="26"/>
      <c r="AB46" s="25"/>
      <c r="AC46" s="26"/>
      <c r="AD46" s="26">
        <v>1</v>
      </c>
      <c r="AE46" s="26"/>
      <c r="AF46" s="26"/>
      <c r="AG46" s="26"/>
      <c r="AH46" s="26"/>
      <c r="AI46" s="26"/>
      <c r="AJ46" s="26"/>
      <c r="AK46" s="26"/>
      <c r="AL46" s="25"/>
      <c r="AM46" s="26"/>
      <c r="AN46" s="26">
        <v>1</v>
      </c>
      <c r="AO46" s="26"/>
      <c r="AP46" s="26"/>
      <c r="AQ46" s="26"/>
      <c r="AR46" s="25"/>
      <c r="AS46" s="26">
        <v>1</v>
      </c>
      <c r="AT46" s="26"/>
      <c r="AU46" s="26"/>
      <c r="AV46" s="26"/>
      <c r="AW46" s="26"/>
      <c r="AX46" s="26"/>
      <c r="AY46" s="26"/>
      <c r="AZ46" s="26"/>
      <c r="BA46" s="26"/>
      <c r="BB46" s="27"/>
      <c r="BC46" s="28">
        <f t="shared" si="0"/>
        <v>6</v>
      </c>
    </row>
    <row r="47" spans="1:55">
      <c r="A47" s="24" t="s">
        <v>47</v>
      </c>
      <c r="B47" s="25"/>
      <c r="C47" s="26"/>
      <c r="D47" s="26"/>
      <c r="E47" s="26"/>
      <c r="F47" s="26">
        <v>1</v>
      </c>
      <c r="G47" s="25"/>
      <c r="H47" s="26"/>
      <c r="I47" s="26">
        <v>1</v>
      </c>
      <c r="J47" s="26"/>
      <c r="K47" s="26"/>
      <c r="L47" s="26"/>
      <c r="M47" s="26"/>
      <c r="N47" s="26"/>
      <c r="O47" s="26"/>
      <c r="P47" s="25"/>
      <c r="Q47" s="26"/>
      <c r="R47" s="26"/>
      <c r="S47" s="26">
        <v>1</v>
      </c>
      <c r="T47" s="26"/>
      <c r="U47" s="26"/>
      <c r="V47" s="26"/>
      <c r="W47" s="26"/>
      <c r="X47" s="26"/>
      <c r="Y47" s="26"/>
      <c r="Z47" s="26"/>
      <c r="AA47" s="26"/>
      <c r="AB47" s="25"/>
      <c r="AC47" s="26"/>
      <c r="AD47" s="26"/>
      <c r="AE47" s="26">
        <v>1</v>
      </c>
      <c r="AF47" s="26"/>
      <c r="AG47" s="26"/>
      <c r="AH47" s="26"/>
      <c r="AI47" s="26"/>
      <c r="AJ47" s="26"/>
      <c r="AK47" s="26"/>
      <c r="AL47" s="25"/>
      <c r="AM47" s="26"/>
      <c r="AN47" s="26"/>
      <c r="AO47" s="26">
        <v>1</v>
      </c>
      <c r="AP47" s="26"/>
      <c r="AQ47" s="26"/>
      <c r="AR47" s="25"/>
      <c r="AS47" s="26"/>
      <c r="AT47" s="26">
        <v>1</v>
      </c>
      <c r="AU47" s="26"/>
      <c r="AV47" s="26"/>
      <c r="AW47" s="26"/>
      <c r="AX47" s="26"/>
      <c r="AY47" s="26"/>
      <c r="AZ47" s="26"/>
      <c r="BA47" s="26"/>
      <c r="BB47" s="27"/>
      <c r="BC47" s="28">
        <f t="shared" si="0"/>
        <v>6</v>
      </c>
    </row>
    <row r="48" spans="1:55">
      <c r="A48" s="24" t="s">
        <v>48</v>
      </c>
      <c r="B48" s="25"/>
      <c r="C48" s="26"/>
      <c r="D48" s="26"/>
      <c r="E48" s="26"/>
      <c r="F48" s="26"/>
      <c r="G48" s="25"/>
      <c r="H48" s="26"/>
      <c r="I48" s="26"/>
      <c r="J48" s="26">
        <v>1</v>
      </c>
      <c r="K48" s="26"/>
      <c r="L48" s="26"/>
      <c r="M48" s="26"/>
      <c r="N48" s="26"/>
      <c r="O48" s="26">
        <v>1</v>
      </c>
      <c r="P48" s="25"/>
      <c r="Q48" s="26"/>
      <c r="R48" s="26"/>
      <c r="S48" s="26"/>
      <c r="T48" s="26">
        <v>1</v>
      </c>
      <c r="U48" s="26"/>
      <c r="V48" s="26"/>
      <c r="W48" s="26"/>
      <c r="X48" s="26"/>
      <c r="Y48" s="26"/>
      <c r="Z48" s="26"/>
      <c r="AA48" s="26"/>
      <c r="AB48" s="25"/>
      <c r="AC48" s="26"/>
      <c r="AD48" s="26"/>
      <c r="AE48" s="26"/>
      <c r="AF48" s="26">
        <v>1</v>
      </c>
      <c r="AG48" s="26"/>
      <c r="AH48" s="26"/>
      <c r="AI48" s="26"/>
      <c r="AJ48" s="26"/>
      <c r="AK48" s="26"/>
      <c r="AL48" s="25"/>
      <c r="AM48" s="26"/>
      <c r="AN48" s="26"/>
      <c r="AO48" s="26"/>
      <c r="AP48" s="26">
        <v>1</v>
      </c>
      <c r="AQ48" s="26"/>
      <c r="AR48" s="25"/>
      <c r="AS48" s="26"/>
      <c r="AT48" s="26"/>
      <c r="AU48" s="26">
        <v>1</v>
      </c>
      <c r="AV48" s="26"/>
      <c r="AW48" s="26"/>
      <c r="AX48" s="26"/>
      <c r="AY48" s="26"/>
      <c r="AZ48" s="26"/>
      <c r="BA48" s="26"/>
      <c r="BB48" s="29"/>
      <c r="BC48" s="28">
        <f>SUM(B48:BB48)</f>
        <v>6</v>
      </c>
    </row>
    <row r="49" spans="1:55">
      <c r="A49" s="24" t="s">
        <v>49</v>
      </c>
      <c r="B49" s="25"/>
      <c r="C49" s="26"/>
      <c r="D49" s="26"/>
      <c r="E49" s="26"/>
      <c r="F49" s="26"/>
      <c r="G49" s="25"/>
      <c r="H49" s="26"/>
      <c r="I49" s="26"/>
      <c r="J49" s="26"/>
      <c r="K49" s="26">
        <v>1</v>
      </c>
      <c r="L49" s="26"/>
      <c r="M49" s="26"/>
      <c r="N49" s="26"/>
      <c r="O49" s="26"/>
      <c r="P49" s="25"/>
      <c r="Q49" s="26"/>
      <c r="R49" s="26"/>
      <c r="S49" s="26"/>
      <c r="T49" s="26"/>
      <c r="U49" s="26">
        <v>1</v>
      </c>
      <c r="V49" s="26"/>
      <c r="W49" s="26"/>
      <c r="X49" s="26"/>
      <c r="Y49" s="26"/>
      <c r="Z49" s="26"/>
      <c r="AA49" s="26"/>
      <c r="AB49" s="25"/>
      <c r="AC49" s="26"/>
      <c r="AD49" s="26"/>
      <c r="AE49" s="26"/>
      <c r="AF49" s="26"/>
      <c r="AG49" s="26">
        <v>1</v>
      </c>
      <c r="AH49" s="26"/>
      <c r="AI49" s="26"/>
      <c r="AJ49" s="26"/>
      <c r="AK49" s="26"/>
      <c r="AL49" s="25"/>
      <c r="AM49" s="26"/>
      <c r="AN49" s="26"/>
      <c r="AO49" s="26"/>
      <c r="AP49" s="26"/>
      <c r="AQ49" s="26">
        <v>1</v>
      </c>
      <c r="AR49" s="25"/>
      <c r="AS49" s="26"/>
      <c r="AT49" s="26"/>
      <c r="AU49" s="26"/>
      <c r="AV49" s="26">
        <v>1</v>
      </c>
      <c r="AW49" s="26"/>
      <c r="AX49" s="26"/>
      <c r="AY49" s="26"/>
      <c r="AZ49" s="26">
        <v>1</v>
      </c>
      <c r="BA49" s="26"/>
      <c r="BB49" s="31"/>
      <c r="BC49" s="28">
        <f>SUM(B49:BB49)</f>
        <v>6</v>
      </c>
    </row>
    <row r="50" spans="1:55">
      <c r="A50" s="24" t="s">
        <v>50</v>
      </c>
      <c r="B50" s="25"/>
      <c r="C50" s="26"/>
      <c r="D50" s="26"/>
      <c r="E50" s="26"/>
      <c r="F50" s="26"/>
      <c r="G50" s="25"/>
      <c r="H50" s="26"/>
      <c r="I50" s="26"/>
      <c r="J50" s="26"/>
      <c r="K50" s="26"/>
      <c r="L50" s="26">
        <v>1</v>
      </c>
      <c r="M50" s="26"/>
      <c r="N50" s="26"/>
      <c r="O50" s="26"/>
      <c r="P50" s="25"/>
      <c r="Q50" s="26"/>
      <c r="R50" s="26"/>
      <c r="S50" s="26"/>
      <c r="T50" s="26"/>
      <c r="U50" s="26"/>
      <c r="V50" s="26">
        <v>1</v>
      </c>
      <c r="W50" s="26"/>
      <c r="X50" s="26"/>
      <c r="Y50" s="26"/>
      <c r="Z50" s="26"/>
      <c r="AA50" s="26"/>
      <c r="AB50" s="25"/>
      <c r="AC50" s="26"/>
      <c r="AD50" s="26"/>
      <c r="AE50" s="26"/>
      <c r="AF50" s="26"/>
      <c r="AG50" s="26"/>
      <c r="AH50" s="26">
        <v>1</v>
      </c>
      <c r="AI50" s="26"/>
      <c r="AJ50" s="26">
        <v>1</v>
      </c>
      <c r="AK50" s="26"/>
      <c r="AL50" s="25"/>
      <c r="AM50" s="26"/>
      <c r="AN50" s="26"/>
      <c r="AO50" s="26"/>
      <c r="AP50" s="26"/>
      <c r="AQ50" s="26"/>
      <c r="AR50" s="25"/>
      <c r="AS50" s="26"/>
      <c r="AT50" s="26"/>
      <c r="AU50" s="26"/>
      <c r="AV50" s="26"/>
      <c r="AW50" s="26">
        <v>1</v>
      </c>
      <c r="AX50" s="26"/>
      <c r="AY50" s="26"/>
      <c r="AZ50" s="26"/>
      <c r="BA50" s="26">
        <v>1</v>
      </c>
      <c r="BB50" s="32"/>
      <c r="BC50" s="28">
        <f t="shared" si="0"/>
        <v>6</v>
      </c>
    </row>
    <row r="51" spans="1:55">
      <c r="A51" s="24" t="s">
        <v>51</v>
      </c>
      <c r="B51" s="25"/>
      <c r="C51" s="26"/>
      <c r="D51" s="26"/>
      <c r="E51" s="26"/>
      <c r="F51" s="26"/>
      <c r="G51" s="25"/>
      <c r="H51" s="26"/>
      <c r="I51" s="26"/>
      <c r="J51" s="26"/>
      <c r="K51" s="26"/>
      <c r="L51" s="26"/>
      <c r="M51" s="26">
        <v>1</v>
      </c>
      <c r="N51" s="26"/>
      <c r="O51" s="26"/>
      <c r="P51" s="25"/>
      <c r="Q51" s="26"/>
      <c r="R51" s="26"/>
      <c r="S51" s="26"/>
      <c r="T51" s="26"/>
      <c r="U51" s="26"/>
      <c r="V51" s="26"/>
      <c r="W51" s="26">
        <v>1</v>
      </c>
      <c r="X51" s="26"/>
      <c r="Y51" s="26"/>
      <c r="Z51" s="26"/>
      <c r="AA51" s="26"/>
      <c r="AB51" s="25"/>
      <c r="AC51" s="26"/>
      <c r="AD51" s="26"/>
      <c r="AE51" s="26"/>
      <c r="AF51" s="26"/>
      <c r="AG51" s="26"/>
      <c r="AH51" s="26"/>
      <c r="AI51" s="26">
        <v>1</v>
      </c>
      <c r="AJ51" s="26"/>
      <c r="AK51" s="26">
        <v>1</v>
      </c>
      <c r="AL51" s="25"/>
      <c r="AM51" s="26"/>
      <c r="AN51" s="26"/>
      <c r="AO51" s="26"/>
      <c r="AP51" s="26"/>
      <c r="AQ51" s="26"/>
      <c r="AR51" s="25"/>
      <c r="AS51" s="26"/>
      <c r="AT51" s="26"/>
      <c r="AU51" s="26"/>
      <c r="AV51" s="26"/>
      <c r="AW51" s="26"/>
      <c r="AX51" s="26">
        <v>1</v>
      </c>
      <c r="AY51" s="26"/>
      <c r="AZ51" s="26"/>
      <c r="BA51" s="26"/>
      <c r="BB51" s="32"/>
      <c r="BC51" s="28">
        <f t="shared" si="0"/>
        <v>5</v>
      </c>
    </row>
    <row r="52" spans="1:55">
      <c r="A52" s="24" t="s">
        <v>52</v>
      </c>
      <c r="B52" s="35"/>
      <c r="C52" s="36"/>
      <c r="D52" s="36"/>
      <c r="E52" s="36"/>
      <c r="F52" s="36"/>
      <c r="G52" s="25"/>
      <c r="H52" s="26"/>
      <c r="I52" s="26"/>
      <c r="J52" s="26"/>
      <c r="K52" s="26"/>
      <c r="L52" s="26"/>
      <c r="M52" s="26"/>
      <c r="N52" s="26">
        <v>1</v>
      </c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36"/>
      <c r="AI52" s="36"/>
      <c r="AJ52" s="36"/>
      <c r="AK52" s="36"/>
      <c r="AL52" s="36">
        <v>1</v>
      </c>
      <c r="AM52" s="36"/>
      <c r="AN52" s="36"/>
      <c r="AO52" s="36"/>
      <c r="AP52" s="36"/>
      <c r="AQ52" s="36"/>
      <c r="AR52" s="25"/>
      <c r="AS52" s="26"/>
      <c r="AT52" s="26"/>
      <c r="AU52" s="26"/>
      <c r="AV52" s="26"/>
      <c r="AW52" s="26"/>
      <c r="AX52" s="26"/>
      <c r="AY52" s="26">
        <v>1</v>
      </c>
      <c r="AZ52" s="36"/>
      <c r="BA52" s="36"/>
      <c r="BB52" s="37"/>
      <c r="BC52" s="28">
        <f t="shared" si="0"/>
        <v>3</v>
      </c>
    </row>
    <row r="53" spans="1:55">
      <c r="A53" s="1"/>
      <c r="B53" s="38">
        <f>SUM(B13:B52)</f>
        <v>13</v>
      </c>
      <c r="C53" s="38">
        <f t="shared" ref="C53:BB53" si="1">SUM(C13:C52)</f>
        <v>13</v>
      </c>
      <c r="D53" s="38">
        <f t="shared" si="1"/>
        <v>13</v>
      </c>
      <c r="E53" s="38">
        <f t="shared" si="1"/>
        <v>13</v>
      </c>
      <c r="F53" s="38">
        <f t="shared" si="1"/>
        <v>14</v>
      </c>
      <c r="G53" s="38">
        <f t="shared" si="1"/>
        <v>14</v>
      </c>
      <c r="H53" s="38">
        <f t="shared" si="1"/>
        <v>13</v>
      </c>
      <c r="I53" s="38">
        <f t="shared" si="1"/>
        <v>13</v>
      </c>
      <c r="J53" s="38">
        <f t="shared" si="1"/>
        <v>4</v>
      </c>
      <c r="K53" s="38">
        <f t="shared" si="1"/>
        <v>5</v>
      </c>
      <c r="L53" s="38">
        <f t="shared" si="1"/>
        <v>4</v>
      </c>
      <c r="M53" s="38">
        <f t="shared" si="1"/>
        <v>4</v>
      </c>
      <c r="N53" s="38">
        <f t="shared" si="1"/>
        <v>3</v>
      </c>
      <c r="O53" s="38">
        <f t="shared" si="1"/>
        <v>4</v>
      </c>
      <c r="P53" s="38">
        <f t="shared" si="1"/>
        <v>4</v>
      </c>
      <c r="Q53" s="38">
        <f t="shared" si="1"/>
        <v>5</v>
      </c>
      <c r="R53" s="38">
        <f t="shared" si="1"/>
        <v>6</v>
      </c>
      <c r="S53" s="38">
        <f t="shared" si="1"/>
        <v>4</v>
      </c>
      <c r="T53" s="38">
        <f t="shared" si="1"/>
        <v>4</v>
      </c>
      <c r="U53" s="38">
        <f t="shared" si="1"/>
        <v>4</v>
      </c>
      <c r="V53" s="38">
        <f t="shared" si="1"/>
        <v>4</v>
      </c>
      <c r="W53" s="38">
        <f t="shared" si="1"/>
        <v>4</v>
      </c>
      <c r="X53" s="38">
        <f t="shared" si="1"/>
        <v>3</v>
      </c>
      <c r="Y53" s="38">
        <f t="shared" si="1"/>
        <v>3</v>
      </c>
      <c r="Z53" s="38">
        <f t="shared" si="1"/>
        <v>4</v>
      </c>
      <c r="AA53" s="38">
        <f t="shared" si="1"/>
        <v>4</v>
      </c>
      <c r="AB53" s="38">
        <f t="shared" si="1"/>
        <v>5</v>
      </c>
      <c r="AC53" s="38">
        <f t="shared" si="1"/>
        <v>5</v>
      </c>
      <c r="AD53" s="38">
        <f t="shared" si="1"/>
        <v>4</v>
      </c>
      <c r="AE53" s="38">
        <f t="shared" si="1"/>
        <v>4</v>
      </c>
      <c r="AF53" s="38">
        <f t="shared" si="1"/>
        <v>4</v>
      </c>
      <c r="AG53" s="38">
        <f t="shared" si="1"/>
        <v>4</v>
      </c>
      <c r="AH53" s="38">
        <f t="shared" si="1"/>
        <v>4</v>
      </c>
      <c r="AI53" s="38">
        <f t="shared" si="1"/>
        <v>4</v>
      </c>
      <c r="AJ53" s="38">
        <f t="shared" si="1"/>
        <v>4</v>
      </c>
      <c r="AK53" s="38">
        <f t="shared" si="1"/>
        <v>4</v>
      </c>
      <c r="AL53" s="38">
        <f t="shared" si="1"/>
        <v>5</v>
      </c>
      <c r="AM53" s="38">
        <f t="shared" si="1"/>
        <v>4</v>
      </c>
      <c r="AN53" s="38">
        <f t="shared" si="1"/>
        <v>4</v>
      </c>
      <c r="AO53" s="38">
        <f t="shared" si="1"/>
        <v>4</v>
      </c>
      <c r="AP53" s="38">
        <f t="shared" si="1"/>
        <v>4</v>
      </c>
      <c r="AQ53" s="38">
        <f t="shared" si="1"/>
        <v>4</v>
      </c>
      <c r="AR53" s="38">
        <f t="shared" si="1"/>
        <v>3</v>
      </c>
      <c r="AS53" s="38">
        <f t="shared" si="1"/>
        <v>3</v>
      </c>
      <c r="AT53" s="38">
        <f t="shared" si="1"/>
        <v>5</v>
      </c>
      <c r="AU53" s="38">
        <f t="shared" si="1"/>
        <v>5</v>
      </c>
      <c r="AV53" s="38">
        <f t="shared" si="1"/>
        <v>4</v>
      </c>
      <c r="AW53" s="38">
        <f t="shared" si="1"/>
        <v>4</v>
      </c>
      <c r="AX53" s="38">
        <f t="shared" si="1"/>
        <v>2</v>
      </c>
      <c r="AY53" s="38">
        <f t="shared" si="1"/>
        <v>2</v>
      </c>
      <c r="AZ53" s="38">
        <f t="shared" si="1"/>
        <v>2</v>
      </c>
      <c r="BA53" s="38">
        <f t="shared" si="1"/>
        <v>2</v>
      </c>
      <c r="BB53" s="38">
        <f t="shared" si="1"/>
        <v>0</v>
      </c>
      <c r="BC53" s="39">
        <f>SUM(B53:BB53)</f>
        <v>278</v>
      </c>
    </row>
    <row r="54" spans="1:55" ht="26.4">
      <c r="A54" s="40" t="s">
        <v>1</v>
      </c>
      <c r="B54" s="41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2"/>
      <c r="AH54" s="42"/>
      <c r="AI54" s="42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42"/>
      <c r="AU54" s="42"/>
      <c r="AV54" s="42"/>
      <c r="AW54" s="42"/>
      <c r="AX54" s="42"/>
      <c r="AY54" s="42"/>
      <c r="AZ54" s="42"/>
      <c r="BA54" s="43"/>
      <c r="BB54" s="43"/>
      <c r="BC54" s="44"/>
    </row>
    <row r="55" spans="1:55">
      <c r="A55" s="1"/>
      <c r="B55" s="45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3"/>
    </row>
    <row r="56" spans="1:55">
      <c r="A56" s="1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3"/>
    </row>
    <row r="57" spans="1:55">
      <c r="A57" s="1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3"/>
    </row>
    <row r="58" spans="1:55">
      <c r="A58" s="1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3"/>
    </row>
    <row r="59" spans="1:55" ht="22.8">
      <c r="A59" s="4" t="s">
        <v>2</v>
      </c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6"/>
    </row>
    <row r="60" spans="1:55" ht="15.6">
      <c r="A60" s="7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6"/>
    </row>
    <row r="61" spans="1:55" ht="17.399999999999999">
      <c r="A61" s="8" t="s">
        <v>3</v>
      </c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6"/>
    </row>
    <row r="62" spans="1:55">
      <c r="A62" s="9" t="s">
        <v>4</v>
      </c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6"/>
    </row>
    <row r="63" spans="1:55" ht="17.399999999999999">
      <c r="A63" s="53"/>
      <c r="B63" s="53"/>
      <c r="C63" s="53"/>
      <c r="D63" s="53"/>
      <c r="E63" s="53"/>
      <c r="F63" s="53"/>
      <c r="G63" s="53"/>
      <c r="H63" s="53"/>
      <c r="I63" s="10" t="s">
        <v>5</v>
      </c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6"/>
    </row>
    <row r="64" spans="1:55">
      <c r="A64" s="11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12" t="e">
        <f t="array" ref="BB64">IF(AND(WEEKDAY(DATE(RIGHT(A62,4),{2;8},))&gt;5),53,52)</f>
        <v>#VALUE!</v>
      </c>
      <c r="BC64" s="6"/>
    </row>
    <row r="65" spans="1:55" ht="15.6">
      <c r="A65" s="13" t="s">
        <v>6</v>
      </c>
      <c r="B65" s="14" t="s">
        <v>7</v>
      </c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6" t="s">
        <v>0</v>
      </c>
    </row>
    <row r="66" spans="1:55" ht="15.6">
      <c r="A66" s="17"/>
      <c r="B66" s="18">
        <v>1</v>
      </c>
      <c r="C66" s="19">
        <v>2</v>
      </c>
      <c r="D66" s="19">
        <v>3</v>
      </c>
      <c r="E66" s="19">
        <v>4</v>
      </c>
      <c r="F66" s="19">
        <v>5</v>
      </c>
      <c r="G66" s="19">
        <v>6</v>
      </c>
      <c r="H66" s="19">
        <v>7</v>
      </c>
      <c r="I66" s="19">
        <v>8</v>
      </c>
      <c r="J66" s="19">
        <v>9</v>
      </c>
      <c r="K66" s="19">
        <v>10</v>
      </c>
      <c r="L66" s="19">
        <v>11</v>
      </c>
      <c r="M66" s="19">
        <v>12</v>
      </c>
      <c r="N66" s="19">
        <v>13</v>
      </c>
      <c r="O66" s="19">
        <v>14</v>
      </c>
      <c r="P66" s="19">
        <v>15</v>
      </c>
      <c r="Q66" s="19">
        <v>16</v>
      </c>
      <c r="R66" s="19">
        <v>17</v>
      </c>
      <c r="S66" s="19">
        <v>18</v>
      </c>
      <c r="T66" s="19">
        <v>19</v>
      </c>
      <c r="U66" s="19">
        <v>20</v>
      </c>
      <c r="V66" s="19">
        <v>21</v>
      </c>
      <c r="W66" s="19">
        <v>22</v>
      </c>
      <c r="X66" s="19">
        <v>23</v>
      </c>
      <c r="Y66" s="19">
        <v>24</v>
      </c>
      <c r="Z66" s="19">
        <v>25</v>
      </c>
      <c r="AA66" s="19">
        <v>26</v>
      </c>
      <c r="AB66" s="18">
        <v>27</v>
      </c>
      <c r="AC66" s="18">
        <v>28</v>
      </c>
      <c r="AD66" s="18">
        <v>29</v>
      </c>
      <c r="AE66" s="18">
        <v>30</v>
      </c>
      <c r="AF66" s="18">
        <v>31</v>
      </c>
      <c r="AG66" s="18">
        <v>32</v>
      </c>
      <c r="AH66" s="18">
        <v>33</v>
      </c>
      <c r="AI66" s="18">
        <v>34</v>
      </c>
      <c r="AJ66" s="19">
        <v>35</v>
      </c>
      <c r="AK66" s="19">
        <v>36</v>
      </c>
      <c r="AL66" s="19">
        <v>37</v>
      </c>
      <c r="AM66" s="19">
        <v>38</v>
      </c>
      <c r="AN66" s="19">
        <v>39</v>
      </c>
      <c r="AO66" s="19">
        <v>40</v>
      </c>
      <c r="AP66" s="19">
        <v>41</v>
      </c>
      <c r="AQ66" s="19">
        <v>42</v>
      </c>
      <c r="AR66" s="19">
        <v>43</v>
      </c>
      <c r="AS66" s="19">
        <v>44</v>
      </c>
      <c r="AT66" s="19">
        <v>45</v>
      </c>
      <c r="AU66" s="19">
        <v>46</v>
      </c>
      <c r="AV66" s="19">
        <v>47</v>
      </c>
      <c r="AW66" s="19">
        <v>48</v>
      </c>
      <c r="AX66" s="19">
        <v>49</v>
      </c>
      <c r="AY66" s="19">
        <v>50</v>
      </c>
      <c r="AZ66" s="19">
        <v>51</v>
      </c>
      <c r="BA66" s="18">
        <v>52</v>
      </c>
      <c r="BB66" s="18">
        <v>53</v>
      </c>
      <c r="BC66" s="16"/>
    </row>
    <row r="67" spans="1:55" ht="15.6">
      <c r="A67" s="20" t="s">
        <v>12</v>
      </c>
      <c r="B67" s="21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2"/>
      <c r="AS67" s="22"/>
      <c r="AT67" s="22"/>
      <c r="AU67" s="22"/>
      <c r="AV67" s="22"/>
      <c r="AW67" s="22"/>
      <c r="AX67" s="22"/>
      <c r="AY67" s="22"/>
      <c r="AZ67" s="22"/>
      <c r="BA67" s="22"/>
      <c r="BB67" s="22"/>
      <c r="BC67" s="23"/>
    </row>
    <row r="68" spans="1:55">
      <c r="A68" s="24" t="s">
        <v>53</v>
      </c>
      <c r="B68" s="25">
        <v>1</v>
      </c>
      <c r="C68" s="26"/>
      <c r="D68" s="26"/>
      <c r="E68" s="26"/>
      <c r="F68" s="26"/>
      <c r="G68" s="26"/>
      <c r="H68" s="26"/>
      <c r="I68" s="26"/>
      <c r="J68" s="25">
        <v>1</v>
      </c>
      <c r="K68" s="26"/>
      <c r="L68" s="26"/>
      <c r="M68" s="26"/>
      <c r="N68" s="26"/>
      <c r="O68" s="26"/>
      <c r="P68" s="26"/>
      <c r="Q68" s="26"/>
      <c r="R68" s="25">
        <v>1</v>
      </c>
      <c r="S68" s="26"/>
      <c r="T68" s="26"/>
      <c r="U68" s="26"/>
      <c r="V68" s="26"/>
      <c r="W68" s="26"/>
      <c r="X68" s="26"/>
      <c r="Y68" s="26"/>
      <c r="Z68" s="25">
        <v>1</v>
      </c>
      <c r="AA68" s="26"/>
      <c r="AB68" s="26"/>
      <c r="AC68" s="26"/>
      <c r="AD68" s="26"/>
      <c r="AE68" s="26"/>
      <c r="AF68" s="26"/>
      <c r="AG68" s="26"/>
      <c r="AH68" s="25">
        <v>1</v>
      </c>
      <c r="AI68" s="26"/>
      <c r="AJ68" s="26"/>
      <c r="AK68" s="26"/>
      <c r="AL68" s="26"/>
      <c r="AM68" s="26"/>
      <c r="AN68" s="26"/>
      <c r="AO68" s="26"/>
      <c r="AP68" s="25">
        <v>1</v>
      </c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7"/>
      <c r="BC68" s="28">
        <f>SUM(B68:BB68)</f>
        <v>6</v>
      </c>
    </row>
    <row r="69" spans="1:55">
      <c r="A69" s="24" t="s">
        <v>54</v>
      </c>
      <c r="B69" s="25"/>
      <c r="C69" s="26">
        <v>1</v>
      </c>
      <c r="D69" s="26"/>
      <c r="E69" s="26"/>
      <c r="F69" s="26"/>
      <c r="G69" s="26"/>
      <c r="H69" s="26"/>
      <c r="I69" s="26"/>
      <c r="J69" s="25"/>
      <c r="K69" s="26">
        <v>1</v>
      </c>
      <c r="L69" s="26"/>
      <c r="M69" s="26"/>
      <c r="N69" s="26"/>
      <c r="O69" s="26"/>
      <c r="P69" s="26"/>
      <c r="Q69" s="26"/>
      <c r="R69" s="25"/>
      <c r="S69" s="26">
        <v>1</v>
      </c>
      <c r="T69" s="26"/>
      <c r="U69" s="26"/>
      <c r="V69" s="26"/>
      <c r="W69" s="26"/>
      <c r="X69" s="26"/>
      <c r="Y69" s="26"/>
      <c r="Z69" s="25"/>
      <c r="AA69" s="26">
        <v>1</v>
      </c>
      <c r="AB69" s="26"/>
      <c r="AC69" s="26"/>
      <c r="AD69" s="26"/>
      <c r="AE69" s="26"/>
      <c r="AF69" s="26"/>
      <c r="AG69" s="26"/>
      <c r="AH69" s="25"/>
      <c r="AI69" s="26">
        <v>1</v>
      </c>
      <c r="AJ69" s="26">
        <v>1</v>
      </c>
      <c r="AK69" s="26"/>
      <c r="AL69" s="26"/>
      <c r="AM69" s="26"/>
      <c r="AN69" s="26"/>
      <c r="AO69" s="26"/>
      <c r="AP69" s="25"/>
      <c r="AQ69" s="26">
        <v>1</v>
      </c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7"/>
      <c r="BC69" s="28">
        <f t="shared" ref="BC69:BC74" si="2">SUM(B69:BB69)</f>
        <v>7</v>
      </c>
    </row>
    <row r="70" spans="1:55">
      <c r="A70" s="24" t="s">
        <v>55</v>
      </c>
      <c r="B70" s="25"/>
      <c r="C70" s="26"/>
      <c r="D70" s="26">
        <v>1</v>
      </c>
      <c r="E70" s="26"/>
      <c r="F70" s="26"/>
      <c r="G70" s="26"/>
      <c r="H70" s="26"/>
      <c r="I70" s="26"/>
      <c r="J70" s="25"/>
      <c r="K70" s="26"/>
      <c r="L70" s="26">
        <v>1</v>
      </c>
      <c r="M70" s="26"/>
      <c r="N70" s="26"/>
      <c r="O70" s="26"/>
      <c r="P70" s="26">
        <v>1</v>
      </c>
      <c r="Q70" s="26"/>
      <c r="R70" s="25"/>
      <c r="S70" s="26"/>
      <c r="T70" s="26">
        <v>1</v>
      </c>
      <c r="U70" s="26"/>
      <c r="V70" s="26"/>
      <c r="W70" s="26"/>
      <c r="X70" s="26"/>
      <c r="Y70" s="26"/>
      <c r="Z70" s="25"/>
      <c r="AA70" s="26"/>
      <c r="AB70" s="26">
        <v>1</v>
      </c>
      <c r="AC70" s="26"/>
      <c r="AD70" s="26"/>
      <c r="AE70" s="26"/>
      <c r="AF70" s="26"/>
      <c r="AG70" s="26"/>
      <c r="AH70" s="25"/>
      <c r="AI70" s="26"/>
      <c r="AJ70" s="26">
        <v>1</v>
      </c>
      <c r="AK70" s="26"/>
      <c r="AL70" s="26"/>
      <c r="AM70" s="26"/>
      <c r="AN70" s="26"/>
      <c r="AO70" s="26"/>
      <c r="AP70" s="25"/>
      <c r="AQ70" s="26"/>
      <c r="AR70" s="26">
        <v>1</v>
      </c>
      <c r="AS70" s="26"/>
      <c r="AT70" s="26"/>
      <c r="AU70" s="26"/>
      <c r="AV70" s="26"/>
      <c r="AW70" s="26"/>
      <c r="AX70" s="26"/>
      <c r="AY70" s="26"/>
      <c r="AZ70" s="26"/>
      <c r="BA70" s="26"/>
      <c r="BB70" s="27"/>
      <c r="BC70" s="28">
        <f t="shared" si="2"/>
        <v>7</v>
      </c>
    </row>
    <row r="71" spans="1:55">
      <c r="A71" s="24" t="s">
        <v>56</v>
      </c>
      <c r="B71" s="25"/>
      <c r="C71" s="26"/>
      <c r="D71" s="26"/>
      <c r="E71" s="26">
        <v>1</v>
      </c>
      <c r="F71" s="26"/>
      <c r="G71" s="26"/>
      <c r="H71" s="26"/>
      <c r="I71" s="26"/>
      <c r="J71" s="25"/>
      <c r="K71" s="26"/>
      <c r="L71" s="26"/>
      <c r="M71" s="26">
        <v>1</v>
      </c>
      <c r="N71" s="26">
        <v>1</v>
      </c>
      <c r="O71" s="26"/>
      <c r="P71" s="26"/>
      <c r="Q71" s="26"/>
      <c r="R71" s="25"/>
      <c r="S71" s="26"/>
      <c r="T71" s="26"/>
      <c r="U71" s="26">
        <v>1</v>
      </c>
      <c r="V71" s="26"/>
      <c r="W71" s="26"/>
      <c r="X71" s="26"/>
      <c r="Y71" s="26"/>
      <c r="Z71" s="25"/>
      <c r="AA71" s="26"/>
      <c r="AB71" s="26">
        <v>1</v>
      </c>
      <c r="AC71" s="26">
        <v>1</v>
      </c>
      <c r="AD71" s="26"/>
      <c r="AE71" s="26"/>
      <c r="AF71" s="26"/>
      <c r="AG71" s="26"/>
      <c r="AH71" s="25"/>
      <c r="AI71" s="26"/>
      <c r="AJ71" s="26"/>
      <c r="AK71" s="26">
        <v>1</v>
      </c>
      <c r="AL71" s="26"/>
      <c r="AM71" s="26"/>
      <c r="AN71" s="26"/>
      <c r="AO71" s="26"/>
      <c r="AP71" s="25"/>
      <c r="AQ71" s="26"/>
      <c r="AR71" s="26"/>
      <c r="AS71" s="26">
        <v>1</v>
      </c>
      <c r="AT71" s="26"/>
      <c r="AU71" s="26">
        <v>11</v>
      </c>
      <c r="AV71" s="26"/>
      <c r="AW71" s="26"/>
      <c r="AX71" s="26"/>
      <c r="AY71" s="26"/>
      <c r="AZ71" s="26"/>
      <c r="BA71" s="26"/>
      <c r="BB71" s="27"/>
      <c r="BC71" s="28">
        <f t="shared" si="2"/>
        <v>19</v>
      </c>
    </row>
    <row r="72" spans="1:55">
      <c r="A72" s="24" t="s">
        <v>57</v>
      </c>
      <c r="B72" s="25"/>
      <c r="C72" s="26"/>
      <c r="D72" s="26"/>
      <c r="E72" s="26"/>
      <c r="F72" s="26">
        <v>1</v>
      </c>
      <c r="G72" s="26"/>
      <c r="H72" s="26"/>
      <c r="I72" s="26"/>
      <c r="J72" s="25"/>
      <c r="K72" s="26"/>
      <c r="L72" s="26"/>
      <c r="M72" s="26"/>
      <c r="N72" s="26">
        <v>1</v>
      </c>
      <c r="O72" s="26"/>
      <c r="P72" s="26"/>
      <c r="Q72" s="26"/>
      <c r="R72" s="25"/>
      <c r="S72" s="26">
        <v>1</v>
      </c>
      <c r="T72" s="26"/>
      <c r="U72" s="26"/>
      <c r="V72" s="26">
        <v>1</v>
      </c>
      <c r="W72" s="26"/>
      <c r="X72" s="26"/>
      <c r="Y72" s="26"/>
      <c r="Z72" s="25"/>
      <c r="AA72" s="26"/>
      <c r="AB72" s="26"/>
      <c r="AC72" s="26"/>
      <c r="AD72" s="26">
        <v>1</v>
      </c>
      <c r="AE72" s="26"/>
      <c r="AF72" s="26">
        <v>11</v>
      </c>
      <c r="AG72" s="26"/>
      <c r="AH72" s="25"/>
      <c r="AI72" s="26"/>
      <c r="AJ72" s="26"/>
      <c r="AK72" s="26"/>
      <c r="AL72" s="26">
        <v>1</v>
      </c>
      <c r="AM72" s="26"/>
      <c r="AN72" s="26"/>
      <c r="AO72" s="26"/>
      <c r="AP72" s="25">
        <v>1</v>
      </c>
      <c r="AQ72" s="26"/>
      <c r="AR72" s="26"/>
      <c r="AS72" s="26"/>
      <c r="AT72" s="26">
        <v>1</v>
      </c>
      <c r="AU72" s="26"/>
      <c r="AV72" s="26"/>
      <c r="AW72" s="26"/>
      <c r="AX72" s="26"/>
      <c r="AY72" s="26"/>
      <c r="AZ72" s="26"/>
      <c r="BA72" s="26"/>
      <c r="BB72" s="29"/>
      <c r="BC72" s="28">
        <f t="shared" si="2"/>
        <v>19</v>
      </c>
    </row>
    <row r="73" spans="1:55">
      <c r="A73" s="24" t="s">
        <v>58</v>
      </c>
      <c r="B73" s="25"/>
      <c r="C73" s="26"/>
      <c r="D73" s="26"/>
      <c r="E73" s="26"/>
      <c r="F73" s="26"/>
      <c r="G73" s="26">
        <v>1</v>
      </c>
      <c r="H73" s="26"/>
      <c r="I73" s="26"/>
      <c r="J73" s="25"/>
      <c r="K73" s="26"/>
      <c r="L73" s="26"/>
      <c r="M73" s="26">
        <v>1</v>
      </c>
      <c r="N73" s="26"/>
      <c r="O73" s="26">
        <v>1</v>
      </c>
      <c r="P73" s="26"/>
      <c r="Q73" s="26"/>
      <c r="R73" s="25"/>
      <c r="S73" s="26"/>
      <c r="T73" s="26"/>
      <c r="U73" s="26"/>
      <c r="V73" s="26"/>
      <c r="W73" s="26">
        <v>1</v>
      </c>
      <c r="X73" s="26">
        <v>11</v>
      </c>
      <c r="Y73" s="26"/>
      <c r="Z73" s="25"/>
      <c r="AA73" s="26"/>
      <c r="AB73" s="26"/>
      <c r="AC73" s="26"/>
      <c r="AD73" s="26">
        <v>1</v>
      </c>
      <c r="AE73" s="26">
        <v>1</v>
      </c>
      <c r="AF73" s="26"/>
      <c r="AG73" s="26"/>
      <c r="AH73" s="25"/>
      <c r="AI73" s="26"/>
      <c r="AJ73" s="26"/>
      <c r="AK73" s="26"/>
      <c r="AL73" s="26"/>
      <c r="AM73" s="26">
        <v>1</v>
      </c>
      <c r="AN73" s="26"/>
      <c r="AO73" s="26"/>
      <c r="AP73" s="25"/>
      <c r="AQ73" s="26"/>
      <c r="AR73" s="26"/>
      <c r="AS73" s="26"/>
      <c r="AT73" s="26"/>
      <c r="AU73" s="26">
        <v>1</v>
      </c>
      <c r="AV73" s="26"/>
      <c r="AW73" s="26"/>
      <c r="AX73" s="26"/>
      <c r="AY73" s="26"/>
      <c r="AZ73" s="26"/>
      <c r="BA73" s="26"/>
      <c r="BB73" s="27"/>
      <c r="BC73" s="28">
        <f t="shared" si="2"/>
        <v>19</v>
      </c>
    </row>
    <row r="74" spans="1:55">
      <c r="A74" s="24" t="s">
        <v>59</v>
      </c>
      <c r="B74" s="25"/>
      <c r="C74" s="26"/>
      <c r="D74" s="26"/>
      <c r="E74" s="26"/>
      <c r="F74" s="26"/>
      <c r="G74" s="26"/>
      <c r="H74" s="26">
        <v>1</v>
      </c>
      <c r="I74" s="26"/>
      <c r="J74" s="25"/>
      <c r="K74" s="26"/>
      <c r="L74" s="26"/>
      <c r="M74" s="26"/>
      <c r="N74" s="26"/>
      <c r="O74" s="26"/>
      <c r="P74" s="26">
        <v>1</v>
      </c>
      <c r="Q74" s="26"/>
      <c r="R74" s="25"/>
      <c r="S74" s="26"/>
      <c r="T74" s="26"/>
      <c r="U74" s="26"/>
      <c r="V74" s="26"/>
      <c r="W74" s="26"/>
      <c r="X74" s="26">
        <v>1</v>
      </c>
      <c r="Y74" s="26"/>
      <c r="Z74" s="25"/>
      <c r="AA74" s="26"/>
      <c r="AB74" s="26"/>
      <c r="AC74" s="26"/>
      <c r="AD74" s="26"/>
      <c r="AE74" s="26"/>
      <c r="AF74" s="26">
        <v>1</v>
      </c>
      <c r="AG74" s="26"/>
      <c r="AH74" s="25"/>
      <c r="AI74" s="26"/>
      <c r="AJ74" s="26"/>
      <c r="AK74" s="26"/>
      <c r="AL74" s="26"/>
      <c r="AM74" s="26"/>
      <c r="AN74" s="26">
        <v>1</v>
      </c>
      <c r="AO74" s="26"/>
      <c r="AP74" s="25">
        <v>1</v>
      </c>
      <c r="AQ74" s="26"/>
      <c r="AR74" s="26"/>
      <c r="AS74" s="26"/>
      <c r="AT74" s="26"/>
      <c r="AU74" s="26"/>
      <c r="AV74" s="26">
        <v>1</v>
      </c>
      <c r="AW74" s="26"/>
      <c r="AX74" s="26"/>
      <c r="AY74" s="26"/>
      <c r="AZ74" s="26"/>
      <c r="BA74" s="26"/>
      <c r="BB74" s="29"/>
      <c r="BC74" s="28">
        <f t="shared" si="2"/>
        <v>7</v>
      </c>
    </row>
    <row r="75" spans="1:55">
      <c r="A75" s="24" t="s">
        <v>60</v>
      </c>
      <c r="B75" s="25"/>
      <c r="C75" s="26"/>
      <c r="D75" s="26"/>
      <c r="E75" s="26"/>
      <c r="F75" s="26"/>
      <c r="G75" s="26"/>
      <c r="H75" s="26"/>
      <c r="I75" s="26">
        <v>1</v>
      </c>
      <c r="J75" s="25"/>
      <c r="K75" s="26"/>
      <c r="L75" s="26"/>
      <c r="M75" s="26"/>
      <c r="N75" s="26"/>
      <c r="O75" s="26"/>
      <c r="P75" s="26"/>
      <c r="Q75" s="26">
        <v>1</v>
      </c>
      <c r="R75" s="25"/>
      <c r="S75" s="26"/>
      <c r="T75" s="26"/>
      <c r="U75" s="26"/>
      <c r="V75" s="26"/>
      <c r="W75" s="26"/>
      <c r="X75" s="26"/>
      <c r="Y75" s="26">
        <v>1</v>
      </c>
      <c r="Z75" s="25"/>
      <c r="AA75" s="26"/>
      <c r="AB75" s="26"/>
      <c r="AC75" s="26"/>
      <c r="AD75" s="26"/>
      <c r="AE75" s="26"/>
      <c r="AF75" s="26"/>
      <c r="AG75" s="26">
        <v>1</v>
      </c>
      <c r="AH75" s="25"/>
      <c r="AI75" s="26"/>
      <c r="AJ75" s="26"/>
      <c r="AK75" s="26"/>
      <c r="AL75" s="26"/>
      <c r="AM75" s="26"/>
      <c r="AN75" s="26"/>
      <c r="AO75" s="26">
        <v>1</v>
      </c>
      <c r="AP75" s="25"/>
      <c r="AQ75" s="26"/>
      <c r="AR75" s="26"/>
      <c r="AS75" s="26"/>
      <c r="AT75" s="26"/>
      <c r="AU75" s="26"/>
      <c r="AV75" s="26"/>
      <c r="AW75" s="26">
        <v>1</v>
      </c>
      <c r="AX75" s="26"/>
      <c r="AY75" s="30"/>
      <c r="AZ75" s="26"/>
      <c r="BA75" s="31"/>
      <c r="BB75" s="31"/>
      <c r="BC75" s="28">
        <f>SUM(B75:BB75)</f>
        <v>6</v>
      </c>
    </row>
    <row r="76" spans="1:55" ht="15.6">
      <c r="A76" s="20" t="s">
        <v>13</v>
      </c>
      <c r="B76" s="21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2"/>
      <c r="AS76" s="22"/>
      <c r="AT76" s="22"/>
      <c r="AU76" s="22"/>
      <c r="AV76" s="22"/>
      <c r="AW76" s="22"/>
      <c r="AX76" s="22"/>
      <c r="AY76" s="22"/>
      <c r="AZ76" s="22"/>
      <c r="BA76" s="22"/>
      <c r="BB76" s="22"/>
      <c r="BC76" s="23"/>
    </row>
    <row r="77" spans="1:55">
      <c r="A77" s="24" t="s">
        <v>61</v>
      </c>
      <c r="B77" s="25">
        <v>1</v>
      </c>
      <c r="C77" s="26"/>
      <c r="D77" s="26"/>
      <c r="E77" s="26"/>
      <c r="F77" s="26"/>
      <c r="G77" s="26"/>
      <c r="H77" s="26"/>
      <c r="I77" s="26"/>
      <c r="J77" s="26">
        <v>1</v>
      </c>
      <c r="K77" s="26"/>
      <c r="L77" s="26"/>
      <c r="M77" s="26"/>
      <c r="N77" s="26"/>
      <c r="O77" s="26"/>
      <c r="P77" s="26"/>
      <c r="Q77" s="26"/>
      <c r="R77" s="25">
        <v>1</v>
      </c>
      <c r="S77" s="26"/>
      <c r="T77" s="26"/>
      <c r="U77" s="26"/>
      <c r="V77" s="26"/>
      <c r="W77" s="26"/>
      <c r="X77" s="26"/>
      <c r="Y77" s="26"/>
      <c r="Z77" s="25">
        <v>1</v>
      </c>
      <c r="AA77" s="26"/>
      <c r="AB77" s="26"/>
      <c r="AC77" s="26"/>
      <c r="AD77" s="26"/>
      <c r="AE77" s="26"/>
      <c r="AF77" s="26">
        <v>1</v>
      </c>
      <c r="AG77" s="26"/>
      <c r="AH77" s="25">
        <v>1</v>
      </c>
      <c r="AI77" s="26"/>
      <c r="AJ77" s="26"/>
      <c r="AK77" s="26"/>
      <c r="AL77" s="26"/>
      <c r="AM77" s="26"/>
      <c r="AN77" s="26"/>
      <c r="AO77" s="26"/>
      <c r="AP77" s="25">
        <v>1</v>
      </c>
      <c r="AQ77" s="26"/>
      <c r="AR77" s="26"/>
      <c r="AS77" s="26"/>
      <c r="AT77" s="26"/>
      <c r="AU77" s="26"/>
      <c r="AV77" s="26"/>
      <c r="AW77" s="26"/>
      <c r="AX77" s="26"/>
      <c r="AY77" s="26"/>
      <c r="AZ77" s="26"/>
      <c r="BA77" s="26"/>
      <c r="BB77" s="27"/>
      <c r="BC77" s="28">
        <f t="shared" ref="BC77:BC84" si="3">SUM(B77:BB77)</f>
        <v>7</v>
      </c>
    </row>
    <row r="78" spans="1:55">
      <c r="A78" s="24" t="s">
        <v>62</v>
      </c>
      <c r="B78" s="25"/>
      <c r="C78" s="26">
        <v>1</v>
      </c>
      <c r="D78" s="26"/>
      <c r="E78" s="26"/>
      <c r="F78" s="26"/>
      <c r="G78" s="26"/>
      <c r="H78" s="26">
        <v>1</v>
      </c>
      <c r="I78" s="26"/>
      <c r="J78" s="26"/>
      <c r="K78" s="26">
        <v>1</v>
      </c>
      <c r="L78" s="26"/>
      <c r="M78" s="26"/>
      <c r="N78" s="26"/>
      <c r="O78" s="26"/>
      <c r="P78" s="26"/>
      <c r="Q78" s="26">
        <v>1</v>
      </c>
      <c r="R78" s="25"/>
      <c r="S78" s="26">
        <v>1</v>
      </c>
      <c r="T78" s="26"/>
      <c r="U78" s="26"/>
      <c r="V78" s="26"/>
      <c r="W78" s="26"/>
      <c r="X78" s="26"/>
      <c r="Y78" s="26"/>
      <c r="Z78" s="25"/>
      <c r="AA78" s="26">
        <v>1</v>
      </c>
      <c r="AB78" s="26"/>
      <c r="AC78" s="26"/>
      <c r="AD78" s="26"/>
      <c r="AE78" s="26"/>
      <c r="AF78" s="26"/>
      <c r="AG78" s="26"/>
      <c r="AH78" s="25"/>
      <c r="AI78" s="26">
        <v>1</v>
      </c>
      <c r="AJ78" s="26"/>
      <c r="AK78" s="26"/>
      <c r="AL78" s="26"/>
      <c r="AM78" s="26"/>
      <c r="AN78" s="26"/>
      <c r="AO78" s="26"/>
      <c r="AP78" s="25"/>
      <c r="AQ78" s="26">
        <v>1</v>
      </c>
      <c r="AR78" s="26"/>
      <c r="AS78" s="26"/>
      <c r="AT78" s="26"/>
      <c r="AU78" s="26"/>
      <c r="AV78" s="26"/>
      <c r="AW78" s="26"/>
      <c r="AX78" s="26"/>
      <c r="AY78" s="26">
        <v>1</v>
      </c>
      <c r="AZ78" s="26"/>
      <c r="BA78" s="26"/>
      <c r="BB78" s="27"/>
      <c r="BC78" s="28">
        <f t="shared" si="3"/>
        <v>9</v>
      </c>
    </row>
    <row r="79" spans="1:55">
      <c r="A79" s="24" t="s">
        <v>63</v>
      </c>
      <c r="B79" s="25"/>
      <c r="C79" s="26"/>
      <c r="D79" s="26">
        <v>1</v>
      </c>
      <c r="E79" s="26"/>
      <c r="F79" s="26"/>
      <c r="G79" s="26"/>
      <c r="H79" s="26"/>
      <c r="I79" s="26"/>
      <c r="J79" s="26"/>
      <c r="K79" s="26"/>
      <c r="L79" s="26">
        <v>1</v>
      </c>
      <c r="M79" s="26"/>
      <c r="N79" s="26"/>
      <c r="O79" s="26"/>
      <c r="P79" s="26"/>
      <c r="Q79" s="26"/>
      <c r="R79" s="25"/>
      <c r="S79" s="26"/>
      <c r="T79" s="26">
        <v>1</v>
      </c>
      <c r="U79" s="26"/>
      <c r="V79" s="26"/>
      <c r="W79" s="26"/>
      <c r="X79" s="26"/>
      <c r="Y79" s="26"/>
      <c r="Z79" s="25"/>
      <c r="AA79" s="26"/>
      <c r="AB79" s="26">
        <v>1</v>
      </c>
      <c r="AC79" s="26"/>
      <c r="AD79" s="26"/>
      <c r="AE79" s="26"/>
      <c r="AF79" s="26"/>
      <c r="AG79" s="26"/>
      <c r="AH79" s="25"/>
      <c r="AI79" s="26"/>
      <c r="AJ79" s="26">
        <v>1</v>
      </c>
      <c r="AK79" s="26"/>
      <c r="AL79" s="26"/>
      <c r="AM79" s="26"/>
      <c r="AN79" s="26"/>
      <c r="AO79" s="26"/>
      <c r="AP79" s="25"/>
      <c r="AQ79" s="26"/>
      <c r="AR79" s="26">
        <v>1</v>
      </c>
      <c r="AS79" s="26"/>
      <c r="AT79" s="26"/>
      <c r="AU79" s="26"/>
      <c r="AV79" s="26"/>
      <c r="AW79" s="26">
        <v>1</v>
      </c>
      <c r="AX79" s="26"/>
      <c r="AY79" s="26"/>
      <c r="AZ79" s="26"/>
      <c r="BA79" s="26"/>
      <c r="BB79" s="32"/>
      <c r="BC79" s="28">
        <f t="shared" si="3"/>
        <v>7</v>
      </c>
    </row>
    <row r="80" spans="1:55">
      <c r="A80" s="24" t="s">
        <v>64</v>
      </c>
      <c r="B80" s="25"/>
      <c r="C80" s="26"/>
      <c r="D80" s="26"/>
      <c r="E80" s="26">
        <v>1</v>
      </c>
      <c r="F80" s="26"/>
      <c r="G80" s="26"/>
      <c r="H80" s="26"/>
      <c r="I80" s="26"/>
      <c r="J80" s="26"/>
      <c r="K80" s="26"/>
      <c r="L80" s="26"/>
      <c r="M80" s="26">
        <v>1</v>
      </c>
      <c r="N80" s="26"/>
      <c r="O80" s="26"/>
      <c r="P80" s="26"/>
      <c r="Q80" s="26"/>
      <c r="R80" s="25"/>
      <c r="S80" s="26"/>
      <c r="T80" s="26"/>
      <c r="U80" s="26">
        <v>1</v>
      </c>
      <c r="V80" s="26"/>
      <c r="W80" s="26"/>
      <c r="X80" s="26"/>
      <c r="Y80" s="26">
        <v>1</v>
      </c>
      <c r="Z80" s="25"/>
      <c r="AA80" s="26"/>
      <c r="AB80" s="26"/>
      <c r="AC80" s="26">
        <v>1</v>
      </c>
      <c r="AD80" s="26"/>
      <c r="AE80" s="26"/>
      <c r="AF80" s="26"/>
      <c r="AG80" s="26"/>
      <c r="AH80" s="25"/>
      <c r="AI80" s="26"/>
      <c r="AJ80" s="26"/>
      <c r="AK80" s="26">
        <v>1</v>
      </c>
      <c r="AL80" s="26"/>
      <c r="AM80" s="26"/>
      <c r="AN80" s="26"/>
      <c r="AO80" s="26"/>
      <c r="AP80" s="25"/>
      <c r="AQ80" s="26"/>
      <c r="AR80" s="26">
        <v>1</v>
      </c>
      <c r="AS80" s="26">
        <v>1</v>
      </c>
      <c r="AT80" s="26"/>
      <c r="AU80" s="26"/>
      <c r="AV80" s="26"/>
      <c r="AW80" s="26"/>
      <c r="AX80" s="26"/>
      <c r="AY80" s="26"/>
      <c r="AZ80" s="26"/>
      <c r="BA80" s="26"/>
      <c r="BB80" s="29"/>
      <c r="BC80" s="28">
        <f t="shared" si="3"/>
        <v>8</v>
      </c>
    </row>
    <row r="81" spans="1:55">
      <c r="A81" s="24" t="s">
        <v>65</v>
      </c>
      <c r="B81" s="25"/>
      <c r="C81" s="26"/>
      <c r="D81" s="26"/>
      <c r="E81" s="26"/>
      <c r="F81" s="26">
        <v>1</v>
      </c>
      <c r="G81" s="26"/>
      <c r="H81" s="26"/>
      <c r="I81" s="26"/>
      <c r="J81" s="26"/>
      <c r="K81" s="26"/>
      <c r="L81" s="26"/>
      <c r="M81" s="26"/>
      <c r="N81" s="26">
        <v>1</v>
      </c>
      <c r="O81" s="26"/>
      <c r="P81" s="26"/>
      <c r="Q81" s="26"/>
      <c r="R81" s="25"/>
      <c r="S81" s="26"/>
      <c r="T81" s="26"/>
      <c r="U81" s="26"/>
      <c r="V81" s="26">
        <v>1</v>
      </c>
      <c r="W81" s="26"/>
      <c r="X81" s="26">
        <v>1</v>
      </c>
      <c r="Y81" s="26"/>
      <c r="Z81" s="25"/>
      <c r="AA81" s="26"/>
      <c r="AB81" s="26"/>
      <c r="AC81" s="26"/>
      <c r="AD81" s="26">
        <v>1</v>
      </c>
      <c r="AE81" s="26"/>
      <c r="AF81" s="26"/>
      <c r="AG81" s="26"/>
      <c r="AH81" s="25"/>
      <c r="AI81" s="26"/>
      <c r="AJ81" s="26"/>
      <c r="AK81" s="26"/>
      <c r="AL81" s="26">
        <v>1</v>
      </c>
      <c r="AM81" s="26"/>
      <c r="AN81" s="26"/>
      <c r="AO81" s="26"/>
      <c r="AP81" s="25"/>
      <c r="AQ81" s="26"/>
      <c r="AR81" s="26"/>
      <c r="AS81" s="26"/>
      <c r="AT81" s="26">
        <v>1</v>
      </c>
      <c r="AU81" s="26"/>
      <c r="AV81" s="26"/>
      <c r="AW81" s="26"/>
      <c r="AX81" s="26"/>
      <c r="AY81" s="26"/>
      <c r="AZ81" s="26"/>
      <c r="BA81" s="26"/>
      <c r="BB81" s="29"/>
      <c r="BC81" s="28">
        <f t="shared" si="3"/>
        <v>7</v>
      </c>
    </row>
    <row r="82" spans="1:55">
      <c r="A82" s="24" t="s">
        <v>66</v>
      </c>
      <c r="B82" s="25"/>
      <c r="C82" s="26"/>
      <c r="D82" s="26"/>
      <c r="E82" s="26"/>
      <c r="F82" s="26"/>
      <c r="G82" s="26">
        <v>1</v>
      </c>
      <c r="H82" s="26"/>
      <c r="I82" s="26">
        <v>1</v>
      </c>
      <c r="J82" s="26"/>
      <c r="K82" s="26"/>
      <c r="L82" s="26"/>
      <c r="M82" s="26"/>
      <c r="N82" s="26">
        <v>1</v>
      </c>
      <c r="O82" s="26">
        <v>1</v>
      </c>
      <c r="P82" s="26"/>
      <c r="Q82" s="26">
        <v>1</v>
      </c>
      <c r="R82" s="25"/>
      <c r="S82" s="26"/>
      <c r="T82" s="26"/>
      <c r="U82" s="26"/>
      <c r="V82" s="26"/>
      <c r="W82" s="26">
        <v>1</v>
      </c>
      <c r="X82" s="26"/>
      <c r="Y82" s="26"/>
      <c r="Z82" s="25"/>
      <c r="AA82" s="26"/>
      <c r="AB82" s="26"/>
      <c r="AC82" s="26"/>
      <c r="AD82" s="26"/>
      <c r="AE82" s="26">
        <v>1</v>
      </c>
      <c r="AF82" s="26"/>
      <c r="AG82" s="26"/>
      <c r="AH82" s="25"/>
      <c r="AI82" s="26">
        <v>1</v>
      </c>
      <c r="AJ82" s="26"/>
      <c r="AK82" s="26"/>
      <c r="AL82" s="26"/>
      <c r="AM82" s="26">
        <v>1</v>
      </c>
      <c r="AN82" s="26"/>
      <c r="AO82" s="26"/>
      <c r="AP82" s="25"/>
      <c r="AQ82" s="26"/>
      <c r="AR82" s="26"/>
      <c r="AS82" s="26"/>
      <c r="AT82" s="26"/>
      <c r="AU82" s="26">
        <v>1</v>
      </c>
      <c r="AV82" s="26"/>
      <c r="AW82" s="26">
        <v>1</v>
      </c>
      <c r="AX82" s="26"/>
      <c r="AY82" s="26"/>
      <c r="AZ82" s="26"/>
      <c r="BA82" s="26"/>
      <c r="BB82" s="32"/>
      <c r="BC82" s="28">
        <f t="shared" si="3"/>
        <v>11</v>
      </c>
    </row>
    <row r="83" spans="1:55">
      <c r="A83" s="24" t="s">
        <v>67</v>
      </c>
      <c r="B83" s="25"/>
      <c r="C83" s="26"/>
      <c r="D83" s="26"/>
      <c r="E83" s="26"/>
      <c r="F83" s="26"/>
      <c r="G83" s="26"/>
      <c r="H83" s="26">
        <v>1</v>
      </c>
      <c r="I83" s="26"/>
      <c r="J83" s="26"/>
      <c r="K83" s="26"/>
      <c r="L83" s="26"/>
      <c r="M83" s="26"/>
      <c r="N83" s="26"/>
      <c r="O83" s="26"/>
      <c r="P83" s="26">
        <v>1</v>
      </c>
      <c r="Q83" s="26"/>
      <c r="R83" s="25"/>
      <c r="S83" s="26"/>
      <c r="T83" s="26"/>
      <c r="U83" s="26"/>
      <c r="V83" s="26"/>
      <c r="W83" s="26"/>
      <c r="X83" s="26">
        <v>1</v>
      </c>
      <c r="Y83" s="26"/>
      <c r="Z83" s="25"/>
      <c r="AA83" s="26"/>
      <c r="AB83" s="26"/>
      <c r="AC83" s="26"/>
      <c r="AD83" s="26"/>
      <c r="AE83" s="26"/>
      <c r="AF83" s="26">
        <v>1</v>
      </c>
      <c r="AG83" s="26"/>
      <c r="AH83" s="25"/>
      <c r="AI83" s="26"/>
      <c r="AJ83" s="26"/>
      <c r="AK83" s="26"/>
      <c r="AL83" s="26"/>
      <c r="AM83" s="26"/>
      <c r="AN83" s="26">
        <v>1</v>
      </c>
      <c r="AO83" s="26"/>
      <c r="AP83" s="25">
        <v>1</v>
      </c>
      <c r="AQ83" s="26"/>
      <c r="AR83" s="26"/>
      <c r="AS83" s="26">
        <v>1</v>
      </c>
      <c r="AT83" s="26"/>
      <c r="AU83" s="26"/>
      <c r="AV83" s="26">
        <v>1</v>
      </c>
      <c r="AW83" s="26"/>
      <c r="AX83" s="26"/>
      <c r="AY83" s="26">
        <v>1</v>
      </c>
      <c r="AZ83" s="26"/>
      <c r="BA83" s="26"/>
      <c r="BB83" s="27"/>
      <c r="BC83" s="28">
        <f t="shared" si="3"/>
        <v>9</v>
      </c>
    </row>
    <row r="84" spans="1:55">
      <c r="A84" s="24" t="s">
        <v>68</v>
      </c>
      <c r="B84" s="25"/>
      <c r="C84" s="26"/>
      <c r="D84" s="26"/>
      <c r="E84" s="26"/>
      <c r="F84" s="26"/>
      <c r="G84" s="26"/>
      <c r="H84" s="26"/>
      <c r="I84" s="26">
        <v>1</v>
      </c>
      <c r="J84" s="26"/>
      <c r="K84" s="26"/>
      <c r="L84" s="26"/>
      <c r="M84" s="26"/>
      <c r="N84" s="26"/>
      <c r="O84" s="26"/>
      <c r="P84" s="26"/>
      <c r="Q84" s="26">
        <v>1</v>
      </c>
      <c r="R84" s="25"/>
      <c r="S84" s="26"/>
      <c r="T84" s="26"/>
      <c r="U84" s="26"/>
      <c r="V84" s="26"/>
      <c r="W84" s="26"/>
      <c r="X84" s="26"/>
      <c r="Y84" s="26">
        <v>1</v>
      </c>
      <c r="Z84" s="25"/>
      <c r="AA84" s="26"/>
      <c r="AB84" s="26"/>
      <c r="AC84" s="26"/>
      <c r="AD84" s="26"/>
      <c r="AE84" s="26"/>
      <c r="AF84" s="26"/>
      <c r="AG84" s="26">
        <v>1</v>
      </c>
      <c r="AH84" s="25"/>
      <c r="AI84" s="26"/>
      <c r="AJ84" s="26"/>
      <c r="AK84" s="26"/>
      <c r="AL84" s="26"/>
      <c r="AM84" s="26"/>
      <c r="AN84" s="26"/>
      <c r="AO84" s="26">
        <v>1</v>
      </c>
      <c r="AP84" s="25"/>
      <c r="AQ84" s="26"/>
      <c r="AR84" s="26"/>
      <c r="AS84" s="26"/>
      <c r="AT84" s="26"/>
      <c r="AU84" s="26"/>
      <c r="AV84" s="26"/>
      <c r="AW84" s="26">
        <v>1</v>
      </c>
      <c r="AX84" s="26"/>
      <c r="AY84" s="26"/>
      <c r="AZ84" s="26"/>
      <c r="BA84" s="26"/>
      <c r="BB84" s="27"/>
      <c r="BC84" s="28">
        <f t="shared" si="3"/>
        <v>6</v>
      </c>
    </row>
    <row r="85" spans="1:55" ht="15.6">
      <c r="A85" s="20" t="s">
        <v>14</v>
      </c>
      <c r="B85" s="21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  <c r="AX85" s="22"/>
      <c r="AY85" s="22"/>
      <c r="AZ85" s="22"/>
      <c r="BA85" s="22"/>
      <c r="BB85" s="22"/>
      <c r="BC85" s="23"/>
    </row>
    <row r="86" spans="1:55">
      <c r="A86" s="24" t="s">
        <v>69</v>
      </c>
      <c r="B86" s="25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>
        <v>1</v>
      </c>
      <c r="S86" s="26"/>
      <c r="T86" s="26"/>
      <c r="U86" s="26"/>
      <c r="V86" s="26"/>
      <c r="W86" s="26"/>
      <c r="X86" s="26"/>
      <c r="Y86" s="25">
        <v>1</v>
      </c>
      <c r="Z86" s="26"/>
      <c r="AA86" s="26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6"/>
      <c r="AN86" s="26"/>
      <c r="AO86" s="26"/>
      <c r="AP86" s="26"/>
      <c r="AQ86" s="26"/>
      <c r="AR86" s="26"/>
      <c r="AS86" s="26"/>
      <c r="AT86" s="25">
        <v>1</v>
      </c>
      <c r="AU86" s="26"/>
      <c r="AV86" s="26"/>
      <c r="AW86" s="26"/>
      <c r="AX86" s="26"/>
      <c r="AY86" s="26"/>
      <c r="AZ86" s="26"/>
      <c r="BA86" s="26"/>
      <c r="BB86" s="29"/>
      <c r="BC86" s="28">
        <f t="shared" ref="BC86:BC95" si="4">SUM(B86:BB86)</f>
        <v>3</v>
      </c>
    </row>
    <row r="87" spans="1:55">
      <c r="A87" s="24" t="s">
        <v>70</v>
      </c>
      <c r="B87" s="25"/>
      <c r="C87" s="26"/>
      <c r="D87" s="26"/>
      <c r="E87" s="26"/>
      <c r="F87" s="25">
        <v>1</v>
      </c>
      <c r="G87" s="26"/>
      <c r="H87" s="26"/>
      <c r="I87" s="26"/>
      <c r="J87" s="26"/>
      <c r="K87" s="26"/>
      <c r="L87" s="26"/>
      <c r="M87" s="26"/>
      <c r="N87" s="26">
        <v>1</v>
      </c>
      <c r="O87" s="26"/>
      <c r="P87" s="26"/>
      <c r="Q87" s="25">
        <v>1</v>
      </c>
      <c r="R87" s="26"/>
      <c r="S87" s="26"/>
      <c r="T87" s="26"/>
      <c r="U87" s="26"/>
      <c r="V87" s="26"/>
      <c r="W87" s="26"/>
      <c r="X87" s="26"/>
      <c r="Y87" s="25"/>
      <c r="Z87" s="26">
        <v>1</v>
      </c>
      <c r="AA87" s="26"/>
      <c r="AB87" s="26"/>
      <c r="AC87" s="26"/>
      <c r="AD87" s="26"/>
      <c r="AE87" s="26"/>
      <c r="AF87" s="26"/>
      <c r="AG87" s="26"/>
      <c r="AH87" s="26"/>
      <c r="AI87" s="26"/>
      <c r="AJ87" s="26"/>
      <c r="AK87" s="26"/>
      <c r="AL87" s="26"/>
      <c r="AM87" s="26"/>
      <c r="AN87" s="26"/>
      <c r="AO87" s="26"/>
      <c r="AP87" s="26"/>
      <c r="AQ87" s="26"/>
      <c r="AR87" s="26"/>
      <c r="AS87" s="26"/>
      <c r="AT87" s="25"/>
      <c r="AU87" s="26">
        <v>1</v>
      </c>
      <c r="AV87" s="26"/>
      <c r="AW87" s="26"/>
      <c r="AX87" s="26"/>
      <c r="AY87" s="26"/>
      <c r="AZ87" s="26"/>
      <c r="BA87" s="26"/>
      <c r="BB87" s="29"/>
      <c r="BC87" s="28">
        <f t="shared" si="4"/>
        <v>5</v>
      </c>
    </row>
    <row r="88" spans="1:55">
      <c r="A88" s="24" t="s">
        <v>71</v>
      </c>
      <c r="B88" s="25"/>
      <c r="C88" s="26"/>
      <c r="D88" s="26"/>
      <c r="E88" s="26"/>
      <c r="F88" s="25"/>
      <c r="G88" s="26">
        <v>1</v>
      </c>
      <c r="H88" s="26"/>
      <c r="I88" s="26"/>
      <c r="J88" s="26"/>
      <c r="K88" s="26"/>
      <c r="L88" s="26"/>
      <c r="M88" s="26"/>
      <c r="N88" s="26"/>
      <c r="O88" s="26"/>
      <c r="P88" s="26"/>
      <c r="Q88" s="25"/>
      <c r="R88" s="26">
        <v>1</v>
      </c>
      <c r="S88" s="26"/>
      <c r="T88" s="26"/>
      <c r="U88" s="26"/>
      <c r="V88" s="26"/>
      <c r="W88" s="26"/>
      <c r="X88" s="26"/>
      <c r="Y88" s="25"/>
      <c r="Z88" s="26">
        <v>1</v>
      </c>
      <c r="AA88" s="26">
        <v>1</v>
      </c>
      <c r="AB88" s="26"/>
      <c r="AC88" s="26"/>
      <c r="AD88" s="26"/>
      <c r="AE88" s="26"/>
      <c r="AF88" s="26"/>
      <c r="AG88" s="25">
        <v>1</v>
      </c>
      <c r="AH88" s="26"/>
      <c r="AI88" s="26"/>
      <c r="AJ88" s="26">
        <v>1</v>
      </c>
      <c r="AK88" s="26"/>
      <c r="AL88" s="26"/>
      <c r="AM88" s="26"/>
      <c r="AN88" s="26"/>
      <c r="AO88" s="26"/>
      <c r="AP88" s="26"/>
      <c r="AQ88" s="26"/>
      <c r="AR88" s="26"/>
      <c r="AS88" s="26"/>
      <c r="AT88" s="25"/>
      <c r="AU88" s="26"/>
      <c r="AV88" s="26">
        <v>1</v>
      </c>
      <c r="AW88" s="26"/>
      <c r="AX88" s="26"/>
      <c r="AY88" s="26"/>
      <c r="AZ88" s="26"/>
      <c r="BA88" s="26"/>
      <c r="BB88" s="29"/>
      <c r="BC88" s="28">
        <f t="shared" si="4"/>
        <v>7</v>
      </c>
    </row>
    <row r="89" spans="1:55">
      <c r="A89" s="24" t="s">
        <v>72</v>
      </c>
      <c r="B89" s="25">
        <v>1</v>
      </c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5">
        <v>1</v>
      </c>
      <c r="P89" s="26"/>
      <c r="Q89" s="26"/>
      <c r="R89" s="26"/>
      <c r="S89" s="26"/>
      <c r="T89" s="26"/>
      <c r="U89" s="26"/>
      <c r="V89" s="26"/>
      <c r="W89" s="26"/>
      <c r="X89" s="26"/>
      <c r="Y89" s="25"/>
      <c r="Z89" s="26"/>
      <c r="AA89" s="26"/>
      <c r="AB89" s="26">
        <v>1</v>
      </c>
      <c r="AC89" s="26"/>
      <c r="AD89" s="26"/>
      <c r="AE89" s="26"/>
      <c r="AF89" s="26"/>
      <c r="AG89" s="25"/>
      <c r="AH89" s="26">
        <v>1</v>
      </c>
      <c r="AI89" s="26"/>
      <c r="AJ89" s="26"/>
      <c r="AK89" s="26"/>
      <c r="AL89" s="26"/>
      <c r="AM89" s="26"/>
      <c r="AN89" s="26"/>
      <c r="AO89" s="26"/>
      <c r="AP89" s="26"/>
      <c r="AQ89" s="26"/>
      <c r="AR89" s="26">
        <v>1</v>
      </c>
      <c r="AS89" s="26"/>
      <c r="AT89" s="25"/>
      <c r="AU89" s="26"/>
      <c r="AV89" s="26"/>
      <c r="AW89" s="26">
        <v>1</v>
      </c>
      <c r="AX89" s="26"/>
      <c r="AY89" s="26"/>
      <c r="AZ89" s="26"/>
      <c r="BA89" s="26"/>
      <c r="BB89" s="29"/>
      <c r="BC89" s="28">
        <f t="shared" si="4"/>
        <v>6</v>
      </c>
    </row>
    <row r="90" spans="1:55">
      <c r="A90" s="24" t="s">
        <v>73</v>
      </c>
      <c r="B90" s="25"/>
      <c r="C90" s="26">
        <v>1</v>
      </c>
      <c r="D90" s="26"/>
      <c r="E90" s="26"/>
      <c r="F90" s="26"/>
      <c r="G90" s="26">
        <v>1</v>
      </c>
      <c r="H90" s="26"/>
      <c r="I90" s="26"/>
      <c r="J90" s="26"/>
      <c r="K90" s="26"/>
      <c r="L90" s="26"/>
      <c r="M90" s="26"/>
      <c r="N90" s="26"/>
      <c r="O90" s="25"/>
      <c r="P90" s="26">
        <v>1</v>
      </c>
      <c r="Q90" s="26"/>
      <c r="R90" s="26"/>
      <c r="S90" s="26"/>
      <c r="T90" s="26"/>
      <c r="U90" s="26"/>
      <c r="V90" s="26"/>
      <c r="W90" s="26"/>
      <c r="X90" s="26"/>
      <c r="Y90" s="25"/>
      <c r="Z90" s="26"/>
      <c r="AA90" s="26"/>
      <c r="AB90" s="26"/>
      <c r="AC90" s="26">
        <v>1</v>
      </c>
      <c r="AD90" s="26"/>
      <c r="AE90" s="26"/>
      <c r="AF90" s="26"/>
      <c r="AG90" s="25"/>
      <c r="AH90" s="26"/>
      <c r="AI90" s="26">
        <v>1</v>
      </c>
      <c r="AJ90" s="26"/>
      <c r="AK90" s="26"/>
      <c r="AL90" s="26"/>
      <c r="AM90" s="26"/>
      <c r="AN90" s="26"/>
      <c r="AO90" s="26"/>
      <c r="AP90" s="26"/>
      <c r="AQ90" s="26"/>
      <c r="AR90" s="26"/>
      <c r="AS90" s="26"/>
      <c r="AT90" s="25"/>
      <c r="AU90" s="26"/>
      <c r="AV90" s="26"/>
      <c r="AW90" s="26"/>
      <c r="AX90" s="26">
        <v>1</v>
      </c>
      <c r="AY90" s="26"/>
      <c r="AZ90" s="26"/>
      <c r="BA90" s="26"/>
      <c r="BB90" s="27"/>
      <c r="BC90" s="28">
        <f t="shared" si="4"/>
        <v>6</v>
      </c>
    </row>
    <row r="91" spans="1:55">
      <c r="A91" s="24" t="s">
        <v>74</v>
      </c>
      <c r="B91" s="25"/>
      <c r="C91" s="26"/>
      <c r="D91" s="26">
        <v>1</v>
      </c>
      <c r="E91" s="26"/>
      <c r="F91" s="26"/>
      <c r="G91" s="26"/>
      <c r="H91" s="26"/>
      <c r="I91" s="26"/>
      <c r="J91" s="26">
        <v>1</v>
      </c>
      <c r="K91" s="26"/>
      <c r="L91" s="26"/>
      <c r="M91" s="26"/>
      <c r="N91" s="26"/>
      <c r="O91" s="25"/>
      <c r="P91" s="26"/>
      <c r="Q91" s="26">
        <v>1</v>
      </c>
      <c r="R91" s="26"/>
      <c r="S91" s="26"/>
      <c r="T91" s="26"/>
      <c r="U91" s="26"/>
      <c r="V91" s="26">
        <v>1</v>
      </c>
      <c r="W91" s="26"/>
      <c r="X91" s="26"/>
      <c r="Y91" s="25"/>
      <c r="Z91" s="26"/>
      <c r="AA91" s="26"/>
      <c r="AB91" s="26">
        <v>1</v>
      </c>
      <c r="AC91" s="26"/>
      <c r="AD91" s="26">
        <v>1</v>
      </c>
      <c r="AE91" s="26"/>
      <c r="AF91" s="26"/>
      <c r="AG91" s="25"/>
      <c r="AH91" s="26"/>
      <c r="AI91" s="26"/>
      <c r="AJ91" s="26">
        <v>1</v>
      </c>
      <c r="AK91" s="26"/>
      <c r="AL91" s="26"/>
      <c r="AM91" s="26"/>
      <c r="AN91" s="26"/>
      <c r="AO91" s="26"/>
      <c r="AP91" s="26"/>
      <c r="AQ91" s="26"/>
      <c r="AR91" s="26"/>
      <c r="AS91" s="26"/>
      <c r="AT91" s="25"/>
      <c r="AU91" s="26"/>
      <c r="AV91" s="26"/>
      <c r="AW91" s="26"/>
      <c r="AX91" s="26">
        <v>1</v>
      </c>
      <c r="AY91" s="26">
        <v>1</v>
      </c>
      <c r="AZ91" s="26"/>
      <c r="BA91" s="26"/>
      <c r="BB91" s="29"/>
      <c r="BC91" s="28">
        <f t="shared" si="4"/>
        <v>9</v>
      </c>
    </row>
    <row r="92" spans="1:55">
      <c r="A92" s="24" t="s">
        <v>75</v>
      </c>
      <c r="B92" s="25"/>
      <c r="C92" s="26"/>
      <c r="D92" s="26"/>
      <c r="E92" s="26">
        <v>1</v>
      </c>
      <c r="F92" s="26"/>
      <c r="G92" s="26"/>
      <c r="H92" s="26"/>
      <c r="I92" s="26"/>
      <c r="J92" s="26"/>
      <c r="K92" s="26">
        <v>1</v>
      </c>
      <c r="L92" s="26"/>
      <c r="M92" s="26"/>
      <c r="N92" s="26"/>
      <c r="O92" s="25"/>
      <c r="P92" s="26"/>
      <c r="Q92" s="26"/>
      <c r="R92" s="26">
        <v>1</v>
      </c>
      <c r="S92" s="26"/>
      <c r="T92" s="26"/>
      <c r="U92" s="26"/>
      <c r="V92" s="26"/>
      <c r="W92" s="26"/>
      <c r="X92" s="26"/>
      <c r="Y92" s="25"/>
      <c r="Z92" s="26"/>
      <c r="AA92" s="26"/>
      <c r="AB92" s="26"/>
      <c r="AC92" s="26"/>
      <c r="AD92" s="26"/>
      <c r="AE92" s="26">
        <v>1</v>
      </c>
      <c r="AF92" s="26"/>
      <c r="AG92" s="25"/>
      <c r="AH92" s="26"/>
      <c r="AI92" s="26"/>
      <c r="AJ92" s="26"/>
      <c r="AK92" s="26">
        <v>1</v>
      </c>
      <c r="AL92" s="26"/>
      <c r="AM92" s="26"/>
      <c r="AN92" s="26"/>
      <c r="AO92" s="26"/>
      <c r="AP92" s="26"/>
      <c r="AQ92" s="26"/>
      <c r="AR92" s="26"/>
      <c r="AS92" s="26"/>
      <c r="AT92" s="25"/>
      <c r="AU92" s="26"/>
      <c r="AV92" s="26"/>
      <c r="AW92" s="26"/>
      <c r="AX92" s="26"/>
      <c r="AY92" s="26"/>
      <c r="AZ92" s="26">
        <v>1</v>
      </c>
      <c r="BA92" s="26"/>
      <c r="BB92" s="33"/>
      <c r="BC92" s="28">
        <f t="shared" si="4"/>
        <v>6</v>
      </c>
    </row>
    <row r="93" spans="1:55">
      <c r="A93" s="24" t="s">
        <v>76</v>
      </c>
      <c r="B93" s="25"/>
      <c r="C93" s="26"/>
      <c r="D93" s="26"/>
      <c r="E93" s="26"/>
      <c r="F93" s="26">
        <v>1</v>
      </c>
      <c r="G93" s="26"/>
      <c r="H93" s="26"/>
      <c r="I93" s="26"/>
      <c r="J93" s="26"/>
      <c r="K93" s="26"/>
      <c r="L93" s="26">
        <v>1</v>
      </c>
      <c r="M93" s="26"/>
      <c r="N93" s="26"/>
      <c r="O93" s="25"/>
      <c r="P93" s="26"/>
      <c r="Q93" s="26"/>
      <c r="R93" s="26"/>
      <c r="S93" s="26">
        <v>1</v>
      </c>
      <c r="T93" s="26"/>
      <c r="U93" s="26"/>
      <c r="V93" s="26">
        <v>1</v>
      </c>
      <c r="W93" s="26">
        <v>1</v>
      </c>
      <c r="X93" s="26"/>
      <c r="Y93" s="25"/>
      <c r="Z93" s="26"/>
      <c r="AA93" s="26"/>
      <c r="AB93" s="26"/>
      <c r="AC93" s="26"/>
      <c r="AD93" s="26"/>
      <c r="AE93" s="26"/>
      <c r="AF93" s="26">
        <v>1</v>
      </c>
      <c r="AG93" s="25"/>
      <c r="AH93" s="26">
        <v>1</v>
      </c>
      <c r="AI93" s="26"/>
      <c r="AJ93" s="26"/>
      <c r="AK93" s="26"/>
      <c r="AL93" s="26">
        <v>1</v>
      </c>
      <c r="AM93" s="26"/>
      <c r="AN93" s="26"/>
      <c r="AO93" s="26">
        <v>1</v>
      </c>
      <c r="AP93" s="26"/>
      <c r="AQ93" s="26"/>
      <c r="AR93" s="26"/>
      <c r="AS93" s="26"/>
      <c r="AT93" s="25"/>
      <c r="AU93" s="26"/>
      <c r="AV93" s="26"/>
      <c r="AW93" s="26"/>
      <c r="AX93" s="26"/>
      <c r="AY93" s="26"/>
      <c r="AZ93" s="26"/>
      <c r="BA93" s="26">
        <v>1</v>
      </c>
      <c r="BB93" s="27"/>
      <c r="BC93" s="28">
        <f t="shared" si="4"/>
        <v>10</v>
      </c>
    </row>
    <row r="94" spans="1:55">
      <c r="A94" s="24" t="s">
        <v>77</v>
      </c>
      <c r="B94" s="25"/>
      <c r="C94" s="26"/>
      <c r="D94" s="26"/>
      <c r="E94" s="26"/>
      <c r="F94" s="26"/>
      <c r="G94" s="26">
        <v>1</v>
      </c>
      <c r="H94" s="26"/>
      <c r="I94" s="26"/>
      <c r="J94" s="26"/>
      <c r="K94" s="26"/>
      <c r="L94" s="26"/>
      <c r="M94" s="26">
        <v>1</v>
      </c>
      <c r="N94" s="26"/>
      <c r="O94" s="25"/>
      <c r="P94" s="26"/>
      <c r="Q94" s="26"/>
      <c r="R94" s="26"/>
      <c r="S94" s="26"/>
      <c r="T94" s="26">
        <v>1</v>
      </c>
      <c r="U94" s="26"/>
      <c r="V94" s="26"/>
      <c r="W94" s="26"/>
      <c r="X94" s="26">
        <v>1</v>
      </c>
      <c r="Y94" s="26"/>
      <c r="Z94" s="26">
        <v>1</v>
      </c>
      <c r="AA94" s="26"/>
      <c r="AB94" s="26"/>
      <c r="AC94" s="26"/>
      <c r="AD94" s="26"/>
      <c r="AE94" s="26"/>
      <c r="AF94" s="26"/>
      <c r="AG94" s="25"/>
      <c r="AH94" s="26"/>
      <c r="AI94" s="26"/>
      <c r="AJ94" s="26"/>
      <c r="AK94" s="26"/>
      <c r="AL94" s="26"/>
      <c r="AM94" s="26">
        <v>1</v>
      </c>
      <c r="AN94" s="26"/>
      <c r="AO94" s="26"/>
      <c r="AP94" s="26">
        <v>1</v>
      </c>
      <c r="AQ94" s="26"/>
      <c r="AR94" s="26"/>
      <c r="AS94" s="26"/>
      <c r="AT94" s="26"/>
      <c r="AU94" s="26"/>
      <c r="AV94" s="26"/>
      <c r="AW94" s="26"/>
      <c r="AX94" s="26"/>
      <c r="AY94" s="26"/>
      <c r="AZ94" s="26"/>
      <c r="BA94" s="26"/>
      <c r="BB94" s="33"/>
      <c r="BC94" s="28">
        <f t="shared" si="4"/>
        <v>7</v>
      </c>
    </row>
    <row r="95" spans="1:55">
      <c r="A95" s="24" t="s">
        <v>78</v>
      </c>
      <c r="B95" s="25"/>
      <c r="C95" s="26"/>
      <c r="D95" s="26"/>
      <c r="E95" s="26"/>
      <c r="F95" s="26"/>
      <c r="G95" s="26"/>
      <c r="H95" s="26">
        <v>1</v>
      </c>
      <c r="I95" s="26"/>
      <c r="J95" s="26"/>
      <c r="K95" s="26"/>
      <c r="L95" s="26"/>
      <c r="M95" s="26">
        <v>1</v>
      </c>
      <c r="N95" s="26"/>
      <c r="O95" s="25"/>
      <c r="P95" s="26"/>
      <c r="Q95" s="26"/>
      <c r="R95" s="26"/>
      <c r="S95" s="26"/>
      <c r="T95" s="26"/>
      <c r="U95" s="26">
        <v>1</v>
      </c>
      <c r="V95" s="26"/>
      <c r="W95" s="26"/>
      <c r="X95" s="26"/>
      <c r="Y95" s="26"/>
      <c r="Z95" s="26"/>
      <c r="AA95" s="26">
        <v>1</v>
      </c>
      <c r="AB95" s="26"/>
      <c r="AC95" s="26"/>
      <c r="AD95" s="26"/>
      <c r="AE95" s="26"/>
      <c r="AF95" s="26"/>
      <c r="AG95" s="25"/>
      <c r="AH95" s="26"/>
      <c r="AI95" s="26"/>
      <c r="AJ95" s="26"/>
      <c r="AK95" s="26"/>
      <c r="AL95" s="26"/>
      <c r="AM95" s="26"/>
      <c r="AN95" s="26">
        <v>1</v>
      </c>
      <c r="AO95" s="26"/>
      <c r="AP95" s="26"/>
      <c r="AQ95" s="26">
        <v>1</v>
      </c>
      <c r="AR95" s="26">
        <v>1</v>
      </c>
      <c r="AS95" s="26"/>
      <c r="AT95" s="26"/>
      <c r="AU95" s="26"/>
      <c r="AV95" s="26"/>
      <c r="AW95" s="26"/>
      <c r="AX95" s="26"/>
      <c r="AY95" s="26"/>
      <c r="AZ95" s="26"/>
      <c r="BA95" s="26"/>
      <c r="BB95" s="29"/>
      <c r="BC95" s="28">
        <f t="shared" si="4"/>
        <v>7</v>
      </c>
    </row>
    <row r="96" spans="1:55">
      <c r="A96" s="24" t="s">
        <v>79</v>
      </c>
      <c r="B96" s="25"/>
      <c r="C96" s="26"/>
      <c r="D96" s="26"/>
      <c r="E96" s="26"/>
      <c r="F96" s="26"/>
      <c r="G96" s="26"/>
      <c r="H96" s="26"/>
      <c r="I96" s="26">
        <v>1</v>
      </c>
      <c r="J96" s="26"/>
      <c r="K96" s="26"/>
      <c r="L96" s="34"/>
      <c r="M96" s="26"/>
      <c r="N96" s="26"/>
      <c r="O96" s="25"/>
      <c r="P96" s="26"/>
      <c r="Q96" s="26"/>
      <c r="R96" s="26"/>
      <c r="S96" s="26"/>
      <c r="T96" s="26"/>
      <c r="U96" s="26"/>
      <c r="V96" s="26">
        <v>1</v>
      </c>
      <c r="W96" s="26"/>
      <c r="X96" s="26"/>
      <c r="Y96" s="26"/>
      <c r="Z96" s="26"/>
      <c r="AA96" s="26"/>
      <c r="AB96" s="34">
        <v>1</v>
      </c>
      <c r="AC96" s="26"/>
      <c r="AD96" s="26"/>
      <c r="AE96" s="26"/>
      <c r="AF96" s="26"/>
      <c r="AG96" s="26"/>
      <c r="AH96" s="26"/>
      <c r="AI96" s="26"/>
      <c r="AJ96" s="26"/>
      <c r="AK96" s="26"/>
      <c r="AL96" s="26"/>
      <c r="AM96" s="26"/>
      <c r="AN96" s="26"/>
      <c r="AO96" s="26"/>
      <c r="AP96" s="26"/>
      <c r="AQ96" s="26"/>
      <c r="AR96" s="26"/>
      <c r="AS96" s="26"/>
      <c r="AT96" s="26"/>
      <c r="AU96" s="26"/>
      <c r="AV96" s="26"/>
      <c r="AW96" s="26"/>
      <c r="AX96" s="26"/>
      <c r="AY96" s="26"/>
      <c r="AZ96" s="26"/>
      <c r="BA96" s="31"/>
      <c r="BB96" s="31"/>
      <c r="BC96" s="28">
        <f>SUM(B96:BB96)</f>
        <v>3</v>
      </c>
    </row>
    <row r="97" spans="1:55" ht="15.6">
      <c r="A97" s="20" t="s">
        <v>15</v>
      </c>
      <c r="B97" s="21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22"/>
      <c r="AP97" s="22"/>
      <c r="AQ97" s="22"/>
      <c r="AR97" s="22"/>
      <c r="AS97" s="22"/>
      <c r="AT97" s="22"/>
      <c r="AU97" s="22"/>
      <c r="AV97" s="22"/>
      <c r="AW97" s="22"/>
      <c r="AX97" s="22"/>
      <c r="AY97" s="22"/>
      <c r="AZ97" s="22"/>
      <c r="BA97" s="22"/>
      <c r="BB97" s="22"/>
      <c r="BC97" s="23"/>
    </row>
    <row r="98" spans="1:55">
      <c r="A98" s="24" t="s">
        <v>80</v>
      </c>
      <c r="B98" s="25">
        <v>1</v>
      </c>
      <c r="C98" s="26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6"/>
      <c r="AB98" s="26"/>
      <c r="AC98" s="26">
        <v>1</v>
      </c>
      <c r="AD98" s="26"/>
      <c r="AE98" s="26"/>
      <c r="AF98" s="26"/>
      <c r="AG98" s="26"/>
      <c r="AH98" s="26"/>
      <c r="AI98" s="26"/>
      <c r="AJ98" s="26"/>
      <c r="AK98" s="26"/>
      <c r="AL98" s="26"/>
      <c r="AM98" s="26"/>
      <c r="AN98" s="26"/>
      <c r="AO98" s="26"/>
      <c r="AP98" s="26"/>
      <c r="AQ98" s="26"/>
      <c r="AR98" s="26"/>
      <c r="AS98" s="26"/>
      <c r="AT98" s="25">
        <v>1</v>
      </c>
      <c r="AU98" s="26"/>
      <c r="AV98" s="26"/>
      <c r="AW98" s="26"/>
      <c r="AX98" s="26"/>
      <c r="AY98" s="26"/>
      <c r="AZ98" s="26"/>
      <c r="BA98" s="26"/>
      <c r="BB98" s="29"/>
      <c r="BC98" s="28">
        <f t="shared" ref="BC98:BC102" si="5">SUM(B98:BB98)</f>
        <v>3</v>
      </c>
    </row>
    <row r="99" spans="1:55">
      <c r="A99" s="24" t="s">
        <v>81</v>
      </c>
      <c r="B99" s="25"/>
      <c r="C99" s="26">
        <v>1</v>
      </c>
      <c r="D99" s="26"/>
      <c r="E99" s="26"/>
      <c r="F99" s="26"/>
      <c r="G99" s="26"/>
      <c r="H99" s="26"/>
      <c r="I99" s="26"/>
      <c r="J99" s="26"/>
      <c r="K99" s="25">
        <v>1</v>
      </c>
      <c r="L99" s="26"/>
      <c r="M99" s="26"/>
      <c r="N99" s="26"/>
      <c r="O99" s="26"/>
      <c r="P99" s="25">
        <v>1</v>
      </c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5">
        <v>1</v>
      </c>
      <c r="AC99" s="26"/>
      <c r="AD99" s="26"/>
      <c r="AE99" s="26"/>
      <c r="AF99" s="26">
        <v>1</v>
      </c>
      <c r="AG99" s="26"/>
      <c r="AH99" s="26"/>
      <c r="AI99" s="26"/>
      <c r="AJ99" s="26"/>
      <c r="AK99" s="26"/>
      <c r="AL99" s="25">
        <v>1</v>
      </c>
      <c r="AM99" s="26"/>
      <c r="AN99" s="26"/>
      <c r="AO99" s="26"/>
      <c r="AP99" s="26"/>
      <c r="AQ99" s="26"/>
      <c r="AR99" s="26"/>
      <c r="AS99" s="26"/>
      <c r="AT99" s="25"/>
      <c r="AU99" s="26">
        <v>1</v>
      </c>
      <c r="AV99" s="26"/>
      <c r="AW99" s="26"/>
      <c r="AX99" s="26"/>
      <c r="AY99" s="26"/>
      <c r="AZ99" s="26"/>
      <c r="BA99" s="26"/>
      <c r="BB99" s="27"/>
      <c r="BC99" s="28">
        <f t="shared" si="5"/>
        <v>7</v>
      </c>
    </row>
    <row r="100" spans="1:55">
      <c r="A100" s="24" t="s">
        <v>82</v>
      </c>
      <c r="B100" s="25"/>
      <c r="C100" s="26"/>
      <c r="D100" s="26">
        <v>1</v>
      </c>
      <c r="E100" s="26"/>
      <c r="F100" s="26"/>
      <c r="G100" s="25">
        <v>1</v>
      </c>
      <c r="H100" s="26"/>
      <c r="I100" s="26"/>
      <c r="J100" s="26"/>
      <c r="K100" s="26"/>
      <c r="L100" s="26"/>
      <c r="M100" s="26"/>
      <c r="N100" s="26"/>
      <c r="O100" s="26"/>
      <c r="P100" s="25"/>
      <c r="Q100" s="26">
        <v>1</v>
      </c>
      <c r="R100" s="26"/>
      <c r="S100" s="26"/>
      <c r="T100" s="26"/>
      <c r="U100" s="26"/>
      <c r="V100" s="26"/>
      <c r="W100" s="26"/>
      <c r="X100" s="26"/>
      <c r="Y100" s="26"/>
      <c r="Z100" s="26"/>
      <c r="AA100" s="26"/>
      <c r="AB100" s="25"/>
      <c r="AC100" s="26">
        <v>1</v>
      </c>
      <c r="AD100" s="26"/>
      <c r="AE100" s="26"/>
      <c r="AF100" s="26"/>
      <c r="AG100" s="26"/>
      <c r="AH100" s="26"/>
      <c r="AI100" s="26"/>
      <c r="AJ100" s="26"/>
      <c r="AK100" s="26"/>
      <c r="AL100" s="25"/>
      <c r="AM100" s="26">
        <v>1</v>
      </c>
      <c r="AN100" s="26"/>
      <c r="AO100" s="26"/>
      <c r="AP100" s="26"/>
      <c r="AQ100" s="26"/>
      <c r="AR100" s="25">
        <v>1</v>
      </c>
      <c r="AS100" s="26"/>
      <c r="AT100" s="26">
        <v>1</v>
      </c>
      <c r="AU100" s="26"/>
      <c r="AV100" s="26"/>
      <c r="AW100" s="26"/>
      <c r="AX100" s="26"/>
      <c r="AY100" s="26"/>
      <c r="AZ100" s="26"/>
      <c r="BA100" s="26"/>
      <c r="BB100" s="29"/>
      <c r="BC100" s="28">
        <f t="shared" si="5"/>
        <v>7</v>
      </c>
    </row>
    <row r="101" spans="1:55">
      <c r="A101" s="24" t="s">
        <v>83</v>
      </c>
      <c r="B101" s="25"/>
      <c r="C101" s="26"/>
      <c r="D101" s="26"/>
      <c r="E101" s="26">
        <v>1</v>
      </c>
      <c r="F101" s="26"/>
      <c r="G101" s="25"/>
      <c r="H101" s="26">
        <v>1</v>
      </c>
      <c r="I101" s="26"/>
      <c r="J101" s="26"/>
      <c r="K101" s="26"/>
      <c r="L101" s="26"/>
      <c r="M101" s="26"/>
      <c r="N101" s="26"/>
      <c r="O101" s="26"/>
      <c r="P101" s="25"/>
      <c r="Q101" s="26"/>
      <c r="R101" s="26">
        <v>1</v>
      </c>
      <c r="S101" s="26"/>
      <c r="T101" s="26"/>
      <c r="U101" s="26"/>
      <c r="V101" s="26"/>
      <c r="W101" s="26"/>
      <c r="X101" s="26"/>
      <c r="Y101" s="26">
        <v>1</v>
      </c>
      <c r="Z101" s="26"/>
      <c r="AA101" s="26"/>
      <c r="AB101" s="25"/>
      <c r="AC101" s="26"/>
      <c r="AD101" s="26">
        <v>1</v>
      </c>
      <c r="AE101" s="26"/>
      <c r="AF101" s="26"/>
      <c r="AG101" s="26"/>
      <c r="AH101" s="26"/>
      <c r="AI101" s="26"/>
      <c r="AJ101" s="26"/>
      <c r="AK101" s="26"/>
      <c r="AL101" s="25"/>
      <c r="AM101" s="26"/>
      <c r="AN101" s="26">
        <v>1</v>
      </c>
      <c r="AO101" s="26"/>
      <c r="AP101" s="26"/>
      <c r="AQ101" s="26"/>
      <c r="AR101" s="25"/>
      <c r="AS101" s="26">
        <v>1</v>
      </c>
      <c r="AT101" s="26"/>
      <c r="AU101" s="26"/>
      <c r="AV101" s="26"/>
      <c r="AW101" s="26"/>
      <c r="AX101" s="26"/>
      <c r="AY101" s="26"/>
      <c r="AZ101" s="26"/>
      <c r="BA101" s="26"/>
      <c r="BB101" s="27"/>
      <c r="BC101" s="28">
        <f t="shared" si="5"/>
        <v>7</v>
      </c>
    </row>
    <row r="102" spans="1:55">
      <c r="A102" s="24" t="s">
        <v>84</v>
      </c>
      <c r="B102" s="25"/>
      <c r="C102" s="26"/>
      <c r="D102" s="26"/>
      <c r="E102" s="26"/>
      <c r="F102" s="26">
        <v>1</v>
      </c>
      <c r="G102" s="25"/>
      <c r="H102" s="26"/>
      <c r="I102" s="26">
        <v>1</v>
      </c>
      <c r="J102" s="26"/>
      <c r="K102" s="26"/>
      <c r="L102" s="26"/>
      <c r="M102" s="26"/>
      <c r="N102" s="26"/>
      <c r="O102" s="26"/>
      <c r="P102" s="25"/>
      <c r="Q102" s="26"/>
      <c r="R102" s="26"/>
      <c r="S102" s="26">
        <v>1</v>
      </c>
      <c r="T102" s="26"/>
      <c r="U102" s="26"/>
      <c r="V102" s="26"/>
      <c r="W102" s="26"/>
      <c r="X102" s="26"/>
      <c r="Y102" s="26"/>
      <c r="Z102" s="26"/>
      <c r="AA102" s="26"/>
      <c r="AB102" s="25"/>
      <c r="AC102" s="26"/>
      <c r="AD102" s="26"/>
      <c r="AE102" s="26">
        <v>1</v>
      </c>
      <c r="AF102" s="26"/>
      <c r="AG102" s="26"/>
      <c r="AH102" s="26"/>
      <c r="AI102" s="26"/>
      <c r="AJ102" s="26"/>
      <c r="AK102" s="26"/>
      <c r="AL102" s="25"/>
      <c r="AM102" s="26"/>
      <c r="AN102" s="26"/>
      <c r="AO102" s="26">
        <v>1</v>
      </c>
      <c r="AP102" s="26"/>
      <c r="AQ102" s="26"/>
      <c r="AR102" s="25"/>
      <c r="AS102" s="26"/>
      <c r="AT102" s="26">
        <v>1</v>
      </c>
      <c r="AU102" s="26"/>
      <c r="AV102" s="26"/>
      <c r="AW102" s="26"/>
      <c r="AX102" s="26"/>
      <c r="AY102" s="26"/>
      <c r="AZ102" s="26"/>
      <c r="BA102" s="26"/>
      <c r="BB102" s="27"/>
      <c r="BC102" s="28">
        <f t="shared" si="5"/>
        <v>6</v>
      </c>
    </row>
    <row r="103" spans="1:55">
      <c r="A103" s="24" t="s">
        <v>85</v>
      </c>
      <c r="B103" s="25"/>
      <c r="C103" s="26"/>
      <c r="D103" s="26"/>
      <c r="E103" s="26"/>
      <c r="F103" s="26"/>
      <c r="G103" s="25"/>
      <c r="H103" s="26"/>
      <c r="I103" s="26"/>
      <c r="J103" s="26">
        <v>1</v>
      </c>
      <c r="K103" s="26"/>
      <c r="L103" s="26"/>
      <c r="M103" s="26"/>
      <c r="N103" s="26"/>
      <c r="O103" s="26">
        <v>1</v>
      </c>
      <c r="P103" s="25"/>
      <c r="Q103" s="26"/>
      <c r="R103" s="26"/>
      <c r="S103" s="26"/>
      <c r="T103" s="26">
        <v>1</v>
      </c>
      <c r="U103" s="26"/>
      <c r="V103" s="26"/>
      <c r="W103" s="26"/>
      <c r="X103" s="26"/>
      <c r="Y103" s="26"/>
      <c r="Z103" s="26"/>
      <c r="AA103" s="26"/>
      <c r="AB103" s="25"/>
      <c r="AC103" s="26"/>
      <c r="AD103" s="26"/>
      <c r="AE103" s="26">
        <v>1</v>
      </c>
      <c r="AF103" s="26">
        <v>1</v>
      </c>
      <c r="AG103" s="26"/>
      <c r="AH103" s="26"/>
      <c r="AI103" s="26">
        <v>1</v>
      </c>
      <c r="AJ103" s="26"/>
      <c r="AK103" s="26"/>
      <c r="AL103" s="25"/>
      <c r="AM103" s="26"/>
      <c r="AN103" s="26"/>
      <c r="AO103" s="26"/>
      <c r="AP103" s="26">
        <v>1</v>
      </c>
      <c r="AQ103" s="26"/>
      <c r="AR103" s="25"/>
      <c r="AS103" s="26"/>
      <c r="AT103" s="26"/>
      <c r="AU103" s="26">
        <v>1</v>
      </c>
      <c r="AV103" s="26"/>
      <c r="AW103" s="26"/>
      <c r="AX103" s="26"/>
      <c r="AY103" s="26"/>
      <c r="AZ103" s="26"/>
      <c r="BA103" s="26"/>
      <c r="BB103" s="29"/>
      <c r="BC103" s="28">
        <f>SUM(B103:BB103)</f>
        <v>8</v>
      </c>
    </row>
    <row r="104" spans="1:55">
      <c r="A104" s="24" t="s">
        <v>86</v>
      </c>
      <c r="B104" s="25"/>
      <c r="C104" s="26"/>
      <c r="D104" s="26"/>
      <c r="E104" s="26"/>
      <c r="F104" s="26"/>
      <c r="G104" s="25"/>
      <c r="H104" s="26"/>
      <c r="I104" s="26"/>
      <c r="J104" s="26"/>
      <c r="K104" s="26">
        <v>1</v>
      </c>
      <c r="L104" s="26"/>
      <c r="M104" s="26"/>
      <c r="N104" s="26"/>
      <c r="O104" s="26"/>
      <c r="P104" s="25"/>
      <c r="Q104" s="26"/>
      <c r="R104" s="26"/>
      <c r="S104" s="26"/>
      <c r="T104" s="26"/>
      <c r="U104" s="26">
        <v>1</v>
      </c>
      <c r="V104" s="26"/>
      <c r="W104" s="26"/>
      <c r="X104" s="26"/>
      <c r="Y104" s="26"/>
      <c r="Z104" s="26"/>
      <c r="AA104" s="26"/>
      <c r="AB104" s="25"/>
      <c r="AC104" s="26"/>
      <c r="AD104" s="26"/>
      <c r="AE104" s="26"/>
      <c r="AF104" s="26"/>
      <c r="AG104" s="26">
        <v>1</v>
      </c>
      <c r="AH104" s="26"/>
      <c r="AI104" s="26"/>
      <c r="AJ104" s="26"/>
      <c r="AK104" s="26"/>
      <c r="AL104" s="25"/>
      <c r="AM104" s="26"/>
      <c r="AN104" s="26"/>
      <c r="AO104" s="26"/>
      <c r="AP104" s="26"/>
      <c r="AQ104" s="26">
        <v>1</v>
      </c>
      <c r="AR104" s="25"/>
      <c r="AS104" s="26"/>
      <c r="AT104" s="26"/>
      <c r="AU104" s="26"/>
      <c r="AV104" s="26">
        <v>1</v>
      </c>
      <c r="AW104" s="26"/>
      <c r="AX104" s="26"/>
      <c r="AY104" s="26"/>
      <c r="AZ104" s="26">
        <v>1</v>
      </c>
      <c r="BA104" s="26"/>
      <c r="BB104" s="31"/>
      <c r="BC104" s="28">
        <f>SUM(B104:BB104)</f>
        <v>6</v>
      </c>
    </row>
    <row r="105" spans="1:55">
      <c r="A105" s="24" t="s">
        <v>87</v>
      </c>
      <c r="B105" s="25"/>
      <c r="C105" s="26"/>
      <c r="D105" s="26"/>
      <c r="E105" s="26"/>
      <c r="F105" s="26"/>
      <c r="G105" s="25"/>
      <c r="H105" s="26"/>
      <c r="I105" s="26"/>
      <c r="J105" s="26"/>
      <c r="K105" s="26"/>
      <c r="L105" s="26">
        <v>1</v>
      </c>
      <c r="M105" s="26"/>
      <c r="N105" s="26"/>
      <c r="O105" s="26"/>
      <c r="P105" s="25"/>
      <c r="Q105" s="26"/>
      <c r="R105" s="26"/>
      <c r="S105" s="26"/>
      <c r="T105" s="26"/>
      <c r="U105" s="26">
        <v>1</v>
      </c>
      <c r="V105" s="26">
        <v>1</v>
      </c>
      <c r="W105" s="26"/>
      <c r="X105" s="26"/>
      <c r="Y105" s="26"/>
      <c r="Z105" s="26"/>
      <c r="AA105" s="26"/>
      <c r="AB105" s="25"/>
      <c r="AC105" s="26"/>
      <c r="AD105" s="26"/>
      <c r="AE105" s="26"/>
      <c r="AF105" s="26"/>
      <c r="AG105" s="26"/>
      <c r="AH105" s="26">
        <v>1</v>
      </c>
      <c r="AI105" s="26"/>
      <c r="AJ105" s="26">
        <v>1</v>
      </c>
      <c r="AK105" s="26"/>
      <c r="AL105" s="25"/>
      <c r="AM105" s="26"/>
      <c r="AN105" s="26"/>
      <c r="AO105" s="26"/>
      <c r="AP105" s="26"/>
      <c r="AQ105" s="26"/>
      <c r="AR105" s="25"/>
      <c r="AS105" s="26"/>
      <c r="AT105" s="26"/>
      <c r="AU105" s="26"/>
      <c r="AV105" s="26"/>
      <c r="AW105" s="26">
        <v>1</v>
      </c>
      <c r="AX105" s="26"/>
      <c r="AY105" s="26"/>
      <c r="AZ105" s="26"/>
      <c r="BA105" s="26">
        <v>1</v>
      </c>
      <c r="BB105" s="32"/>
      <c r="BC105" s="28">
        <f t="shared" ref="BC105:BC107" si="6">SUM(B105:BB105)</f>
        <v>7</v>
      </c>
    </row>
    <row r="106" spans="1:55">
      <c r="A106" s="24" t="s">
        <v>88</v>
      </c>
      <c r="B106" s="25"/>
      <c r="C106" s="26"/>
      <c r="D106" s="26"/>
      <c r="E106" s="26"/>
      <c r="F106" s="26"/>
      <c r="G106" s="25"/>
      <c r="H106" s="26"/>
      <c r="I106" s="26"/>
      <c r="J106" s="26"/>
      <c r="K106" s="26"/>
      <c r="L106" s="26"/>
      <c r="M106" s="26">
        <v>1</v>
      </c>
      <c r="N106" s="26"/>
      <c r="O106" s="26"/>
      <c r="P106" s="25"/>
      <c r="Q106" s="26"/>
      <c r="R106" s="26"/>
      <c r="S106" s="26"/>
      <c r="T106" s="26"/>
      <c r="U106" s="26"/>
      <c r="V106" s="26"/>
      <c r="W106" s="26">
        <v>1</v>
      </c>
      <c r="X106" s="26"/>
      <c r="Y106" s="26"/>
      <c r="Z106" s="26"/>
      <c r="AA106" s="26"/>
      <c r="AB106" s="25"/>
      <c r="AC106" s="26"/>
      <c r="AD106" s="26"/>
      <c r="AE106" s="26"/>
      <c r="AF106" s="26"/>
      <c r="AG106" s="26"/>
      <c r="AH106" s="26"/>
      <c r="AI106" s="26">
        <v>1</v>
      </c>
      <c r="AJ106" s="26"/>
      <c r="AK106" s="26">
        <v>1</v>
      </c>
      <c r="AL106" s="25"/>
      <c r="AM106" s="26"/>
      <c r="AN106" s="26"/>
      <c r="AO106" s="26"/>
      <c r="AP106" s="26"/>
      <c r="AQ106" s="26"/>
      <c r="AR106" s="25"/>
      <c r="AS106" s="26"/>
      <c r="AT106" s="26"/>
      <c r="AU106" s="26"/>
      <c r="AV106" s="26"/>
      <c r="AW106" s="26"/>
      <c r="AX106" s="26">
        <v>1</v>
      </c>
      <c r="AY106" s="26"/>
      <c r="AZ106" s="26"/>
      <c r="BA106" s="26"/>
      <c r="BB106" s="32"/>
      <c r="BC106" s="28">
        <f t="shared" si="6"/>
        <v>5</v>
      </c>
    </row>
    <row r="107" spans="1:55">
      <c r="A107" s="24" t="s">
        <v>89</v>
      </c>
      <c r="B107" s="35"/>
      <c r="C107" s="36"/>
      <c r="D107" s="36"/>
      <c r="E107" s="36"/>
      <c r="F107" s="36"/>
      <c r="G107" s="25"/>
      <c r="H107" s="26"/>
      <c r="I107" s="26"/>
      <c r="J107" s="26"/>
      <c r="K107" s="26"/>
      <c r="L107" s="26"/>
      <c r="M107" s="26"/>
      <c r="N107" s="26">
        <v>1</v>
      </c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F107" s="36"/>
      <c r="AG107" s="36"/>
      <c r="AH107" s="36"/>
      <c r="AI107" s="36"/>
      <c r="AJ107" s="36"/>
      <c r="AK107" s="36"/>
      <c r="AL107" s="36">
        <v>1</v>
      </c>
      <c r="AM107" s="36"/>
      <c r="AN107" s="36"/>
      <c r="AO107" s="36"/>
      <c r="AP107" s="36"/>
      <c r="AQ107" s="36"/>
      <c r="AR107" s="25"/>
      <c r="AS107" s="26"/>
      <c r="AT107" s="26"/>
      <c r="AU107" s="26"/>
      <c r="AV107" s="26"/>
      <c r="AW107" s="26"/>
      <c r="AX107" s="26"/>
      <c r="AY107" s="26">
        <v>1</v>
      </c>
      <c r="AZ107" s="36"/>
      <c r="BA107" s="36"/>
      <c r="BB107" s="37"/>
      <c r="BC107" s="28">
        <f t="shared" si="6"/>
        <v>3</v>
      </c>
    </row>
    <row r="108" spans="1:55">
      <c r="A108" s="1"/>
      <c r="B108" s="38">
        <f>SUM(B68:B107)</f>
        <v>4</v>
      </c>
      <c r="C108" s="38">
        <f t="shared" ref="C108:BB108" si="7">SUM(C68:C107)</f>
        <v>4</v>
      </c>
      <c r="D108" s="38">
        <f t="shared" si="7"/>
        <v>4</v>
      </c>
      <c r="E108" s="38">
        <f t="shared" si="7"/>
        <v>4</v>
      </c>
      <c r="F108" s="38">
        <f t="shared" si="7"/>
        <v>5</v>
      </c>
      <c r="G108" s="38">
        <f t="shared" si="7"/>
        <v>6</v>
      </c>
      <c r="H108" s="38">
        <f t="shared" si="7"/>
        <v>5</v>
      </c>
      <c r="I108" s="38">
        <f t="shared" si="7"/>
        <v>5</v>
      </c>
      <c r="J108" s="38">
        <f t="shared" si="7"/>
        <v>4</v>
      </c>
      <c r="K108" s="38">
        <f t="shared" si="7"/>
        <v>5</v>
      </c>
      <c r="L108" s="38">
        <f t="shared" si="7"/>
        <v>4</v>
      </c>
      <c r="M108" s="38">
        <f t="shared" si="7"/>
        <v>6</v>
      </c>
      <c r="N108" s="38">
        <f t="shared" si="7"/>
        <v>6</v>
      </c>
      <c r="O108" s="38">
        <f t="shared" si="7"/>
        <v>4</v>
      </c>
      <c r="P108" s="38">
        <f t="shared" si="7"/>
        <v>5</v>
      </c>
      <c r="Q108" s="38">
        <f t="shared" si="7"/>
        <v>7</v>
      </c>
      <c r="R108" s="38">
        <f t="shared" si="7"/>
        <v>6</v>
      </c>
      <c r="S108" s="38">
        <f t="shared" si="7"/>
        <v>5</v>
      </c>
      <c r="T108" s="38">
        <f t="shared" si="7"/>
        <v>4</v>
      </c>
      <c r="U108" s="38">
        <f t="shared" si="7"/>
        <v>5</v>
      </c>
      <c r="V108" s="38">
        <f t="shared" si="7"/>
        <v>6</v>
      </c>
      <c r="W108" s="38">
        <f t="shared" si="7"/>
        <v>4</v>
      </c>
      <c r="X108" s="38">
        <f t="shared" si="7"/>
        <v>15</v>
      </c>
      <c r="Y108" s="38">
        <f t="shared" si="7"/>
        <v>5</v>
      </c>
      <c r="Z108" s="38">
        <f t="shared" si="7"/>
        <v>5</v>
      </c>
      <c r="AA108" s="38">
        <f t="shared" si="7"/>
        <v>4</v>
      </c>
      <c r="AB108" s="38">
        <f t="shared" si="7"/>
        <v>7</v>
      </c>
      <c r="AC108" s="38">
        <f t="shared" si="7"/>
        <v>5</v>
      </c>
      <c r="AD108" s="38">
        <f t="shared" si="7"/>
        <v>5</v>
      </c>
      <c r="AE108" s="38">
        <f t="shared" si="7"/>
        <v>5</v>
      </c>
      <c r="AF108" s="38">
        <f t="shared" si="7"/>
        <v>17</v>
      </c>
      <c r="AG108" s="38">
        <f t="shared" si="7"/>
        <v>4</v>
      </c>
      <c r="AH108" s="38">
        <f t="shared" si="7"/>
        <v>5</v>
      </c>
      <c r="AI108" s="38">
        <f t="shared" si="7"/>
        <v>6</v>
      </c>
      <c r="AJ108" s="38">
        <f t="shared" si="7"/>
        <v>6</v>
      </c>
      <c r="AK108" s="38">
        <f t="shared" si="7"/>
        <v>4</v>
      </c>
      <c r="AL108" s="38">
        <f t="shared" si="7"/>
        <v>5</v>
      </c>
      <c r="AM108" s="38">
        <f t="shared" si="7"/>
        <v>4</v>
      </c>
      <c r="AN108" s="38">
        <f t="shared" si="7"/>
        <v>4</v>
      </c>
      <c r="AO108" s="38">
        <f t="shared" si="7"/>
        <v>4</v>
      </c>
      <c r="AP108" s="38">
        <f t="shared" si="7"/>
        <v>7</v>
      </c>
      <c r="AQ108" s="38">
        <f t="shared" si="7"/>
        <v>4</v>
      </c>
      <c r="AR108" s="38">
        <f t="shared" si="7"/>
        <v>6</v>
      </c>
      <c r="AS108" s="38">
        <f t="shared" si="7"/>
        <v>4</v>
      </c>
      <c r="AT108" s="38">
        <f t="shared" si="7"/>
        <v>6</v>
      </c>
      <c r="AU108" s="38">
        <f t="shared" si="7"/>
        <v>16</v>
      </c>
      <c r="AV108" s="38">
        <f t="shared" si="7"/>
        <v>4</v>
      </c>
      <c r="AW108" s="38">
        <f t="shared" si="7"/>
        <v>6</v>
      </c>
      <c r="AX108" s="38">
        <f t="shared" si="7"/>
        <v>3</v>
      </c>
      <c r="AY108" s="38">
        <f t="shared" si="7"/>
        <v>4</v>
      </c>
      <c r="AZ108" s="38">
        <f t="shared" si="7"/>
        <v>2</v>
      </c>
      <c r="BA108" s="38">
        <f t="shared" si="7"/>
        <v>2</v>
      </c>
      <c r="BB108" s="38">
        <f t="shared" si="7"/>
        <v>0</v>
      </c>
      <c r="BC108" s="39">
        <f>SUM(B108:BB108)</f>
        <v>282</v>
      </c>
    </row>
    <row r="109" spans="1:55" ht="26.4">
      <c r="A109" s="40" t="s">
        <v>1</v>
      </c>
      <c r="B109" s="41"/>
      <c r="C109" s="42"/>
      <c r="D109" s="42"/>
      <c r="E109" s="42"/>
      <c r="F109" s="42"/>
      <c r="G109" s="42"/>
      <c r="H109" s="42"/>
      <c r="I109" s="42"/>
      <c r="J109" s="42"/>
      <c r="K109" s="42"/>
      <c r="L109" s="42"/>
      <c r="M109" s="42"/>
      <c r="N109" s="42"/>
      <c r="O109" s="42"/>
      <c r="P109" s="42"/>
      <c r="Q109" s="42"/>
      <c r="R109" s="42"/>
      <c r="S109" s="42"/>
      <c r="T109" s="42"/>
      <c r="U109" s="42"/>
      <c r="V109" s="42"/>
      <c r="W109" s="42"/>
      <c r="X109" s="42"/>
      <c r="Y109" s="42"/>
      <c r="Z109" s="42"/>
      <c r="AA109" s="42"/>
      <c r="AB109" s="42"/>
      <c r="AC109" s="42"/>
      <c r="AD109" s="42"/>
      <c r="AE109" s="42"/>
      <c r="AF109" s="42"/>
      <c r="AG109" s="42"/>
      <c r="AH109" s="42"/>
      <c r="AI109" s="42"/>
      <c r="AJ109" s="42"/>
      <c r="AK109" s="42"/>
      <c r="AL109" s="42"/>
      <c r="AM109" s="42"/>
      <c r="AN109" s="42"/>
      <c r="AO109" s="42"/>
      <c r="AP109" s="42"/>
      <c r="AQ109" s="42"/>
      <c r="AR109" s="42"/>
      <c r="AS109" s="42"/>
      <c r="AT109" s="42"/>
      <c r="AU109" s="42"/>
      <c r="AV109" s="42"/>
      <c r="AW109" s="42"/>
      <c r="AX109" s="42"/>
      <c r="AY109" s="42"/>
      <c r="AZ109" s="42"/>
      <c r="BA109" s="43"/>
      <c r="BB109" s="43"/>
      <c r="BC109" s="44"/>
    </row>
  </sheetData>
  <mergeCells count="2">
    <mergeCell ref="A8:H8"/>
    <mergeCell ref="A63:H63"/>
  </mergeCells>
  <conditionalFormatting sqref="BB13:BB19 BB22:BB29 BB31:BB41 BB43:BB52">
    <cfRule type="expression" dxfId="7" priority="8" stopIfTrue="1">
      <formula>NbSemAnn=52</formula>
    </cfRule>
  </conditionalFormatting>
  <conditionalFormatting sqref="BB54">
    <cfRule type="expression" dxfId="6" priority="7" stopIfTrue="1">
      <formula>NbSemAnn=52</formula>
    </cfRule>
  </conditionalFormatting>
  <conditionalFormatting sqref="BB11">
    <cfRule type="expression" dxfId="5" priority="6" stopIfTrue="1">
      <formula>NbSemAnn=52</formula>
    </cfRule>
  </conditionalFormatting>
  <conditionalFormatting sqref="BB20">
    <cfRule type="expression" dxfId="4" priority="5" stopIfTrue="1">
      <formula>NbSemAnn=52</formula>
    </cfRule>
  </conditionalFormatting>
  <conditionalFormatting sqref="BB68:BB74 BB77:BB84 BB86:BB96 BB98:BB107">
    <cfRule type="expression" dxfId="3" priority="4" stopIfTrue="1">
      <formula>NbSemAnn=52</formula>
    </cfRule>
  </conditionalFormatting>
  <conditionalFormatting sqref="BB109">
    <cfRule type="expression" dxfId="2" priority="3" stopIfTrue="1">
      <formula>NbSemAnn=52</formula>
    </cfRule>
  </conditionalFormatting>
  <conditionalFormatting sqref="BB66">
    <cfRule type="expression" dxfId="1" priority="2" stopIfTrue="1">
      <formula>NbSemAnn=52</formula>
    </cfRule>
  </conditionalFormatting>
  <conditionalFormatting sqref="BB75">
    <cfRule type="expression" dxfId="0" priority="1" stopIfTrue="1">
      <formula>NbSemAnn=52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74"/>
  <sheetViews>
    <sheetView workbookViewId="0">
      <selection activeCell="A7" sqref="A7"/>
    </sheetView>
  </sheetViews>
  <sheetFormatPr baseColWidth="10" defaultRowHeight="14.4"/>
  <cols>
    <col min="1" max="1" width="10.33203125" customWidth="1"/>
  </cols>
  <sheetData>
    <row r="1" spans="1:2">
      <c r="A1" s="24" t="s">
        <v>16</v>
      </c>
      <c r="B1" t="s">
        <v>8</v>
      </c>
    </row>
    <row r="2" spans="1:2">
      <c r="A2" s="24" t="s">
        <v>17</v>
      </c>
      <c r="B2" t="s">
        <v>8</v>
      </c>
    </row>
    <row r="3" spans="1:2">
      <c r="A3" s="24" t="s">
        <v>18</v>
      </c>
      <c r="B3" t="s">
        <v>8</v>
      </c>
    </row>
    <row r="4" spans="1:2">
      <c r="A4" s="24" t="s">
        <v>19</v>
      </c>
      <c r="B4" t="s">
        <v>8</v>
      </c>
    </row>
    <row r="5" spans="1:2">
      <c r="A5" s="24" t="s">
        <v>20</v>
      </c>
      <c r="B5" t="s">
        <v>8</v>
      </c>
    </row>
    <row r="6" spans="1:2">
      <c r="A6" s="24" t="s">
        <v>21</v>
      </c>
      <c r="B6" t="s">
        <v>8</v>
      </c>
    </row>
    <row r="7" spans="1:2">
      <c r="A7" s="24" t="s">
        <v>22</v>
      </c>
      <c r="B7" t="s">
        <v>8</v>
      </c>
    </row>
    <row r="8" spans="1:2">
      <c r="A8" s="24" t="s">
        <v>23</v>
      </c>
      <c r="B8" t="s">
        <v>8</v>
      </c>
    </row>
    <row r="9" spans="1:2">
      <c r="A9" s="24" t="s">
        <v>24</v>
      </c>
      <c r="B9" t="s">
        <v>9</v>
      </c>
    </row>
    <row r="10" spans="1:2">
      <c r="A10" s="24" t="s">
        <v>25</v>
      </c>
      <c r="B10" t="s">
        <v>9</v>
      </c>
    </row>
    <row r="11" spans="1:2">
      <c r="A11" s="24" t="s">
        <v>26</v>
      </c>
      <c r="B11" t="s">
        <v>9</v>
      </c>
    </row>
    <row r="12" spans="1:2">
      <c r="A12" s="24" t="s">
        <v>27</v>
      </c>
      <c r="B12" t="s">
        <v>9</v>
      </c>
    </row>
    <row r="13" spans="1:2">
      <c r="A13" s="24" t="s">
        <v>28</v>
      </c>
      <c r="B13" t="s">
        <v>9</v>
      </c>
    </row>
    <row r="14" spans="1:2">
      <c r="A14" s="24" t="s">
        <v>29</v>
      </c>
      <c r="B14" t="s">
        <v>9</v>
      </c>
    </row>
    <row r="15" spans="1:2">
      <c r="A15" s="24" t="s">
        <v>30</v>
      </c>
      <c r="B15" t="s">
        <v>9</v>
      </c>
    </row>
    <row r="16" spans="1:2">
      <c r="A16" s="24" t="s">
        <v>31</v>
      </c>
      <c r="B16" t="s">
        <v>9</v>
      </c>
    </row>
    <row r="17" spans="1:2">
      <c r="A17" s="24" t="s">
        <v>32</v>
      </c>
      <c r="B17" t="s">
        <v>10</v>
      </c>
    </row>
    <row r="18" spans="1:2">
      <c r="A18" s="24" t="s">
        <v>33</v>
      </c>
      <c r="B18" t="s">
        <v>10</v>
      </c>
    </row>
    <row r="19" spans="1:2">
      <c r="A19" s="24" t="s">
        <v>34</v>
      </c>
      <c r="B19" t="s">
        <v>10</v>
      </c>
    </row>
    <row r="20" spans="1:2">
      <c r="A20" s="24" t="s">
        <v>35</v>
      </c>
      <c r="B20" t="s">
        <v>10</v>
      </c>
    </row>
    <row r="21" spans="1:2">
      <c r="A21" s="24" t="s">
        <v>36</v>
      </c>
      <c r="B21" t="s">
        <v>10</v>
      </c>
    </row>
    <row r="22" spans="1:2">
      <c r="A22" s="24" t="s">
        <v>37</v>
      </c>
      <c r="B22" t="s">
        <v>10</v>
      </c>
    </row>
    <row r="23" spans="1:2">
      <c r="A23" s="24" t="s">
        <v>38</v>
      </c>
      <c r="B23" t="s">
        <v>10</v>
      </c>
    </row>
    <row r="24" spans="1:2">
      <c r="A24" s="24" t="s">
        <v>39</v>
      </c>
      <c r="B24" t="s">
        <v>10</v>
      </c>
    </row>
    <row r="25" spans="1:2">
      <c r="A25" s="24" t="s">
        <v>40</v>
      </c>
      <c r="B25" t="s">
        <v>10</v>
      </c>
    </row>
    <row r="26" spans="1:2">
      <c r="A26" s="24" t="s">
        <v>41</v>
      </c>
      <c r="B26" t="s">
        <v>10</v>
      </c>
    </row>
    <row r="27" spans="1:2">
      <c r="A27" s="24" t="s">
        <v>42</v>
      </c>
      <c r="B27" t="s">
        <v>10</v>
      </c>
    </row>
    <row r="28" spans="1:2">
      <c r="A28" s="24" t="s">
        <v>43</v>
      </c>
      <c r="B28" t="s">
        <v>11</v>
      </c>
    </row>
    <row r="29" spans="1:2">
      <c r="A29" s="24" t="s">
        <v>44</v>
      </c>
      <c r="B29" t="s">
        <v>11</v>
      </c>
    </row>
    <row r="30" spans="1:2">
      <c r="A30" s="24" t="s">
        <v>45</v>
      </c>
      <c r="B30" t="s">
        <v>11</v>
      </c>
    </row>
    <row r="31" spans="1:2">
      <c r="A31" s="24" t="s">
        <v>46</v>
      </c>
      <c r="B31" t="s">
        <v>11</v>
      </c>
    </row>
    <row r="32" spans="1:2">
      <c r="A32" s="24" t="s">
        <v>47</v>
      </c>
      <c r="B32" t="s">
        <v>11</v>
      </c>
    </row>
    <row r="33" spans="1:2">
      <c r="A33" s="24" t="s">
        <v>48</v>
      </c>
      <c r="B33" t="s">
        <v>11</v>
      </c>
    </row>
    <row r="34" spans="1:2">
      <c r="A34" s="24" t="s">
        <v>49</v>
      </c>
      <c r="B34" t="s">
        <v>11</v>
      </c>
    </row>
    <row r="35" spans="1:2">
      <c r="A35" s="24" t="s">
        <v>50</v>
      </c>
      <c r="B35" t="s">
        <v>11</v>
      </c>
    </row>
    <row r="36" spans="1:2">
      <c r="A36" s="24" t="s">
        <v>51</v>
      </c>
      <c r="B36" t="s">
        <v>11</v>
      </c>
    </row>
    <row r="37" spans="1:2">
      <c r="A37" s="24" t="s">
        <v>52</v>
      </c>
      <c r="B37" t="s">
        <v>11</v>
      </c>
    </row>
    <row r="38" spans="1:2">
      <c r="A38" s="24" t="s">
        <v>53</v>
      </c>
      <c r="B38" t="s">
        <v>12</v>
      </c>
    </row>
    <row r="39" spans="1:2">
      <c r="A39" s="24" t="s">
        <v>54</v>
      </c>
      <c r="B39" t="s">
        <v>12</v>
      </c>
    </row>
    <row r="40" spans="1:2">
      <c r="A40" s="24" t="s">
        <v>55</v>
      </c>
      <c r="B40" t="s">
        <v>12</v>
      </c>
    </row>
    <row r="41" spans="1:2">
      <c r="A41" s="24" t="s">
        <v>56</v>
      </c>
      <c r="B41" t="s">
        <v>12</v>
      </c>
    </row>
    <row r="42" spans="1:2">
      <c r="A42" s="24" t="s">
        <v>57</v>
      </c>
      <c r="B42" t="s">
        <v>12</v>
      </c>
    </row>
    <row r="43" spans="1:2">
      <c r="A43" s="24" t="s">
        <v>58</v>
      </c>
      <c r="B43" t="s">
        <v>12</v>
      </c>
    </row>
    <row r="44" spans="1:2">
      <c r="A44" s="24" t="s">
        <v>59</v>
      </c>
      <c r="B44" t="s">
        <v>12</v>
      </c>
    </row>
    <row r="45" spans="1:2">
      <c r="A45" s="24" t="s">
        <v>60</v>
      </c>
      <c r="B45" t="s">
        <v>12</v>
      </c>
    </row>
    <row r="46" spans="1:2">
      <c r="A46" s="24" t="s">
        <v>61</v>
      </c>
      <c r="B46" t="s">
        <v>13</v>
      </c>
    </row>
    <row r="47" spans="1:2">
      <c r="A47" s="24" t="s">
        <v>62</v>
      </c>
      <c r="B47" t="s">
        <v>13</v>
      </c>
    </row>
    <row r="48" spans="1:2">
      <c r="A48" s="24" t="s">
        <v>63</v>
      </c>
      <c r="B48" t="s">
        <v>13</v>
      </c>
    </row>
    <row r="49" spans="1:2">
      <c r="A49" s="24" t="s">
        <v>64</v>
      </c>
      <c r="B49" t="s">
        <v>13</v>
      </c>
    </row>
    <row r="50" spans="1:2">
      <c r="A50" s="24" t="s">
        <v>65</v>
      </c>
      <c r="B50" t="s">
        <v>13</v>
      </c>
    </row>
    <row r="51" spans="1:2">
      <c r="A51" s="24" t="s">
        <v>66</v>
      </c>
      <c r="B51" t="s">
        <v>13</v>
      </c>
    </row>
    <row r="52" spans="1:2">
      <c r="A52" s="24" t="s">
        <v>67</v>
      </c>
      <c r="B52" t="s">
        <v>13</v>
      </c>
    </row>
    <row r="53" spans="1:2">
      <c r="A53" s="24" t="s">
        <v>68</v>
      </c>
      <c r="B53" t="s">
        <v>13</v>
      </c>
    </row>
    <row r="54" spans="1:2">
      <c r="A54" s="24" t="s">
        <v>69</v>
      </c>
      <c r="B54" t="s">
        <v>14</v>
      </c>
    </row>
    <row r="55" spans="1:2">
      <c r="A55" s="24" t="s">
        <v>70</v>
      </c>
      <c r="B55" t="s">
        <v>14</v>
      </c>
    </row>
    <row r="56" spans="1:2">
      <c r="A56" s="24" t="s">
        <v>71</v>
      </c>
      <c r="B56" t="s">
        <v>14</v>
      </c>
    </row>
    <row r="57" spans="1:2">
      <c r="A57" s="24" t="s">
        <v>72</v>
      </c>
      <c r="B57" t="s">
        <v>14</v>
      </c>
    </row>
    <row r="58" spans="1:2">
      <c r="A58" s="24" t="s">
        <v>73</v>
      </c>
      <c r="B58" t="s">
        <v>14</v>
      </c>
    </row>
    <row r="59" spans="1:2">
      <c r="A59" s="24" t="s">
        <v>74</v>
      </c>
      <c r="B59" t="s">
        <v>14</v>
      </c>
    </row>
    <row r="60" spans="1:2">
      <c r="A60" s="24" t="s">
        <v>75</v>
      </c>
      <c r="B60" t="s">
        <v>14</v>
      </c>
    </row>
    <row r="61" spans="1:2">
      <c r="A61" s="24" t="s">
        <v>76</v>
      </c>
      <c r="B61" t="s">
        <v>14</v>
      </c>
    </row>
    <row r="62" spans="1:2">
      <c r="A62" s="24" t="s">
        <v>77</v>
      </c>
      <c r="B62" t="s">
        <v>14</v>
      </c>
    </row>
    <row r="63" spans="1:2">
      <c r="A63" s="24" t="s">
        <v>78</v>
      </c>
      <c r="B63" t="s">
        <v>14</v>
      </c>
    </row>
    <row r="64" spans="1:2">
      <c r="A64" s="24" t="s">
        <v>79</v>
      </c>
      <c r="B64" t="s">
        <v>14</v>
      </c>
    </row>
    <row r="65" spans="1:2">
      <c r="A65" s="24" t="s">
        <v>80</v>
      </c>
      <c r="B65" t="s">
        <v>15</v>
      </c>
    </row>
    <row r="66" spans="1:2">
      <c r="A66" s="24" t="s">
        <v>81</v>
      </c>
      <c r="B66" t="s">
        <v>15</v>
      </c>
    </row>
    <row r="67" spans="1:2">
      <c r="A67" s="24" t="s">
        <v>82</v>
      </c>
      <c r="B67" t="s">
        <v>15</v>
      </c>
    </row>
    <row r="68" spans="1:2">
      <c r="A68" s="24" t="s">
        <v>83</v>
      </c>
      <c r="B68" t="s">
        <v>15</v>
      </c>
    </row>
    <row r="69" spans="1:2">
      <c r="A69" s="24" t="s">
        <v>84</v>
      </c>
      <c r="B69" t="s">
        <v>15</v>
      </c>
    </row>
    <row r="70" spans="1:2">
      <c r="A70" s="24" t="s">
        <v>85</v>
      </c>
      <c r="B70" t="s">
        <v>15</v>
      </c>
    </row>
    <row r="71" spans="1:2">
      <c r="A71" s="24" t="s">
        <v>86</v>
      </c>
      <c r="B71" t="s">
        <v>15</v>
      </c>
    </row>
    <row r="72" spans="1:2">
      <c r="A72" s="24" t="s">
        <v>87</v>
      </c>
      <c r="B72" t="s">
        <v>15</v>
      </c>
    </row>
    <row r="73" spans="1:2">
      <c r="A73" s="24" t="s">
        <v>88</v>
      </c>
      <c r="B73" t="s">
        <v>15</v>
      </c>
    </row>
    <row r="74" spans="1:2">
      <c r="A74" s="24" t="s">
        <v>89</v>
      </c>
      <c r="B74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1"/>
  <sheetViews>
    <sheetView tabSelected="1" zoomScale="70" zoomScaleNormal="70" workbookViewId="0">
      <selection activeCell="C15" sqref="C15"/>
    </sheetView>
  </sheetViews>
  <sheetFormatPr baseColWidth="10" defaultRowHeight="14.4"/>
  <cols>
    <col min="1" max="1" width="5.21875" customWidth="1"/>
    <col min="2" max="2" width="14" bestFit="1" customWidth="1"/>
    <col min="3" max="3" width="15.44140625" customWidth="1"/>
    <col min="4" max="4" width="7.6640625" customWidth="1"/>
    <col min="6" max="6" width="20.5546875" customWidth="1"/>
  </cols>
  <sheetData>
    <row r="1" spans="1:10">
      <c r="A1" s="47" t="s">
        <v>90</v>
      </c>
      <c r="B1" s="47" t="s">
        <v>91</v>
      </c>
    </row>
    <row r="2" spans="1:10">
      <c r="A2" s="47" t="s">
        <v>8</v>
      </c>
      <c r="B2" s="48">
        <f t="shared" ref="B2:B9" ca="1" si="0">SUMPRODUCT(COUNTIF(OFFSET(Lst_Noms,MATCH(A2,Lst_Critr,0)-1,,COUNTIF(Lst_Critr,A2)),Col_Noms)*(Col_Vlrs))</f>
        <v>120</v>
      </c>
      <c r="C2" s="49">
        <f t="array" aca="1" ref="C2" ca="1">SUM(IF((TRANSPOSE(Col_Noms)=Lst_Noms)*(Lst_Critr=A2),TRANSPOSE(Col_Vlrs)))</f>
        <v>120</v>
      </c>
      <c r="D2">
        <f>SUM(_A)</f>
        <v>120</v>
      </c>
      <c r="F2" s="51" t="s">
        <v>92</v>
      </c>
      <c r="G2" s="52" t="s">
        <v>97</v>
      </c>
      <c r="H2" s="50"/>
      <c r="I2" s="50"/>
      <c r="J2" s="50"/>
    </row>
    <row r="3" spans="1:10">
      <c r="A3" s="47" t="s">
        <v>9</v>
      </c>
      <c r="B3" s="48">
        <f t="shared" ca="1" si="0"/>
        <v>48</v>
      </c>
      <c r="C3" s="49">
        <f t="array" aca="1" ref="C3" ca="1">SUM(IF((TRANSPOSE(Col_Noms)=Lst_Noms)*(Lst_Critr=A3),TRANSPOSE(Col_Vlrs)))</f>
        <v>48</v>
      </c>
      <c r="D3">
        <f>SUM(_B)</f>
        <v>48</v>
      </c>
      <c r="F3" s="51" t="s">
        <v>93</v>
      </c>
      <c r="G3" s="52" t="s">
        <v>98</v>
      </c>
      <c r="H3" s="50"/>
      <c r="I3" s="50"/>
      <c r="J3" s="50"/>
    </row>
    <row r="4" spans="1:10">
      <c r="A4" s="47" t="s">
        <v>10</v>
      </c>
      <c r="B4" s="48">
        <f t="shared" ca="1" si="0"/>
        <v>57</v>
      </c>
      <c r="C4" s="49">
        <f t="array" aca="1" ref="C4" ca="1">SUM(IF((TRANSPOSE(Col_Noms)=Lst_Noms)*(Lst_Critr=A4),TRANSPOSE(Col_Vlrs)))</f>
        <v>57</v>
      </c>
      <c r="D4">
        <f>SUM(_C)</f>
        <v>57</v>
      </c>
      <c r="F4" s="51" t="s">
        <v>94</v>
      </c>
      <c r="G4" s="52" t="s">
        <v>99</v>
      </c>
      <c r="H4" s="50"/>
      <c r="I4" s="50"/>
      <c r="J4" s="50"/>
    </row>
    <row r="5" spans="1:10">
      <c r="A5" s="47" t="s">
        <v>11</v>
      </c>
      <c r="B5" s="48">
        <f t="shared" ca="1" si="0"/>
        <v>53</v>
      </c>
      <c r="C5" s="49">
        <f t="array" aca="1" ref="C5" ca="1">SUM(IF((TRANSPOSE(Col_Noms)=Lst_Noms)*(Lst_Critr=A5),TRANSPOSE(Col_Vlrs)))</f>
        <v>53</v>
      </c>
      <c r="D5">
        <f>SUM(_D)</f>
        <v>53</v>
      </c>
      <c r="F5" s="51" t="s">
        <v>95</v>
      </c>
      <c r="G5" s="52" t="s">
        <v>100</v>
      </c>
      <c r="H5" s="50"/>
      <c r="I5" s="50"/>
      <c r="J5" s="50"/>
    </row>
    <row r="6" spans="1:10">
      <c r="A6" s="47" t="s">
        <v>12</v>
      </c>
      <c r="B6" s="48">
        <f t="shared" ca="1" si="0"/>
        <v>0</v>
      </c>
      <c r="C6" s="49">
        <f t="array" aca="1" ref="C6" ca="1">SUM(IF((TRANSPOSE(Col_Noms)=Lst_Noms)*(Lst_Critr=A6),TRANSPOSE(Col_Vlrs)))</f>
        <v>0</v>
      </c>
    </row>
    <row r="7" spans="1:10">
      <c r="A7" s="47" t="s">
        <v>13</v>
      </c>
      <c r="B7" s="48">
        <f t="shared" ca="1" si="0"/>
        <v>0</v>
      </c>
      <c r="C7" s="49">
        <f t="array" aca="1" ref="C7" ca="1">SUM(IF((TRANSPOSE(Col_Noms)=Lst_Noms)*(Lst_Critr=A7),TRANSPOSE(Col_Vlrs)))</f>
        <v>0</v>
      </c>
    </row>
    <row r="8" spans="1:10">
      <c r="A8" s="47" t="s">
        <v>14</v>
      </c>
      <c r="B8" s="48">
        <f t="shared" ca="1" si="0"/>
        <v>0</v>
      </c>
      <c r="C8" s="49">
        <f t="array" aca="1" ref="C8" ca="1">SUM(IF((TRANSPOSE(Col_Noms)=Lst_Noms)*(Lst_Critr=A8),TRANSPOSE(Col_Vlrs)))</f>
        <v>0</v>
      </c>
    </row>
    <row r="9" spans="1:10">
      <c r="A9" s="47" t="s">
        <v>15</v>
      </c>
      <c r="B9" s="48">
        <f t="shared" ca="1" si="0"/>
        <v>0</v>
      </c>
      <c r="C9" s="49">
        <f t="array" aca="1" ref="C9" ca="1">SUM(IF((TRANSPOSE(Col_Noms)=Lst_Noms)*(Lst_Critr=A9),TRANSPOSE(Col_Vlrs)))</f>
        <v>0</v>
      </c>
    </row>
    <row r="11" spans="1:10">
      <c r="F11" t="s">
        <v>96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Feuil1</vt:lpstr>
      <vt:lpstr>Feuil2</vt:lpstr>
      <vt:lpstr>Feuil3</vt:lpstr>
      <vt:lpstr>_A</vt:lpstr>
      <vt:lpstr>_B</vt:lpstr>
      <vt:lpstr>_C</vt:lpstr>
      <vt:lpstr>_D</vt:lpstr>
      <vt:lpstr>Col_Noms</vt:lpstr>
      <vt:lpstr>Col_Vlrs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Rombeaut Rodolphe</dc:creator>
  <cp:lastModifiedBy>Pat</cp:lastModifiedBy>
  <dcterms:created xsi:type="dcterms:W3CDTF">2015-11-02T15:06:57Z</dcterms:created>
  <dcterms:modified xsi:type="dcterms:W3CDTF">2015-11-02T16:26:29Z</dcterms:modified>
</cp:coreProperties>
</file>