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hidePivotFieldList="1"/>
  <bookViews>
    <workbookView xWindow="-15" yWindow="-15" windowWidth="10170" windowHeight="11175" activeTab="1"/>
  </bookViews>
  <sheets>
    <sheet name="TB initial" sheetId="1" r:id="rId1"/>
    <sheet name="TB modifié" sheetId="4" r:id="rId2"/>
  </sheets>
  <calcPr calcId="125725"/>
  <pivotCaches>
    <pivotCache cacheId="10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4"/>
  <c r="E9"/>
  <c r="J4"/>
  <c r="E4"/>
  <c r="E75" i="1"/>
  <c r="E38"/>
  <c r="E74"/>
  <c r="E37"/>
  <c r="E73"/>
  <c r="E36"/>
  <c r="E72"/>
  <c r="E35"/>
  <c r="E71"/>
  <c r="E34"/>
  <c r="E70"/>
  <c r="E33"/>
  <c r="E69"/>
  <c r="E32"/>
  <c r="E68"/>
  <c r="E31"/>
  <c r="E67"/>
  <c r="E30"/>
  <c r="E66"/>
  <c r="E29"/>
  <c r="E65"/>
  <c r="E28"/>
  <c r="E64"/>
  <c r="E27"/>
  <c r="E63"/>
  <c r="E26"/>
  <c r="E62"/>
  <c r="E25"/>
  <c r="E61"/>
  <c r="E24"/>
  <c r="E60"/>
  <c r="E23"/>
  <c r="E59"/>
  <c r="E22"/>
  <c r="E58"/>
  <c r="E21"/>
  <c r="E57"/>
  <c r="E20"/>
  <c r="E56"/>
  <c r="E19"/>
  <c r="E55"/>
  <c r="E18"/>
  <c r="E54"/>
  <c r="E17"/>
  <c r="E53"/>
  <c r="E16"/>
  <c r="E52"/>
  <c r="E15"/>
  <c r="E51"/>
  <c r="E14"/>
  <c r="E50"/>
  <c r="E13"/>
  <c r="E49"/>
  <c r="E12"/>
  <c r="E48"/>
  <c r="E11"/>
  <c r="E47"/>
  <c r="E10"/>
  <c r="E46"/>
  <c r="E9"/>
  <c r="E45"/>
  <c r="E8"/>
  <c r="E44"/>
  <c r="E7"/>
  <c r="E43"/>
  <c r="E6"/>
  <c r="E42"/>
  <c r="E5"/>
  <c r="E41"/>
  <c r="E4"/>
  <c r="E40"/>
  <c r="E3"/>
</calcChain>
</file>

<file path=xl/sharedStrings.xml><?xml version="1.0" encoding="utf-8"?>
<sst xmlns="http://schemas.openxmlformats.org/spreadsheetml/2006/main" count="135" uniqueCount="52">
  <si>
    <t>mois</t>
  </si>
  <si>
    <t>désignation produit</t>
  </si>
  <si>
    <t>qt</t>
  </si>
  <si>
    <t>pv</t>
  </si>
  <si>
    <t>CA</t>
  </si>
  <si>
    <t>janvier</t>
  </si>
  <si>
    <t>février</t>
  </si>
  <si>
    <t>BG15</t>
  </si>
  <si>
    <t>BG17</t>
  </si>
  <si>
    <t>BG23</t>
  </si>
  <si>
    <t>O03-2</t>
  </si>
  <si>
    <t>IC05A</t>
  </si>
  <si>
    <t>AC03</t>
  </si>
  <si>
    <t>OND05</t>
  </si>
  <si>
    <t>IC01</t>
  </si>
  <si>
    <t>VEC05</t>
  </si>
  <si>
    <t>P202</t>
  </si>
  <si>
    <t>BIOL04</t>
  </si>
  <si>
    <t>ECV01</t>
  </si>
  <si>
    <t>P409</t>
  </si>
  <si>
    <t>AC27C00</t>
  </si>
  <si>
    <t>DBT01</t>
  </si>
  <si>
    <t>CENT127A</t>
  </si>
  <si>
    <t>BIOL 07</t>
  </si>
  <si>
    <t>CENT121A</t>
  </si>
  <si>
    <t>AC01</t>
  </si>
  <si>
    <t>NORDYNE</t>
  </si>
  <si>
    <t>FIN 1W2C</t>
  </si>
  <si>
    <t>BH07</t>
  </si>
  <si>
    <t>BG16</t>
  </si>
  <si>
    <t>6LA11973</t>
  </si>
  <si>
    <t>6LA37019</t>
  </si>
  <si>
    <t>HAWKER POWER</t>
  </si>
  <si>
    <t>ENERSYS ZOO</t>
  </si>
  <si>
    <t>6LA11944</t>
  </si>
  <si>
    <t>6LA11950</t>
  </si>
  <si>
    <t>6LA11952</t>
  </si>
  <si>
    <t>6LA11951</t>
  </si>
  <si>
    <t>6LA11943</t>
  </si>
  <si>
    <t>6LA11940</t>
  </si>
  <si>
    <t>6LA11919</t>
  </si>
  <si>
    <t>Divers</t>
  </si>
  <si>
    <t>Tableau initial</t>
  </si>
  <si>
    <t>Tableau modifié</t>
  </si>
  <si>
    <t>Total général</t>
  </si>
  <si>
    <t>(vide)</t>
  </si>
  <si>
    <t>Valeurs</t>
  </si>
  <si>
    <t>Somme de qt</t>
  </si>
  <si>
    <t>Somme de pv</t>
  </si>
  <si>
    <t>Somme de CA</t>
  </si>
  <si>
    <t>Total 01-01-16</t>
  </si>
  <si>
    <t>Total 01-02-16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</si>
</sst>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4" fillId="0" borderId="0" xfId="0" applyFont="1"/>
    <xf numFmtId="0" fontId="5" fillId="0" borderId="0" xfId="0" applyFont="1"/>
    <xf numFmtId="0" fontId="6" fillId="2" borderId="1" xfId="0" applyFont="1" applyFill="1" applyBorder="1"/>
    <xf numFmtId="0" fontId="6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16" fontId="2" fillId="2" borderId="1" xfId="0" applyNumberFormat="1" applyFont="1" applyFill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466.556897106479" createdVersion="3" refreshedVersion="3" minRefreshableVersion="3" recordCount="74">
  <cacheSource type="worksheet">
    <worksheetSource ref="A1:E75" sheet="TB initial"/>
  </cacheSource>
  <cacheFields count="5">
    <cacheField name="mois" numFmtId="16">
      <sharedItems containsSemiMixedTypes="0" containsNonDate="0" containsDate="1" containsString="0" minDate="2016-01-01T00:00:00" maxDate="2016-02-02T00:00:00" count="2">
        <d v="2016-01-01T00:00:00"/>
        <d v="2016-02-01T00:00:00"/>
      </sharedItems>
    </cacheField>
    <cacheField name="désignation produit" numFmtId="0">
      <sharedItems containsBlank="1" count="36">
        <m/>
        <s v="BG15"/>
        <s v="BG23"/>
        <s v="IC05A"/>
        <s v="OND05"/>
        <s v="IC01"/>
        <s v="VEC05"/>
        <s v="BIOL04"/>
        <s v="P409"/>
        <s v="AC27C00"/>
        <s v="P202"/>
        <s v="BIOL 07"/>
        <s v="AC01"/>
        <s v="FIN 1W2C"/>
        <s v="BH07"/>
        <s v="6LA11973"/>
        <s v="6LA37019"/>
        <s v="ENERSYS ZOO"/>
        <s v="6LA11944"/>
        <s v="6LA11950"/>
        <s v="6LA11952"/>
        <s v="6LA11951"/>
        <s v="6LA11943"/>
        <s v="6LA11940"/>
        <s v="6LA11919"/>
        <s v="Divers"/>
        <s v="BG17"/>
        <s v="O03-2"/>
        <s v="AC03"/>
        <s v="ECV01"/>
        <s v="DBT01"/>
        <s v="CENT127A"/>
        <s v="CENT121A"/>
        <s v="NORDYNE"/>
        <s v="BG16"/>
        <s v="HAWKER POWER"/>
      </sharedItems>
    </cacheField>
    <cacheField name="qt" numFmtId="0">
      <sharedItems containsString="0" containsBlank="1" containsNumber="1" containsInteger="1" minValue="0" maxValue="8700"/>
    </cacheField>
    <cacheField name="pv" numFmtId="0">
      <sharedItems containsString="0" containsBlank="1" containsNumber="1" minValue="0" maxValue="24849"/>
    </cacheField>
    <cacheField name="CA" numFmtId="0">
      <sharedItems containsString="0" containsBlank="1" containsNumber="1" minValue="0" maxValue="163908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4">
  <r>
    <x v="0"/>
    <x v="0"/>
    <m/>
    <m/>
    <m/>
  </r>
  <r>
    <x v="0"/>
    <x v="0"/>
    <n v="0"/>
    <n v="0"/>
    <n v="0"/>
  </r>
  <r>
    <x v="0"/>
    <x v="1"/>
    <n v="50"/>
    <n v="125.9"/>
    <n v="6295"/>
  </r>
  <r>
    <x v="0"/>
    <x v="2"/>
    <n v="160"/>
    <n v="10.8"/>
    <n v="1728"/>
  </r>
  <r>
    <x v="0"/>
    <x v="3"/>
    <n v="56"/>
    <n v="38.9"/>
    <n v="2178.4"/>
  </r>
  <r>
    <x v="0"/>
    <x v="4"/>
    <n v="50"/>
    <n v="70.92"/>
    <n v="3546"/>
  </r>
  <r>
    <x v="0"/>
    <x v="5"/>
    <n v="200"/>
    <n v="89.6"/>
    <n v="17920"/>
  </r>
  <r>
    <x v="0"/>
    <x v="6"/>
    <n v="66"/>
    <n v="21.6"/>
    <n v="1425.6000000000001"/>
  </r>
  <r>
    <x v="0"/>
    <x v="7"/>
    <n v="100"/>
    <n v="165"/>
    <n v="16500"/>
  </r>
  <r>
    <x v="0"/>
    <x v="8"/>
    <n v="100"/>
    <n v="28.5"/>
    <n v="2850"/>
  </r>
  <r>
    <x v="0"/>
    <x v="9"/>
    <n v="100"/>
    <n v="51.45"/>
    <n v="5145"/>
  </r>
  <r>
    <x v="0"/>
    <x v="10"/>
    <n v="130"/>
    <n v="48"/>
    <n v="6240"/>
  </r>
  <r>
    <x v="0"/>
    <x v="11"/>
    <n v="100"/>
    <n v="253"/>
    <n v="25300"/>
  </r>
  <r>
    <x v="0"/>
    <x v="12"/>
    <n v="20"/>
    <n v="84"/>
    <n v="1680"/>
  </r>
  <r>
    <x v="0"/>
    <x v="13"/>
    <n v="300"/>
    <n v="17.399999999999999"/>
    <n v="5220"/>
  </r>
  <r>
    <x v="0"/>
    <x v="14"/>
    <n v="100"/>
    <n v="18.8"/>
    <n v="1880"/>
  </r>
  <r>
    <x v="0"/>
    <x v="0"/>
    <n v="0"/>
    <n v="0"/>
    <n v="0"/>
  </r>
  <r>
    <x v="0"/>
    <x v="15"/>
    <n v="200"/>
    <n v="4.5"/>
    <n v="900"/>
  </r>
  <r>
    <x v="0"/>
    <x v="16"/>
    <n v="60"/>
    <n v="35"/>
    <n v="2100"/>
  </r>
  <r>
    <x v="0"/>
    <x v="0"/>
    <n v="0"/>
    <n v="0"/>
    <n v="0"/>
  </r>
  <r>
    <x v="0"/>
    <x v="0"/>
    <n v="0"/>
    <m/>
    <n v="0"/>
  </r>
  <r>
    <x v="0"/>
    <x v="17"/>
    <n v="1"/>
    <n v="8420"/>
    <n v="8420"/>
  </r>
  <r>
    <x v="0"/>
    <x v="0"/>
    <n v="0"/>
    <m/>
    <n v="0"/>
  </r>
  <r>
    <x v="0"/>
    <x v="0"/>
    <n v="0"/>
    <m/>
    <n v="0"/>
  </r>
  <r>
    <x v="0"/>
    <x v="0"/>
    <n v="0"/>
    <m/>
    <n v="0"/>
  </r>
  <r>
    <x v="0"/>
    <x v="18"/>
    <n v="5000"/>
    <n v="25.7"/>
    <n v="128500"/>
  </r>
  <r>
    <x v="0"/>
    <x v="19"/>
    <n v="2100"/>
    <n v="18.84"/>
    <n v="39564"/>
  </r>
  <r>
    <x v="0"/>
    <x v="20"/>
    <n v="400"/>
    <n v="66.55"/>
    <n v="26620"/>
  </r>
  <r>
    <x v="0"/>
    <x v="21"/>
    <n v="350"/>
    <n v="38.4"/>
    <n v="13440"/>
  </r>
  <r>
    <x v="0"/>
    <x v="22"/>
    <n v="650"/>
    <n v="43.45"/>
    <n v="28242.500000000004"/>
  </r>
  <r>
    <x v="0"/>
    <x v="23"/>
    <n v="630"/>
    <n v="49.9"/>
    <n v="31437"/>
  </r>
  <r>
    <x v="0"/>
    <x v="24"/>
    <n v="840"/>
    <n v="29.6"/>
    <n v="24864"/>
  </r>
  <r>
    <x v="0"/>
    <x v="0"/>
    <n v="0"/>
    <m/>
    <n v="0"/>
  </r>
  <r>
    <x v="0"/>
    <x v="0"/>
    <n v="0"/>
    <m/>
    <n v="0"/>
  </r>
  <r>
    <x v="0"/>
    <x v="0"/>
    <n v="0"/>
    <m/>
    <n v="0"/>
  </r>
  <r>
    <x v="0"/>
    <x v="0"/>
    <n v="0"/>
    <m/>
    <n v="0"/>
  </r>
  <r>
    <x v="0"/>
    <x v="25"/>
    <n v="1"/>
    <n v="24849"/>
    <n v="24849"/>
  </r>
  <r>
    <x v="1"/>
    <x v="0"/>
    <m/>
    <m/>
    <m/>
  </r>
  <r>
    <x v="1"/>
    <x v="1"/>
    <n v="102"/>
    <n v="125.9"/>
    <n v="12841.800000000001"/>
  </r>
  <r>
    <x v="1"/>
    <x v="26"/>
    <n v="252"/>
    <n v="15.8"/>
    <n v="3981.6000000000004"/>
  </r>
  <r>
    <x v="1"/>
    <x v="27"/>
    <n v="200"/>
    <n v="61"/>
    <n v="12200"/>
  </r>
  <r>
    <x v="1"/>
    <x v="28"/>
    <n v="204"/>
    <n v="28.2"/>
    <n v="5752.8"/>
  </r>
  <r>
    <x v="1"/>
    <x v="0"/>
    <n v="0"/>
    <n v="0"/>
    <n v="0"/>
  </r>
  <r>
    <x v="1"/>
    <x v="5"/>
    <n v="100"/>
    <n v="89.6"/>
    <n v="8960"/>
  </r>
  <r>
    <x v="1"/>
    <x v="10"/>
    <n v="150"/>
    <n v="48"/>
    <n v="7200"/>
  </r>
  <r>
    <x v="1"/>
    <x v="29"/>
    <n v="5000"/>
    <n v="1.25"/>
    <n v="6250"/>
  </r>
  <r>
    <x v="1"/>
    <x v="0"/>
    <n v="0"/>
    <n v="0"/>
    <n v="0"/>
  </r>
  <r>
    <x v="1"/>
    <x v="30"/>
    <n v="124"/>
    <n v="25"/>
    <n v="3100"/>
  </r>
  <r>
    <x v="1"/>
    <x v="31"/>
    <n v="100"/>
    <n v="53.95"/>
    <n v="5395"/>
  </r>
  <r>
    <x v="1"/>
    <x v="32"/>
    <n v="50"/>
    <n v="47"/>
    <n v="2350"/>
  </r>
  <r>
    <x v="1"/>
    <x v="33"/>
    <n v="1"/>
    <n v="2670"/>
    <n v="2670"/>
  </r>
  <r>
    <x v="1"/>
    <x v="13"/>
    <n v="300"/>
    <n v="17.399999999999999"/>
    <n v="5220"/>
  </r>
  <r>
    <x v="1"/>
    <x v="0"/>
    <n v="0"/>
    <n v="0"/>
    <n v="0"/>
  </r>
  <r>
    <x v="1"/>
    <x v="34"/>
    <n v="250"/>
    <n v="17.399999999999999"/>
    <n v="4350"/>
  </r>
  <r>
    <x v="1"/>
    <x v="0"/>
    <n v="0"/>
    <n v="0"/>
    <n v="0"/>
  </r>
  <r>
    <x v="1"/>
    <x v="0"/>
    <n v="0"/>
    <n v="0"/>
    <n v="0"/>
  </r>
  <r>
    <x v="1"/>
    <x v="35"/>
    <n v="1"/>
    <n v="10662"/>
    <n v="10662"/>
  </r>
  <r>
    <x v="1"/>
    <x v="0"/>
    <n v="0"/>
    <m/>
    <n v="0"/>
  </r>
  <r>
    <x v="1"/>
    <x v="0"/>
    <n v="0"/>
    <m/>
    <n v="0"/>
  </r>
  <r>
    <x v="1"/>
    <x v="0"/>
    <n v="0"/>
    <m/>
    <n v="0"/>
  </r>
  <r>
    <x v="1"/>
    <x v="0"/>
    <n v="0"/>
    <m/>
    <n v="0"/>
  </r>
  <r>
    <x v="1"/>
    <x v="0"/>
    <n v="0"/>
    <m/>
    <n v="0"/>
  </r>
  <r>
    <x v="1"/>
    <x v="18"/>
    <n v="5900"/>
    <n v="25.7"/>
    <n v="151630"/>
  </r>
  <r>
    <x v="1"/>
    <x v="19"/>
    <n v="8700"/>
    <n v="18.84"/>
    <n v="163908"/>
  </r>
  <r>
    <x v="1"/>
    <x v="20"/>
    <n v="400"/>
    <n v="66.55"/>
    <n v="26620"/>
  </r>
  <r>
    <x v="1"/>
    <x v="21"/>
    <n v="1910"/>
    <n v="38.4"/>
    <n v="73344"/>
  </r>
  <r>
    <x v="1"/>
    <x v="22"/>
    <n v="450"/>
    <n v="43.45"/>
    <n v="19552.5"/>
  </r>
  <r>
    <x v="1"/>
    <x v="23"/>
    <n v="492"/>
    <n v="49.9"/>
    <n v="24550.799999999999"/>
  </r>
  <r>
    <x v="1"/>
    <x v="24"/>
    <n v="2151"/>
    <n v="29.6"/>
    <n v="63669.600000000006"/>
  </r>
  <r>
    <x v="1"/>
    <x v="0"/>
    <n v="0"/>
    <m/>
    <n v="0"/>
  </r>
  <r>
    <x v="1"/>
    <x v="0"/>
    <n v="0"/>
    <m/>
    <n v="0"/>
  </r>
  <r>
    <x v="1"/>
    <x v="0"/>
    <n v="0"/>
    <m/>
    <n v="0"/>
  </r>
  <r>
    <x v="1"/>
    <x v="0"/>
    <n v="0"/>
    <m/>
    <n v="0"/>
  </r>
  <r>
    <x v="1"/>
    <x v="25"/>
    <n v="1"/>
    <n v="18004"/>
    <n v="1800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 fieldListSortAscending="1">
  <location ref="M3:Q56" firstHeaderRow="1" firstDataRow="2" firstDataCol="2"/>
  <pivotFields count="5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37">
        <item x="24"/>
        <item x="23"/>
        <item x="22"/>
        <item x="18"/>
        <item x="19"/>
        <item x="21"/>
        <item x="20"/>
        <item x="15"/>
        <item x="16"/>
        <item x="12"/>
        <item x="9"/>
        <item x="1"/>
        <item x="2"/>
        <item x="14"/>
        <item x="11"/>
        <item x="7"/>
        <item x="25"/>
        <item x="17"/>
        <item x="13"/>
        <item x="5"/>
        <item x="3"/>
        <item x="4"/>
        <item x="10"/>
        <item x="8"/>
        <item x="6"/>
        <item x="0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dataField="1" compact="0" outline="0" showAll="0"/>
    <pivotField dataField="1" compact="0" outline="0" showAll="0"/>
    <pivotField dataField="1" compact="0" outline="0" showAll="0"/>
  </pivotFields>
  <rowFields count="2">
    <field x="0"/>
    <field x="1"/>
  </rowFields>
  <rowItems count="52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t="default">
      <x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11"/>
    </i>
    <i r="1">
      <x v="16"/>
    </i>
    <i r="1">
      <x v="18"/>
    </i>
    <i r="1">
      <x v="19"/>
    </i>
    <i r="1">
      <x v="22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t="default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qt" fld="2" baseField="0" baseItem="0"/>
    <dataField name="Somme de pv" fld="3" baseField="0" baseItem="0"/>
    <dataField name="Somme de CA" fld="4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75"/>
  <sheetViews>
    <sheetView workbookViewId="0"/>
  </sheetViews>
  <sheetFormatPr baseColWidth="10" defaultRowHeight="15"/>
  <sheetData>
    <row r="1" spans="1:5" ht="15.75" thickBot="1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</row>
    <row r="2" spans="1:5" ht="15.75" thickBot="1">
      <c r="A2" s="16">
        <v>42370</v>
      </c>
      <c r="B2" s="4"/>
      <c r="C2" s="3"/>
      <c r="D2" s="3"/>
      <c r="E2" s="3"/>
    </row>
    <row r="3" spans="1:5" ht="15.75" thickBot="1">
      <c r="A3" s="16">
        <v>42370</v>
      </c>
      <c r="B3" s="4"/>
      <c r="C3" s="3">
        <v>0</v>
      </c>
      <c r="D3" s="3">
        <v>0</v>
      </c>
      <c r="E3" s="3">
        <f t="shared" ref="E3:E18" si="0">SUM(C3*D3)</f>
        <v>0</v>
      </c>
    </row>
    <row r="4" spans="1:5" ht="15.75" thickBot="1">
      <c r="A4" s="16">
        <v>42370</v>
      </c>
      <c r="B4" s="4" t="s">
        <v>7</v>
      </c>
      <c r="C4" s="3">
        <v>50</v>
      </c>
      <c r="D4" s="3">
        <v>125.9</v>
      </c>
      <c r="E4" s="3">
        <f t="shared" si="0"/>
        <v>6295</v>
      </c>
    </row>
    <row r="5" spans="1:5" ht="15.75" thickBot="1">
      <c r="A5" s="16">
        <v>42370</v>
      </c>
      <c r="B5" s="4" t="s">
        <v>9</v>
      </c>
      <c r="C5" s="3">
        <v>160</v>
      </c>
      <c r="D5" s="3">
        <v>10.8</v>
      </c>
      <c r="E5" s="3">
        <f t="shared" si="0"/>
        <v>1728</v>
      </c>
    </row>
    <row r="6" spans="1:5" ht="15.75" thickBot="1">
      <c r="A6" s="16">
        <v>42370</v>
      </c>
      <c r="B6" s="4" t="s">
        <v>11</v>
      </c>
      <c r="C6" s="3">
        <v>56</v>
      </c>
      <c r="D6" s="3">
        <v>38.9</v>
      </c>
      <c r="E6" s="3">
        <f t="shared" si="0"/>
        <v>2178.4</v>
      </c>
    </row>
    <row r="7" spans="1:5" ht="15.75" thickBot="1">
      <c r="A7" s="16">
        <v>42370</v>
      </c>
      <c r="B7" s="4" t="s">
        <v>13</v>
      </c>
      <c r="C7" s="3">
        <v>50</v>
      </c>
      <c r="D7" s="3">
        <v>70.92</v>
      </c>
      <c r="E7" s="3">
        <f t="shared" si="0"/>
        <v>3546</v>
      </c>
    </row>
    <row r="8" spans="1:5" ht="15.75" thickBot="1">
      <c r="A8" s="16">
        <v>42370</v>
      </c>
      <c r="B8" s="4" t="s">
        <v>14</v>
      </c>
      <c r="C8" s="3">
        <v>200</v>
      </c>
      <c r="D8" s="3">
        <v>89.6</v>
      </c>
      <c r="E8" s="3">
        <f t="shared" si="0"/>
        <v>17920</v>
      </c>
    </row>
    <row r="9" spans="1:5" ht="15.75" thickBot="1">
      <c r="A9" s="16">
        <v>42370</v>
      </c>
      <c r="B9" s="4" t="s">
        <v>15</v>
      </c>
      <c r="C9" s="3">
        <v>66</v>
      </c>
      <c r="D9" s="3">
        <v>21.6</v>
      </c>
      <c r="E9" s="3">
        <f t="shared" si="0"/>
        <v>1425.6000000000001</v>
      </c>
    </row>
    <row r="10" spans="1:5" ht="15.75" thickBot="1">
      <c r="A10" s="16">
        <v>42370</v>
      </c>
      <c r="B10" s="4" t="s">
        <v>17</v>
      </c>
      <c r="C10" s="3">
        <v>100</v>
      </c>
      <c r="D10" s="3">
        <v>165</v>
      </c>
      <c r="E10" s="3">
        <f t="shared" si="0"/>
        <v>16500</v>
      </c>
    </row>
    <row r="11" spans="1:5" ht="15.75" thickBot="1">
      <c r="A11" s="16">
        <v>42370</v>
      </c>
      <c r="B11" s="4" t="s">
        <v>19</v>
      </c>
      <c r="C11" s="3">
        <v>100</v>
      </c>
      <c r="D11" s="3">
        <v>28.5</v>
      </c>
      <c r="E11" s="3">
        <f>SUM(C11*D11)</f>
        <v>2850</v>
      </c>
    </row>
    <row r="12" spans="1:5" ht="15.75" thickBot="1">
      <c r="A12" s="16">
        <v>42370</v>
      </c>
      <c r="B12" s="4" t="s">
        <v>20</v>
      </c>
      <c r="C12" s="3">
        <v>100</v>
      </c>
      <c r="D12" s="3">
        <v>51.45</v>
      </c>
      <c r="E12" s="3">
        <f t="shared" si="0"/>
        <v>5145</v>
      </c>
    </row>
    <row r="13" spans="1:5" ht="15.75" thickBot="1">
      <c r="A13" s="16">
        <v>42370</v>
      </c>
      <c r="B13" s="4" t="s">
        <v>16</v>
      </c>
      <c r="C13" s="3">
        <v>130</v>
      </c>
      <c r="D13" s="3">
        <v>48</v>
      </c>
      <c r="E13" s="3">
        <f t="shared" si="0"/>
        <v>6240</v>
      </c>
    </row>
    <row r="14" spans="1:5" ht="15.75" thickBot="1">
      <c r="A14" s="16">
        <v>42370</v>
      </c>
      <c r="B14" s="4" t="s">
        <v>23</v>
      </c>
      <c r="C14" s="3">
        <v>100</v>
      </c>
      <c r="D14" s="3">
        <v>253</v>
      </c>
      <c r="E14" s="3">
        <f t="shared" si="0"/>
        <v>25300</v>
      </c>
    </row>
    <row r="15" spans="1:5" ht="15.75" thickBot="1">
      <c r="A15" s="16">
        <v>42370</v>
      </c>
      <c r="B15" s="4" t="s">
        <v>25</v>
      </c>
      <c r="C15" s="3">
        <v>20</v>
      </c>
      <c r="D15" s="3">
        <v>84</v>
      </c>
      <c r="E15" s="3">
        <f t="shared" si="0"/>
        <v>1680</v>
      </c>
    </row>
    <row r="16" spans="1:5" ht="15.75" thickBot="1">
      <c r="A16" s="16">
        <v>42370</v>
      </c>
      <c r="B16" s="4" t="s">
        <v>27</v>
      </c>
      <c r="C16" s="3">
        <v>300</v>
      </c>
      <c r="D16" s="3">
        <v>17.399999999999999</v>
      </c>
      <c r="E16" s="3">
        <f t="shared" si="0"/>
        <v>5220</v>
      </c>
    </row>
    <row r="17" spans="1:5" ht="15.75" thickBot="1">
      <c r="A17" s="16">
        <v>42370</v>
      </c>
      <c r="B17" s="4" t="s">
        <v>28</v>
      </c>
      <c r="C17" s="3">
        <v>100</v>
      </c>
      <c r="D17" s="3">
        <v>18.8</v>
      </c>
      <c r="E17" s="3">
        <f t="shared" si="0"/>
        <v>1880</v>
      </c>
    </row>
    <row r="18" spans="1:5" ht="15.75" thickBot="1">
      <c r="A18" s="16">
        <v>42370</v>
      </c>
      <c r="B18" s="4"/>
      <c r="C18" s="3">
        <v>0</v>
      </c>
      <c r="D18" s="3">
        <v>0</v>
      </c>
      <c r="E18" s="3">
        <f t="shared" si="0"/>
        <v>0</v>
      </c>
    </row>
    <row r="19" spans="1:5" ht="15.75" thickBot="1">
      <c r="A19" s="16">
        <v>42370</v>
      </c>
      <c r="B19" s="4" t="s">
        <v>30</v>
      </c>
      <c r="C19" s="3">
        <v>200</v>
      </c>
      <c r="D19" s="3">
        <v>4.5</v>
      </c>
      <c r="E19" s="3">
        <f>SUM(C19*D19)</f>
        <v>900</v>
      </c>
    </row>
    <row r="20" spans="1:5" ht="15.75" thickBot="1">
      <c r="A20" s="16">
        <v>42370</v>
      </c>
      <c r="B20" s="4" t="s">
        <v>31</v>
      </c>
      <c r="C20" s="3">
        <v>60</v>
      </c>
      <c r="D20" s="3">
        <v>35</v>
      </c>
      <c r="E20" s="3">
        <f t="shared" ref="E20:E26" si="1">SUM(C20*D20)</f>
        <v>2100</v>
      </c>
    </row>
    <row r="21" spans="1:5" ht="15.75" thickBot="1">
      <c r="A21" s="16">
        <v>42370</v>
      </c>
      <c r="B21" s="4"/>
      <c r="C21" s="3">
        <v>0</v>
      </c>
      <c r="D21" s="3">
        <v>0</v>
      </c>
      <c r="E21" s="3">
        <f t="shared" si="1"/>
        <v>0</v>
      </c>
    </row>
    <row r="22" spans="1:5" ht="15.75" thickBot="1">
      <c r="A22" s="16">
        <v>42370</v>
      </c>
      <c r="B22" s="4"/>
      <c r="C22" s="3">
        <v>0</v>
      </c>
      <c r="D22" s="3"/>
      <c r="E22" s="3">
        <f t="shared" si="1"/>
        <v>0</v>
      </c>
    </row>
    <row r="23" spans="1:5" ht="15.75" thickBot="1">
      <c r="A23" s="16">
        <v>42370</v>
      </c>
      <c r="B23" s="4" t="s">
        <v>33</v>
      </c>
      <c r="C23" s="3">
        <v>1</v>
      </c>
      <c r="D23" s="3">
        <v>8420</v>
      </c>
      <c r="E23" s="3">
        <f t="shared" si="1"/>
        <v>8420</v>
      </c>
    </row>
    <row r="24" spans="1:5" ht="15.75" thickBot="1">
      <c r="A24" s="16">
        <v>42370</v>
      </c>
      <c r="B24" s="4"/>
      <c r="C24" s="3">
        <v>0</v>
      </c>
      <c r="D24" s="3"/>
      <c r="E24" s="3">
        <f t="shared" si="1"/>
        <v>0</v>
      </c>
    </row>
    <row r="25" spans="1:5" ht="15.75" thickBot="1">
      <c r="A25" s="16">
        <v>42370</v>
      </c>
      <c r="B25" s="4"/>
      <c r="C25" s="3">
        <v>0</v>
      </c>
      <c r="D25" s="3"/>
      <c r="E25" s="3">
        <f t="shared" si="1"/>
        <v>0</v>
      </c>
    </row>
    <row r="26" spans="1:5" ht="15.75" thickBot="1">
      <c r="A26" s="16">
        <v>42370</v>
      </c>
      <c r="B26" s="4"/>
      <c r="C26" s="3">
        <v>0</v>
      </c>
      <c r="D26" s="3"/>
      <c r="E26" s="3">
        <f t="shared" si="1"/>
        <v>0</v>
      </c>
    </row>
    <row r="27" spans="1:5" ht="15.75" thickBot="1">
      <c r="A27" s="16">
        <v>42370</v>
      </c>
      <c r="B27" s="4" t="s">
        <v>34</v>
      </c>
      <c r="C27" s="3">
        <v>5000</v>
      </c>
      <c r="D27" s="3">
        <v>25.7</v>
      </c>
      <c r="E27" s="3">
        <f>SUM(C27*D27)</f>
        <v>128500</v>
      </c>
    </row>
    <row r="28" spans="1:5" ht="15.75" thickBot="1">
      <c r="A28" s="16">
        <v>42370</v>
      </c>
      <c r="B28" s="4" t="s">
        <v>35</v>
      </c>
      <c r="C28" s="3">
        <v>2100</v>
      </c>
      <c r="D28" s="3">
        <v>18.84</v>
      </c>
      <c r="E28" s="3">
        <f>SUM(C28*D28)</f>
        <v>39564</v>
      </c>
    </row>
    <row r="29" spans="1:5" ht="15.75" thickBot="1">
      <c r="A29" s="16">
        <v>42370</v>
      </c>
      <c r="B29" s="4" t="s">
        <v>36</v>
      </c>
      <c r="C29" s="3">
        <v>400</v>
      </c>
      <c r="D29" s="3">
        <v>66.55</v>
      </c>
      <c r="E29" s="3">
        <f t="shared" ref="E29:E37" si="2">SUM(C29*D29)</f>
        <v>26620</v>
      </c>
    </row>
    <row r="30" spans="1:5" ht="15.75" thickBot="1">
      <c r="A30" s="16">
        <v>42370</v>
      </c>
      <c r="B30" s="4" t="s">
        <v>37</v>
      </c>
      <c r="C30" s="3">
        <v>350</v>
      </c>
      <c r="D30" s="3">
        <v>38.4</v>
      </c>
      <c r="E30" s="3">
        <f t="shared" si="2"/>
        <v>13440</v>
      </c>
    </row>
    <row r="31" spans="1:5" ht="15.75" thickBot="1">
      <c r="A31" s="16">
        <v>42370</v>
      </c>
      <c r="B31" s="4" t="s">
        <v>38</v>
      </c>
      <c r="C31" s="3">
        <v>650</v>
      </c>
      <c r="D31" s="3">
        <v>43.45</v>
      </c>
      <c r="E31" s="3">
        <f t="shared" si="2"/>
        <v>28242.500000000004</v>
      </c>
    </row>
    <row r="32" spans="1:5" ht="15.75" thickBot="1">
      <c r="A32" s="16">
        <v>42370</v>
      </c>
      <c r="B32" s="4" t="s">
        <v>39</v>
      </c>
      <c r="C32" s="3">
        <v>630</v>
      </c>
      <c r="D32" s="3">
        <v>49.9</v>
      </c>
      <c r="E32" s="3">
        <f t="shared" si="2"/>
        <v>31437</v>
      </c>
    </row>
    <row r="33" spans="1:5" ht="15.75" thickBot="1">
      <c r="A33" s="16">
        <v>42370</v>
      </c>
      <c r="B33" s="4" t="s">
        <v>40</v>
      </c>
      <c r="C33" s="3">
        <v>840</v>
      </c>
      <c r="D33" s="3">
        <v>29.6</v>
      </c>
      <c r="E33" s="3">
        <f t="shared" si="2"/>
        <v>24864</v>
      </c>
    </row>
    <row r="34" spans="1:5" ht="15.75" thickBot="1">
      <c r="A34" s="16">
        <v>42370</v>
      </c>
      <c r="B34" s="4"/>
      <c r="C34" s="3">
        <v>0</v>
      </c>
      <c r="D34" s="3"/>
      <c r="E34" s="3">
        <f t="shared" si="2"/>
        <v>0</v>
      </c>
    </row>
    <row r="35" spans="1:5" ht="15.75" thickBot="1">
      <c r="A35" s="16">
        <v>42370</v>
      </c>
      <c r="B35" s="4"/>
      <c r="C35" s="3">
        <v>0</v>
      </c>
      <c r="D35" s="3"/>
      <c r="E35" s="3">
        <f t="shared" si="2"/>
        <v>0</v>
      </c>
    </row>
    <row r="36" spans="1:5" ht="15.75" thickBot="1">
      <c r="A36" s="16">
        <v>42370</v>
      </c>
      <c r="B36" s="4"/>
      <c r="C36" s="3">
        <v>0</v>
      </c>
      <c r="D36" s="3"/>
      <c r="E36" s="3">
        <f t="shared" si="2"/>
        <v>0</v>
      </c>
    </row>
    <row r="37" spans="1:5" ht="15.75" thickBot="1">
      <c r="A37" s="16">
        <v>42370</v>
      </c>
      <c r="B37" s="4"/>
      <c r="C37" s="3">
        <v>0</v>
      </c>
      <c r="D37" s="3"/>
      <c r="E37" s="3">
        <f t="shared" si="2"/>
        <v>0</v>
      </c>
    </row>
    <row r="38" spans="1:5" ht="15.75" thickBot="1">
      <c r="A38" s="16">
        <v>42370</v>
      </c>
      <c r="B38" s="4" t="s">
        <v>41</v>
      </c>
      <c r="C38" s="3">
        <v>1</v>
      </c>
      <c r="D38" s="3">
        <v>24849</v>
      </c>
      <c r="E38" s="3">
        <f>SUM(C38*D38)</f>
        <v>24849</v>
      </c>
    </row>
    <row r="39" spans="1:5" ht="15.75" thickBot="1">
      <c r="A39" s="16">
        <v>42401</v>
      </c>
      <c r="B39" s="2"/>
      <c r="C39" s="5"/>
      <c r="D39" s="5"/>
      <c r="E39" s="5"/>
    </row>
    <row r="40" spans="1:5" ht="15.75" thickBot="1">
      <c r="A40" s="16">
        <v>42401</v>
      </c>
      <c r="B40" s="4" t="s">
        <v>7</v>
      </c>
      <c r="C40" s="3">
        <v>102</v>
      </c>
      <c r="D40" s="3">
        <v>125.9</v>
      </c>
      <c r="E40" s="3">
        <f>SUM(C40*D40)</f>
        <v>12841.800000000001</v>
      </c>
    </row>
    <row r="41" spans="1:5" ht="15.75" thickBot="1">
      <c r="A41" s="16">
        <v>42401</v>
      </c>
      <c r="B41" s="4" t="s">
        <v>8</v>
      </c>
      <c r="C41" s="3">
        <v>252</v>
      </c>
      <c r="D41" s="3">
        <v>15.8</v>
      </c>
      <c r="E41" s="3">
        <f>SUM(C41*D41)</f>
        <v>3981.6000000000004</v>
      </c>
    </row>
    <row r="42" spans="1:5" ht="15.75" thickBot="1">
      <c r="A42" s="16">
        <v>42401</v>
      </c>
      <c r="B42" s="4" t="s">
        <v>10</v>
      </c>
      <c r="C42" s="3">
        <v>200</v>
      </c>
      <c r="D42" s="3">
        <v>61</v>
      </c>
      <c r="E42" s="3">
        <f>SUM(C42*D42)</f>
        <v>12200</v>
      </c>
    </row>
    <row r="43" spans="1:5" ht="15.75" thickBot="1">
      <c r="A43" s="16">
        <v>42401</v>
      </c>
      <c r="B43" s="4" t="s">
        <v>12</v>
      </c>
      <c r="C43" s="3">
        <v>204</v>
      </c>
      <c r="D43" s="3">
        <v>28.2</v>
      </c>
      <c r="E43" s="3">
        <f>SUM(C43*D43)</f>
        <v>5752.8</v>
      </c>
    </row>
    <row r="44" spans="1:5" ht="15.75" thickBot="1">
      <c r="A44" s="16">
        <v>42401</v>
      </c>
      <c r="B44" s="4"/>
      <c r="C44" s="3">
        <v>0</v>
      </c>
      <c r="D44" s="3">
        <v>0</v>
      </c>
      <c r="E44" s="3">
        <f t="shared" ref="E44:E75" si="3">SUM(C44*D44)</f>
        <v>0</v>
      </c>
    </row>
    <row r="45" spans="1:5" ht="15.75" thickBot="1">
      <c r="A45" s="16">
        <v>42401</v>
      </c>
      <c r="B45" s="4" t="s">
        <v>14</v>
      </c>
      <c r="C45" s="3">
        <v>100</v>
      </c>
      <c r="D45" s="3">
        <v>89.6</v>
      </c>
      <c r="E45" s="3">
        <f t="shared" si="3"/>
        <v>8960</v>
      </c>
    </row>
    <row r="46" spans="1:5" ht="15.75" thickBot="1">
      <c r="A46" s="16">
        <v>42401</v>
      </c>
      <c r="B46" s="4" t="s">
        <v>16</v>
      </c>
      <c r="C46" s="3">
        <v>150</v>
      </c>
      <c r="D46" s="3">
        <v>48</v>
      </c>
      <c r="E46" s="3">
        <f t="shared" si="3"/>
        <v>7200</v>
      </c>
    </row>
    <row r="47" spans="1:5" ht="15.75" thickBot="1">
      <c r="A47" s="16">
        <v>42401</v>
      </c>
      <c r="B47" s="4" t="s">
        <v>18</v>
      </c>
      <c r="C47" s="3">
        <v>5000</v>
      </c>
      <c r="D47" s="3">
        <v>1.25</v>
      </c>
      <c r="E47" s="3">
        <f t="shared" si="3"/>
        <v>6250</v>
      </c>
    </row>
    <row r="48" spans="1:5" ht="15.75" thickBot="1">
      <c r="A48" s="16">
        <v>42401</v>
      </c>
      <c r="B48" s="4"/>
      <c r="C48" s="3">
        <v>0</v>
      </c>
      <c r="D48" s="3">
        <v>0</v>
      </c>
      <c r="E48" s="3">
        <f t="shared" si="3"/>
        <v>0</v>
      </c>
    </row>
    <row r="49" spans="1:5" ht="15.75" thickBot="1">
      <c r="A49" s="16">
        <v>42401</v>
      </c>
      <c r="B49" s="4" t="s">
        <v>21</v>
      </c>
      <c r="C49" s="3">
        <v>124</v>
      </c>
      <c r="D49" s="3">
        <v>25</v>
      </c>
      <c r="E49" s="3">
        <f t="shared" si="3"/>
        <v>3100</v>
      </c>
    </row>
    <row r="50" spans="1:5" ht="15.75" thickBot="1">
      <c r="A50" s="16">
        <v>42401</v>
      </c>
      <c r="B50" s="4" t="s">
        <v>22</v>
      </c>
      <c r="C50" s="3">
        <v>100</v>
      </c>
      <c r="D50" s="3">
        <v>53.95</v>
      </c>
      <c r="E50" s="3">
        <f t="shared" si="3"/>
        <v>5395</v>
      </c>
    </row>
    <row r="51" spans="1:5" ht="15.75" thickBot="1">
      <c r="A51" s="16">
        <v>42401</v>
      </c>
      <c r="B51" s="4" t="s">
        <v>24</v>
      </c>
      <c r="C51" s="3">
        <v>50</v>
      </c>
      <c r="D51" s="3">
        <v>47</v>
      </c>
      <c r="E51" s="3">
        <f t="shared" si="3"/>
        <v>2350</v>
      </c>
    </row>
    <row r="52" spans="1:5" ht="15.75" thickBot="1">
      <c r="A52" s="16">
        <v>42401</v>
      </c>
      <c r="B52" s="4" t="s">
        <v>26</v>
      </c>
      <c r="C52" s="3">
        <v>1</v>
      </c>
      <c r="D52" s="3">
        <v>2670</v>
      </c>
      <c r="E52" s="3">
        <f t="shared" si="3"/>
        <v>2670</v>
      </c>
    </row>
    <row r="53" spans="1:5" ht="15.75" thickBot="1">
      <c r="A53" s="16">
        <v>42401</v>
      </c>
      <c r="B53" s="4" t="s">
        <v>27</v>
      </c>
      <c r="C53" s="3">
        <v>300</v>
      </c>
      <c r="D53" s="3">
        <v>17.399999999999999</v>
      </c>
      <c r="E53" s="3">
        <f t="shared" si="3"/>
        <v>5220</v>
      </c>
    </row>
    <row r="54" spans="1:5" ht="15.75" thickBot="1">
      <c r="A54" s="16">
        <v>42401</v>
      </c>
      <c r="B54" s="4"/>
      <c r="C54" s="3">
        <v>0</v>
      </c>
      <c r="D54" s="3">
        <v>0</v>
      </c>
      <c r="E54" s="3">
        <f t="shared" si="3"/>
        <v>0</v>
      </c>
    </row>
    <row r="55" spans="1:5" ht="15.75" thickBot="1">
      <c r="A55" s="16">
        <v>42401</v>
      </c>
      <c r="B55" s="4" t="s">
        <v>29</v>
      </c>
      <c r="C55" s="3">
        <v>250</v>
      </c>
      <c r="D55" s="3">
        <v>17.399999999999999</v>
      </c>
      <c r="E55" s="3">
        <f t="shared" si="3"/>
        <v>4350</v>
      </c>
    </row>
    <row r="56" spans="1:5" ht="15.75" thickBot="1">
      <c r="A56" s="16">
        <v>42401</v>
      </c>
      <c r="B56" s="4"/>
      <c r="C56" s="3">
        <v>0</v>
      </c>
      <c r="D56" s="3">
        <v>0</v>
      </c>
      <c r="E56" s="3">
        <f t="shared" si="3"/>
        <v>0</v>
      </c>
    </row>
    <row r="57" spans="1:5" ht="15.75" thickBot="1">
      <c r="A57" s="16">
        <v>42401</v>
      </c>
      <c r="B57" s="4"/>
      <c r="C57" s="3">
        <v>0</v>
      </c>
      <c r="D57" s="3">
        <v>0</v>
      </c>
      <c r="E57" s="3">
        <f t="shared" si="3"/>
        <v>0</v>
      </c>
    </row>
    <row r="58" spans="1:5" ht="15.75" thickBot="1">
      <c r="A58" s="16">
        <v>42401</v>
      </c>
      <c r="B58" s="4" t="s">
        <v>32</v>
      </c>
      <c r="C58" s="3">
        <v>1</v>
      </c>
      <c r="D58" s="3">
        <v>10662</v>
      </c>
      <c r="E58" s="3">
        <f t="shared" si="3"/>
        <v>10662</v>
      </c>
    </row>
    <row r="59" spans="1:5" ht="15.75" thickBot="1">
      <c r="A59" s="16">
        <v>42401</v>
      </c>
      <c r="B59" s="4"/>
      <c r="C59" s="3">
        <v>0</v>
      </c>
      <c r="D59" s="3"/>
      <c r="E59" s="3">
        <f t="shared" si="3"/>
        <v>0</v>
      </c>
    </row>
    <row r="60" spans="1:5" ht="15.75" thickBot="1">
      <c r="A60" s="16">
        <v>42401</v>
      </c>
      <c r="B60" s="4"/>
      <c r="C60" s="3">
        <v>0</v>
      </c>
      <c r="D60" s="3"/>
      <c r="E60" s="3">
        <f t="shared" si="3"/>
        <v>0</v>
      </c>
    </row>
    <row r="61" spans="1:5" ht="15.75" thickBot="1">
      <c r="A61" s="16">
        <v>42401</v>
      </c>
      <c r="B61" s="4"/>
      <c r="C61" s="3">
        <v>0</v>
      </c>
      <c r="D61" s="3"/>
      <c r="E61" s="3">
        <f t="shared" si="3"/>
        <v>0</v>
      </c>
    </row>
    <row r="62" spans="1:5" ht="15.75" thickBot="1">
      <c r="A62" s="16">
        <v>42401</v>
      </c>
      <c r="B62" s="4"/>
      <c r="C62" s="3">
        <v>0</v>
      </c>
      <c r="D62" s="3"/>
      <c r="E62" s="3">
        <f t="shared" si="3"/>
        <v>0</v>
      </c>
    </row>
    <row r="63" spans="1:5" ht="15.75" thickBot="1">
      <c r="A63" s="16">
        <v>42401</v>
      </c>
      <c r="B63" s="4"/>
      <c r="C63" s="3">
        <v>0</v>
      </c>
      <c r="D63" s="3"/>
      <c r="E63" s="3">
        <f t="shared" si="3"/>
        <v>0</v>
      </c>
    </row>
    <row r="64" spans="1:5" ht="15.75" thickBot="1">
      <c r="A64" s="16">
        <v>42401</v>
      </c>
      <c r="B64" s="4" t="s">
        <v>34</v>
      </c>
      <c r="C64" s="3">
        <v>5900</v>
      </c>
      <c r="D64" s="3">
        <v>25.7</v>
      </c>
      <c r="E64" s="3">
        <f t="shared" si="3"/>
        <v>151630</v>
      </c>
    </row>
    <row r="65" spans="1:5" ht="15.75" thickBot="1">
      <c r="A65" s="16">
        <v>42401</v>
      </c>
      <c r="B65" s="4" t="s">
        <v>35</v>
      </c>
      <c r="C65" s="3">
        <v>8700</v>
      </c>
      <c r="D65" s="3">
        <v>18.84</v>
      </c>
      <c r="E65" s="3">
        <f t="shared" si="3"/>
        <v>163908</v>
      </c>
    </row>
    <row r="66" spans="1:5" ht="15.75" thickBot="1">
      <c r="A66" s="16">
        <v>42401</v>
      </c>
      <c r="B66" s="4" t="s">
        <v>36</v>
      </c>
      <c r="C66" s="3">
        <v>400</v>
      </c>
      <c r="D66" s="3">
        <v>66.55</v>
      </c>
      <c r="E66" s="3">
        <f t="shared" si="3"/>
        <v>26620</v>
      </c>
    </row>
    <row r="67" spans="1:5" ht="15.75" thickBot="1">
      <c r="A67" s="16">
        <v>42401</v>
      </c>
      <c r="B67" s="4" t="s">
        <v>37</v>
      </c>
      <c r="C67" s="3">
        <v>1910</v>
      </c>
      <c r="D67" s="3">
        <v>38.4</v>
      </c>
      <c r="E67" s="3">
        <f t="shared" si="3"/>
        <v>73344</v>
      </c>
    </row>
    <row r="68" spans="1:5" ht="15.75" thickBot="1">
      <c r="A68" s="16">
        <v>42401</v>
      </c>
      <c r="B68" s="4" t="s">
        <v>38</v>
      </c>
      <c r="C68" s="3">
        <v>450</v>
      </c>
      <c r="D68" s="3">
        <v>43.45</v>
      </c>
      <c r="E68" s="3">
        <f t="shared" si="3"/>
        <v>19552.5</v>
      </c>
    </row>
    <row r="69" spans="1:5" ht="15.75" thickBot="1">
      <c r="A69" s="16">
        <v>42401</v>
      </c>
      <c r="B69" s="4" t="s">
        <v>39</v>
      </c>
      <c r="C69" s="3">
        <v>492</v>
      </c>
      <c r="D69" s="3">
        <v>49.9</v>
      </c>
      <c r="E69" s="3">
        <f t="shared" si="3"/>
        <v>24550.799999999999</v>
      </c>
    </row>
    <row r="70" spans="1:5" ht="15.75" thickBot="1">
      <c r="A70" s="16">
        <v>42401</v>
      </c>
      <c r="B70" s="4" t="s">
        <v>40</v>
      </c>
      <c r="C70" s="3">
        <v>2151</v>
      </c>
      <c r="D70" s="3">
        <v>29.6</v>
      </c>
      <c r="E70" s="3">
        <f t="shared" si="3"/>
        <v>63669.600000000006</v>
      </c>
    </row>
    <row r="71" spans="1:5" ht="15.75" thickBot="1">
      <c r="A71" s="16">
        <v>42401</v>
      </c>
      <c r="B71" s="4"/>
      <c r="C71" s="3">
        <v>0</v>
      </c>
      <c r="D71" s="3"/>
      <c r="E71" s="3">
        <f t="shared" si="3"/>
        <v>0</v>
      </c>
    </row>
    <row r="72" spans="1:5" ht="15.75" thickBot="1">
      <c r="A72" s="16">
        <v>42401</v>
      </c>
      <c r="B72" s="4"/>
      <c r="C72" s="3">
        <v>0</v>
      </c>
      <c r="D72" s="3"/>
      <c r="E72" s="3">
        <f t="shared" si="3"/>
        <v>0</v>
      </c>
    </row>
    <row r="73" spans="1:5" ht="15.75" thickBot="1">
      <c r="A73" s="16">
        <v>42401</v>
      </c>
      <c r="B73" s="4"/>
      <c r="C73" s="3">
        <v>0</v>
      </c>
      <c r="D73" s="3"/>
      <c r="E73" s="3">
        <f t="shared" si="3"/>
        <v>0</v>
      </c>
    </row>
    <row r="74" spans="1:5" ht="15.75" thickBot="1">
      <c r="A74" s="16">
        <v>42401</v>
      </c>
      <c r="B74" s="4"/>
      <c r="C74" s="3">
        <v>0</v>
      </c>
      <c r="D74" s="3"/>
      <c r="E74" s="3">
        <f t="shared" si="3"/>
        <v>0</v>
      </c>
    </row>
    <row r="75" spans="1:5" ht="15.75" thickBot="1">
      <c r="A75" s="16">
        <v>42401</v>
      </c>
      <c r="B75" s="4" t="s">
        <v>41</v>
      </c>
      <c r="C75" s="3">
        <v>1</v>
      </c>
      <c r="D75" s="3">
        <v>18004</v>
      </c>
      <c r="E75" s="3">
        <f t="shared" si="3"/>
        <v>18004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Q56"/>
  <sheetViews>
    <sheetView tabSelected="1" workbookViewId="0">
      <selection activeCell="B14" sqref="B14"/>
    </sheetView>
  </sheetViews>
  <sheetFormatPr baseColWidth="10" defaultRowHeight="15"/>
  <cols>
    <col min="13" max="13" width="21.5703125" customWidth="1"/>
    <col min="14" max="14" width="21" customWidth="1"/>
    <col min="15" max="15" width="13" customWidth="1"/>
    <col min="16" max="16" width="13.42578125" customWidth="1"/>
    <col min="17" max="17" width="13.5703125" bestFit="1" customWidth="1"/>
  </cols>
  <sheetData>
    <row r="1" spans="1:17" ht="15.75">
      <c r="A1" s="6" t="s">
        <v>42</v>
      </c>
      <c r="B1" s="7"/>
      <c r="C1" s="7"/>
      <c r="D1" s="7"/>
      <c r="E1" s="7"/>
      <c r="F1" s="7"/>
      <c r="G1" s="7"/>
      <c r="H1" s="7"/>
      <c r="I1" s="7"/>
      <c r="J1" s="7"/>
      <c r="K1" s="7"/>
    </row>
    <row r="2" spans="1:17" ht="16.5" thickBot="1">
      <c r="A2" s="7"/>
      <c r="B2" s="7"/>
      <c r="C2" s="7"/>
      <c r="D2" s="7"/>
      <c r="E2" s="7"/>
      <c r="F2" s="7"/>
      <c r="G2" s="7"/>
      <c r="H2" s="7"/>
      <c r="I2" s="7"/>
      <c r="J2" s="7"/>
      <c r="K2" s="7"/>
    </row>
    <row r="3" spans="1:17" ht="16.5" thickBot="1">
      <c r="A3" s="8" t="s">
        <v>0</v>
      </c>
      <c r="B3" s="9" t="s">
        <v>1</v>
      </c>
      <c r="C3" s="8" t="s">
        <v>2</v>
      </c>
      <c r="D3" s="8" t="s">
        <v>3</v>
      </c>
      <c r="E3" s="8" t="s">
        <v>4</v>
      </c>
      <c r="F3" s="8" t="s">
        <v>0</v>
      </c>
      <c r="G3" s="9" t="s">
        <v>1</v>
      </c>
      <c r="H3" s="8" t="s">
        <v>2</v>
      </c>
      <c r="I3" s="8" t="s">
        <v>3</v>
      </c>
      <c r="J3" s="8" t="s">
        <v>4</v>
      </c>
      <c r="K3" s="7"/>
      <c r="O3" s="14" t="s">
        <v>46</v>
      </c>
    </row>
    <row r="4" spans="1:17" ht="16.5" thickBot="1">
      <c r="A4" s="10" t="s">
        <v>5</v>
      </c>
      <c r="B4" s="11" t="s">
        <v>7</v>
      </c>
      <c r="C4" s="10">
        <v>50</v>
      </c>
      <c r="D4" s="10">
        <v>125.9</v>
      </c>
      <c r="E4" s="10">
        <f t="shared" ref="E4" si="0">SUM(C4*D4)</f>
        <v>6295</v>
      </c>
      <c r="F4" s="10" t="s">
        <v>6</v>
      </c>
      <c r="G4" s="11" t="s">
        <v>7</v>
      </c>
      <c r="H4" s="10">
        <v>102</v>
      </c>
      <c r="I4" s="10">
        <v>125.9</v>
      </c>
      <c r="J4" s="10">
        <f>SUM(H4*I4)</f>
        <v>12841.800000000001</v>
      </c>
      <c r="K4" s="7"/>
      <c r="M4" s="14" t="s">
        <v>0</v>
      </c>
      <c r="N4" s="14" t="s">
        <v>1</v>
      </c>
      <c r="O4" t="s">
        <v>47</v>
      </c>
      <c r="P4" t="s">
        <v>48</v>
      </c>
      <c r="Q4" t="s">
        <v>49</v>
      </c>
    </row>
    <row r="5" spans="1:17" ht="15.75">
      <c r="A5" s="12"/>
      <c r="B5" s="13"/>
      <c r="C5" s="12"/>
      <c r="D5" s="12"/>
      <c r="E5" s="12"/>
      <c r="F5" s="12"/>
      <c r="G5" s="13"/>
      <c r="H5" s="12"/>
      <c r="I5" s="12"/>
      <c r="J5" s="12"/>
      <c r="K5" s="7"/>
      <c r="M5" s="17">
        <v>42370</v>
      </c>
      <c r="N5" t="s">
        <v>40</v>
      </c>
      <c r="O5" s="15">
        <v>840</v>
      </c>
      <c r="P5" s="15">
        <v>29.6</v>
      </c>
      <c r="Q5" s="15">
        <v>24864</v>
      </c>
    </row>
    <row r="6" spans="1:17" ht="15.75">
      <c r="A6" s="12"/>
      <c r="B6" s="13"/>
      <c r="C6" s="12"/>
      <c r="D6" s="12"/>
      <c r="E6" s="12"/>
      <c r="F6" s="12"/>
      <c r="G6" s="13"/>
      <c r="H6" s="12"/>
      <c r="I6" s="12"/>
      <c r="J6" s="12"/>
      <c r="K6" s="7"/>
      <c r="N6" t="s">
        <v>39</v>
      </c>
      <c r="O6" s="15">
        <v>630</v>
      </c>
      <c r="P6" s="15">
        <v>49.9</v>
      </c>
      <c r="Q6" s="15">
        <v>31437</v>
      </c>
    </row>
    <row r="7" spans="1:17" ht="16.5" thickBot="1">
      <c r="A7" s="6" t="s">
        <v>43</v>
      </c>
      <c r="B7" s="7"/>
      <c r="C7" s="7"/>
      <c r="D7" s="7"/>
      <c r="E7" s="7"/>
      <c r="F7" s="7"/>
      <c r="G7" s="7"/>
      <c r="H7" s="7"/>
      <c r="I7" s="7"/>
      <c r="J7" s="7"/>
      <c r="K7" s="7"/>
      <c r="N7" t="s">
        <v>38</v>
      </c>
      <c r="O7" s="15">
        <v>650</v>
      </c>
      <c r="P7" s="15">
        <v>43.45</v>
      </c>
      <c r="Q7" s="15">
        <v>28242.500000000004</v>
      </c>
    </row>
    <row r="8" spans="1:17" ht="16.5" thickBot="1">
      <c r="A8" s="8" t="s">
        <v>0</v>
      </c>
      <c r="B8" s="9" t="s">
        <v>1</v>
      </c>
      <c r="C8" s="8" t="s">
        <v>2</v>
      </c>
      <c r="D8" s="8" t="s">
        <v>3</v>
      </c>
      <c r="E8" s="8" t="s">
        <v>4</v>
      </c>
      <c r="F8" s="7"/>
      <c r="G8" s="7"/>
      <c r="H8" s="7"/>
      <c r="I8" s="7"/>
      <c r="J8" s="7"/>
      <c r="K8" s="7"/>
      <c r="N8" t="s">
        <v>34</v>
      </c>
      <c r="O8" s="15">
        <v>5000</v>
      </c>
      <c r="P8" s="15">
        <v>25.7</v>
      </c>
      <c r="Q8" s="15">
        <v>128500</v>
      </c>
    </row>
    <row r="9" spans="1:17" ht="16.5" thickBot="1">
      <c r="A9" s="10" t="s">
        <v>5</v>
      </c>
      <c r="B9" s="11" t="s">
        <v>7</v>
      </c>
      <c r="C9" s="10">
        <v>50</v>
      </c>
      <c r="D9" s="10">
        <v>125.9</v>
      </c>
      <c r="E9" s="10">
        <f t="shared" ref="E9" si="1">SUM(C9*D9)</f>
        <v>6295</v>
      </c>
      <c r="F9" s="7"/>
      <c r="G9" s="7"/>
      <c r="H9" s="7"/>
      <c r="I9" s="7"/>
      <c r="J9" s="7"/>
      <c r="K9" s="7"/>
      <c r="N9" t="s">
        <v>35</v>
      </c>
      <c r="O9" s="15">
        <v>2100</v>
      </c>
      <c r="P9" s="15">
        <v>18.84</v>
      </c>
      <c r="Q9" s="15">
        <v>39564</v>
      </c>
    </row>
    <row r="10" spans="1:17" ht="16.5" thickBot="1">
      <c r="A10" s="10" t="s">
        <v>6</v>
      </c>
      <c r="B10" s="11" t="s">
        <v>7</v>
      </c>
      <c r="C10" s="10">
        <v>102</v>
      </c>
      <c r="D10" s="10">
        <v>125.9</v>
      </c>
      <c r="E10" s="10">
        <f>SUM(C10*D10)</f>
        <v>12841.800000000001</v>
      </c>
      <c r="F10" s="7"/>
      <c r="G10" s="7"/>
      <c r="H10" s="7"/>
      <c r="I10" s="7"/>
      <c r="J10" s="7"/>
      <c r="K10" s="7"/>
      <c r="N10" t="s">
        <v>37</v>
      </c>
      <c r="O10" s="15">
        <v>350</v>
      </c>
      <c r="P10" s="15">
        <v>38.4</v>
      </c>
      <c r="Q10" s="15">
        <v>13440</v>
      </c>
    </row>
    <row r="11" spans="1:17" ht="15.7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N11" t="s">
        <v>36</v>
      </c>
      <c r="O11" s="15">
        <v>400</v>
      </c>
      <c r="P11" s="15">
        <v>66.55</v>
      </c>
      <c r="Q11" s="15">
        <v>26620</v>
      </c>
    </row>
    <row r="12" spans="1:17" ht="15.7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N12" t="s">
        <v>30</v>
      </c>
      <c r="O12" s="15">
        <v>200</v>
      </c>
      <c r="P12" s="15">
        <v>4.5</v>
      </c>
      <c r="Q12" s="15">
        <v>900</v>
      </c>
    </row>
    <row r="13" spans="1:17" ht="15.7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N13" t="s">
        <v>31</v>
      </c>
      <c r="O13" s="15">
        <v>60</v>
      </c>
      <c r="P13" s="15">
        <v>35</v>
      </c>
      <c r="Q13" s="15">
        <v>2100</v>
      </c>
    </row>
    <row r="14" spans="1:17" ht="15.7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N14" t="s">
        <v>25</v>
      </c>
      <c r="O14" s="15">
        <v>20</v>
      </c>
      <c r="P14" s="15">
        <v>84</v>
      </c>
      <c r="Q14" s="15">
        <v>1680</v>
      </c>
    </row>
    <row r="15" spans="1:17" ht="15.7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N15" t="s">
        <v>20</v>
      </c>
      <c r="O15" s="15">
        <v>100</v>
      </c>
      <c r="P15" s="15">
        <v>51.45</v>
      </c>
      <c r="Q15" s="15">
        <v>5145</v>
      </c>
    </row>
    <row r="16" spans="1:17" ht="15.7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N16" t="s">
        <v>7</v>
      </c>
      <c r="O16" s="15">
        <v>50</v>
      </c>
      <c r="P16" s="15">
        <v>125.9</v>
      </c>
      <c r="Q16" s="15">
        <v>6295</v>
      </c>
    </row>
    <row r="17" spans="1:17" ht="15.7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N17" t="s">
        <v>9</v>
      </c>
      <c r="O17" s="15">
        <v>160</v>
      </c>
      <c r="P17" s="15">
        <v>10.8</v>
      </c>
      <c r="Q17" s="15">
        <v>1728</v>
      </c>
    </row>
    <row r="18" spans="1:17" ht="15.7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N18" t="s">
        <v>28</v>
      </c>
      <c r="O18" s="15">
        <v>100</v>
      </c>
      <c r="P18" s="15">
        <v>18.8</v>
      </c>
      <c r="Q18" s="15">
        <v>1880</v>
      </c>
    </row>
    <row r="19" spans="1:17" ht="15.7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N19" t="s">
        <v>23</v>
      </c>
      <c r="O19" s="15">
        <v>100</v>
      </c>
      <c r="P19" s="15">
        <v>253</v>
      </c>
      <c r="Q19" s="15">
        <v>25300</v>
      </c>
    </row>
    <row r="20" spans="1:17" ht="15.7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N20" t="s">
        <v>17</v>
      </c>
      <c r="O20" s="15">
        <v>100</v>
      </c>
      <c r="P20" s="15">
        <v>165</v>
      </c>
      <c r="Q20" s="15">
        <v>16500</v>
      </c>
    </row>
    <row r="21" spans="1:17">
      <c r="N21" t="s">
        <v>41</v>
      </c>
      <c r="O21" s="15">
        <v>1</v>
      </c>
      <c r="P21" s="15">
        <v>24849</v>
      </c>
      <c r="Q21" s="15">
        <v>24849</v>
      </c>
    </row>
    <row r="22" spans="1:17">
      <c r="N22" t="s">
        <v>33</v>
      </c>
      <c r="O22" s="15">
        <v>1</v>
      </c>
      <c r="P22" s="15">
        <v>8420</v>
      </c>
      <c r="Q22" s="15">
        <v>8420</v>
      </c>
    </row>
    <row r="23" spans="1:17">
      <c r="N23" t="s">
        <v>27</v>
      </c>
      <c r="O23" s="15">
        <v>300</v>
      </c>
      <c r="P23" s="15">
        <v>17.399999999999999</v>
      </c>
      <c r="Q23" s="15">
        <v>5220</v>
      </c>
    </row>
    <row r="24" spans="1:17">
      <c r="N24" t="s">
        <v>14</v>
      </c>
      <c r="O24" s="15">
        <v>200</v>
      </c>
      <c r="P24" s="15">
        <v>89.6</v>
      </c>
      <c r="Q24" s="15">
        <v>17920</v>
      </c>
    </row>
    <row r="25" spans="1:17">
      <c r="N25" t="s">
        <v>11</v>
      </c>
      <c r="O25" s="15">
        <v>56</v>
      </c>
      <c r="P25" s="15">
        <v>38.9</v>
      </c>
      <c r="Q25" s="15">
        <v>2178.4</v>
      </c>
    </row>
    <row r="26" spans="1:17">
      <c r="N26" t="s">
        <v>13</v>
      </c>
      <c r="O26" s="15">
        <v>50</v>
      </c>
      <c r="P26" s="15">
        <v>70.92</v>
      </c>
      <c r="Q26" s="15">
        <v>3546</v>
      </c>
    </row>
    <row r="27" spans="1:17">
      <c r="N27" t="s">
        <v>16</v>
      </c>
      <c r="O27" s="15">
        <v>130</v>
      </c>
      <c r="P27" s="15">
        <v>48</v>
      </c>
      <c r="Q27" s="15">
        <v>6240</v>
      </c>
    </row>
    <row r="28" spans="1:17">
      <c r="N28" t="s">
        <v>19</v>
      </c>
      <c r="O28" s="15">
        <v>100</v>
      </c>
      <c r="P28" s="15">
        <v>28.5</v>
      </c>
      <c r="Q28" s="15">
        <v>2850</v>
      </c>
    </row>
    <row r="29" spans="1:17">
      <c r="N29" t="s">
        <v>15</v>
      </c>
      <c r="O29" s="15">
        <v>66</v>
      </c>
      <c r="P29" s="15">
        <v>21.6</v>
      </c>
      <c r="Q29" s="15">
        <v>1425.6000000000001</v>
      </c>
    </row>
    <row r="30" spans="1:17">
      <c r="N30" t="s">
        <v>45</v>
      </c>
      <c r="O30" s="15">
        <v>0</v>
      </c>
      <c r="P30" s="15">
        <v>0</v>
      </c>
      <c r="Q30" s="15">
        <v>0</v>
      </c>
    </row>
    <row r="31" spans="1:17">
      <c r="M31" t="s">
        <v>50</v>
      </c>
      <c r="O31" s="15">
        <v>11764</v>
      </c>
      <c r="P31" s="15">
        <v>34604.81</v>
      </c>
      <c r="Q31" s="15">
        <v>426844.5</v>
      </c>
    </row>
    <row r="32" spans="1:17">
      <c r="M32" s="17">
        <v>42401</v>
      </c>
      <c r="N32" t="s">
        <v>40</v>
      </c>
      <c r="O32" s="15">
        <v>2151</v>
      </c>
      <c r="P32" s="15">
        <v>29.6</v>
      </c>
      <c r="Q32" s="15">
        <v>63669.600000000006</v>
      </c>
    </row>
    <row r="33" spans="14:17">
      <c r="N33" t="s">
        <v>39</v>
      </c>
      <c r="O33" s="15">
        <v>492</v>
      </c>
      <c r="P33" s="15">
        <v>49.9</v>
      </c>
      <c r="Q33" s="15">
        <v>24550.799999999999</v>
      </c>
    </row>
    <row r="34" spans="14:17">
      <c r="N34" t="s">
        <v>38</v>
      </c>
      <c r="O34" s="15">
        <v>450</v>
      </c>
      <c r="P34" s="15">
        <v>43.45</v>
      </c>
      <c r="Q34" s="15">
        <v>19552.5</v>
      </c>
    </row>
    <row r="35" spans="14:17">
      <c r="N35" t="s">
        <v>34</v>
      </c>
      <c r="O35" s="15">
        <v>5900</v>
      </c>
      <c r="P35" s="15">
        <v>25.7</v>
      </c>
      <c r="Q35" s="15">
        <v>151630</v>
      </c>
    </row>
    <row r="36" spans="14:17">
      <c r="N36" t="s">
        <v>35</v>
      </c>
      <c r="O36" s="15">
        <v>8700</v>
      </c>
      <c r="P36" s="15">
        <v>18.84</v>
      </c>
      <c r="Q36" s="15">
        <v>163908</v>
      </c>
    </row>
    <row r="37" spans="14:17">
      <c r="N37" t="s">
        <v>37</v>
      </c>
      <c r="O37" s="15">
        <v>1910</v>
      </c>
      <c r="P37" s="15">
        <v>38.4</v>
      </c>
      <c r="Q37" s="15">
        <v>73344</v>
      </c>
    </row>
    <row r="38" spans="14:17">
      <c r="N38" t="s">
        <v>36</v>
      </c>
      <c r="O38" s="15">
        <v>400</v>
      </c>
      <c r="P38" s="15">
        <v>66.55</v>
      </c>
      <c r="Q38" s="15">
        <v>26620</v>
      </c>
    </row>
    <row r="39" spans="14:17">
      <c r="N39" t="s">
        <v>7</v>
      </c>
      <c r="O39" s="15">
        <v>102</v>
      </c>
      <c r="P39" s="15">
        <v>125.9</v>
      </c>
      <c r="Q39" s="15">
        <v>12841.800000000001</v>
      </c>
    </row>
    <row r="40" spans="14:17">
      <c r="N40" t="s">
        <v>41</v>
      </c>
      <c r="O40" s="15">
        <v>1</v>
      </c>
      <c r="P40" s="15">
        <v>18004</v>
      </c>
      <c r="Q40" s="15">
        <v>18004</v>
      </c>
    </row>
    <row r="41" spans="14:17">
      <c r="N41" t="s">
        <v>27</v>
      </c>
      <c r="O41" s="15">
        <v>300</v>
      </c>
      <c r="P41" s="15">
        <v>17.399999999999999</v>
      </c>
      <c r="Q41" s="15">
        <v>5220</v>
      </c>
    </row>
    <row r="42" spans="14:17">
      <c r="N42" t="s">
        <v>14</v>
      </c>
      <c r="O42" s="15">
        <v>100</v>
      </c>
      <c r="P42" s="15">
        <v>89.6</v>
      </c>
      <c r="Q42" s="15">
        <v>8960</v>
      </c>
    </row>
    <row r="43" spans="14:17">
      <c r="N43" t="s">
        <v>16</v>
      </c>
      <c r="O43" s="15">
        <v>150</v>
      </c>
      <c r="P43" s="15">
        <v>48</v>
      </c>
      <c r="Q43" s="15">
        <v>7200</v>
      </c>
    </row>
    <row r="44" spans="14:17">
      <c r="N44" t="s">
        <v>45</v>
      </c>
      <c r="O44" s="15">
        <v>0</v>
      </c>
      <c r="P44" s="15">
        <v>0</v>
      </c>
      <c r="Q44" s="15">
        <v>0</v>
      </c>
    </row>
    <row r="45" spans="14:17">
      <c r="N45" t="s">
        <v>8</v>
      </c>
      <c r="O45" s="15">
        <v>252</v>
      </c>
      <c r="P45" s="15">
        <v>15.8</v>
      </c>
      <c r="Q45" s="15">
        <v>3981.6000000000004</v>
      </c>
    </row>
    <row r="46" spans="14:17">
      <c r="N46" t="s">
        <v>10</v>
      </c>
      <c r="O46" s="15">
        <v>200</v>
      </c>
      <c r="P46" s="15">
        <v>61</v>
      </c>
      <c r="Q46" s="15">
        <v>12200</v>
      </c>
    </row>
    <row r="47" spans="14:17">
      <c r="N47" t="s">
        <v>12</v>
      </c>
      <c r="O47" s="15">
        <v>204</v>
      </c>
      <c r="P47" s="15">
        <v>28.2</v>
      </c>
      <c r="Q47" s="15">
        <v>5752.8</v>
      </c>
    </row>
    <row r="48" spans="14:17">
      <c r="N48" t="s">
        <v>18</v>
      </c>
      <c r="O48" s="15">
        <v>5000</v>
      </c>
      <c r="P48" s="15">
        <v>1.25</v>
      </c>
      <c r="Q48" s="15">
        <v>6250</v>
      </c>
    </row>
    <row r="49" spans="13:17">
      <c r="N49" t="s">
        <v>21</v>
      </c>
      <c r="O49" s="15">
        <v>124</v>
      </c>
      <c r="P49" s="15">
        <v>25</v>
      </c>
      <c r="Q49" s="15">
        <v>3100</v>
      </c>
    </row>
    <row r="50" spans="13:17">
      <c r="N50" t="s">
        <v>22</v>
      </c>
      <c r="O50" s="15">
        <v>100</v>
      </c>
      <c r="P50" s="15">
        <v>53.95</v>
      </c>
      <c r="Q50" s="15">
        <v>5395</v>
      </c>
    </row>
    <row r="51" spans="13:17">
      <c r="N51" t="s">
        <v>24</v>
      </c>
      <c r="O51" s="15">
        <v>50</v>
      </c>
      <c r="P51" s="15">
        <v>47</v>
      </c>
      <c r="Q51" s="15">
        <v>2350</v>
      </c>
    </row>
    <row r="52" spans="13:17">
      <c r="N52" t="s">
        <v>26</v>
      </c>
      <c r="O52" s="15">
        <v>1</v>
      </c>
      <c r="P52" s="15">
        <v>2670</v>
      </c>
      <c r="Q52" s="15">
        <v>2670</v>
      </c>
    </row>
    <row r="53" spans="13:17">
      <c r="N53" t="s">
        <v>29</v>
      </c>
      <c r="O53" s="15">
        <v>250</v>
      </c>
      <c r="P53" s="15">
        <v>17.399999999999999</v>
      </c>
      <c r="Q53" s="15">
        <v>4350</v>
      </c>
    </row>
    <row r="54" spans="13:17">
      <c r="N54" t="s">
        <v>32</v>
      </c>
      <c r="O54" s="15">
        <v>1</v>
      </c>
      <c r="P54" s="15">
        <v>10662</v>
      </c>
      <c r="Q54" s="15">
        <v>10662</v>
      </c>
    </row>
    <row r="55" spans="13:17">
      <c r="M55" t="s">
        <v>51</v>
      </c>
      <c r="O55" s="15">
        <v>26838</v>
      </c>
      <c r="P55" s="15">
        <v>32138.940000000002</v>
      </c>
      <c r="Q55" s="15">
        <v>632212.10000000009</v>
      </c>
    </row>
    <row r="56" spans="13:17">
      <c r="M56" t="s">
        <v>44</v>
      </c>
      <c r="O56" s="15">
        <v>38602</v>
      </c>
      <c r="P56" s="15">
        <v>66743.75</v>
      </c>
      <c r="Q56" s="15">
        <v>1059056.6000000001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TB initial</vt:lpstr>
      <vt:lpstr>TB modifié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WhyNotMe-PM</cp:lastModifiedBy>
  <dcterms:created xsi:type="dcterms:W3CDTF">2016-04-06T10:52:17Z</dcterms:created>
  <dcterms:modified xsi:type="dcterms:W3CDTF">2016-04-06T11:22:52Z</dcterms:modified>
</cp:coreProperties>
</file>