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-15" yWindow="-15" windowWidth="20145" windowHeight="12540" activeTab="2"/>
  </bookViews>
  <sheets>
    <sheet name="Feuil1" sheetId="1" r:id="rId1"/>
    <sheet name="Feuil2" sheetId="2" r:id="rId2"/>
    <sheet name="TCD" sheetId="3" r:id="rId3"/>
  </sheets>
  <definedNames>
    <definedName name="Segment_Code_Chantier">#N/A</definedName>
    <definedName name="Segment_Nom">#N/A</definedName>
  </definedNames>
  <calcPr calcId="145621" calcOnSave="0"/>
  <pivotCaches>
    <pivotCache cacheId="11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B5" i="1" l="1"/>
  <c r="G5" i="1"/>
  <c r="B28" i="1"/>
  <c r="G28" i="1"/>
  <c r="B27" i="1"/>
  <c r="G27" i="1"/>
  <c r="G26" i="1"/>
  <c r="G25" i="1"/>
  <c r="G24" i="1"/>
  <c r="G23" i="1"/>
  <c r="G22" i="1"/>
  <c r="G21" i="1"/>
  <c r="G20" i="1"/>
  <c r="G19" i="1"/>
  <c r="G18" i="1"/>
  <c r="G17" i="1"/>
  <c r="G16" i="1"/>
  <c r="B17" i="1"/>
  <c r="B18" i="1"/>
  <c r="B19" i="1"/>
  <c r="B20" i="1"/>
  <c r="B21" i="1"/>
  <c r="B22" i="1"/>
  <c r="B23" i="1"/>
  <c r="B24" i="1"/>
  <c r="B25" i="1"/>
  <c r="B26" i="1"/>
  <c r="B16" i="1"/>
  <c r="G6" i="1"/>
  <c r="G7" i="1"/>
  <c r="G8" i="1"/>
  <c r="G9" i="1"/>
  <c r="G10" i="1"/>
  <c r="G11" i="1"/>
  <c r="G12" i="1"/>
  <c r="G13" i="1"/>
  <c r="G14" i="1"/>
  <c r="G15" i="1"/>
  <c r="B14" i="1"/>
  <c r="B15" i="1"/>
  <c r="B6" i="1"/>
  <c r="B7" i="1"/>
  <c r="B8" i="1"/>
  <c r="B9" i="1"/>
  <c r="B10" i="1"/>
  <c r="B11" i="1"/>
  <c r="B12" i="1"/>
  <c r="B13" i="1"/>
  <c r="B4" i="1"/>
  <c r="G4" i="1"/>
</calcChain>
</file>

<file path=xl/sharedStrings.xml><?xml version="1.0" encoding="utf-8"?>
<sst xmlns="http://schemas.openxmlformats.org/spreadsheetml/2006/main" count="93" uniqueCount="26">
  <si>
    <t>Nom</t>
  </si>
  <si>
    <t>Date</t>
  </si>
  <si>
    <t>Entrée</t>
  </si>
  <si>
    <t>Sortie</t>
  </si>
  <si>
    <t>Diff</t>
  </si>
  <si>
    <t xml:space="preserve"> Jean Maurice</t>
  </si>
  <si>
    <t>Jour</t>
  </si>
  <si>
    <t>Code Chantier</t>
  </si>
  <si>
    <t>R1</t>
  </si>
  <si>
    <t>R2</t>
  </si>
  <si>
    <t>R3</t>
  </si>
  <si>
    <t>Jean Noel</t>
  </si>
  <si>
    <t>Adjovdi</t>
  </si>
  <si>
    <t xml:space="preserve"> Ludovic</t>
  </si>
  <si>
    <t>Hasan</t>
  </si>
  <si>
    <t>Robin</t>
  </si>
  <si>
    <t>José</t>
  </si>
  <si>
    <t>Daniel</t>
  </si>
  <si>
    <t>Anthony</t>
  </si>
  <si>
    <t>Diogo</t>
  </si>
  <si>
    <t>Florian</t>
  </si>
  <si>
    <t>Total général</t>
  </si>
  <si>
    <t>Somme de Diff</t>
  </si>
  <si>
    <t>Total 01-mars</t>
  </si>
  <si>
    <t>Total 02-mars</t>
  </si>
  <si>
    <t>Total 05-mars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</si>
</sst>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dddd"/>
    <numFmt numFmtId="166" formatCode="[hh]:mm"/>
  </numFmts>
  <fonts count="3">
    <font>
      <sz val="11"/>
      <color theme="1"/>
      <name val="Calibri"/>
      <family val="2"/>
      <scheme val="minor"/>
    </font>
    <font>
      <sz val="11"/>
      <name val="Avenir Next Regular"/>
    </font>
    <font>
      <sz val="11"/>
      <color indexed="8"/>
      <name val="Avenir Next Regula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16" fontId="0" fillId="0" borderId="0" xfId="0" applyNumberFormat="1"/>
    <xf numFmtId="0" fontId="1" fillId="0" borderId="1" xfId="0" applyFont="1" applyBorder="1" applyAlignment="1">
      <alignment vertical="center" wrapText="1" shrinkToFi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/>
    <xf numFmtId="165" fontId="0" fillId="0" borderId="1" xfId="0" applyNumberFormat="1" applyBorder="1"/>
    <xf numFmtId="20" fontId="0" fillId="0" borderId="1" xfId="0" applyNumberFormat="1" applyBorder="1"/>
    <xf numFmtId="16" fontId="0" fillId="0" borderId="2" xfId="0" applyNumberFormat="1" applyBorder="1"/>
    <xf numFmtId="20" fontId="0" fillId="0" borderId="3" xfId="0" applyNumberFormat="1" applyBorder="1"/>
    <xf numFmtId="0" fontId="0" fillId="0" borderId="4" xfId="0" applyBorder="1"/>
    <xf numFmtId="0" fontId="0" fillId="0" borderId="5" xfId="0" applyBorder="1"/>
    <xf numFmtId="16" fontId="0" fillId="0" borderId="5" xfId="0" applyNumberFormat="1" applyBorder="1"/>
    <xf numFmtId="0" fontId="0" fillId="0" borderId="6" xfId="0" applyBorder="1"/>
    <xf numFmtId="16" fontId="0" fillId="0" borderId="7" xfId="0" applyNumberFormat="1" applyBorder="1"/>
    <xf numFmtId="165" fontId="0" fillId="0" borderId="8" xfId="0" applyNumberFormat="1" applyBorder="1"/>
    <xf numFmtId="0" fontId="0" fillId="0" borderId="8" xfId="0" applyBorder="1"/>
    <xf numFmtId="0" fontId="1" fillId="0" borderId="8" xfId="0" applyFont="1" applyBorder="1" applyAlignment="1">
      <alignment vertical="center" wrapText="1" shrinkToFit="1"/>
    </xf>
    <xf numFmtId="20" fontId="0" fillId="0" borderId="8" xfId="0" applyNumberFormat="1" applyBorder="1"/>
    <xf numFmtId="20" fontId="0" fillId="0" borderId="9" xfId="0" applyNumberFormat="1" applyBorder="1"/>
    <xf numFmtId="16" fontId="0" fillId="0" borderId="8" xfId="0" applyNumberFormat="1" applyBorder="1"/>
    <xf numFmtId="0" fontId="0" fillId="0" borderId="0" xfId="0" applyBorder="1"/>
    <xf numFmtId="0" fontId="0" fillId="0" borderId="0" xfId="0" pivotButton="1"/>
    <xf numFmtId="166" fontId="0" fillId="0" borderId="0" xfId="0" applyNumberFormat="1"/>
  </cellXfs>
  <cellStyles count="1">
    <cellStyle name="Normal" xfId="0" builtinId="0"/>
  </cellStyles>
  <dxfs count="15">
    <dxf>
      <numFmt numFmtId="166" formatCode="[hh]:mm"/>
    </dxf>
    <dxf>
      <numFmt numFmtId="166" formatCode="[hh]:mm"/>
    </dxf>
    <dxf>
      <numFmt numFmtId="166" formatCode="[hh]:mm"/>
    </dxf>
    <dxf>
      <numFmt numFmtId="166" formatCode="[hh]:mm"/>
    </dxf>
    <dxf>
      <numFmt numFmtId="166" formatCode="[hh]:mm"/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25" formatCode="hh:mm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25" formatCode="hh:mm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25" formatCode="hh:mm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dddd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21" formatCode="dd/mmm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247650</xdr:colOff>
      <xdr:row>14</xdr:row>
      <xdr:rowOff>123826</xdr:rowOff>
    </xdr:from>
    <xdr:to>
      <xdr:col>14</xdr:col>
      <xdr:colOff>552450</xdr:colOff>
      <xdr:row>18</xdr:row>
      <xdr:rowOff>66676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ode Chantie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 Chantie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10875" y="2790826"/>
              <a:ext cx="1828800" cy="7048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180975</xdr:colOff>
      <xdr:row>0</xdr:row>
      <xdr:rowOff>152400</xdr:rowOff>
    </xdr:from>
    <xdr:to>
      <xdr:col>17</xdr:col>
      <xdr:colOff>561975</xdr:colOff>
      <xdr:row>14</xdr:row>
      <xdr:rowOff>9525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No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44200" y="152400"/>
              <a:ext cx="41910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3167.654973842589" createdVersion="4" refreshedVersion="4" minRefreshableVersion="3" recordCount="25">
  <cacheSource type="worksheet">
    <worksheetSource name="Tableau1"/>
  </cacheSource>
  <cacheFields count="7">
    <cacheField name="Date" numFmtId="16">
      <sharedItems containsSemiMixedTypes="0" containsNonDate="0" containsDate="1" containsString="0" minDate="2018-03-01T00:00:00" maxDate="2018-03-06T00:00:00" count="3">
        <d v="2018-03-01T00:00:00"/>
        <d v="2018-03-02T00:00:00"/>
        <d v="2018-03-05T00:00:00"/>
      </sharedItems>
    </cacheField>
    <cacheField name="Jour" numFmtId="165">
      <sharedItems containsSemiMixedTypes="0" containsNonDate="0" containsDate="1" containsString="0" minDate="2018-03-01T00:00:00" maxDate="2018-03-06T00:00:00"/>
    </cacheField>
    <cacheField name="Code Chantier" numFmtId="0">
      <sharedItems count="3">
        <s v="R1"/>
        <s v="R2"/>
        <s v="R3"/>
      </sharedItems>
    </cacheField>
    <cacheField name="Nom" numFmtId="0">
      <sharedItems count="11">
        <s v=" Jean Maurice"/>
        <s v="Jean Noel"/>
        <s v="Adjovdi"/>
        <s v=" Ludovic"/>
        <s v="Hasan"/>
        <s v="Robin"/>
        <s v="José"/>
        <s v="Daniel"/>
        <s v="Anthony"/>
        <s v="Diogo"/>
        <s v="Florian"/>
      </sharedItems>
    </cacheField>
    <cacheField name="Entrée" numFmtId="20">
      <sharedItems containsSemiMixedTypes="0" containsNonDate="0" containsDate="1" containsString="0" minDate="1899-12-30T07:15:00" maxDate="1899-12-30T13:00:00"/>
    </cacheField>
    <cacheField name="Sortie" numFmtId="20">
      <sharedItems containsSemiMixedTypes="0" containsNonDate="0" containsDate="1" containsString="0" minDate="1899-12-30T12:00:00" maxDate="1899-12-30T19:05:00"/>
    </cacheField>
    <cacheField name="Diff" numFmtId="20">
      <sharedItems containsSemiMixedTypes="0" containsNonDate="0" containsDate="1" containsString="0" minDate="1899-12-30T03:30:00" maxDate="1899-12-30T11:30:0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">
  <r>
    <x v="0"/>
    <d v="2018-03-01T00:00:00"/>
    <x v="0"/>
    <x v="0"/>
    <d v="1899-12-30T08:00:00"/>
    <d v="1899-12-30T12:00:00"/>
    <d v="1899-12-30T04:00:00"/>
  </r>
  <r>
    <x v="0"/>
    <d v="2018-03-01T00:00:00"/>
    <x v="1"/>
    <x v="0"/>
    <d v="1899-12-30T13:00:00"/>
    <d v="1899-12-30T16:30:00"/>
    <d v="1899-12-30T03:30:00"/>
  </r>
  <r>
    <x v="0"/>
    <d v="2018-03-01T00:00:00"/>
    <x v="1"/>
    <x v="1"/>
    <d v="1899-12-30T08:00:00"/>
    <d v="1899-12-30T18:00:00"/>
    <d v="1899-12-30T10:00:00"/>
  </r>
  <r>
    <x v="0"/>
    <d v="2018-03-01T00:00:00"/>
    <x v="0"/>
    <x v="2"/>
    <d v="1899-12-30T08:00:00"/>
    <d v="1899-12-30T18:00:00"/>
    <d v="1899-12-30T10:00:00"/>
  </r>
  <r>
    <x v="0"/>
    <d v="2018-03-01T00:00:00"/>
    <x v="1"/>
    <x v="3"/>
    <d v="1899-12-30T08:00:00"/>
    <d v="1899-12-30T18:00:00"/>
    <d v="1899-12-30T10:00:00"/>
  </r>
  <r>
    <x v="0"/>
    <d v="2018-03-01T00:00:00"/>
    <x v="0"/>
    <x v="4"/>
    <d v="1899-12-30T08:00:00"/>
    <d v="1899-12-30T18:00:00"/>
    <d v="1899-12-30T10:00:00"/>
  </r>
  <r>
    <x v="0"/>
    <d v="2018-03-01T00:00:00"/>
    <x v="1"/>
    <x v="5"/>
    <d v="1899-12-30T08:00:00"/>
    <d v="1899-12-30T18:00:00"/>
    <d v="1899-12-30T10:00:00"/>
  </r>
  <r>
    <x v="0"/>
    <d v="2018-03-01T00:00:00"/>
    <x v="2"/>
    <x v="6"/>
    <d v="1899-12-30T08:00:00"/>
    <d v="1899-12-30T18:00:00"/>
    <d v="1899-12-30T10:00:00"/>
  </r>
  <r>
    <x v="0"/>
    <d v="2018-03-01T00:00:00"/>
    <x v="0"/>
    <x v="7"/>
    <d v="1899-12-30T08:00:00"/>
    <d v="1899-12-30T18:00:00"/>
    <d v="1899-12-30T10:00:00"/>
  </r>
  <r>
    <x v="0"/>
    <d v="2018-03-01T00:00:00"/>
    <x v="1"/>
    <x v="8"/>
    <d v="1899-12-30T08:00:00"/>
    <d v="1899-12-30T18:00:00"/>
    <d v="1899-12-30T10:00:00"/>
  </r>
  <r>
    <x v="0"/>
    <d v="2018-03-01T00:00:00"/>
    <x v="0"/>
    <x v="9"/>
    <d v="1899-12-30T08:00:00"/>
    <d v="1899-12-30T18:00:00"/>
    <d v="1899-12-30T10:00:00"/>
  </r>
  <r>
    <x v="0"/>
    <d v="2018-03-01T00:00:00"/>
    <x v="1"/>
    <x v="10"/>
    <d v="1899-12-30T08:00:00"/>
    <d v="1899-12-30T18:00:00"/>
    <d v="1899-12-30T10:00:00"/>
  </r>
  <r>
    <x v="1"/>
    <d v="2018-03-02T00:00:00"/>
    <x v="0"/>
    <x v="0"/>
    <d v="1899-12-30T08:00:00"/>
    <d v="1899-12-30T18:00:00"/>
    <d v="1899-12-30T10:00:00"/>
  </r>
  <r>
    <x v="1"/>
    <d v="2018-03-02T00:00:00"/>
    <x v="1"/>
    <x v="1"/>
    <d v="1899-12-30T08:00:00"/>
    <d v="1899-12-30T18:00:00"/>
    <d v="1899-12-30T10:00:00"/>
  </r>
  <r>
    <x v="1"/>
    <d v="2018-03-02T00:00:00"/>
    <x v="0"/>
    <x v="2"/>
    <d v="1899-12-30T08:00:00"/>
    <d v="1899-12-30T18:00:00"/>
    <d v="1899-12-30T10:00:00"/>
  </r>
  <r>
    <x v="1"/>
    <d v="2018-03-02T00:00:00"/>
    <x v="1"/>
    <x v="3"/>
    <d v="1899-12-30T08:00:00"/>
    <d v="1899-12-30T18:00:00"/>
    <d v="1899-12-30T10:00:00"/>
  </r>
  <r>
    <x v="1"/>
    <d v="2018-03-02T00:00:00"/>
    <x v="0"/>
    <x v="4"/>
    <d v="1899-12-30T08:00:00"/>
    <d v="1899-12-30T18:00:00"/>
    <d v="1899-12-30T10:00:00"/>
  </r>
  <r>
    <x v="1"/>
    <d v="2018-03-02T00:00:00"/>
    <x v="1"/>
    <x v="5"/>
    <d v="1899-12-30T08:00:00"/>
    <d v="1899-12-30T18:00:00"/>
    <d v="1899-12-30T10:00:00"/>
  </r>
  <r>
    <x v="1"/>
    <d v="2018-03-02T00:00:00"/>
    <x v="2"/>
    <x v="6"/>
    <d v="1899-12-30T08:00:00"/>
    <d v="1899-12-30T18:00:00"/>
    <d v="1899-12-30T10:00:00"/>
  </r>
  <r>
    <x v="1"/>
    <d v="2018-03-02T00:00:00"/>
    <x v="0"/>
    <x v="7"/>
    <d v="1899-12-30T08:00:00"/>
    <d v="1899-12-30T18:00:00"/>
    <d v="1899-12-30T10:00:00"/>
  </r>
  <r>
    <x v="1"/>
    <d v="2018-03-02T00:00:00"/>
    <x v="1"/>
    <x v="8"/>
    <d v="1899-12-30T08:00:00"/>
    <d v="1899-12-30T18:00:00"/>
    <d v="1899-12-30T10:00:00"/>
  </r>
  <r>
    <x v="1"/>
    <d v="2018-03-02T00:00:00"/>
    <x v="0"/>
    <x v="9"/>
    <d v="1899-12-30T08:00:00"/>
    <d v="1899-12-30T18:00:00"/>
    <d v="1899-12-30T10:00:00"/>
  </r>
  <r>
    <x v="1"/>
    <d v="2018-03-02T00:00:00"/>
    <x v="1"/>
    <x v="10"/>
    <d v="1899-12-30T08:00:00"/>
    <d v="1899-12-30T18:00:00"/>
    <d v="1899-12-30T10:00:00"/>
  </r>
  <r>
    <x v="2"/>
    <d v="2018-03-05T00:00:00"/>
    <x v="0"/>
    <x v="10"/>
    <d v="1899-12-30T07:35:00"/>
    <d v="1899-12-30T19:05:00"/>
    <d v="1899-12-30T11:30:00"/>
  </r>
  <r>
    <x v="2"/>
    <d v="2018-03-05T00:00:00"/>
    <x v="0"/>
    <x v="5"/>
    <d v="1899-12-30T07:15:00"/>
    <d v="1899-12-30T12:15:00"/>
    <d v="1899-12-30T05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rowHeaderCaption="Date-Noms" colHeaderCaption="Chantier" fieldListSortAscending="1">
  <location ref="E4:J33" firstHeaderRow="1" firstDataRow="2" firstDataCol="2"/>
  <pivotFields count="7">
    <pivotField axis="axisRow" compact="0" numFmtId="16" outline="0" showAll="0">
      <items count="4">
        <item x="0"/>
        <item x="1"/>
        <item x="2"/>
        <item t="default"/>
      </items>
    </pivotField>
    <pivotField compact="0" numFmtId="165" outline="0" showAll="0"/>
    <pivotField axis="axisCol" compact="0" outline="0" showAll="0">
      <items count="4">
        <item x="0"/>
        <item x="1"/>
        <item x="2"/>
        <item t="default"/>
      </items>
    </pivotField>
    <pivotField axis="axisRow" compact="0" outline="0" showAll="0">
      <items count="12">
        <item x="0"/>
        <item x="3"/>
        <item x="2"/>
        <item x="8"/>
        <item x="7"/>
        <item x="9"/>
        <item x="10"/>
        <item x="4"/>
        <item x="1"/>
        <item x="6"/>
        <item x="5"/>
        <item t="default"/>
      </items>
    </pivotField>
    <pivotField compact="0" numFmtId="20" outline="0" showAll="0"/>
    <pivotField compact="0" numFmtId="20" outline="0" showAll="0"/>
    <pivotField dataField="1" compact="0" numFmtId="20" outline="0" showAll="0"/>
  </pivotFields>
  <rowFields count="2">
    <field x="0"/>
    <field x="3"/>
  </rowFields>
  <rowItems count="28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t="default">
      <x v="1"/>
    </i>
    <i>
      <x v="2"/>
      <x v="6"/>
    </i>
    <i r="1">
      <x v="10"/>
    </i>
    <i t="default">
      <x v="2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dataFields count="1">
    <dataField name="Somme de Diff" fld="6" baseField="3" baseItem="3" numFmtId="166"/>
  </dataFields>
  <formats count="1">
    <format dxfId="4">
      <pivotArea outline="0" collapsedLevelsAreSubtotals="1" fieldPosition="0"/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de_Chantier" sourceName="Code Chantier">
  <pivotTables>
    <pivotTable tabId="3" name="Tableau croisé dynamique1"/>
  </pivotTables>
  <data>
    <tabular pivotCacheId="1">
      <items count="3">
        <i x="0" s="1"/>
        <i x="1" s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" sourceName="Nom">
  <pivotTables>
    <pivotTable tabId="3" name="Tableau croisé dynamique1"/>
  </pivotTables>
  <data>
    <tabular pivotCacheId="1">
      <items count="11">
        <i x="0" s="1"/>
        <i x="3" s="1"/>
        <i x="2" s="1"/>
        <i x="8" s="1"/>
        <i x="7" s="1"/>
        <i x="9" s="1"/>
        <i x="10" s="1"/>
        <i x="4" s="1"/>
        <i x="1" s="1"/>
        <i x="6" s="1"/>
        <i x="5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ode Chantier" cache="Segment_Code_Chantier" caption="Code Chantier" columnCount="3" rowHeight="241300"/>
  <slicer name="Nom" cache="Segment_Nom" caption="Nom" columnCount="3" rowHeight="241300"/>
</slicers>
</file>

<file path=xl/tables/table1.xml><?xml version="1.0" encoding="utf-8"?>
<table xmlns="http://schemas.openxmlformats.org/spreadsheetml/2006/main" id="1" name="Tableau1" displayName="Tableau1" ref="A3:G28" totalsRowShown="0" headerRowDxfId="5" headerRowBorderDxfId="13" tableBorderDxfId="14" totalsRowBorderDxfId="12">
  <autoFilter ref="A3:G28"/>
  <tableColumns count="7">
    <tableColumn id="1" name="Date" dataDxfId="11"/>
    <tableColumn id="2" name="Jour" dataDxfId="10">
      <calculatedColumnFormula>A4</calculatedColumnFormula>
    </tableColumn>
    <tableColumn id="3" name="Code Chantier" dataDxfId="9"/>
    <tableColumn id="4" name="Nom"/>
    <tableColumn id="5" name="Entrée" dataDxfId="8"/>
    <tableColumn id="6" name="Sortie" dataDxfId="7"/>
    <tableColumn id="7" name="Diff" dataDxfId="6">
      <calculatedColumnFormula>F4-E4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8"/>
  <sheetViews>
    <sheetView workbookViewId="0">
      <selection activeCell="E5" sqref="E5"/>
    </sheetView>
  </sheetViews>
  <sheetFormatPr baseColWidth="10" defaultRowHeight="15"/>
  <cols>
    <col min="3" max="3" width="15.7109375" customWidth="1"/>
  </cols>
  <sheetData>
    <row r="3" spans="1:7">
      <c r="A3" s="10" t="s">
        <v>1</v>
      </c>
      <c r="B3" s="11" t="s">
        <v>6</v>
      </c>
      <c r="C3" s="12" t="s">
        <v>7</v>
      </c>
      <c r="D3" s="11" t="s">
        <v>0</v>
      </c>
      <c r="E3" s="11" t="s">
        <v>2</v>
      </c>
      <c r="F3" s="11" t="s">
        <v>3</v>
      </c>
      <c r="G3" s="13" t="s">
        <v>4</v>
      </c>
    </row>
    <row r="4" spans="1:7" ht="28.5">
      <c r="A4" s="8">
        <v>43160</v>
      </c>
      <c r="B4" s="6">
        <f>A4</f>
        <v>43160</v>
      </c>
      <c r="C4" s="5" t="s">
        <v>8</v>
      </c>
      <c r="D4" s="2" t="s">
        <v>5</v>
      </c>
      <c r="E4" s="7">
        <v>0.33333333333333331</v>
      </c>
      <c r="F4" s="7">
        <v>0.5</v>
      </c>
      <c r="G4" s="9">
        <f>F4-E4</f>
        <v>0.16666666666666669</v>
      </c>
    </row>
    <row r="5" spans="1:7" ht="28.5">
      <c r="A5" s="8">
        <v>43160</v>
      </c>
      <c r="B5" s="6">
        <f>A5</f>
        <v>43160</v>
      </c>
      <c r="C5" s="5" t="s">
        <v>9</v>
      </c>
      <c r="D5" s="2" t="s">
        <v>5</v>
      </c>
      <c r="E5" s="7">
        <v>0.54166666666666663</v>
      </c>
      <c r="F5" s="7">
        <v>0.6875</v>
      </c>
      <c r="G5" s="9">
        <f>F5-E5</f>
        <v>0.14583333333333337</v>
      </c>
    </row>
    <row r="6" spans="1:7">
      <c r="A6" s="8">
        <v>43160</v>
      </c>
      <c r="B6" s="6">
        <f t="shared" ref="B6:B26" si="0">A6</f>
        <v>43160</v>
      </c>
      <c r="C6" s="5" t="s">
        <v>9</v>
      </c>
      <c r="D6" s="2" t="s">
        <v>11</v>
      </c>
      <c r="E6" s="7">
        <v>0.33333333333333331</v>
      </c>
      <c r="F6" s="7">
        <v>0.75</v>
      </c>
      <c r="G6" s="9">
        <f t="shared" ref="G6:G15" si="1">F6-E6</f>
        <v>0.41666666666666669</v>
      </c>
    </row>
    <row r="7" spans="1:7">
      <c r="A7" s="8">
        <v>43160</v>
      </c>
      <c r="B7" s="6">
        <f t="shared" si="0"/>
        <v>43160</v>
      </c>
      <c r="C7" s="5" t="s">
        <v>8</v>
      </c>
      <c r="D7" s="3" t="s">
        <v>12</v>
      </c>
      <c r="E7" s="7">
        <v>0.33333333333333331</v>
      </c>
      <c r="F7" s="7">
        <v>0.75</v>
      </c>
      <c r="G7" s="9">
        <f t="shared" si="1"/>
        <v>0.41666666666666669</v>
      </c>
    </row>
    <row r="8" spans="1:7">
      <c r="A8" s="8">
        <v>43160</v>
      </c>
      <c r="B8" s="6">
        <f t="shared" si="0"/>
        <v>43160</v>
      </c>
      <c r="C8" s="5" t="s">
        <v>9</v>
      </c>
      <c r="D8" s="3" t="s">
        <v>13</v>
      </c>
      <c r="E8" s="7">
        <v>0.33333333333333331</v>
      </c>
      <c r="F8" s="7">
        <v>0.75</v>
      </c>
      <c r="G8" s="9">
        <f t="shared" si="1"/>
        <v>0.41666666666666669</v>
      </c>
    </row>
    <row r="9" spans="1:7">
      <c r="A9" s="8">
        <v>43160</v>
      </c>
      <c r="B9" s="6">
        <f t="shared" si="0"/>
        <v>43160</v>
      </c>
      <c r="C9" s="5" t="s">
        <v>8</v>
      </c>
      <c r="D9" s="3" t="s">
        <v>14</v>
      </c>
      <c r="E9" s="7">
        <v>0.33333333333333331</v>
      </c>
      <c r="F9" s="7">
        <v>0.75</v>
      </c>
      <c r="G9" s="9">
        <f t="shared" si="1"/>
        <v>0.41666666666666669</v>
      </c>
    </row>
    <row r="10" spans="1:7">
      <c r="A10" s="8">
        <v>43160</v>
      </c>
      <c r="B10" s="6">
        <f t="shared" si="0"/>
        <v>43160</v>
      </c>
      <c r="C10" s="5" t="s">
        <v>9</v>
      </c>
      <c r="D10" s="2" t="s">
        <v>15</v>
      </c>
      <c r="E10" s="7">
        <v>0.33333333333333331</v>
      </c>
      <c r="F10" s="7">
        <v>0.75</v>
      </c>
      <c r="G10" s="9">
        <f t="shared" si="1"/>
        <v>0.41666666666666669</v>
      </c>
    </row>
    <row r="11" spans="1:7">
      <c r="A11" s="8">
        <v>43160</v>
      </c>
      <c r="B11" s="6">
        <f t="shared" si="0"/>
        <v>43160</v>
      </c>
      <c r="C11" s="5" t="s">
        <v>10</v>
      </c>
      <c r="D11" s="3" t="s">
        <v>16</v>
      </c>
      <c r="E11" s="7">
        <v>0.33333333333333331</v>
      </c>
      <c r="F11" s="7">
        <v>0.75</v>
      </c>
      <c r="G11" s="9">
        <f t="shared" si="1"/>
        <v>0.41666666666666669</v>
      </c>
    </row>
    <row r="12" spans="1:7">
      <c r="A12" s="8">
        <v>43160</v>
      </c>
      <c r="B12" s="6">
        <f t="shared" si="0"/>
        <v>43160</v>
      </c>
      <c r="C12" s="5" t="s">
        <v>8</v>
      </c>
      <c r="D12" s="3" t="s">
        <v>17</v>
      </c>
      <c r="E12" s="7">
        <v>0.33333333333333331</v>
      </c>
      <c r="F12" s="7">
        <v>0.75</v>
      </c>
      <c r="G12" s="9">
        <f t="shared" si="1"/>
        <v>0.41666666666666669</v>
      </c>
    </row>
    <row r="13" spans="1:7">
      <c r="A13" s="8">
        <v>43160</v>
      </c>
      <c r="B13" s="6">
        <f t="shared" si="0"/>
        <v>43160</v>
      </c>
      <c r="C13" s="5" t="s">
        <v>9</v>
      </c>
      <c r="D13" s="2" t="s">
        <v>18</v>
      </c>
      <c r="E13" s="7">
        <v>0.33333333333333331</v>
      </c>
      <c r="F13" s="7">
        <v>0.75</v>
      </c>
      <c r="G13" s="9">
        <f t="shared" si="1"/>
        <v>0.41666666666666669</v>
      </c>
    </row>
    <row r="14" spans="1:7">
      <c r="A14" s="8">
        <v>43160</v>
      </c>
      <c r="B14" s="6">
        <f t="shared" si="0"/>
        <v>43160</v>
      </c>
      <c r="C14" s="5" t="s">
        <v>8</v>
      </c>
      <c r="D14" s="4" t="s">
        <v>19</v>
      </c>
      <c r="E14" s="7">
        <v>0.33333333333333331</v>
      </c>
      <c r="F14" s="7">
        <v>0.75</v>
      </c>
      <c r="G14" s="9">
        <f t="shared" si="1"/>
        <v>0.41666666666666669</v>
      </c>
    </row>
    <row r="15" spans="1:7" ht="21" customHeight="1">
      <c r="A15" s="8">
        <v>43160</v>
      </c>
      <c r="B15" s="6">
        <f t="shared" si="0"/>
        <v>43160</v>
      </c>
      <c r="C15" s="5" t="s">
        <v>9</v>
      </c>
      <c r="D15" s="2" t="s">
        <v>20</v>
      </c>
      <c r="E15" s="7">
        <v>0.33333333333333331</v>
      </c>
      <c r="F15" s="7">
        <v>0.75</v>
      </c>
      <c r="G15" s="9">
        <f t="shared" si="1"/>
        <v>0.41666666666666669</v>
      </c>
    </row>
    <row r="16" spans="1:7" ht="28.5">
      <c r="A16" s="8">
        <v>43161</v>
      </c>
      <c r="B16" s="6">
        <f t="shared" si="0"/>
        <v>43161</v>
      </c>
      <c r="C16" s="5" t="s">
        <v>8</v>
      </c>
      <c r="D16" s="2" t="s">
        <v>5</v>
      </c>
      <c r="E16" s="7">
        <v>0.33333333333333331</v>
      </c>
      <c r="F16" s="7">
        <v>0.75</v>
      </c>
      <c r="G16" s="9">
        <f t="shared" ref="G16:G26" si="2">F16-E16</f>
        <v>0.41666666666666669</v>
      </c>
    </row>
    <row r="17" spans="1:7">
      <c r="A17" s="8">
        <v>43161</v>
      </c>
      <c r="B17" s="6">
        <f t="shared" si="0"/>
        <v>43161</v>
      </c>
      <c r="C17" s="5" t="s">
        <v>9</v>
      </c>
      <c r="D17" s="2" t="s">
        <v>11</v>
      </c>
      <c r="E17" s="7">
        <v>0.33333333333333331</v>
      </c>
      <c r="F17" s="7">
        <v>0.75</v>
      </c>
      <c r="G17" s="9">
        <f t="shared" si="2"/>
        <v>0.41666666666666669</v>
      </c>
    </row>
    <row r="18" spans="1:7">
      <c r="A18" s="8">
        <v>43161</v>
      </c>
      <c r="B18" s="6">
        <f t="shared" si="0"/>
        <v>43161</v>
      </c>
      <c r="C18" s="5" t="s">
        <v>8</v>
      </c>
      <c r="D18" s="3" t="s">
        <v>12</v>
      </c>
      <c r="E18" s="7">
        <v>0.33333333333333331</v>
      </c>
      <c r="F18" s="7">
        <v>0.75</v>
      </c>
      <c r="G18" s="9">
        <f t="shared" si="2"/>
        <v>0.41666666666666669</v>
      </c>
    </row>
    <row r="19" spans="1:7">
      <c r="A19" s="8">
        <v>43161</v>
      </c>
      <c r="B19" s="6">
        <f t="shared" si="0"/>
        <v>43161</v>
      </c>
      <c r="C19" s="5" t="s">
        <v>9</v>
      </c>
      <c r="D19" s="3" t="s">
        <v>13</v>
      </c>
      <c r="E19" s="7">
        <v>0.33333333333333331</v>
      </c>
      <c r="F19" s="7">
        <v>0.75</v>
      </c>
      <c r="G19" s="9">
        <f t="shared" si="2"/>
        <v>0.41666666666666669</v>
      </c>
    </row>
    <row r="20" spans="1:7">
      <c r="A20" s="8">
        <v>43161</v>
      </c>
      <c r="B20" s="6">
        <f t="shared" si="0"/>
        <v>43161</v>
      </c>
      <c r="C20" s="5" t="s">
        <v>8</v>
      </c>
      <c r="D20" s="3" t="s">
        <v>14</v>
      </c>
      <c r="E20" s="7">
        <v>0.33333333333333331</v>
      </c>
      <c r="F20" s="7">
        <v>0.75</v>
      </c>
      <c r="G20" s="9">
        <f t="shared" si="2"/>
        <v>0.41666666666666669</v>
      </c>
    </row>
    <row r="21" spans="1:7">
      <c r="A21" s="8">
        <v>43161</v>
      </c>
      <c r="B21" s="6">
        <f t="shared" si="0"/>
        <v>43161</v>
      </c>
      <c r="C21" s="5" t="s">
        <v>9</v>
      </c>
      <c r="D21" s="2" t="s">
        <v>15</v>
      </c>
      <c r="E21" s="7">
        <v>0.33333333333333331</v>
      </c>
      <c r="F21" s="7">
        <v>0.75</v>
      </c>
      <c r="G21" s="9">
        <f t="shared" si="2"/>
        <v>0.41666666666666669</v>
      </c>
    </row>
    <row r="22" spans="1:7">
      <c r="A22" s="8">
        <v>43161</v>
      </c>
      <c r="B22" s="6">
        <f t="shared" si="0"/>
        <v>43161</v>
      </c>
      <c r="C22" s="5" t="s">
        <v>10</v>
      </c>
      <c r="D22" s="3" t="s">
        <v>16</v>
      </c>
      <c r="E22" s="7">
        <v>0.33333333333333331</v>
      </c>
      <c r="F22" s="7">
        <v>0.75</v>
      </c>
      <c r="G22" s="9">
        <f t="shared" si="2"/>
        <v>0.41666666666666669</v>
      </c>
    </row>
    <row r="23" spans="1:7">
      <c r="A23" s="8">
        <v>43161</v>
      </c>
      <c r="B23" s="6">
        <f t="shared" si="0"/>
        <v>43161</v>
      </c>
      <c r="C23" s="5" t="s">
        <v>8</v>
      </c>
      <c r="D23" s="3" t="s">
        <v>17</v>
      </c>
      <c r="E23" s="7">
        <v>0.33333333333333331</v>
      </c>
      <c r="F23" s="7">
        <v>0.75</v>
      </c>
      <c r="G23" s="9">
        <f t="shared" si="2"/>
        <v>0.41666666666666669</v>
      </c>
    </row>
    <row r="24" spans="1:7">
      <c r="A24" s="8">
        <v>43161</v>
      </c>
      <c r="B24" s="6">
        <f t="shared" si="0"/>
        <v>43161</v>
      </c>
      <c r="C24" s="5" t="s">
        <v>9</v>
      </c>
      <c r="D24" s="2" t="s">
        <v>18</v>
      </c>
      <c r="E24" s="7">
        <v>0.33333333333333331</v>
      </c>
      <c r="F24" s="7">
        <v>0.75</v>
      </c>
      <c r="G24" s="9">
        <f t="shared" si="2"/>
        <v>0.41666666666666669</v>
      </c>
    </row>
    <row r="25" spans="1:7">
      <c r="A25" s="8">
        <v>43161</v>
      </c>
      <c r="B25" s="6">
        <f t="shared" si="0"/>
        <v>43161</v>
      </c>
      <c r="C25" s="5" t="s">
        <v>8</v>
      </c>
      <c r="D25" s="4" t="s">
        <v>19</v>
      </c>
      <c r="E25" s="7">
        <v>0.33333333333333331</v>
      </c>
      <c r="F25" s="7">
        <v>0.75</v>
      </c>
      <c r="G25" s="9">
        <f t="shared" si="2"/>
        <v>0.41666666666666669</v>
      </c>
    </row>
    <row r="26" spans="1:7">
      <c r="A26" s="14">
        <v>43161</v>
      </c>
      <c r="B26" s="15">
        <f t="shared" si="0"/>
        <v>43161</v>
      </c>
      <c r="C26" s="16" t="s">
        <v>9</v>
      </c>
      <c r="D26" s="17" t="s">
        <v>20</v>
      </c>
      <c r="E26" s="18">
        <v>0.33333333333333331</v>
      </c>
      <c r="F26" s="18">
        <v>0.75</v>
      </c>
      <c r="G26" s="19">
        <f t="shared" si="2"/>
        <v>0.41666666666666669</v>
      </c>
    </row>
    <row r="27" spans="1:7">
      <c r="A27" s="14">
        <v>43164</v>
      </c>
      <c r="B27" s="15">
        <f>A27</f>
        <v>43164</v>
      </c>
      <c r="C27" s="20" t="s">
        <v>8</v>
      </c>
      <c r="D27" s="17" t="s">
        <v>20</v>
      </c>
      <c r="E27" s="18">
        <v>0.31597222222222221</v>
      </c>
      <c r="F27" s="18">
        <v>0.79513888888888884</v>
      </c>
      <c r="G27" s="19">
        <f>F27-E27</f>
        <v>0.47916666666666663</v>
      </c>
    </row>
    <row r="28" spans="1:7">
      <c r="A28" s="14">
        <v>43164</v>
      </c>
      <c r="B28" s="15">
        <f>A28</f>
        <v>43164</v>
      </c>
      <c r="C28" s="20" t="s">
        <v>8</v>
      </c>
      <c r="D28" s="21" t="s">
        <v>15</v>
      </c>
      <c r="E28" s="18">
        <v>0.30208333333333331</v>
      </c>
      <c r="F28" s="18">
        <v>0.51041666666666663</v>
      </c>
      <c r="G28" s="19">
        <f>F28-E28</f>
        <v>0.20833333333333331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J33"/>
  <sheetViews>
    <sheetView tabSelected="1" workbookViewId="0">
      <selection activeCell="L15" sqref="L15"/>
    </sheetView>
  </sheetViews>
  <sheetFormatPr baseColWidth="10" defaultRowHeight="15"/>
  <cols>
    <col min="5" max="5" width="16.7109375" bestFit="1" customWidth="1"/>
    <col min="6" max="6" width="13" bestFit="1" customWidth="1"/>
    <col min="7" max="9" width="15.85546875" bestFit="1" customWidth="1"/>
    <col min="10" max="10" width="12.5703125" bestFit="1" customWidth="1"/>
  </cols>
  <sheetData>
    <row r="4" spans="5:10">
      <c r="E4" s="22" t="s">
        <v>22</v>
      </c>
      <c r="G4" s="22" t="s">
        <v>7</v>
      </c>
    </row>
    <row r="5" spans="5:10">
      <c r="E5" s="22" t="s">
        <v>1</v>
      </c>
      <c r="F5" s="22" t="s">
        <v>0</v>
      </c>
      <c r="G5" t="s">
        <v>8</v>
      </c>
      <c r="H5" t="s">
        <v>9</v>
      </c>
      <c r="I5" t="s">
        <v>10</v>
      </c>
      <c r="J5" t="s">
        <v>21</v>
      </c>
    </row>
    <row r="6" spans="5:10">
      <c r="E6" s="1">
        <v>43160</v>
      </c>
      <c r="F6" t="s">
        <v>5</v>
      </c>
      <c r="G6" s="23">
        <v>0.16666666666666666</v>
      </c>
      <c r="H6" s="23">
        <v>0.14583333333333334</v>
      </c>
      <c r="I6" s="23"/>
      <c r="J6" s="23">
        <v>0.3125</v>
      </c>
    </row>
    <row r="7" spans="5:10">
      <c r="F7" t="s">
        <v>13</v>
      </c>
      <c r="G7" s="23"/>
      <c r="H7" s="23">
        <v>0.41666666666666669</v>
      </c>
      <c r="I7" s="23"/>
      <c r="J7" s="23">
        <v>0.41666666666666669</v>
      </c>
    </row>
    <row r="8" spans="5:10">
      <c r="F8" t="s">
        <v>12</v>
      </c>
      <c r="G8" s="23">
        <v>0.41666666666666669</v>
      </c>
      <c r="H8" s="23"/>
      <c r="I8" s="23"/>
      <c r="J8" s="23">
        <v>0.41666666666666669</v>
      </c>
    </row>
    <row r="9" spans="5:10">
      <c r="F9" t="s">
        <v>18</v>
      </c>
      <c r="G9" s="23"/>
      <c r="H9" s="23">
        <v>0.41666666666666669</v>
      </c>
      <c r="I9" s="23"/>
      <c r="J9" s="23">
        <v>0.41666666666666669</v>
      </c>
    </row>
    <row r="10" spans="5:10">
      <c r="F10" t="s">
        <v>17</v>
      </c>
      <c r="G10" s="23">
        <v>0.41666666666666669</v>
      </c>
      <c r="H10" s="23"/>
      <c r="I10" s="23"/>
      <c r="J10" s="23">
        <v>0.41666666666666669</v>
      </c>
    </row>
    <row r="11" spans="5:10">
      <c r="F11" t="s">
        <v>19</v>
      </c>
      <c r="G11" s="23">
        <v>0.41666666666666669</v>
      </c>
      <c r="H11" s="23"/>
      <c r="I11" s="23"/>
      <c r="J11" s="23">
        <v>0.41666666666666669</v>
      </c>
    </row>
    <row r="12" spans="5:10">
      <c r="F12" t="s">
        <v>20</v>
      </c>
      <c r="G12" s="23"/>
      <c r="H12" s="23">
        <v>0.41666666666666669</v>
      </c>
      <c r="I12" s="23"/>
      <c r="J12" s="23">
        <v>0.41666666666666669</v>
      </c>
    </row>
    <row r="13" spans="5:10">
      <c r="F13" t="s">
        <v>14</v>
      </c>
      <c r="G13" s="23">
        <v>0.41666666666666669</v>
      </c>
      <c r="H13" s="23"/>
      <c r="I13" s="23"/>
      <c r="J13" s="23">
        <v>0.41666666666666669</v>
      </c>
    </row>
    <row r="14" spans="5:10">
      <c r="F14" t="s">
        <v>11</v>
      </c>
      <c r="G14" s="23"/>
      <c r="H14" s="23">
        <v>0.41666666666666669</v>
      </c>
      <c r="I14" s="23"/>
      <c r="J14" s="23">
        <v>0.41666666666666669</v>
      </c>
    </row>
    <row r="15" spans="5:10">
      <c r="F15" t="s">
        <v>16</v>
      </c>
      <c r="G15" s="23"/>
      <c r="H15" s="23"/>
      <c r="I15" s="23">
        <v>0.41666666666666669</v>
      </c>
      <c r="J15" s="23">
        <v>0.41666666666666669</v>
      </c>
    </row>
    <row r="16" spans="5:10">
      <c r="F16" t="s">
        <v>15</v>
      </c>
      <c r="G16" s="23"/>
      <c r="H16" s="23">
        <v>0.41666666666666669</v>
      </c>
      <c r="I16" s="23"/>
      <c r="J16" s="23">
        <v>0.41666666666666669</v>
      </c>
    </row>
    <row r="17" spans="5:10">
      <c r="E17" s="1" t="s">
        <v>23</v>
      </c>
      <c r="G17" s="23">
        <v>1.8333333333333335</v>
      </c>
      <c r="H17" s="23">
        <v>2.229166666666667</v>
      </c>
      <c r="I17" s="23">
        <v>0.41666666666666669</v>
      </c>
      <c r="J17" s="23">
        <v>4.479166666666667</v>
      </c>
    </row>
    <row r="18" spans="5:10">
      <c r="E18" s="1">
        <v>43161</v>
      </c>
      <c r="F18" t="s">
        <v>5</v>
      </c>
      <c r="G18" s="23">
        <v>0.41666666666666669</v>
      </c>
      <c r="H18" s="23"/>
      <c r="I18" s="23"/>
      <c r="J18" s="23">
        <v>0.41666666666666669</v>
      </c>
    </row>
    <row r="19" spans="5:10">
      <c r="F19" t="s">
        <v>13</v>
      </c>
      <c r="G19" s="23"/>
      <c r="H19" s="23">
        <v>0.41666666666666669</v>
      </c>
      <c r="I19" s="23"/>
      <c r="J19" s="23">
        <v>0.41666666666666669</v>
      </c>
    </row>
    <row r="20" spans="5:10">
      <c r="F20" t="s">
        <v>12</v>
      </c>
      <c r="G20" s="23">
        <v>0.41666666666666669</v>
      </c>
      <c r="H20" s="23"/>
      <c r="I20" s="23"/>
      <c r="J20" s="23">
        <v>0.41666666666666669</v>
      </c>
    </row>
    <row r="21" spans="5:10">
      <c r="F21" t="s">
        <v>18</v>
      </c>
      <c r="G21" s="23"/>
      <c r="H21" s="23">
        <v>0.41666666666666669</v>
      </c>
      <c r="I21" s="23"/>
      <c r="J21" s="23">
        <v>0.41666666666666669</v>
      </c>
    </row>
    <row r="22" spans="5:10">
      <c r="F22" t="s">
        <v>17</v>
      </c>
      <c r="G22" s="23">
        <v>0.41666666666666669</v>
      </c>
      <c r="H22" s="23"/>
      <c r="I22" s="23"/>
      <c r="J22" s="23">
        <v>0.41666666666666669</v>
      </c>
    </row>
    <row r="23" spans="5:10">
      <c r="F23" t="s">
        <v>19</v>
      </c>
      <c r="G23" s="23">
        <v>0.41666666666666669</v>
      </c>
      <c r="H23" s="23"/>
      <c r="I23" s="23"/>
      <c r="J23" s="23">
        <v>0.41666666666666669</v>
      </c>
    </row>
    <row r="24" spans="5:10">
      <c r="F24" t="s">
        <v>20</v>
      </c>
      <c r="G24" s="23"/>
      <c r="H24" s="23">
        <v>0.41666666666666669</v>
      </c>
      <c r="I24" s="23"/>
      <c r="J24" s="23">
        <v>0.41666666666666669</v>
      </c>
    </row>
    <row r="25" spans="5:10">
      <c r="F25" t="s">
        <v>14</v>
      </c>
      <c r="G25" s="23">
        <v>0.41666666666666669</v>
      </c>
      <c r="H25" s="23"/>
      <c r="I25" s="23"/>
      <c r="J25" s="23">
        <v>0.41666666666666669</v>
      </c>
    </row>
    <row r="26" spans="5:10">
      <c r="F26" t="s">
        <v>11</v>
      </c>
      <c r="G26" s="23"/>
      <c r="H26" s="23">
        <v>0.41666666666666669</v>
      </c>
      <c r="I26" s="23"/>
      <c r="J26" s="23">
        <v>0.41666666666666669</v>
      </c>
    </row>
    <row r="27" spans="5:10">
      <c r="F27" t="s">
        <v>16</v>
      </c>
      <c r="G27" s="23"/>
      <c r="H27" s="23"/>
      <c r="I27" s="23">
        <v>0.41666666666666669</v>
      </c>
      <c r="J27" s="23">
        <v>0.41666666666666669</v>
      </c>
    </row>
    <row r="28" spans="5:10">
      <c r="F28" t="s">
        <v>15</v>
      </c>
      <c r="G28" s="23"/>
      <c r="H28" s="23">
        <v>0.41666666666666669</v>
      </c>
      <c r="I28" s="23"/>
      <c r="J28" s="23">
        <v>0.41666666666666669</v>
      </c>
    </row>
    <row r="29" spans="5:10">
      <c r="E29" s="1" t="s">
        <v>24</v>
      </c>
      <c r="G29" s="23">
        <v>2.0833333333333335</v>
      </c>
      <c r="H29" s="23">
        <v>2.0833333333333335</v>
      </c>
      <c r="I29" s="23">
        <v>0.41666666666666669</v>
      </c>
      <c r="J29" s="23">
        <v>4.583333333333333</v>
      </c>
    </row>
    <row r="30" spans="5:10">
      <c r="E30" s="1">
        <v>43164</v>
      </c>
      <c r="F30" t="s">
        <v>20</v>
      </c>
      <c r="G30" s="23">
        <v>0.47916666666666669</v>
      </c>
      <c r="H30" s="23"/>
      <c r="I30" s="23"/>
      <c r="J30" s="23">
        <v>0.47916666666666669</v>
      </c>
    </row>
    <row r="31" spans="5:10">
      <c r="F31" t="s">
        <v>15</v>
      </c>
      <c r="G31" s="23">
        <v>0.20833333333333334</v>
      </c>
      <c r="H31" s="23"/>
      <c r="I31" s="23"/>
      <c r="J31" s="23">
        <v>0.20833333333333334</v>
      </c>
    </row>
    <row r="32" spans="5:10">
      <c r="E32" s="1" t="s">
        <v>25</v>
      </c>
      <c r="G32" s="23">
        <v>0.6875</v>
      </c>
      <c r="H32" s="23"/>
      <c r="I32" s="23"/>
      <c r="J32" s="23">
        <v>0.6875</v>
      </c>
    </row>
    <row r="33" spans="5:10">
      <c r="E33" s="1" t="s">
        <v>21</v>
      </c>
      <c r="G33" s="23">
        <v>4.6041666666666661</v>
      </c>
      <c r="H33" s="23">
        <v>4.3125</v>
      </c>
      <c r="I33" s="23">
        <v>0.83333333333333337</v>
      </c>
      <c r="J33" s="23">
        <v>9.7500000000000018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</dc:creator>
  <cp:keywords>tc;pmk;tableauheures</cp:keywords>
  <cp:lastModifiedBy>PMK</cp:lastModifiedBy>
  <dcterms:created xsi:type="dcterms:W3CDTF">2018-03-08T14:34:24Z</dcterms:created>
  <dcterms:modified xsi:type="dcterms:W3CDTF">2018-03-08T14:45:31Z</dcterms:modified>
</cp:coreProperties>
</file>