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3110"/>
  </bookViews>
  <sheets>
    <sheet name="Feuil1" sheetId="1" r:id="rId1"/>
    <sheet name="Feuil2" sheetId="2" r:id="rId2"/>
    <sheet name="Feuil3" sheetId="3" r:id="rId3"/>
  </sheets>
  <calcPr calcId="145621" calcOnSave="0"/>
  <pivotCaches>
    <pivotCache cacheId="3" r:id="rId4"/>
  </pivotCaches>
</workbook>
</file>

<file path=xl/calcChain.xml><?xml version="1.0" encoding="utf-8"?>
<calcChain xmlns="http://schemas.openxmlformats.org/spreadsheetml/2006/main">
  <c r="F13" i="1" l="1"/>
  <c r="F14" i="1"/>
  <c r="F15" i="1"/>
  <c r="F16" i="1"/>
  <c r="F17" i="1"/>
  <c r="F18" i="1"/>
  <c r="F19" i="1"/>
  <c r="F20" i="1"/>
  <c r="F21" i="1"/>
  <c r="E14" i="1" l="1"/>
  <c r="E15" i="1"/>
  <c r="E16" i="1"/>
  <c r="E13" i="1"/>
  <c r="E17" i="1"/>
  <c r="E18" i="1"/>
  <c r="E21" i="1"/>
  <c r="E19" i="1"/>
  <c r="E20" i="1"/>
  <c r="C7" i="1"/>
  <c r="C6" i="1"/>
</calcChain>
</file>

<file path=xl/sharedStrings.xml><?xml version="1.0" encoding="utf-8"?>
<sst xmlns="http://schemas.openxmlformats.org/spreadsheetml/2006/main" count="28" uniqueCount="18">
  <si>
    <t>Ref</t>
  </si>
  <si>
    <t>Total A</t>
  </si>
  <si>
    <t>Total B</t>
  </si>
  <si>
    <t>Type</t>
  </si>
  <si>
    <t>David</t>
  </si>
  <si>
    <t>Jean</t>
  </si>
  <si>
    <t>Paul</t>
  </si>
  <si>
    <t>Nombre de "SUP"</t>
  </si>
  <si>
    <t>Nombre de "INF"</t>
  </si>
  <si>
    <t>à la place je voudrai 1</t>
  </si>
  <si>
    <t>à la place je voudrai 2</t>
  </si>
  <si>
    <t>Étiquettes de lignes</t>
  </si>
  <si>
    <t>Total général</t>
  </si>
  <si>
    <t>INF</t>
  </si>
  <si>
    <t>SUP</t>
  </si>
  <si>
    <t>Nb de Type</t>
  </si>
  <si>
    <t>Inf-Sup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</si>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</sst>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51.526335763891" createdVersion="4" refreshedVersion="4" minRefreshableVersion="3" recordCount="9">
  <cacheSource type="worksheet">
    <worksheetSource name="HIST"/>
  </cacheSource>
  <cacheFields count="4">
    <cacheField name="Ref" numFmtId="0">
      <sharedItems count="3">
        <s v="David"/>
        <s v="Jean"/>
        <s v="Paul"/>
      </sharedItems>
    </cacheField>
    <cacheField name="Total A" numFmtId="0">
      <sharedItems containsSemiMixedTypes="0" containsString="0" containsNumber="1" containsInteger="1" minValue="10" maxValue="22"/>
    </cacheField>
    <cacheField name="Total B" numFmtId="0">
      <sharedItems containsSemiMixedTypes="0" containsString="0" containsNumber="1" containsInteger="1" minValue="12" maxValue="25"/>
    </cacheField>
    <cacheField name="Type" numFmtId="0">
      <sharedItems count="2">
        <s v="INF"/>
        <s v="SUP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n v="10"/>
    <n v="12"/>
    <x v="0"/>
  </r>
  <r>
    <x v="1"/>
    <n v="15"/>
    <n v="21"/>
    <x v="0"/>
  </r>
  <r>
    <x v="2"/>
    <n v="20"/>
    <n v="12"/>
    <x v="1"/>
  </r>
  <r>
    <x v="0"/>
    <n v="18"/>
    <n v="15"/>
    <x v="1"/>
  </r>
  <r>
    <x v="1"/>
    <n v="22"/>
    <n v="25"/>
    <x v="0"/>
  </r>
  <r>
    <x v="2"/>
    <n v="21"/>
    <n v="20"/>
    <x v="1"/>
  </r>
  <r>
    <x v="0"/>
    <n v="19"/>
    <n v="22"/>
    <x v="0"/>
  </r>
  <r>
    <x v="1"/>
    <n v="18"/>
    <n v="17"/>
    <x v="1"/>
  </r>
  <r>
    <x v="2"/>
    <n v="15"/>
    <n v="1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Inf-Sup">
  <location ref="J6:M11" firstHeaderRow="1" firstDataRow="2" firstDataCol="1"/>
  <pivotFields count="4">
    <pivotField axis="axisRow" showAll="0">
      <items count="4">
        <item x="0"/>
        <item x="1"/>
        <item x="2"/>
        <item t="default"/>
      </items>
    </pivotField>
    <pivotField showAll="0"/>
    <pivotField showAll="0"/>
    <pivotField axis="axisCol" dataField="1" showAll="0">
      <items count="3">
        <item x="0"/>
        <item x="1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Nb de Type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HIST" displayName="HIST" ref="B12:F21" totalsRowShown="0">
  <autoFilter ref="B12:F21">
    <filterColumn colId="0">
      <filters>
        <filter val="David"/>
      </filters>
    </filterColumn>
  </autoFilter>
  <tableColumns count="5">
    <tableColumn id="1" name="Ref"/>
    <tableColumn id="2" name="Total A"/>
    <tableColumn id="3" name="Total B"/>
    <tableColumn id="5" name="Nb" dataDxfId="0">
      <calculatedColumnFormula>SUMPRODUCT((HIST[Ref]=HIST[[#This Row],[Ref]])*(HIST[Type]=HIST[[#This Row],[Type]]))</calculatedColumnFormula>
    </tableColumn>
    <tableColumn id="4" name="Type" dataDxfId="1">
      <calculatedColumnFormula>IF(HIST[[#This Row],[Total A]]&gt;=HIST[[#This Row],[Total B]],"SUP","INF")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M21"/>
  <sheetViews>
    <sheetView tabSelected="1" workbookViewId="0">
      <selection activeCell="I13" sqref="I13"/>
    </sheetView>
  </sheetViews>
  <sheetFormatPr baseColWidth="10" defaultRowHeight="15" x14ac:dyDescent="0.25"/>
  <cols>
    <col min="2" max="2" width="16.7109375" bestFit="1" customWidth="1"/>
    <col min="8" max="8" width="16.7109375" bestFit="1" customWidth="1"/>
    <col min="10" max="10" width="21" bestFit="1" customWidth="1"/>
    <col min="11" max="11" width="9.7109375" customWidth="1"/>
    <col min="12" max="12" width="4.5703125" customWidth="1"/>
    <col min="13" max="13" width="12.5703125" bestFit="1" customWidth="1"/>
  </cols>
  <sheetData>
    <row r="6" spans="2:13" x14ac:dyDescent="0.25">
      <c r="B6" t="s">
        <v>7</v>
      </c>
      <c r="C6" s="1">
        <f>COUNTIF(HIST[Type],"SUP")</f>
        <v>4</v>
      </c>
      <c r="D6" t="s">
        <v>9</v>
      </c>
      <c r="J6" s="2" t="s">
        <v>15</v>
      </c>
      <c r="K6" s="2" t="s">
        <v>16</v>
      </c>
    </row>
    <row r="7" spans="2:13" x14ac:dyDescent="0.25">
      <c r="B7" t="s">
        <v>8</v>
      </c>
      <c r="C7" s="1">
        <f>COUNTIF(HIST[Type],"INF")</f>
        <v>5</v>
      </c>
      <c r="D7" t="s">
        <v>10</v>
      </c>
      <c r="J7" s="2" t="s">
        <v>11</v>
      </c>
      <c r="K7" t="s">
        <v>13</v>
      </c>
      <c r="L7" t="s">
        <v>14</v>
      </c>
      <c r="M7" t="s">
        <v>12</v>
      </c>
    </row>
    <row r="8" spans="2:13" x14ac:dyDescent="0.25">
      <c r="J8" s="3" t="s">
        <v>4</v>
      </c>
      <c r="K8" s="4">
        <v>2</v>
      </c>
      <c r="L8" s="4">
        <v>1</v>
      </c>
      <c r="M8" s="4">
        <v>3</v>
      </c>
    </row>
    <row r="9" spans="2:13" x14ac:dyDescent="0.25">
      <c r="J9" s="3" t="s">
        <v>5</v>
      </c>
      <c r="K9" s="4">
        <v>2</v>
      </c>
      <c r="L9" s="4">
        <v>1</v>
      </c>
      <c r="M9" s="4">
        <v>3</v>
      </c>
    </row>
    <row r="10" spans="2:13" x14ac:dyDescent="0.25">
      <c r="J10" s="3" t="s">
        <v>6</v>
      </c>
      <c r="K10" s="4">
        <v>1</v>
      </c>
      <c r="L10" s="4">
        <v>2</v>
      </c>
      <c r="M10" s="4">
        <v>3</v>
      </c>
    </row>
    <row r="11" spans="2:13" x14ac:dyDescent="0.25">
      <c r="J11" s="3" t="s">
        <v>12</v>
      </c>
      <c r="K11" s="4">
        <v>5</v>
      </c>
      <c r="L11" s="4">
        <v>4</v>
      </c>
      <c r="M11" s="4">
        <v>9</v>
      </c>
    </row>
    <row r="12" spans="2:13" x14ac:dyDescent="0.25">
      <c r="B12" t="s">
        <v>0</v>
      </c>
      <c r="C12" t="s">
        <v>1</v>
      </c>
      <c r="D12" t="s">
        <v>2</v>
      </c>
      <c r="E12" t="s">
        <v>17</v>
      </c>
      <c r="F12" t="s">
        <v>3</v>
      </c>
    </row>
    <row r="13" spans="2:13" x14ac:dyDescent="0.25">
      <c r="B13" t="s">
        <v>4</v>
      </c>
      <c r="C13">
        <v>10</v>
      </c>
      <c r="D13">
        <v>12</v>
      </c>
      <c r="E13">
        <f>SUMPRODUCT((HIST[Ref]=HIST[[#This Row],[Ref]])*(HIST[Type]=HIST[[#This Row],[Type]]))</f>
        <v>2</v>
      </c>
      <c r="F13" t="str">
        <f>IF(HIST[[#This Row],[Total A]]&gt;=HIST[[#This Row],[Total B]],"SUP","INF")</f>
        <v>INF</v>
      </c>
    </row>
    <row r="14" spans="2:13" hidden="1" x14ac:dyDescent="0.25">
      <c r="B14" t="s">
        <v>5</v>
      </c>
      <c r="C14">
        <v>15</v>
      </c>
      <c r="D14">
        <v>21</v>
      </c>
      <c r="E14">
        <f>SUMPRODUCT((HIST[Ref]=HIST[[#This Row],[Ref]])*(HIST[Type]=HIST[[#This Row],[Type]]))</f>
        <v>2</v>
      </c>
      <c r="F14" t="str">
        <f>IF(HIST[[#This Row],[Total A]]&gt;=HIST[[#This Row],[Total B]],"SUP","INF")</f>
        <v>INF</v>
      </c>
    </row>
    <row r="15" spans="2:13" hidden="1" x14ac:dyDescent="0.25">
      <c r="B15" t="s">
        <v>6</v>
      </c>
      <c r="C15">
        <v>20</v>
      </c>
      <c r="D15">
        <v>12</v>
      </c>
      <c r="E15">
        <f>SUMPRODUCT((HIST[Ref]=HIST[[#This Row],[Ref]])*(HIST[Type]=HIST[[#This Row],[Type]]))</f>
        <v>2</v>
      </c>
      <c r="F15" t="str">
        <f>IF(HIST[[#This Row],[Total A]]&gt;=HIST[[#This Row],[Total B]],"SUP","INF")</f>
        <v>SUP</v>
      </c>
    </row>
    <row r="16" spans="2:13" x14ac:dyDescent="0.25">
      <c r="B16" t="s">
        <v>4</v>
      </c>
      <c r="C16">
        <v>18</v>
      </c>
      <c r="D16">
        <v>15</v>
      </c>
      <c r="E16">
        <f>SUMPRODUCT((HIST[Ref]=HIST[[#This Row],[Ref]])*(HIST[Type]=HIST[[#This Row],[Type]]))</f>
        <v>1</v>
      </c>
      <c r="F16" t="str">
        <f>IF(HIST[[#This Row],[Total A]]&gt;=HIST[[#This Row],[Total B]],"SUP","INF")</f>
        <v>SUP</v>
      </c>
    </row>
    <row r="17" spans="2:6" hidden="1" x14ac:dyDescent="0.25">
      <c r="B17" t="s">
        <v>5</v>
      </c>
      <c r="C17">
        <v>22</v>
      </c>
      <c r="D17">
        <v>25</v>
      </c>
      <c r="E17">
        <f>SUMPRODUCT((HIST[Ref]=HIST[[#This Row],[Ref]])*(HIST[Type]=HIST[[#This Row],[Type]]))</f>
        <v>2</v>
      </c>
      <c r="F17" t="str">
        <f>IF(HIST[[#This Row],[Total A]]&gt;=HIST[[#This Row],[Total B]],"SUP","INF")</f>
        <v>INF</v>
      </c>
    </row>
    <row r="18" spans="2:6" hidden="1" x14ac:dyDescent="0.25">
      <c r="B18" t="s">
        <v>6</v>
      </c>
      <c r="C18">
        <v>21</v>
      </c>
      <c r="D18">
        <v>20</v>
      </c>
      <c r="E18">
        <f>SUMPRODUCT((HIST[Ref]=HIST[[#This Row],[Ref]])*(HIST[Type]=HIST[[#This Row],[Type]]))</f>
        <v>2</v>
      </c>
      <c r="F18" t="str">
        <f>IF(HIST[[#This Row],[Total A]]&gt;=HIST[[#This Row],[Total B]],"SUP","INF")</f>
        <v>SUP</v>
      </c>
    </row>
    <row r="19" spans="2:6" x14ac:dyDescent="0.25">
      <c r="B19" t="s">
        <v>4</v>
      </c>
      <c r="C19">
        <v>19</v>
      </c>
      <c r="D19">
        <v>22</v>
      </c>
      <c r="E19">
        <f>SUMPRODUCT((HIST[Ref]=HIST[[#This Row],[Ref]])*(HIST[Type]=HIST[[#This Row],[Type]]))</f>
        <v>2</v>
      </c>
      <c r="F19" t="str">
        <f>IF(HIST[[#This Row],[Total A]]&gt;=HIST[[#This Row],[Total B]],"SUP","INF")</f>
        <v>INF</v>
      </c>
    </row>
    <row r="20" spans="2:6" hidden="1" x14ac:dyDescent="0.25">
      <c r="B20" t="s">
        <v>5</v>
      </c>
      <c r="C20">
        <v>18</v>
      </c>
      <c r="D20">
        <v>17</v>
      </c>
      <c r="E20">
        <f>SUMPRODUCT((HIST[Ref]=HIST[[#This Row],[Ref]])*(HIST[Type]=HIST[[#This Row],[Type]]))</f>
        <v>1</v>
      </c>
      <c r="F20" t="str">
        <f>IF(HIST[[#This Row],[Total A]]&gt;=HIST[[#This Row],[Total B]],"SUP","INF")</f>
        <v>SUP</v>
      </c>
    </row>
    <row r="21" spans="2:6" hidden="1" x14ac:dyDescent="0.25">
      <c r="B21" t="s">
        <v>6</v>
      </c>
      <c r="C21">
        <v>15</v>
      </c>
      <c r="D21">
        <v>16</v>
      </c>
      <c r="E21">
        <f>SUMPRODUCT((HIST[Ref]=HIST[[#This Row],[Ref]])*(HIST[Type]=HIST[[#This Row],[Type]]))</f>
        <v>1</v>
      </c>
      <c r="F21" t="str">
        <f>IF(HIST[[#This Row],[Total A]]&gt;=HIST[[#This Row],[Total B]],"SUP","INF")</f>
        <v>INF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pdemontferrier</dc:creator>
  <cp:lastModifiedBy>PMK</cp:lastModifiedBy>
  <dcterms:created xsi:type="dcterms:W3CDTF">2017-08-04T10:14:08Z</dcterms:created>
  <dcterms:modified xsi:type="dcterms:W3CDTF">2017-08-04T10:46:19Z</dcterms:modified>
</cp:coreProperties>
</file>