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bookViews>
    <workbookView xWindow="0" yWindow="0" windowWidth="28800" windowHeight="4410"/>
  </bookViews>
  <sheets>
    <sheet name="Sheet1" sheetId="1" r:id="rId1"/>
    <sheet name="Sheet2" sheetId="2" r:id="rId2"/>
    <sheet name="Sheet3" sheetId="3" r:id="rId3"/>
  </sheets>
  <definedNames>
    <definedName name="Famille">Sheet1!$B$2:$B$13</definedName>
    <definedName name="Interventions">Sheet1!$D$2:$D$13</definedName>
    <definedName name="Mois_année">Sheet1!$A$2:$A$13</definedName>
    <definedName name="Repartition">Sheet1!#REF!</definedName>
  </definedNames>
  <calcPr calcId="162913" calcOnSave="0"/>
  <pivotCaches>
    <pivotCache cacheId="47" r:id="rId4"/>
  </pivotCaches>
</workbook>
</file>

<file path=xl/calcChain.xml><?xml version="1.0" encoding="utf-8"?>
<calcChain xmlns="http://schemas.openxmlformats.org/spreadsheetml/2006/main">
  <c r="M19" i="1" l="1"/>
  <c r="O19" i="1"/>
  <c r="Q19" i="1"/>
  <c r="K19" i="1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<sst xmlns="http://schemas.openxmlformats.org/spreadsheetml/2006/main" count="40" uniqueCount="20">
  <si>
    <t>Mois</t>
  </si>
  <si>
    <t>Famille</t>
  </si>
  <si>
    <t>Interventions</t>
  </si>
  <si>
    <t>chat</t>
  </si>
  <si>
    <t>loup</t>
  </si>
  <si>
    <t>lion</t>
  </si>
  <si>
    <t>ours</t>
  </si>
  <si>
    <t>tortue</t>
  </si>
  <si>
    <t>Total général</t>
  </si>
  <si>
    <t>http://forum.excel-pratique.com/post486890.html#p486890</t>
  </si>
  <si>
    <t>Nombre de familles</t>
  </si>
  <si>
    <t>Mois_année</t>
  </si>
  <si>
    <t>Repartition</t>
  </si>
  <si>
    <t>août</t>
  </si>
  <si>
    <t>sept</t>
  </si>
  <si>
    <t>nov</t>
  </si>
  <si>
    <t>déc</t>
  </si>
  <si>
    <t>Valeurs</t>
  </si>
  <si>
    <t>Interv</t>
  </si>
  <si>
    <t>Fam-Mois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</si>
</sst>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D]mmmm\ yy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2" borderId="0" xfId="0" applyFill="1"/>
  </cellXfs>
  <cellStyles count="1">
    <cellStyle name="Normal" xfId="0" builtinId="0"/>
  </cellStyles>
  <dxfs count="1">
    <dxf>
      <numFmt numFmtId="165" formatCode="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61.760925810187" createdVersion="6" refreshedVersion="6" minRefreshableVersion="3" recordCount="12">
  <cacheSource type="worksheet">
    <worksheetSource ref="A1:D13" sheet="Sheet1"/>
  </cacheSource>
  <cacheFields count="5">
    <cacheField name="Mois_année" numFmtId="164">
      <sharedItems containsSemiMixedTypes="0" containsNonDate="0" containsDate="1" containsString="0" minDate="2016-08-01T00:00:00" maxDate="2016-12-02T00:00:00" count="4">
        <d v="2016-11-01T00:00:00"/>
        <d v="2016-12-01T00:00:00"/>
        <d v="2016-09-01T00:00:00"/>
        <d v="2016-08-01T00:00:00"/>
      </sharedItems>
      <fieldGroup par="4" base="0">
        <rangePr groupBy="days" startDate="2016-08-01T00:00:00" endDate="2016-12-02T00:00:00"/>
        <groupItems count="368">
          <s v="&lt;01-08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-12-16"/>
        </groupItems>
      </fieldGroup>
    </cacheField>
    <cacheField name="Famille" numFmtId="0">
      <sharedItems count="5">
        <s v="chat"/>
        <s v="loup"/>
        <s v="lion"/>
        <s v="ours"/>
        <s v="tortue"/>
      </sharedItems>
    </cacheField>
    <cacheField name="Repartition" numFmtId="0">
      <sharedItems containsSemiMixedTypes="0" containsString="0" containsNumber="1" minValue="0.33333333333333331" maxValue="1"/>
    </cacheField>
    <cacheField name="Interventions" numFmtId="0">
      <sharedItems containsSemiMixedTypes="0" containsString="0" containsNumber="1" containsInteger="1" minValue="12" maxValue="89"/>
    </cacheField>
    <cacheField name="Mois" numFmtId="0" databaseField="0">
      <fieldGroup base="0">
        <rangePr groupBy="months" startDate="2016-08-01T00:00:00" endDate="2016-12-02T00:00:00"/>
        <groupItems count="14">
          <s v="&lt;01-08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-12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  <n v="25"/>
  </r>
  <r>
    <x v="0"/>
    <x v="1"/>
    <n v="1"/>
    <n v="12"/>
  </r>
  <r>
    <x v="0"/>
    <x v="2"/>
    <n v="0.5"/>
    <n v="12"/>
  </r>
  <r>
    <x v="1"/>
    <x v="0"/>
    <n v="1"/>
    <n v="15"/>
  </r>
  <r>
    <x v="1"/>
    <x v="2"/>
    <n v="1"/>
    <n v="17"/>
  </r>
  <r>
    <x v="2"/>
    <x v="3"/>
    <n v="1"/>
    <n v="18"/>
  </r>
  <r>
    <x v="3"/>
    <x v="3"/>
    <n v="1"/>
    <n v="20"/>
  </r>
  <r>
    <x v="0"/>
    <x v="2"/>
    <n v="0.5"/>
    <n v="47"/>
  </r>
  <r>
    <x v="0"/>
    <x v="3"/>
    <n v="0.33333333333333331"/>
    <n v="89"/>
  </r>
  <r>
    <x v="0"/>
    <x v="3"/>
    <n v="0.33333333333333331"/>
    <n v="63"/>
  </r>
  <r>
    <x v="0"/>
    <x v="3"/>
    <n v="0.33333333333333331"/>
    <n v="54"/>
  </r>
  <r>
    <x v="0"/>
    <x v="4"/>
    <n v="1"/>
    <n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7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6" indent="0" compact="0" compactData="0" gridDropZones="1" multipleFieldFilters="0" fieldListSortAscending="1">
  <location ref="I5:Q14" firstHeaderRow="1" firstDataRow="4" firstDataCol="1"/>
  <pivotFields count="5">
    <pivotField axis="axisCol" compact="0" numFmtId="16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>
      <items count="6">
        <item x="0"/>
        <item x="2"/>
        <item x="1"/>
        <item x="3"/>
        <item x="4"/>
        <item t="default"/>
      </items>
    </pivotField>
    <pivotField dataField="1" compact="0" outline="0" showAll="0" defaultSubtotal="0"/>
    <pivotField dataField="1" compact="0" outline="0" showAll="0"/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4"/>
    <field x="0"/>
    <field x="-2"/>
  </colFields>
  <colItems count="8">
    <i>
      <x v="8"/>
      <x v="1048832"/>
      <x/>
    </i>
    <i r="2" i="1">
      <x v="1"/>
    </i>
    <i>
      <x v="9"/>
      <x v="1048832"/>
      <x/>
    </i>
    <i r="2" i="1">
      <x v="1"/>
    </i>
    <i>
      <x v="11"/>
      <x v="1048832"/>
      <x/>
    </i>
    <i r="2" i="1">
      <x v="1"/>
    </i>
    <i>
      <x v="12"/>
      <x v="1048832"/>
      <x/>
    </i>
    <i r="2" i="1">
      <x v="1"/>
    </i>
  </colItems>
  <dataFields count="2">
    <dataField name="Interv" fld="3" baseField="0" baseItem="0"/>
    <dataField name="Fam-Mois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"/>
  <sheetViews>
    <sheetView tabSelected="1" workbookViewId="0">
      <selection activeCell="J22" sqref="J22"/>
    </sheetView>
  </sheetViews>
  <sheetFormatPr baseColWidth="10" defaultColWidth="9" defaultRowHeight="15" x14ac:dyDescent="0.25"/>
  <cols>
    <col min="1" max="1" width="16.375" customWidth="1"/>
    <col min="4" max="4" width="16" customWidth="1"/>
    <col min="5" max="7" width="2.75" customWidth="1"/>
    <col min="9" max="11" width="15.25" customWidth="1"/>
    <col min="12" max="12" width="8.75" bestFit="1" customWidth="1"/>
    <col min="13" max="13" width="9.625" bestFit="1" customWidth="1"/>
    <col min="14" max="14" width="15.25" customWidth="1"/>
    <col min="15" max="15" width="9.625" bestFit="1" customWidth="1"/>
    <col min="16" max="16" width="5.5" bestFit="1" customWidth="1"/>
    <col min="17" max="17" width="9.625" bestFit="1" customWidth="1"/>
  </cols>
  <sheetData>
    <row r="1" spans="1:17" x14ac:dyDescent="0.25">
      <c r="A1" t="s">
        <v>11</v>
      </c>
      <c r="B1" t="s">
        <v>1</v>
      </c>
      <c r="C1" t="s">
        <v>12</v>
      </c>
      <c r="D1" t="s">
        <v>2</v>
      </c>
      <c r="I1" t="s">
        <v>9</v>
      </c>
    </row>
    <row r="2" spans="1:17" x14ac:dyDescent="0.25">
      <c r="A2" s="1">
        <v>42675</v>
      </c>
      <c r="B2" t="s">
        <v>3</v>
      </c>
      <c r="C2">
        <f>1/SUMPRODUCT((Mois_année=A2)*(Famille=B2))</f>
        <v>1</v>
      </c>
      <c r="D2" s="4">
        <v>25</v>
      </c>
    </row>
    <row r="3" spans="1:17" x14ac:dyDescent="0.25">
      <c r="A3" s="1">
        <v>42675</v>
      </c>
      <c r="B3" t="s">
        <v>4</v>
      </c>
      <c r="C3">
        <f>1/SUMPRODUCT((Mois_année=A3)*(Famille=B3))</f>
        <v>1</v>
      </c>
      <c r="D3" s="4">
        <v>12</v>
      </c>
    </row>
    <row r="4" spans="1:17" x14ac:dyDescent="0.25">
      <c r="A4" s="1">
        <v>42675</v>
      </c>
      <c r="B4" t="s">
        <v>5</v>
      </c>
      <c r="C4">
        <f>1/SUMPRODUCT((Mois_année=A4)*(Famille=B4))</f>
        <v>0.5</v>
      </c>
      <c r="D4" s="4">
        <v>12</v>
      </c>
    </row>
    <row r="5" spans="1:17" x14ac:dyDescent="0.25">
      <c r="A5" s="1">
        <v>42705</v>
      </c>
      <c r="B5" t="s">
        <v>3</v>
      </c>
      <c r="C5">
        <f>1/SUMPRODUCT((Mois_année=A5)*(Famille=B5))</f>
        <v>1</v>
      </c>
      <c r="D5">
        <v>15</v>
      </c>
      <c r="J5" s="3" t="s">
        <v>0</v>
      </c>
      <c r="K5" s="3" t="s">
        <v>11</v>
      </c>
      <c r="L5" s="3" t="s">
        <v>17</v>
      </c>
    </row>
    <row r="6" spans="1:17" x14ac:dyDescent="0.25">
      <c r="A6" s="1">
        <v>42705</v>
      </c>
      <c r="B6" t="s">
        <v>5</v>
      </c>
      <c r="C6">
        <f>1/SUMPRODUCT((Mois_année=A6)*(Famille=B6))</f>
        <v>1</v>
      </c>
      <c r="D6">
        <v>17</v>
      </c>
      <c r="J6" t="s">
        <v>13</v>
      </c>
      <c r="L6" t="s">
        <v>14</v>
      </c>
      <c r="N6" t="s">
        <v>15</v>
      </c>
      <c r="P6" t="s">
        <v>16</v>
      </c>
    </row>
    <row r="7" spans="1:17" x14ac:dyDescent="0.25">
      <c r="A7" s="1">
        <v>42614</v>
      </c>
      <c r="B7" t="s">
        <v>6</v>
      </c>
      <c r="C7">
        <f>1/SUMPRODUCT((Mois_année=A7)*(Famille=B7))</f>
        <v>1</v>
      </c>
      <c r="D7">
        <v>18</v>
      </c>
    </row>
    <row r="8" spans="1:17" x14ac:dyDescent="0.25">
      <c r="A8" s="1">
        <v>42583</v>
      </c>
      <c r="B8" t="s">
        <v>6</v>
      </c>
      <c r="C8">
        <f>1/SUMPRODUCT((Mois_année=A8)*(Famille=B8))</f>
        <v>1</v>
      </c>
      <c r="D8">
        <v>20</v>
      </c>
      <c r="I8" s="3" t="s">
        <v>1</v>
      </c>
      <c r="J8" t="s">
        <v>18</v>
      </c>
      <c r="K8" t="s">
        <v>19</v>
      </c>
      <c r="L8" t="s">
        <v>18</v>
      </c>
      <c r="M8" t="s">
        <v>19</v>
      </c>
      <c r="N8" t="s">
        <v>18</v>
      </c>
      <c r="O8" t="s">
        <v>19</v>
      </c>
      <c r="P8" t="s">
        <v>18</v>
      </c>
      <c r="Q8" t="s">
        <v>19</v>
      </c>
    </row>
    <row r="9" spans="1:17" x14ac:dyDescent="0.25">
      <c r="A9" s="1">
        <v>42675</v>
      </c>
      <c r="B9" t="s">
        <v>5</v>
      </c>
      <c r="C9">
        <f>1/SUMPRODUCT((Mois_année=A9)*(Famille=B9))</f>
        <v>0.5</v>
      </c>
      <c r="D9" s="4">
        <v>47</v>
      </c>
      <c r="I9" t="s">
        <v>3</v>
      </c>
      <c r="J9" s="2"/>
      <c r="K9" s="2"/>
      <c r="L9" s="2"/>
      <c r="M9" s="2"/>
      <c r="N9" s="2">
        <v>25</v>
      </c>
      <c r="O9" s="2">
        <v>1</v>
      </c>
      <c r="P9" s="2">
        <v>15</v>
      </c>
      <c r="Q9" s="2">
        <v>1</v>
      </c>
    </row>
    <row r="10" spans="1:17" x14ac:dyDescent="0.25">
      <c r="A10" s="1">
        <v>42675</v>
      </c>
      <c r="B10" t="s">
        <v>6</v>
      </c>
      <c r="C10">
        <f>1/SUMPRODUCT((Mois_année=A10)*(Famille=B10))</f>
        <v>0.33333333333333331</v>
      </c>
      <c r="D10" s="4">
        <v>89</v>
      </c>
      <c r="I10" t="s">
        <v>5</v>
      </c>
      <c r="J10" s="2"/>
      <c r="K10" s="2"/>
      <c r="L10" s="2"/>
      <c r="M10" s="2"/>
      <c r="N10" s="2">
        <v>59</v>
      </c>
      <c r="O10" s="2">
        <v>1</v>
      </c>
      <c r="P10" s="2">
        <v>17</v>
      </c>
      <c r="Q10" s="2">
        <v>1</v>
      </c>
    </row>
    <row r="11" spans="1:17" x14ac:dyDescent="0.25">
      <c r="A11" s="1">
        <v>42675</v>
      </c>
      <c r="B11" t="s">
        <v>6</v>
      </c>
      <c r="C11">
        <f>1/SUMPRODUCT((Mois_année=A11)*(Famille=B11))</f>
        <v>0.33333333333333331</v>
      </c>
      <c r="D11" s="4">
        <v>63</v>
      </c>
      <c r="I11" t="s">
        <v>4</v>
      </c>
      <c r="J11" s="2"/>
      <c r="K11" s="2"/>
      <c r="L11" s="2"/>
      <c r="M11" s="2"/>
      <c r="N11" s="2">
        <v>12</v>
      </c>
      <c r="O11" s="2">
        <v>1</v>
      </c>
      <c r="P11" s="2"/>
      <c r="Q11" s="2"/>
    </row>
    <row r="12" spans="1:17" x14ac:dyDescent="0.25">
      <c r="A12" s="1">
        <v>42675</v>
      </c>
      <c r="B12" t="s">
        <v>6</v>
      </c>
      <c r="C12">
        <f>1/SUMPRODUCT((Mois_année=A12)*(Famille=B12))</f>
        <v>0.33333333333333331</v>
      </c>
      <c r="D12" s="4">
        <v>54</v>
      </c>
      <c r="I12" t="s">
        <v>6</v>
      </c>
      <c r="J12" s="2">
        <v>20</v>
      </c>
      <c r="K12" s="2">
        <v>1</v>
      </c>
      <c r="L12" s="2">
        <v>18</v>
      </c>
      <c r="M12" s="2">
        <v>1</v>
      </c>
      <c r="N12" s="2">
        <v>206</v>
      </c>
      <c r="O12" s="2">
        <v>1</v>
      </c>
      <c r="P12" s="2"/>
      <c r="Q12" s="2"/>
    </row>
    <row r="13" spans="1:17" x14ac:dyDescent="0.25">
      <c r="A13" s="1">
        <v>42675</v>
      </c>
      <c r="B13" t="s">
        <v>7</v>
      </c>
      <c r="C13">
        <f>1/SUMPRODUCT((Mois_année=A13)*(Famille=B13))</f>
        <v>1</v>
      </c>
      <c r="D13" s="4">
        <v>55</v>
      </c>
      <c r="I13" t="s">
        <v>7</v>
      </c>
      <c r="J13" s="2"/>
      <c r="K13" s="2"/>
      <c r="L13" s="2"/>
      <c r="M13" s="2"/>
      <c r="N13" s="2">
        <v>55</v>
      </c>
      <c r="O13" s="2">
        <v>1</v>
      </c>
      <c r="P13" s="2"/>
      <c r="Q13" s="2"/>
    </row>
    <row r="14" spans="1:17" x14ac:dyDescent="0.25">
      <c r="I14" t="s">
        <v>8</v>
      </c>
      <c r="J14" s="2">
        <v>20</v>
      </c>
      <c r="K14" s="2">
        <v>1</v>
      </c>
      <c r="L14" s="2">
        <v>18</v>
      </c>
      <c r="M14" s="2">
        <v>1</v>
      </c>
      <c r="N14" s="2">
        <v>357</v>
      </c>
      <c r="O14" s="2">
        <v>5</v>
      </c>
      <c r="P14" s="2">
        <v>32</v>
      </c>
      <c r="Q14" s="2">
        <v>2</v>
      </c>
    </row>
    <row r="19" spans="9:17" x14ac:dyDescent="0.25">
      <c r="I19" t="s">
        <v>10</v>
      </c>
      <c r="K19">
        <f>COUNTA(J$9:J$13)</f>
        <v>1</v>
      </c>
      <c r="M19">
        <f>COUNTA(L$9:L$13)</f>
        <v>1</v>
      </c>
      <c r="O19">
        <f>COUNTA(N$9:N$13)</f>
        <v>5</v>
      </c>
      <c r="Q19">
        <f>COUNTA(P$9:P$13)</f>
        <v>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Sheet1</vt:lpstr>
      <vt:lpstr>Sheet2</vt:lpstr>
      <vt:lpstr>Sheet3</vt:lpstr>
      <vt:lpstr>Famille</vt:lpstr>
      <vt:lpstr>Interventions</vt:lpstr>
      <vt:lpstr>Mois_année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Le Roy</dc:creator>
  <cp:lastModifiedBy>PMK</cp:lastModifiedBy>
  <dcterms:created xsi:type="dcterms:W3CDTF">2016-10-18T12:43:16Z</dcterms:created>
  <dcterms:modified xsi:type="dcterms:W3CDTF">2016-10-18T16:21:19Z</dcterms:modified>
</cp:coreProperties>
</file>