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7035" yWindow="-15" windowWidth="21780" windowHeight="11940" activeTab="1"/>
    <workbookView xWindow="-15" yWindow="-15" windowWidth="6960" windowHeight="11940"/>
  </bookViews>
  <sheets>
    <sheet name="Base" sheetId="1" r:id="rId1"/>
    <sheet name="Récap" sheetId="2" r:id="rId2"/>
    <sheet name="Feuil3" sheetId="3" r:id="rId3"/>
  </sheets>
  <definedNames>
    <definedName name="Articles">Base!$B$2:$B$24</definedName>
    <definedName name="Clients">Base!$A$2:$A$24</definedName>
    <definedName name="Unik">Base!$C$2:$C$24</definedName>
  </definedNames>
  <calcPr calcId="145621" calcOnSave="0"/>
  <pivotCaches>
    <pivotCache cacheId="6" r:id="rId4"/>
  </pivotCaches>
</workbook>
</file>

<file path=xl/calcChain.xml><?xml version="1.0" encoding="utf-8"?>
<calcChain xmlns="http://schemas.openxmlformats.org/spreadsheetml/2006/main">
  <c r="F2" i="2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</calcChain>
</file>

<file path=xl/sharedStrings.xml><?xml version="1.0" encoding="utf-8"?>
<sst xmlns="http://schemas.openxmlformats.org/spreadsheetml/2006/main" count="104" uniqueCount="45">
  <si>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</si>
  <si>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</si>
  <si>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</si>
  <si>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</si>
  <si>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</si>
  <si>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</si>
  <si>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</si>
  <si>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</si>
  <si>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</si>
  <si>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</si>
  <si>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</si>
  <si>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</si>
  <si>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</si>
  <si>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</si>
  <si>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</si>
  <si>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</si>
  <si>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</si>
  <si>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</si>
  <si>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</si>
  <si>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</si>
  <si>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</si>
  <si>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</si>
  <si>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</si>
  <si>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</si>
  <si>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</si>
  <si>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</si>
  <si>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</si>
  <si>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</si>
  <si>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</si>
  <si>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11</t>
  </si>
  <si>
    <t>article 13</t>
  </si>
  <si>
    <t>article 14</t>
  </si>
  <si>
    <t>article 17</t>
  </si>
  <si>
    <t>article 18</t>
  </si>
  <si>
    <t>article 20</t>
  </si>
  <si>
    <t>base</t>
  </si>
  <si>
    <t>résultat souhaité</t>
  </si>
  <si>
    <t>Clients</t>
  </si>
  <si>
    <t>Articles</t>
  </si>
  <si>
    <t>Étiquettes de lignes</t>
  </si>
  <si>
    <t>Total général</t>
  </si>
  <si>
    <t>Somme de Unik</t>
  </si>
  <si>
    <t>https://forum.excel-pratique.com/post507315.html#p507315</t>
  </si>
  <si>
    <t>Unik</t>
  </si>
  <si>
    <t>client88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</si>
</sst>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402167</xdr:colOff>
      <xdr:row>0</xdr:row>
      <xdr:rowOff>74083</xdr:rowOff>
    </xdr:from>
    <xdr:to>
      <xdr:col>8</xdr:col>
      <xdr:colOff>423333</xdr:colOff>
      <xdr:row>3</xdr:row>
      <xdr:rowOff>127000</xdr:rowOff>
    </xdr:to>
    <xdr:sp macro="[0]!Compter" textlink="">
      <xdr:nvSpPr>
        <xdr:cNvPr id="2" name="Rectangle à coins arrondis 1"/>
        <xdr:cNvSpPr/>
      </xdr:nvSpPr>
      <xdr:spPr>
        <a:xfrm>
          <a:off x="4127500" y="74083"/>
          <a:ext cx="984250" cy="624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800" b="1"/>
            <a:t>Clic</a:t>
          </a:r>
          <a:endParaRPr lang="fr-BE" sz="11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46.616636805556" createdVersion="4" refreshedVersion="4" minRefreshableVersion="3" recordCount="23">
  <cacheSource type="worksheet">
    <worksheetSource ref="A1:C24" sheet="Base"/>
  </cacheSource>
  <cacheFields count="3">
    <cacheField name="Clients" numFmtId="0">
      <sharedItems count="14">
        <s v="client 1"/>
        <s v="client 11"/>
        <s v="client 17"/>
        <s v="client 18"/>
        <s v="client 2"/>
        <s v="client 20"/>
        <s v="client 3"/>
        <s v="client 4"/>
        <s v="client 5"/>
        <s v="client 6"/>
        <s v="client 7"/>
        <s v="client 8"/>
        <s v="client 9"/>
        <s v="client88"/>
      </sharedItems>
    </cacheField>
    <cacheField name="Articles" numFmtId="0">
      <sharedItems/>
    </cacheField>
    <cacheField name="Unik" numFmtId="0">
      <sharedItems containsSemiMixedTypes="0" containsString="0" containsNumber="1" minValue="0.3333333333333333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s v="article 1"/>
    <n v="1"/>
  </r>
  <r>
    <x v="1"/>
    <s v="article 11"/>
    <n v="1"/>
  </r>
  <r>
    <x v="2"/>
    <s v="article 17"/>
    <n v="1"/>
  </r>
  <r>
    <x v="3"/>
    <s v="article 18"/>
    <n v="1"/>
  </r>
  <r>
    <x v="4"/>
    <s v="article 2"/>
    <n v="1"/>
  </r>
  <r>
    <x v="5"/>
    <s v="article 20"/>
    <n v="1"/>
  </r>
  <r>
    <x v="6"/>
    <s v="article 3"/>
    <n v="1"/>
  </r>
  <r>
    <x v="7"/>
    <s v="article 4"/>
    <n v="1"/>
  </r>
  <r>
    <x v="8"/>
    <s v="article 5"/>
    <n v="1"/>
  </r>
  <r>
    <x v="8"/>
    <s v="article 1"/>
    <n v="0.33333333333333331"/>
  </r>
  <r>
    <x v="8"/>
    <s v="article 1"/>
    <n v="0.33333333333333331"/>
  </r>
  <r>
    <x v="8"/>
    <s v="article 1"/>
    <n v="0.33333333333333331"/>
  </r>
  <r>
    <x v="9"/>
    <s v="article 6"/>
    <n v="0.5"/>
  </r>
  <r>
    <x v="9"/>
    <s v="article 6"/>
    <n v="0.5"/>
  </r>
  <r>
    <x v="9"/>
    <s v="article 13"/>
    <n v="1"/>
  </r>
  <r>
    <x v="9"/>
    <s v="article 2"/>
    <n v="1"/>
  </r>
  <r>
    <x v="9"/>
    <s v="article 3"/>
    <n v="1"/>
  </r>
  <r>
    <x v="10"/>
    <s v="article 7"/>
    <n v="1"/>
  </r>
  <r>
    <x v="10"/>
    <s v="article 14"/>
    <n v="1"/>
  </r>
  <r>
    <x v="11"/>
    <s v="article 8"/>
    <n v="1"/>
  </r>
  <r>
    <x v="12"/>
    <s v="article 9"/>
    <n v="1"/>
  </r>
  <r>
    <x v="13"/>
    <s v="article 9"/>
    <n v="0.5"/>
  </r>
  <r>
    <x v="13"/>
    <s v="article 9"/>
    <n v="0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J3:K18" firstHeaderRow="1" firstDataRow="1" firstDataCol="1"/>
  <pivotFields count="3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 defaultSubtota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Somme de Unik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post507315.html" TargetMode="Externa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4"/>
  <sheetViews>
    <sheetView workbookViewId="0">
      <selection activeCell="A2" sqref="A2"/>
    </sheetView>
    <sheetView tabSelected="1" zoomScale="90" zoomScaleNormal="90" workbookViewId="1">
      <selection activeCell="B18" sqref="B18"/>
    </sheetView>
  </sheetViews>
  <sheetFormatPr baseColWidth="10" defaultRowHeight="15" x14ac:dyDescent="0.25"/>
  <cols>
    <col min="3" max="3" width="7.85546875" customWidth="1"/>
    <col min="4" max="4" width="9.42578125" customWidth="1"/>
    <col min="5" max="5" width="10.28515625" customWidth="1"/>
    <col min="6" max="6" width="7.28515625" customWidth="1"/>
  </cols>
  <sheetData>
    <row r="1" spans="1:6" x14ac:dyDescent="0.25">
      <c r="A1" t="s">
        <v>37</v>
      </c>
      <c r="B1" t="s">
        <v>38</v>
      </c>
      <c r="C1" t="s">
        <v>43</v>
      </c>
    </row>
    <row r="2" spans="1:6" x14ac:dyDescent="0.25">
      <c r="A2" t="s">
        <v>0</v>
      </c>
      <c r="B2" t="s">
        <v>20</v>
      </c>
      <c r="C2">
        <f>IFERROR(1/SUMPRODUCT((Clients=A2)*(Articles=B2)),0)</f>
        <v>1</v>
      </c>
      <c r="E2" t="s">
        <v>0</v>
      </c>
      <c r="F2">
        <v>1</v>
      </c>
    </row>
    <row r="3" spans="1:6" x14ac:dyDescent="0.25">
      <c r="A3" t="s">
        <v>10</v>
      </c>
      <c r="B3" t="s">
        <v>29</v>
      </c>
      <c r="C3">
        <f>IFERROR(1/SUMPRODUCT((Clients=A3)*(Articles=B3)),0)</f>
        <v>1</v>
      </c>
      <c r="E3" t="s">
        <v>10</v>
      </c>
      <c r="F3">
        <v>1</v>
      </c>
    </row>
    <row r="4" spans="1:6" x14ac:dyDescent="0.25">
      <c r="A4" t="s">
        <v>16</v>
      </c>
      <c r="B4" t="s">
        <v>32</v>
      </c>
      <c r="C4">
        <f>IFERROR(1/SUMPRODUCT((Clients=A4)*(Articles=B4)),0)</f>
        <v>1</v>
      </c>
      <c r="E4" t="s">
        <v>16</v>
      </c>
      <c r="F4">
        <v>1</v>
      </c>
    </row>
    <row r="5" spans="1:6" x14ac:dyDescent="0.25">
      <c r="A5" t="s">
        <v>17</v>
      </c>
      <c r="B5" t="s">
        <v>33</v>
      </c>
      <c r="C5">
        <f>IFERROR(1/SUMPRODUCT((Clients=A5)*(Articles=B5)),0)</f>
        <v>1</v>
      </c>
      <c r="E5" t="s">
        <v>17</v>
      </c>
      <c r="F5">
        <v>1</v>
      </c>
    </row>
    <row r="6" spans="1:6" x14ac:dyDescent="0.25">
      <c r="A6" t="s">
        <v>1</v>
      </c>
      <c r="B6" t="s">
        <v>21</v>
      </c>
      <c r="C6">
        <f>IFERROR(1/SUMPRODUCT((Clients=A6)*(Articles=B6)),0)</f>
        <v>1</v>
      </c>
      <c r="E6" t="s">
        <v>1</v>
      </c>
      <c r="F6">
        <v>1</v>
      </c>
    </row>
    <row r="7" spans="1:6" x14ac:dyDescent="0.25">
      <c r="A7" t="s">
        <v>19</v>
      </c>
      <c r="B7" t="s">
        <v>34</v>
      </c>
      <c r="C7">
        <f>IFERROR(1/SUMPRODUCT((Clients=A7)*(Articles=B7)),0)</f>
        <v>1</v>
      </c>
      <c r="E7" t="s">
        <v>19</v>
      </c>
      <c r="F7">
        <v>1</v>
      </c>
    </row>
    <row r="8" spans="1:6" x14ac:dyDescent="0.25">
      <c r="A8" t="s">
        <v>2</v>
      </c>
      <c r="B8" t="s">
        <v>22</v>
      </c>
      <c r="C8">
        <f>IFERROR(1/SUMPRODUCT((Clients=A8)*(Articles=B8)),0)</f>
        <v>1</v>
      </c>
      <c r="E8" t="s">
        <v>2</v>
      </c>
      <c r="F8">
        <v>1</v>
      </c>
    </row>
    <row r="9" spans="1:6" x14ac:dyDescent="0.25">
      <c r="A9" t="s">
        <v>3</v>
      </c>
      <c r="B9" t="s">
        <v>23</v>
      </c>
      <c r="C9">
        <f>IFERROR(1/SUMPRODUCT((Clients=A9)*(Articles=B9)),0)</f>
        <v>1</v>
      </c>
      <c r="E9" t="s">
        <v>3</v>
      </c>
      <c r="F9">
        <v>1</v>
      </c>
    </row>
    <row r="10" spans="1:6" x14ac:dyDescent="0.25">
      <c r="A10" s="1" t="s">
        <v>4</v>
      </c>
      <c r="B10" s="1" t="s">
        <v>24</v>
      </c>
      <c r="C10">
        <f>IFERROR(1/SUMPRODUCT((Clients=A10)*(Articles=B10)),0)</f>
        <v>1</v>
      </c>
      <c r="E10" t="s">
        <v>4</v>
      </c>
      <c r="F10">
        <v>4</v>
      </c>
    </row>
    <row r="11" spans="1:6" x14ac:dyDescent="0.25">
      <c r="A11" s="1" t="s">
        <v>4</v>
      </c>
      <c r="B11" s="1" t="s">
        <v>20</v>
      </c>
      <c r="C11">
        <f>IFERROR(1/SUMPRODUCT((Clients=A11)*(Articles=B11)),0)</f>
        <v>0.33333333333333331</v>
      </c>
      <c r="E11" t="s">
        <v>5</v>
      </c>
      <c r="F11">
        <v>5</v>
      </c>
    </row>
    <row r="12" spans="1:6" x14ac:dyDescent="0.25">
      <c r="A12" s="1" t="s">
        <v>4</v>
      </c>
      <c r="B12" s="1" t="s">
        <v>20</v>
      </c>
      <c r="C12">
        <f>IFERROR(1/SUMPRODUCT((Clients=A12)*(Articles=B12)),0)</f>
        <v>0.33333333333333331</v>
      </c>
      <c r="E12" t="s">
        <v>6</v>
      </c>
      <c r="F12">
        <v>2</v>
      </c>
    </row>
    <row r="13" spans="1:6" x14ac:dyDescent="0.25">
      <c r="A13" s="1" t="s">
        <v>4</v>
      </c>
      <c r="B13" s="1" t="s">
        <v>20</v>
      </c>
      <c r="C13">
        <f>IFERROR(1/SUMPRODUCT((Clients=A13)*(Articles=B13)),0)</f>
        <v>0.33333333333333331</v>
      </c>
      <c r="E13" t="s">
        <v>7</v>
      </c>
      <c r="F13">
        <v>1</v>
      </c>
    </row>
    <row r="14" spans="1:6" x14ac:dyDescent="0.25">
      <c r="A14" s="2" t="s">
        <v>5</v>
      </c>
      <c r="B14" s="2" t="s">
        <v>25</v>
      </c>
      <c r="C14">
        <f>IFERROR(1/SUMPRODUCT((Clients=A14)*(Articles=B14)),0)</f>
        <v>0.5</v>
      </c>
      <c r="E14" t="s">
        <v>8</v>
      </c>
      <c r="F14">
        <v>1</v>
      </c>
    </row>
    <row r="15" spans="1:6" x14ac:dyDescent="0.25">
      <c r="A15" s="2" t="s">
        <v>5</v>
      </c>
      <c r="B15" s="2" t="s">
        <v>25</v>
      </c>
      <c r="C15">
        <f>IFERROR(1/SUMPRODUCT((Clients=A15)*(Articles=B15)),0)</f>
        <v>0.5</v>
      </c>
    </row>
    <row r="16" spans="1:6" x14ac:dyDescent="0.25">
      <c r="A16" t="s">
        <v>5</v>
      </c>
      <c r="B16" t="s">
        <v>30</v>
      </c>
      <c r="C16">
        <f>IFERROR(1/SUMPRODUCT((Clients=A16)*(Articles=B16)),0)</f>
        <v>1</v>
      </c>
    </row>
    <row r="17" spans="1:3" x14ac:dyDescent="0.25">
      <c r="A17" s="2" t="s">
        <v>5</v>
      </c>
      <c r="B17" s="2" t="s">
        <v>21</v>
      </c>
      <c r="C17">
        <f>IFERROR(1/SUMPRODUCT((Clients=A17)*(Articles=B17)),0)</f>
        <v>1</v>
      </c>
    </row>
    <row r="18" spans="1:3" x14ac:dyDescent="0.25">
      <c r="A18" s="2" t="s">
        <v>5</v>
      </c>
      <c r="B18" s="2" t="s">
        <v>22</v>
      </c>
      <c r="C18">
        <f>IFERROR(1/SUMPRODUCT((Clients=A18)*(Articles=B18)),0)</f>
        <v>1</v>
      </c>
    </row>
    <row r="19" spans="1:3" x14ac:dyDescent="0.25">
      <c r="A19" t="s">
        <v>6</v>
      </c>
      <c r="B19" t="s">
        <v>26</v>
      </c>
      <c r="C19">
        <f>IFERROR(1/SUMPRODUCT((Clients=A19)*(Articles=B19)),0)</f>
        <v>1</v>
      </c>
    </row>
    <row r="20" spans="1:3" x14ac:dyDescent="0.25">
      <c r="A20" t="s">
        <v>6</v>
      </c>
      <c r="B20" t="s">
        <v>31</v>
      </c>
      <c r="C20">
        <f>IFERROR(1/SUMPRODUCT((Clients=A20)*(Articles=B20)),0)</f>
        <v>1</v>
      </c>
    </row>
    <row r="21" spans="1:3" x14ac:dyDescent="0.25">
      <c r="A21" t="s">
        <v>7</v>
      </c>
      <c r="B21" t="s">
        <v>27</v>
      </c>
      <c r="C21">
        <f>IFERROR(1/SUMPRODUCT((Clients=A21)*(Articles=B21)),0)</f>
        <v>1</v>
      </c>
    </row>
    <row r="22" spans="1:3" x14ac:dyDescent="0.25">
      <c r="A22" t="s">
        <v>8</v>
      </c>
      <c r="B22" t="s">
        <v>28</v>
      </c>
      <c r="C22">
        <f>IFERROR(1/SUMPRODUCT((Clients=A22)*(Articles=B22)),0)</f>
        <v>1</v>
      </c>
    </row>
    <row r="23" spans="1:3" x14ac:dyDescent="0.25">
      <c r="A23" t="s">
        <v>44</v>
      </c>
      <c r="B23" t="s">
        <v>28</v>
      </c>
      <c r="C23">
        <f>IFERROR(1/SUMPRODUCT((Clients=A23)*(Articles=B23)),0)</f>
        <v>0.5</v>
      </c>
    </row>
    <row r="24" spans="1:3" x14ac:dyDescent="0.25">
      <c r="A24" t="s">
        <v>44</v>
      </c>
      <c r="B24" t="s">
        <v>28</v>
      </c>
      <c r="C24">
        <f>IFERROR(1/SUMPRODUCT((Clients=A24)*(Articles=B24)),0)</f>
        <v>0.5</v>
      </c>
    </row>
  </sheetData>
  <sortState ref="A2:C22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1"/>
  <sheetViews>
    <sheetView tabSelected="1" zoomScale="90" zoomScaleNormal="90" workbookViewId="0">
      <selection activeCell="J21" sqref="J21"/>
    </sheetView>
    <sheetView workbookViewId="1"/>
  </sheetViews>
  <sheetFormatPr baseColWidth="10" defaultRowHeight="15" x14ac:dyDescent="0.25"/>
  <cols>
    <col min="1" max="1" width="9.140625" customWidth="1"/>
    <col min="2" max="2" width="2.5703125" customWidth="1"/>
    <col min="4" max="4" width="4.5703125" customWidth="1"/>
    <col min="5" max="5" width="17.5703125" bestFit="1" customWidth="1"/>
    <col min="6" max="6" width="10.42578125" customWidth="1"/>
    <col min="7" max="7" width="6.7109375" customWidth="1"/>
    <col min="8" max="8" width="7.7109375" customWidth="1"/>
    <col min="9" max="9" width="8.7109375" customWidth="1"/>
    <col min="10" max="10" width="21" customWidth="1"/>
    <col min="11" max="11" width="15" customWidth="1"/>
  </cols>
  <sheetData>
    <row r="1" spans="1:11" x14ac:dyDescent="0.25">
      <c r="A1" t="s">
        <v>35</v>
      </c>
      <c r="C1" t="s">
        <v>36</v>
      </c>
      <c r="E1" t="s">
        <v>37</v>
      </c>
      <c r="F1" t="s">
        <v>38</v>
      </c>
    </row>
    <row r="2" spans="1:11" x14ac:dyDescent="0.25">
      <c r="A2" t="s">
        <v>0</v>
      </c>
      <c r="C2">
        <v>1</v>
      </c>
      <c r="F2">
        <f>SUBTOTAL(9,F4:F53)</f>
        <v>0</v>
      </c>
    </row>
    <row r="3" spans="1:11" x14ac:dyDescent="0.25">
      <c r="A3" t="s">
        <v>1</v>
      </c>
      <c r="C3">
        <v>1</v>
      </c>
      <c r="J3" s="3" t="s">
        <v>39</v>
      </c>
      <c r="K3" t="s">
        <v>41</v>
      </c>
    </row>
    <row r="4" spans="1:11" x14ac:dyDescent="0.25">
      <c r="A4" t="s">
        <v>2</v>
      </c>
      <c r="C4">
        <v>1</v>
      </c>
      <c r="J4" s="4" t="s">
        <v>0</v>
      </c>
      <c r="K4" s="5">
        <v>1</v>
      </c>
    </row>
    <row r="5" spans="1:11" x14ac:dyDescent="0.25">
      <c r="A5" t="s">
        <v>3</v>
      </c>
      <c r="C5">
        <v>1</v>
      </c>
      <c r="J5" s="4" t="s">
        <v>10</v>
      </c>
      <c r="K5" s="5">
        <v>1</v>
      </c>
    </row>
    <row r="6" spans="1:11" x14ac:dyDescent="0.25">
      <c r="A6" t="s">
        <v>4</v>
      </c>
      <c r="C6" s="1">
        <v>2</v>
      </c>
      <c r="J6" s="4" t="s">
        <v>16</v>
      </c>
      <c r="K6" s="5">
        <v>1</v>
      </c>
    </row>
    <row r="7" spans="1:11" x14ac:dyDescent="0.25">
      <c r="A7" t="s">
        <v>5</v>
      </c>
      <c r="C7" s="2">
        <v>4</v>
      </c>
      <c r="J7" s="4" t="s">
        <v>17</v>
      </c>
      <c r="K7" s="5">
        <v>1</v>
      </c>
    </row>
    <row r="8" spans="1:11" x14ac:dyDescent="0.25">
      <c r="A8" t="s">
        <v>6</v>
      </c>
      <c r="C8">
        <v>2</v>
      </c>
      <c r="J8" s="4" t="s">
        <v>1</v>
      </c>
      <c r="K8" s="5">
        <v>1</v>
      </c>
    </row>
    <row r="9" spans="1:11" x14ac:dyDescent="0.25">
      <c r="A9" t="s">
        <v>7</v>
      </c>
      <c r="C9">
        <v>1</v>
      </c>
      <c r="J9" s="4" t="s">
        <v>19</v>
      </c>
      <c r="K9" s="5">
        <v>1</v>
      </c>
    </row>
    <row r="10" spans="1:11" x14ac:dyDescent="0.25">
      <c r="A10" t="s">
        <v>8</v>
      </c>
      <c r="C10">
        <v>1</v>
      </c>
      <c r="J10" s="4" t="s">
        <v>2</v>
      </c>
      <c r="K10" s="5">
        <v>1</v>
      </c>
    </row>
    <row r="11" spans="1:11" x14ac:dyDescent="0.25">
      <c r="A11" t="s">
        <v>9</v>
      </c>
      <c r="C11">
        <v>1</v>
      </c>
      <c r="J11" s="4" t="s">
        <v>3</v>
      </c>
      <c r="K11" s="5">
        <v>1</v>
      </c>
    </row>
    <row r="12" spans="1:11" x14ac:dyDescent="0.25">
      <c r="A12" t="s">
        <v>10</v>
      </c>
      <c r="C12">
        <v>1</v>
      </c>
      <c r="J12" s="4" t="s">
        <v>4</v>
      </c>
      <c r="K12" s="5">
        <v>1.9999999999999998</v>
      </c>
    </row>
    <row r="13" spans="1:11" x14ac:dyDescent="0.25">
      <c r="A13" t="s">
        <v>11</v>
      </c>
      <c r="C13">
        <v>0</v>
      </c>
      <c r="J13" s="4" t="s">
        <v>5</v>
      </c>
      <c r="K13" s="5">
        <v>4</v>
      </c>
    </row>
    <row r="14" spans="1:11" x14ac:dyDescent="0.25">
      <c r="A14" t="s">
        <v>12</v>
      </c>
      <c r="C14">
        <v>0</v>
      </c>
      <c r="J14" s="4" t="s">
        <v>6</v>
      </c>
      <c r="K14" s="5">
        <v>2</v>
      </c>
    </row>
    <row r="15" spans="1:11" x14ac:dyDescent="0.25">
      <c r="A15" t="s">
        <v>13</v>
      </c>
      <c r="C15">
        <v>0</v>
      </c>
      <c r="J15" s="4" t="s">
        <v>7</v>
      </c>
      <c r="K15" s="5">
        <v>1</v>
      </c>
    </row>
    <row r="16" spans="1:11" x14ac:dyDescent="0.25">
      <c r="A16" t="s">
        <v>14</v>
      </c>
      <c r="C16">
        <v>1</v>
      </c>
      <c r="J16" s="4" t="s">
        <v>8</v>
      </c>
      <c r="K16" s="5">
        <v>1</v>
      </c>
    </row>
    <row r="17" spans="1:11" x14ac:dyDescent="0.25">
      <c r="A17" t="s">
        <v>15</v>
      </c>
      <c r="C17">
        <v>0</v>
      </c>
      <c r="J17" s="4" t="s">
        <v>44</v>
      </c>
      <c r="K17" s="5">
        <v>1</v>
      </c>
    </row>
    <row r="18" spans="1:11" x14ac:dyDescent="0.25">
      <c r="A18" t="s">
        <v>16</v>
      </c>
      <c r="C18">
        <v>1</v>
      </c>
      <c r="J18" s="4" t="s">
        <v>40</v>
      </c>
      <c r="K18" s="5">
        <v>19</v>
      </c>
    </row>
    <row r="19" spans="1:11" x14ac:dyDescent="0.25">
      <c r="A19" t="s">
        <v>17</v>
      </c>
      <c r="C19">
        <v>1</v>
      </c>
    </row>
    <row r="20" spans="1:11" x14ac:dyDescent="0.25">
      <c r="A20" t="s">
        <v>18</v>
      </c>
      <c r="C20">
        <v>1</v>
      </c>
    </row>
    <row r="21" spans="1:11" x14ac:dyDescent="0.25">
      <c r="A21" t="s">
        <v>19</v>
      </c>
      <c r="C21">
        <v>1</v>
      </c>
      <c r="J21" s="6" t="s">
        <v>42</v>
      </c>
    </row>
  </sheetData>
  <hyperlinks>
    <hyperlink ref="J21" r:id="rId2" location="p507315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Récap</vt:lpstr>
      <vt:lpstr>Feuil3</vt:lpstr>
      <vt:lpstr>Articles</vt:lpstr>
      <vt:lpstr>Clients</vt:lpstr>
      <vt:lpstr>Unik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PMK</cp:lastModifiedBy>
  <dcterms:created xsi:type="dcterms:W3CDTF">2017-01-10T17:02:04Z</dcterms:created>
  <dcterms:modified xsi:type="dcterms:W3CDTF">2017-01-11T13:52:20Z</dcterms:modified>
</cp:coreProperties>
</file>