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pasca\Downloads\"/>
    </mc:Choice>
  </mc:AlternateContent>
  <xr:revisionPtr revIDLastSave="0" documentId="13_ncr:1_{A0DF50A0-808B-426C-AB8E-71CAEF27E3F9}" xr6:coauthVersionLast="47" xr6:coauthVersionMax="47" xr10:uidLastSave="{00000000-0000-0000-0000-000000000000}"/>
  <bookViews>
    <workbookView xWindow="-120" yWindow="-120" windowWidth="29040" windowHeight="15840" xr2:uid="{5FA10923-DC80-49F4-AB08-1A7EDC8760EA}"/>
  </bookViews>
  <sheets>
    <sheet name="Feuil2" sheetId="1"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1" l="1" a="1"/>
  <c r="D14" i="1" s="1"/>
  <c r="C14" i="1" a="1"/>
  <c r="C14" i="1" s="1"/>
  <c r="B14" i="1" a="1"/>
  <c r="B14" i="1" s="1"/>
  <c r="D13" i="1" a="1"/>
  <c r="D13" i="1" s="1"/>
  <c r="C13" i="1" a="1"/>
  <c r="C13" i="1" s="1"/>
  <c r="B13" i="1" a="1"/>
  <c r="B13" i="1" s="1"/>
  <c r="D12" i="1" a="1"/>
  <c r="D12" i="1" s="1"/>
  <c r="C12" i="1" a="1"/>
  <c r="C12" i="1" s="1"/>
  <c r="B12" i="1" a="1"/>
  <c r="B12" i="1" s="1"/>
  <c r="D11" i="1" a="1"/>
  <c r="D11" i="1" s="1"/>
  <c r="C11" i="1" a="1"/>
  <c r="C11" i="1" s="1"/>
  <c r="B11" i="1" a="1"/>
  <c r="B11" i="1" s="1"/>
  <c r="B18" i="1" a="1"/>
  <c r="D19" i="1" a="1"/>
  <c r="D17" i="1" a="1"/>
  <c r="C16" i="1" a="1"/>
  <c r="D16" i="1" a="1"/>
  <c r="C17" i="1" a="1"/>
  <c r="B16" i="1" a="1"/>
  <c r="D18" i="1" a="1"/>
  <c r="B19" i="1" a="1"/>
  <c r="B17" i="1" a="1"/>
  <c r="C18" i="1" a="1"/>
  <c r="C19" i="1" a="1"/>
  <c r="B17" i="1" l="1"/>
  <c r="C17" i="1"/>
  <c r="D18" i="1"/>
  <c r="C16" i="1"/>
  <c r="B19" i="1"/>
  <c r="D17" i="1"/>
  <c r="D16" i="1"/>
  <c r="B18" i="1"/>
  <c r="C19" i="1"/>
  <c r="C18" i="1"/>
  <c r="D19" i="1"/>
  <c r="B16"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<sst xmlns="http://schemas.openxmlformats.org/spreadsheetml/2006/main" count="44" uniqueCount="32">
  <si>
    <t>PA</t>
  </si>
  <si>
    <t>PB</t>
  </si>
  <si>
    <t>PC</t>
  </si>
  <si>
    <t>PD</t>
  </si>
  <si>
    <t>Personne</t>
  </si>
  <si>
    <t>Texte 1</t>
  </si>
  <si>
    <t>Texte  2</t>
  </si>
  <si>
    <t>Texte 3</t>
  </si>
  <si>
    <t>Respect des horaires, fonctionnement par semaine de stage intéressant car possibilité de suivi des patients.</t>
  </si>
  <si>
    <t>Diversité des motifs de consultation, beaucoup de compétences abordées</t>
  </si>
  <si>
    <t>Horraires confortables (9h17h/17h30, prenant en compte le temps de trajets).
Un bureau pour interne serait un plus, mais c'est en projet !</t>
  </si>
  <si>
    <t>MSU très présente, pédagogue, et soucieuse du bon déroulement du stage.</t>
  </si>
  <si>
    <t>M'a permis de développer entre autres mon autonomie, la gestion de l'incertitude, ainsi que ma relation au patient, à mon rythme, bien que les locaux ne s'y prêtent pas forcément (1 seul bureau)</t>
  </si>
  <si>
    <t>Particulier car départ en retraite d’un confrère donc beaucoup de travail administratif et réduction du temps de consultation.</t>
  </si>
  <si>
    <t>Peu d’échange sur mon évaluation et sur mes compétences acquises ou à améliorer</t>
  </si>
  <si>
    <t>Je me suis senti totalement bridé avec cette MSU, et j'allais en stage angoissé donc je ne sais pas.</t>
  </si>
  <si>
    <t>Très bon stage, très bon contact avec la MSU, très attentive à son interne, dans le partage de connaissances ! MSU très pédagogue ! Avis très positif sur ce stage !!</t>
  </si>
  <si>
    <t>Organisation et fonctionnement sans problème, beaucoup de liberté, beaucoup d'adaptation de la part du MSU par rapport à mes besoins, à mes attentes.</t>
  </si>
  <si>
    <t>Bon fonctionnement par semaine et horaires respectées mais manque d'autonomisation et de rétroactions sur mes compétences.</t>
  </si>
  <si>
    <t>Très bon Stage</t>
  </si>
  <si>
    <t>MSU très pédagogue, prend de temps pour expliquer +++</t>
  </si>
  <si>
    <t>le fonctionnement du stage est parfait. J avais tjrs mon jeudi</t>
  </si>
  <si>
    <t>rien à améliorer , tout était parfait</t>
  </si>
  <si>
    <t>Permettre aux internes de participer un peu plus, ne pas seulement les laisser comme simples observateurs</t>
  </si>
  <si>
    <t>Très bienveillante et constructive. J’ai beaucoup appris grâce a elle. Un peu compliqué de trouver une place au début lors des consultations.</t>
  </si>
  <si>
    <t>Point dont j'ai discuté avec le MSU : temps d'observation à ajouter en début de stage pour que l'étudiant puisse voir comment son MSU gère ses consultations et ce que l'étudiant peut en tirer</t>
  </si>
  <si>
    <t>Bon stage, très formateur sur le plan addictologique et la communication au patient. Bonne autonomie avec debrief de chaque patient. Mais, très peu de médecine générale, importance d’avoir d’autres MSU purement orientés médecine générale dans le binôme/trio.</t>
  </si>
  <si>
    <t>Médecin très pédagogue, pas seulement le plan bio médical mais aussi sur la relation patient-médecin et sur la communication ++</t>
  </si>
  <si>
    <t>améliorer l'encadrement, la présence du MSU lors des journées de stage, adapter le planning à la présence de l'interne pour ne pas subir la pression du temps lors des consultations en autonomie</t>
  </si>
  <si>
    <t>J’ai beaucoup appris : discussion sur les nouvelles recommandations régulières, entretien sur les consultations qui ont pu me poser problème chaque jour. J’ai été totalement intégrée au cabinet et j’avais le sentiment de mener les consultations en complémentarité du MSU</t>
  </si>
  <si>
    <t>Relationnel particulier. La façon d’affirmer des décisions devant le patient est vraiment dommageable pour l’interne. Très sympathique et bienveillant, j’ai beaucoup appris au point de vue relationnel et clinique mais moins sur l’aspect médical.MSU à jour sur l'ensemble des données avec une volonté de s'informer et de vérifier les informations qu'il donne. Très bon stage pédagogique</t>
  </si>
  <si>
    <t>il serait souhaitable de proposer ce stage pour une durée de 6 mois à temps pleins car le mode d'exercice est vraiment différents de celui de la ville. Peu de temps de rétroaction. Laisser plus d'autonomie et plus de place à l'interne  afin de prendre plus facilement ces marques.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</si>
</sst>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0"/>
      <name val="Arial"/>
      <family val="2"/>
      <charset val="1"/>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2">
    <xf numFmtId="0" fontId="0" fillId="0" borderId="0" xfId="0"/>
    <xf numFmtId="0" fontId="1" fillId="0" borderId="0" xfId="1"/>
  </cellXfs>
  <cellStyles count="2">
    <cellStyle name="Normal" xfId="0" builtinId="0"/>
    <cellStyle name="Normal 2" xfId="1" xr:uid="{E636D24A-D477-479F-8147-2757D16C31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67DC4-6A43-428E-9A8A-D1E592D459AE}">
  <sheetPr codeName="Feuil1"/>
  <dimension ref="A1:E19"/>
  <sheetViews>
    <sheetView tabSelected="1" workbookViewId="0">
      <selection activeCell="H29" sqref="H29"/>
    </sheetView>
  </sheetViews>
  <sheetFormatPr baseColWidth="10" defaultRowHeight="15" x14ac:dyDescent="0.25"/>
  <cols>
    <col min="2" max="2" width="19.7109375" customWidth="1"/>
    <col min="3" max="3" width="20" customWidth="1"/>
    <col min="4" max="4" width="14.140625" customWidth="1"/>
    <col min="5" max="5" width="0" hidden="1" customWidth="1"/>
  </cols>
  <sheetData>
    <row r="1" spans="1:5" x14ac:dyDescent="0.25">
      <c r="A1" t="s">
        <v>4</v>
      </c>
      <c r="B1" t="s">
        <v>5</v>
      </c>
      <c r="C1" t="s">
        <v>6</v>
      </c>
      <c r="D1" t="s">
        <v>7</v>
      </c>
    </row>
    <row r="2" spans="1:5" x14ac:dyDescent="0.25">
      <c r="A2" t="s">
        <v>0</v>
      </c>
      <c r="B2" s="1" t="s">
        <v>8</v>
      </c>
      <c r="C2" s="1" t="s">
        <v>29</v>
      </c>
      <c r="D2" s="1" t="s">
        <v>9</v>
      </c>
      <c r="E2">
        <v>2</v>
      </c>
    </row>
    <row r="3" spans="1:5" x14ac:dyDescent="0.25">
      <c r="A3" t="s">
        <v>1</v>
      </c>
      <c r="B3" s="1" t="s">
        <v>10</v>
      </c>
      <c r="C3" s="1" t="s">
        <v>11</v>
      </c>
      <c r="D3" s="1" t="s">
        <v>12</v>
      </c>
      <c r="E3">
        <v>3</v>
      </c>
    </row>
    <row r="4" spans="1:5" x14ac:dyDescent="0.25">
      <c r="A4" t="s">
        <v>2</v>
      </c>
      <c r="B4" s="1" t="s">
        <v>13</v>
      </c>
      <c r="C4" s="1" t="s">
        <v>30</v>
      </c>
      <c r="D4" s="1" t="s">
        <v>28</v>
      </c>
      <c r="E4">
        <v>4</v>
      </c>
    </row>
    <row r="5" spans="1:5" x14ac:dyDescent="0.25">
      <c r="A5" t="s">
        <v>0</v>
      </c>
      <c r="B5" s="1" t="s">
        <v>19</v>
      </c>
      <c r="C5" s="1" t="s">
        <v>14</v>
      </c>
      <c r="D5" s="1" t="s">
        <v>24</v>
      </c>
      <c r="E5">
        <v>5</v>
      </c>
    </row>
    <row r="6" spans="1:5" x14ac:dyDescent="0.25">
      <c r="A6" t="s">
        <v>3</v>
      </c>
      <c r="B6" s="1" t="s">
        <v>17</v>
      </c>
      <c r="C6" s="1" t="s">
        <v>20</v>
      </c>
      <c r="D6" s="1" t="s">
        <v>23</v>
      </c>
      <c r="E6">
        <v>6</v>
      </c>
    </row>
    <row r="7" spans="1:5" x14ac:dyDescent="0.25">
      <c r="A7" t="s">
        <v>2</v>
      </c>
      <c r="B7" s="1" t="s">
        <v>18</v>
      </c>
      <c r="C7" s="1" t="s">
        <v>26</v>
      </c>
      <c r="D7" s="1" t="s">
        <v>16</v>
      </c>
      <c r="E7">
        <v>7</v>
      </c>
    </row>
    <row r="8" spans="1:5" x14ac:dyDescent="0.25">
      <c r="A8" t="s">
        <v>1</v>
      </c>
      <c r="B8" s="1" t="s">
        <v>25</v>
      </c>
      <c r="C8" s="1" t="s">
        <v>27</v>
      </c>
      <c r="D8" s="1" t="s">
        <v>15</v>
      </c>
      <c r="E8">
        <v>8</v>
      </c>
    </row>
    <row r="9" spans="1:5" x14ac:dyDescent="0.25">
      <c r="A9" t="s">
        <v>3</v>
      </c>
      <c r="B9" s="1" t="s">
        <v>21</v>
      </c>
      <c r="C9" s="1" t="s">
        <v>22</v>
      </c>
      <c r="D9" s="1" t="s">
        <v>31</v>
      </c>
      <c r="E9">
        <v>9</v>
      </c>
    </row>
    <row r="11" spans="1:5" x14ac:dyDescent="0.25">
      <c r="A11" t="s">
        <v>0</v>
      </c>
      <c r="B11" t="str" cm="1">
        <f t="array" ref="B11">_xlfn.TEXTJOIN(" / ",TRUE,IF($A$2:$A$9=$A11,B$2:B$9,""))</f>
        <v>Respect des horaires, fonctionnement par semaine de stage intéressant car possibilité de suivi des patients. / Très bon Stage</v>
      </c>
      <c r="C11" t="e" cm="1">
        <f t="array" ref="C11">_xlfn.TEXTJOIN(" / ",TRUE,IF($A$2:$A$9=$A11,C$2:C$9,""))</f>
        <v>#VALUE!</v>
      </c>
      <c r="D11" t="str" cm="1">
        <f t="array" ref="D11">_xlfn.TEXTJOIN(" / ",TRUE,IF($A$2:$A$9=$A11,D$2:D$9,""))</f>
        <v>Diversité des motifs de consultation, beaucoup de compétences abordées / Très bienveillante et constructive. J’ai beaucoup appris grâce a elle. Un peu compliqué de trouver une place au début lors des consultations.</v>
      </c>
    </row>
    <row r="12" spans="1:5" x14ac:dyDescent="0.25">
      <c r="A12" t="s">
        <v>1</v>
      </c>
      <c r="B12" t="str" cm="1">
        <f t="array" ref="B12">_xlfn.TEXTJOIN(" / ",TRUE,IF($A$2:$A$9=$A12,B$2:B$9,""))</f>
        <v>Horraires confortables (9h17h/17h30, prenant en compte le temps de trajets).
Un bureau pour interne serait un plus, mais c'est en projet ! / Point dont j'ai discuté avec le MSU : temps d'observation à ajouter en début de stage pour que l'étudiant puisse voir comment son MSU gère ses consultations et ce que l'étudiant peut en tirer</v>
      </c>
      <c r="C12" t="str" cm="1">
        <f t="array" ref="C12">_xlfn.TEXTJOIN(" / ",TRUE,IF($A$2:$A$9=$A12,C$2:C$9,""))</f>
        <v>MSU très présente, pédagogue, et soucieuse du bon déroulement du stage. / Médecin très pédagogue, pas seulement le plan bio médical mais aussi sur la relation patient-médecin et sur la communication ++</v>
      </c>
      <c r="D12" t="str" cm="1">
        <f t="array" ref="D12">_xlfn.TEXTJOIN(" / ",TRUE,IF($A$2:$A$9=$A12,D$2:D$9,""))</f>
        <v>M'a permis de développer entre autres mon autonomie, la gestion de l'incertitude, ainsi que ma relation au patient, à mon rythme, bien que les locaux ne s'y prêtent pas forcément (1 seul bureau) / Je me suis senti totalement bridé avec cette MSU, et j'allais en stage angoissé donc je ne sais pas.</v>
      </c>
    </row>
    <row r="13" spans="1:5" x14ac:dyDescent="0.25">
      <c r="A13" t="s">
        <v>2</v>
      </c>
      <c r="B13" t="str" cm="1">
        <f t="array" ref="B13">_xlfn.TEXTJOIN(" / ",TRUE,IF($A$2:$A$9=$A13,B$2:B$9,""))</f>
        <v>Particulier car départ en retraite d’un confrère donc beaucoup de travail administratif et réduction du temps de consultation. / Bon fonctionnement par semaine et horaires respectées mais manque d'autonomisation et de rétroactions sur mes compétences.</v>
      </c>
      <c r="C13" t="e" cm="1">
        <f t="array" ref="C13">_xlfn.TEXTJOIN(" / ",TRUE,IF($A$2:$A$9=$A13,C$2:C$9,""))</f>
        <v>#VALUE!</v>
      </c>
      <c r="D13" t="str" cm="1">
        <f t="array" ref="D13">_xlfn.TEXTJOIN(" / ",TRUE,IF($A$2:$A$9=$A13,D$2:D$9,""))</f>
        <v>améliorer l'encadrement, la présence du MSU lors des journées de stage, adapter le planning à la présence de l'interne pour ne pas subir la pression du temps lors des consultations en autonomie / Très bon stage, très bon contact avec la MSU, très attentive à son interne, dans le partage de connaissances ! MSU très pédagogue ! Avis très positif sur ce stage !!</v>
      </c>
    </row>
    <row r="14" spans="1:5" x14ac:dyDescent="0.25">
      <c r="A14" t="s">
        <v>3</v>
      </c>
      <c r="B14" t="str" cm="1">
        <f t="array" ref="B14">_xlfn.TEXTJOIN(" / ",TRUE,IF($A$2:$A$9=$A14,B$2:B$9,""))</f>
        <v>Organisation et fonctionnement sans problème, beaucoup de liberté, beaucoup d'adaptation de la part du MSU par rapport à mes besoins, à mes attentes. / le fonctionnement du stage est parfait. J avais tjrs mon jeudi</v>
      </c>
      <c r="C14" t="str" cm="1">
        <f t="array" ref="C14">_xlfn.TEXTJOIN(" / ",TRUE,IF($A$2:$A$9=$A14,C$2:C$9,""))</f>
        <v>MSU très pédagogue, prend de temps pour expliquer +++ / rien à améliorer , tout était parfait</v>
      </c>
      <c r="D14" t="e" cm="1">
        <f t="array" ref="D14">_xlfn.TEXTJOIN(" / ",TRUE,IF($A$2:$A$9=$A14,D$2:D$9,""))</f>
        <v>#VALUE!</v>
      </c>
    </row>
    <row r="16" spans="1:5" x14ac:dyDescent="0.25">
      <c r="A16" t="s">
        <v>0</v>
      </c>
      <c r="B16" t="str" cm="1">
        <f t="array" aca="1" ref="B16" ca="1">f_joindreTexte(" / ",TRUE,IF($A$2:$A$9=$A11,B$2:B$9,""))</f>
        <v>Respect des horaires, fonctionnement par semaine de stage intéressant car possibilité de suivi des patients. / Très bon Stage</v>
      </c>
      <c r="C16" t="e" cm="1">
        <f t="array" aca="1" ref="C16" ca="1">f_joindreTexte(" / ",TRUE,IF($A$2:$A$9=$A11,C$2:C$9,""))</f>
        <v>#VALUE!</v>
      </c>
      <c r="D16" t="str" cm="1">
        <f t="array" aca="1" ref="D16" ca="1">f_joindreTexte(" / ",TRUE,IF($A$2:$A$9=$A11,D$2:D$9,""))</f>
        <v>Diversité des motifs de consultation, beaucoup de compétences abordées / Très bienveillante et constructive. J’ai beaucoup appris grâce a elle. Un peu compliqué de trouver une place au début lors des consultations.</v>
      </c>
    </row>
    <row r="17" spans="1:4" x14ac:dyDescent="0.25">
      <c r="A17" t="s">
        <v>1</v>
      </c>
      <c r="B17" t="str" cm="1">
        <f t="array" aca="1" ref="B17" ca="1">f_joindreTexte(" / ",TRUE,IF($A$2:$A$9=$A12,B$2:B$9,""))</f>
        <v>Horraires confortables (9h17h/17h30, prenant en compte le temps de trajets).
Un bureau pour interne serait un plus, mais c'est en projet ! / Point dont j'ai discuté avec le MSU : temps d'observation à ajouter en début de stage pour que l'étudiant puisse voir comment son MSU gère ses consultations et ce que l'étudiant peut en tirer</v>
      </c>
      <c r="C17" t="str" cm="1">
        <f t="array" aca="1" ref="C17" ca="1">f_joindreTexte(" / ",TRUE,IF($A$2:$A$9=$A12,C$2:C$9,""))</f>
        <v>MSU très présente, pédagogue, et soucieuse du bon déroulement du stage. / Médecin très pédagogue, pas seulement le plan bio médical mais aussi sur la relation patient-médecin et sur la communication ++</v>
      </c>
      <c r="D17" t="str" cm="1">
        <f t="array" aca="1" ref="D17" ca="1">f_joindreTexte(" / ",TRUE,IF($A$2:$A$9=$A12,D$2:D$9,""))</f>
        <v>M'a permis de développer entre autres mon autonomie, la gestion de l'incertitude, ainsi que ma relation au patient, à mon rythme, bien que les locaux ne s'y prêtent pas forcément (1 seul bureau) / Je me suis senti totalement bridé avec cette MSU, et j'allais en stage angoissé donc je ne sais pas.</v>
      </c>
    </row>
    <row r="18" spans="1:4" x14ac:dyDescent="0.25">
      <c r="A18" t="s">
        <v>2</v>
      </c>
      <c r="B18" t="str" cm="1">
        <f t="array" aca="1" ref="B18" ca="1">f_joindreTexte(" / ",TRUE,IF($A$2:$A$9=$A13,B$2:B$9,""))</f>
        <v>Particulier car départ en retraite d’un confrère donc beaucoup de travail administratif et réduction du temps de consultation. / Bon fonctionnement par semaine et horaires respectées mais manque d'autonomisation et de rétroactions sur mes compétences.</v>
      </c>
      <c r="C18" t="e" cm="1">
        <f t="array" aca="1" ref="C18" ca="1">f_joindreTexte(" / ",TRUE,IF($A$2:$A$9=$A13,C$2:C$9,""))</f>
        <v>#VALUE!</v>
      </c>
      <c r="D18" t="str" cm="1">
        <f t="array" aca="1" ref="D18" ca="1">f_joindreTexte(" / ",TRUE,IF($A$2:$A$9=$A13,D$2:D$9,""))</f>
        <v>améliorer l'encadrement, la présence du MSU lors des journées de stage, adapter le planning à la présence de l'interne pour ne pas subir la pression du temps lors des consultations en autonomie / Très bon stage, très bon contact avec la MSU, très attentive à son interne, dans le partage de connaissances ! MSU très pédagogue ! Avis très positif sur ce stage !!</v>
      </c>
    </row>
    <row r="19" spans="1:4" x14ac:dyDescent="0.25">
      <c r="A19" t="s">
        <v>3</v>
      </c>
      <c r="B19" t="str" cm="1">
        <f t="array" aca="1" ref="B19" ca="1">f_joindreTexte(" / ",TRUE,IF($A$2:$A$9=$A14,B$2:B$9,""))</f>
        <v>Organisation et fonctionnement sans problème, beaucoup de liberté, beaucoup d'adaptation de la part du MSU par rapport à mes besoins, à mes attentes. / le fonctionnement du stage est parfait. J avais tjrs mon jeudi</v>
      </c>
      <c r="C19" t="str" cm="1">
        <f t="array" aca="1" ref="C19" ca="1">f_joindreTexte(" / ",TRUE,IF($A$2:$A$9=$A14,C$2:C$9,""))</f>
        <v>MSU très pédagogue, prend de temps pour expliquer +++ / rien à améliorer , tout était parfait</v>
      </c>
      <c r="D19" t="e" cm="1">
        <f t="array" aca="1" ref="D19" ca="1">f_joindreTexte(" / ",TRUE,IF($A$2:$A$9=$A14,D$2:D$9,""))</f>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Boulet</dc:creator>
  <cp:lastModifiedBy>Pascal Boulet</cp:lastModifiedBy>
  <dcterms:created xsi:type="dcterms:W3CDTF">2022-12-12T13:49:30Z</dcterms:created>
  <dcterms:modified xsi:type="dcterms:W3CDTF">2022-12-22T00:12:23Z</dcterms:modified>
</cp:coreProperties>
</file>