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pasca\Documents\CNGE\CNGE formation\DPC\Evaluation 2021 Démarche qualité\"/>
    </mc:Choice>
  </mc:AlternateContent>
  <xr:revisionPtr revIDLastSave="0" documentId="13_ncr:1_{C78A1FE8-15D0-4B0D-9E2A-2F20283CCC73}" xr6:coauthVersionLast="47" xr6:coauthVersionMax="47" xr10:uidLastSave="{00000000-0000-0000-0000-000000000000}"/>
  <bookViews>
    <workbookView xWindow="28680" yWindow="-210" windowWidth="29040" windowHeight="15840" tabRatio="424" activeTab="2" xr2:uid="{00000000-000D-0000-FFFF-FFFF00000000}"/>
  </bookViews>
  <sheets>
    <sheet name="Résultats-Analyse" sheetId="1" r:id="rId1"/>
    <sheet name="Récupéré_Feuil1" sheetId="3" r:id="rId2"/>
    <sheet name="Résultats-Superposés" sheetId="4" r:id="rId3"/>
    <sheet name="Réponses" sheetId="5" r:id="rId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H40" i="1" l="1" a="1"/>
  <c r="BH40" i="1" s="1"/>
  <c r="BI40" i="1" a="1"/>
  <c r="BI40" i="1"/>
  <c r="BJ40" i="1" a="1"/>
  <c r="BJ40" i="1" s="1"/>
  <c r="BK40" i="1" a="1"/>
  <c r="BK40" i="1"/>
  <c r="BL40" i="1" a="1"/>
  <c r="BL40" i="1" s="1"/>
  <c r="BM40" i="1" a="1"/>
  <c r="BM40" i="1"/>
  <c r="BN40" i="1" a="1"/>
  <c r="BN40" i="1" s="1"/>
  <c r="BO40" i="1" a="1"/>
  <c r="BO40" i="1"/>
  <c r="BP40" i="1" a="1"/>
  <c r="BP40" i="1" s="1"/>
  <c r="BH38" i="1"/>
  <c r="BI38" i="1"/>
  <c r="BJ38" i="1"/>
  <c r="BK38" i="1"/>
  <c r="BL38" i="1"/>
  <c r="BM38" i="1"/>
  <c r="BN38" i="1"/>
  <c r="BO38" i="1"/>
  <c r="BP38" i="1"/>
  <c r="BH39" i="1"/>
  <c r="BI39" i="1"/>
  <c r="BJ39" i="1"/>
  <c r="BK39" i="1"/>
  <c r="BL39" i="1"/>
  <c r="BM39" i="1"/>
  <c r="BN39" i="1"/>
  <c r="BO39" i="1"/>
  <c r="BP39" i="1"/>
  <c r="BG23" i="1" a="1"/>
  <c r="BG23" i="1" s="1"/>
  <c r="BH23" i="1" a="1"/>
  <c r="BH23" i="1"/>
  <c r="BI23" i="1" a="1"/>
  <c r="BI23" i="1" s="1"/>
  <c r="BJ23" i="1" a="1"/>
  <c r="BJ23" i="1"/>
  <c r="BK23" i="1" a="1"/>
  <c r="BK23" i="1" s="1"/>
  <c r="BL23" i="1" a="1"/>
  <c r="BL23" i="1"/>
  <c r="BM23" i="1" a="1"/>
  <c r="BM23" i="1" s="1"/>
  <c r="BN23" i="1" a="1"/>
  <c r="BN23" i="1"/>
  <c r="BO23" i="1" a="1"/>
  <c r="BO23" i="1" s="1"/>
  <c r="BP23" i="1" a="1"/>
  <c r="BP23" i="1"/>
  <c r="BG24" i="1" a="1"/>
  <c r="BG24" i="1" s="1"/>
  <c r="BH24" i="1" a="1"/>
  <c r="BH24" i="1"/>
  <c r="BI24" i="1" a="1"/>
  <c r="BI24" i="1" s="1"/>
  <c r="BJ24" i="1" a="1"/>
  <c r="BJ24" i="1"/>
  <c r="BK24" i="1" a="1"/>
  <c r="BK24" i="1" s="1"/>
  <c r="BL24" i="1" a="1"/>
  <c r="BL24" i="1"/>
  <c r="BM24" i="1" a="1"/>
  <c r="BM24" i="1" s="1"/>
  <c r="BN24" i="1" a="1"/>
  <c r="BN24" i="1"/>
  <c r="BO24" i="1" a="1"/>
  <c r="BO24" i="1" s="1"/>
  <c r="BP24" i="1" a="1"/>
  <c r="BP24" i="1"/>
  <c r="BG25" i="1" a="1"/>
  <c r="BG25" i="1" s="1"/>
  <c r="BH25" i="1" a="1"/>
  <c r="BH25" i="1"/>
  <c r="BI25" i="1" a="1"/>
  <c r="BI25" i="1" s="1"/>
  <c r="BJ25" i="1" a="1"/>
  <c r="BJ25" i="1"/>
  <c r="BK25" i="1" a="1"/>
  <c r="BK25" i="1" s="1"/>
  <c r="BL25" i="1" a="1"/>
  <c r="BL25" i="1"/>
  <c r="BM25" i="1" a="1"/>
  <c r="BM25" i="1" s="1"/>
  <c r="BN25" i="1" a="1"/>
  <c r="BN25" i="1"/>
  <c r="BO25" i="1" a="1"/>
  <c r="BO25" i="1" s="1"/>
  <c r="BP25" i="1" a="1"/>
  <c r="BP25" i="1"/>
  <c r="BG26" i="1" a="1"/>
  <c r="BG26" i="1" s="1"/>
  <c r="BH26" i="1" a="1"/>
  <c r="BH26" i="1"/>
  <c r="BI26" i="1" a="1"/>
  <c r="BI26" i="1" s="1"/>
  <c r="BJ26" i="1" a="1"/>
  <c r="BJ26" i="1"/>
  <c r="BK26" i="1" a="1"/>
  <c r="BK26" i="1" s="1"/>
  <c r="BL26" i="1" a="1"/>
  <c r="BL26" i="1"/>
  <c r="BM26" i="1" a="1"/>
  <c r="BM26" i="1" s="1"/>
  <c r="BN26" i="1" a="1"/>
  <c r="BN26" i="1"/>
  <c r="BO26" i="1" a="1"/>
  <c r="BO26" i="1" s="1"/>
  <c r="BP26" i="1" a="1"/>
  <c r="BP26" i="1"/>
  <c r="BG27" i="1" a="1"/>
  <c r="BG27" i="1" s="1"/>
  <c r="BH27" i="1" a="1"/>
  <c r="BH27" i="1"/>
  <c r="BI27" i="1" a="1"/>
  <c r="BI27" i="1" s="1"/>
  <c r="BJ27" i="1" a="1"/>
  <c r="BJ27" i="1"/>
  <c r="BK27" i="1" a="1"/>
  <c r="BK27" i="1" s="1"/>
  <c r="BL27" i="1" a="1"/>
  <c r="BL27" i="1"/>
  <c r="BM27" i="1" a="1"/>
  <c r="BM27" i="1" s="1"/>
  <c r="BN27" i="1" a="1"/>
  <c r="BN27" i="1"/>
  <c r="BO27" i="1" a="1"/>
  <c r="BO27" i="1" s="1"/>
  <c r="BP27" i="1" a="1"/>
  <c r="BP27" i="1"/>
  <c r="BG28" i="1" a="1"/>
  <c r="BG28" i="1" s="1"/>
  <c r="BH28" i="1" a="1"/>
  <c r="BH28" i="1"/>
  <c r="BI28" i="1" a="1"/>
  <c r="BI28" i="1" s="1"/>
  <c r="BJ28" i="1" a="1"/>
  <c r="BJ28" i="1"/>
  <c r="BK28" i="1" a="1"/>
  <c r="BK28" i="1" s="1"/>
  <c r="BL28" i="1" a="1"/>
  <c r="BL28" i="1"/>
  <c r="BM28" i="1" a="1"/>
  <c r="BM28" i="1" s="1"/>
  <c r="BN28" i="1" a="1"/>
  <c r="BN28" i="1"/>
  <c r="BO28" i="1" a="1"/>
  <c r="BO28" i="1" s="1"/>
  <c r="BP28" i="1" a="1"/>
  <c r="BP28" i="1"/>
  <c r="BG29" i="1" a="1"/>
  <c r="BG29" i="1" s="1"/>
  <c r="BH29" i="1" a="1"/>
  <c r="BH29" i="1"/>
  <c r="BI29" i="1" a="1"/>
  <c r="BI29" i="1" s="1"/>
  <c r="BJ29" i="1" a="1"/>
  <c r="BJ29" i="1"/>
  <c r="BK29" i="1" a="1"/>
  <c r="BK29" i="1" s="1"/>
  <c r="BL29" i="1" a="1"/>
  <c r="BL29" i="1"/>
  <c r="BM29" i="1" a="1"/>
  <c r="BM29" i="1" s="1"/>
  <c r="BN29" i="1" a="1"/>
  <c r="BN29" i="1"/>
  <c r="BO29" i="1" a="1"/>
  <c r="BO29" i="1" s="1"/>
  <c r="BP29" i="1" a="1"/>
  <c r="BP29" i="1"/>
  <c r="BG30" i="1" a="1"/>
  <c r="BG30" i="1" s="1"/>
  <c r="BG39" i="1" s="1"/>
  <c r="BG40" i="1" s="1" a="1"/>
  <c r="BG40" i="1" s="1"/>
  <c r="BF41" i="1" s="1"/>
  <c r="BH30" i="1" a="1"/>
  <c r="BH30" i="1"/>
  <c r="BI30" i="1" a="1"/>
  <c r="BI30" i="1" s="1"/>
  <c r="BJ30" i="1" a="1"/>
  <c r="BJ30" i="1"/>
  <c r="BK30" i="1" a="1"/>
  <c r="BK30" i="1" s="1"/>
  <c r="BL30" i="1" a="1"/>
  <c r="BL30" i="1"/>
  <c r="BM30" i="1" a="1"/>
  <c r="BM30" i="1" s="1"/>
  <c r="BN30" i="1" a="1"/>
  <c r="BN30" i="1"/>
  <c r="BO30" i="1" a="1"/>
  <c r="BO30" i="1" s="1"/>
  <c r="BP30" i="1" a="1"/>
  <c r="BP30" i="1"/>
  <c r="BG31" i="1" a="1"/>
  <c r="BG31" i="1" s="1"/>
  <c r="BH31" i="1" a="1"/>
  <c r="BH31" i="1"/>
  <c r="BI31" i="1" a="1"/>
  <c r="BI31" i="1" s="1"/>
  <c r="BJ31" i="1" a="1"/>
  <c r="BJ31" i="1"/>
  <c r="BK31" i="1" a="1"/>
  <c r="BK31" i="1" s="1"/>
  <c r="BL31" i="1" a="1"/>
  <c r="BL31" i="1"/>
  <c r="BM31" i="1" a="1"/>
  <c r="BM31" i="1" s="1"/>
  <c r="BN31" i="1" a="1"/>
  <c r="BN31" i="1"/>
  <c r="BO31" i="1" a="1"/>
  <c r="BO31" i="1" s="1"/>
  <c r="BP31" i="1" a="1"/>
  <c r="BP31" i="1"/>
  <c r="BG32" i="1" a="1"/>
  <c r="BG32" i="1" s="1"/>
  <c r="BH32" i="1" a="1"/>
  <c r="BH32" i="1"/>
  <c r="BI32" i="1" a="1"/>
  <c r="BI32" i="1" s="1"/>
  <c r="BJ32" i="1" a="1"/>
  <c r="BJ32" i="1"/>
  <c r="BK32" i="1" a="1"/>
  <c r="BK32" i="1" s="1"/>
  <c r="BL32" i="1" a="1"/>
  <c r="BL32" i="1"/>
  <c r="BM32" i="1" a="1"/>
  <c r="BM32" i="1" s="1"/>
  <c r="BN32" i="1" a="1"/>
  <c r="BN32" i="1"/>
  <c r="BO32" i="1" a="1"/>
  <c r="BO32" i="1" s="1"/>
  <c r="BP32" i="1" a="1"/>
  <c r="BP32" i="1"/>
  <c r="BG33" i="1" a="1"/>
  <c r="BG33" i="1" s="1"/>
  <c r="BH33" i="1" a="1"/>
  <c r="BH33" i="1"/>
  <c r="BI33" i="1" a="1"/>
  <c r="BI33" i="1" s="1"/>
  <c r="BJ33" i="1" a="1"/>
  <c r="BJ33" i="1"/>
  <c r="BK33" i="1" a="1"/>
  <c r="BK33" i="1" s="1"/>
  <c r="BL33" i="1" a="1"/>
  <c r="BL33" i="1"/>
  <c r="BM33" i="1" a="1"/>
  <c r="BM33" i="1" s="1"/>
  <c r="BN33" i="1" a="1"/>
  <c r="BN33" i="1"/>
  <c r="BO33" i="1" a="1"/>
  <c r="BO33" i="1" s="1"/>
  <c r="BP33" i="1" a="1"/>
  <c r="BP33" i="1"/>
  <c r="BG34" i="1" a="1"/>
  <c r="BG34" i="1" s="1"/>
  <c r="BH34" i="1" a="1"/>
  <c r="BH34" i="1"/>
  <c r="BI34" i="1" a="1"/>
  <c r="BI34" i="1" s="1"/>
  <c r="BJ34" i="1" a="1"/>
  <c r="BJ34" i="1"/>
  <c r="BK34" i="1" a="1"/>
  <c r="BK34" i="1" s="1"/>
  <c r="BL34" i="1" a="1"/>
  <c r="BL34" i="1"/>
  <c r="BM34" i="1" a="1"/>
  <c r="BM34" i="1" s="1"/>
  <c r="BN34" i="1" a="1"/>
  <c r="BN34" i="1"/>
  <c r="BO34" i="1" a="1"/>
  <c r="BO34" i="1" s="1"/>
  <c r="BP34" i="1" a="1"/>
  <c r="BP34" i="1"/>
  <c r="BG35" i="1" a="1"/>
  <c r="BG35" i="1" s="1"/>
  <c r="BH35" i="1" a="1"/>
  <c r="BH35" i="1"/>
  <c r="BI35" i="1" a="1"/>
  <c r="BI35" i="1" s="1"/>
  <c r="BJ35" i="1" a="1"/>
  <c r="BJ35" i="1"/>
  <c r="BK35" i="1" a="1"/>
  <c r="BK35" i="1" s="1"/>
  <c r="BL35" i="1" a="1"/>
  <c r="BL35" i="1"/>
  <c r="BM35" i="1" a="1"/>
  <c r="BM35" i="1" s="1"/>
  <c r="BN35" i="1" a="1"/>
  <c r="BN35" i="1"/>
  <c r="BO35" i="1" a="1"/>
  <c r="BO35" i="1" s="1"/>
  <c r="BP35" i="1" a="1"/>
  <c r="BP35" i="1"/>
  <c r="BG36" i="1" a="1"/>
  <c r="BG36" i="1" s="1"/>
  <c r="BH36" i="1" a="1"/>
  <c r="BH36" i="1"/>
  <c r="BI36" i="1" a="1"/>
  <c r="BI36" i="1" s="1"/>
  <c r="BJ36" i="1" a="1"/>
  <c r="BJ36" i="1"/>
  <c r="BK36" i="1" a="1"/>
  <c r="BK36" i="1" s="1"/>
  <c r="BL36" i="1" a="1"/>
  <c r="BL36" i="1"/>
  <c r="BM36" i="1" a="1"/>
  <c r="BM36" i="1" s="1"/>
  <c r="BN36" i="1" a="1"/>
  <c r="BN36" i="1"/>
  <c r="BO36" i="1" a="1"/>
  <c r="BO36" i="1" s="1"/>
  <c r="BP36" i="1" a="1"/>
  <c r="BP36" i="1"/>
  <c r="BH22" i="1" a="1"/>
  <c r="BH22" i="1" s="1"/>
  <c r="BI22" i="1" a="1"/>
  <c r="BI22" i="1"/>
  <c r="BJ22" i="1" a="1"/>
  <c r="BJ22" i="1" s="1"/>
  <c r="BK22" i="1" a="1"/>
  <c r="BK22" i="1"/>
  <c r="BL22" i="1" a="1"/>
  <c r="BL22" i="1" s="1"/>
  <c r="BM22" i="1" a="1"/>
  <c r="BM22" i="1"/>
  <c r="BN22" i="1" a="1"/>
  <c r="BN22" i="1" s="1"/>
  <c r="BO22" i="1" a="1"/>
  <c r="BO22" i="1"/>
  <c r="BP22" i="1" a="1"/>
  <c r="BP22" i="1" s="1"/>
  <c r="BG22" i="1" a="1"/>
  <c r="BG22" i="1" s="1"/>
  <c r="BG38" i="1" s="1"/>
  <c r="BE23" i="1"/>
  <c r="BE24" i="1"/>
  <c r="BE25" i="1"/>
  <c r="BE26" i="1"/>
  <c r="BE27" i="1"/>
  <c r="BE28" i="1"/>
  <c r="BE29" i="1"/>
  <c r="BE30" i="1"/>
  <c r="BE31" i="1"/>
  <c r="BE32" i="1"/>
  <c r="BE33" i="1"/>
  <c r="BE34" i="1"/>
  <c r="BE35" i="1"/>
  <c r="BE36" i="1"/>
  <c r="BE22" i="1"/>
  <c r="BG3" i="1"/>
  <c r="BH3" i="1"/>
  <c r="BI3" i="1"/>
  <c r="BJ3" i="1"/>
  <c r="BK3" i="1"/>
  <c r="BL3" i="1"/>
  <c r="BM3" i="1"/>
  <c r="BN3" i="1"/>
  <c r="BO3" i="1"/>
  <c r="BP3" i="1"/>
  <c r="BG4" i="1"/>
  <c r="BH4" i="1"/>
  <c r="BI4" i="1"/>
  <c r="BJ4" i="1"/>
  <c r="BK4" i="1"/>
  <c r="BL4" i="1"/>
  <c r="BM4" i="1"/>
  <c r="BN4" i="1"/>
  <c r="BO4" i="1"/>
  <c r="BP4" i="1"/>
  <c r="BG5" i="1"/>
  <c r="BH5" i="1"/>
  <c r="BI5" i="1"/>
  <c r="BJ5" i="1"/>
  <c r="BK5" i="1"/>
  <c r="BL5" i="1"/>
  <c r="BM5" i="1"/>
  <c r="BN5" i="1"/>
  <c r="BO5" i="1"/>
  <c r="BP5" i="1"/>
  <c r="BG6" i="1"/>
  <c r="BH6" i="1"/>
  <c r="BI6" i="1"/>
  <c r="BJ6" i="1"/>
  <c r="BK6" i="1"/>
  <c r="BL6" i="1"/>
  <c r="BM6" i="1"/>
  <c r="BN6" i="1"/>
  <c r="BO6" i="1"/>
  <c r="BP6" i="1"/>
  <c r="BG7" i="1"/>
  <c r="BH7" i="1"/>
  <c r="BI7" i="1"/>
  <c r="BJ7" i="1"/>
  <c r="BK7" i="1"/>
  <c r="BL7" i="1"/>
  <c r="BM7" i="1"/>
  <c r="BN7" i="1"/>
  <c r="BO7" i="1"/>
  <c r="BP7" i="1"/>
  <c r="BG8" i="1"/>
  <c r="BH8" i="1"/>
  <c r="BI8" i="1"/>
  <c r="BJ8" i="1"/>
  <c r="BK8" i="1"/>
  <c r="BL8" i="1"/>
  <c r="BM8" i="1"/>
  <c r="BN8" i="1"/>
  <c r="BO8" i="1"/>
  <c r="BP8" i="1"/>
  <c r="BG9" i="1"/>
  <c r="BH9" i="1"/>
  <c r="BI9" i="1"/>
  <c r="BJ9" i="1"/>
  <c r="BK9" i="1"/>
  <c r="BL9" i="1"/>
  <c r="BM9" i="1"/>
  <c r="BN9" i="1"/>
  <c r="BO9" i="1"/>
  <c r="BP9" i="1"/>
  <c r="BG10" i="1"/>
  <c r="BH10" i="1"/>
  <c r="BI10" i="1"/>
  <c r="BJ10" i="1"/>
  <c r="BK10" i="1"/>
  <c r="BL10" i="1"/>
  <c r="BM10" i="1"/>
  <c r="BN10" i="1"/>
  <c r="BO10" i="1"/>
  <c r="BP10" i="1"/>
  <c r="BG11" i="1"/>
  <c r="BH11" i="1"/>
  <c r="BI11" i="1"/>
  <c r="BJ11" i="1"/>
  <c r="BK11" i="1"/>
  <c r="BL11" i="1"/>
  <c r="BM11" i="1"/>
  <c r="BN11" i="1"/>
  <c r="BO11" i="1"/>
  <c r="BP11" i="1"/>
  <c r="BG12" i="1"/>
  <c r="BH12" i="1"/>
  <c r="BI12" i="1"/>
  <c r="BJ12" i="1"/>
  <c r="BK12" i="1"/>
  <c r="BL12" i="1"/>
  <c r="BM12" i="1"/>
  <c r="BN12" i="1"/>
  <c r="BO12" i="1"/>
  <c r="BP12" i="1"/>
  <c r="BG13" i="1"/>
  <c r="BH13" i="1"/>
  <c r="BI13" i="1"/>
  <c r="BJ13" i="1"/>
  <c r="BK13" i="1"/>
  <c r="BL13" i="1"/>
  <c r="BM13" i="1"/>
  <c r="BN13" i="1"/>
  <c r="BO13" i="1"/>
  <c r="BP13" i="1"/>
  <c r="BG14" i="1"/>
  <c r="BH14" i="1"/>
  <c r="BI14" i="1"/>
  <c r="BJ14" i="1"/>
  <c r="BK14" i="1"/>
  <c r="BL14" i="1"/>
  <c r="BM14" i="1"/>
  <c r="BN14" i="1"/>
  <c r="BO14" i="1"/>
  <c r="BP14" i="1"/>
  <c r="BG15" i="1"/>
  <c r="BH15" i="1"/>
  <c r="BI15" i="1"/>
  <c r="BJ15" i="1"/>
  <c r="BK15" i="1"/>
  <c r="BL15" i="1"/>
  <c r="BM15" i="1"/>
  <c r="BN15" i="1"/>
  <c r="BO15" i="1"/>
  <c r="BP15" i="1"/>
  <c r="BG16" i="1"/>
  <c r="BH16" i="1"/>
  <c r="BI16" i="1"/>
  <c r="BJ16" i="1"/>
  <c r="BK16" i="1"/>
  <c r="BL16" i="1"/>
  <c r="BM16" i="1"/>
  <c r="BN16" i="1"/>
  <c r="BO16" i="1"/>
  <c r="BP16" i="1"/>
  <c r="BP2" i="1"/>
  <c r="BO2" i="1"/>
  <c r="BN2" i="1"/>
  <c r="BM2" i="1"/>
  <c r="BL2" i="1"/>
  <c r="BK2" i="1"/>
  <c r="BJ2" i="1"/>
  <c r="BI2" i="1"/>
  <c r="BH2" i="1"/>
  <c r="BG2" i="1"/>
  <c r="J19" i="1" l="1"/>
  <c r="K19" i="1"/>
  <c r="L19" i="1"/>
  <c r="M19" i="1"/>
  <c r="N19" i="1"/>
  <c r="O19" i="1"/>
  <c r="P19" i="1"/>
  <c r="Q19" i="1"/>
  <c r="R19" i="1"/>
  <c r="S19" i="1"/>
  <c r="T19" i="1"/>
  <c r="U19" i="1"/>
  <c r="V19" i="1"/>
  <c r="W19" i="1"/>
  <c r="X19" i="1"/>
  <c r="Y19" i="1"/>
  <c r="Z19" i="1"/>
  <c r="AA19" i="1"/>
  <c r="AB19" i="1"/>
  <c r="AC19" i="1"/>
  <c r="AD19" i="1"/>
  <c r="AE19" i="1"/>
  <c r="AF19" i="1"/>
  <c r="AG19" i="1"/>
  <c r="AH19" i="1"/>
  <c r="AI19" i="1"/>
  <c r="AJ19" i="1"/>
  <c r="AK19" i="1"/>
  <c r="AL19" i="1"/>
  <c r="AM19" i="1"/>
  <c r="AN19" i="1"/>
  <c r="AO19" i="1"/>
  <c r="AP19" i="1"/>
  <c r="AQ19" i="1"/>
  <c r="AR19" i="1"/>
  <c r="AS19" i="1"/>
  <c r="AT19" i="1"/>
  <c r="AU19" i="1"/>
  <c r="AV19" i="1"/>
  <c r="AW19" i="1"/>
  <c r="AX19" i="1"/>
  <c r="AY19" i="1"/>
  <c r="AZ19" i="1"/>
  <c r="BA19" i="1"/>
  <c r="BB19" i="1"/>
  <c r="BC19" i="1"/>
  <c r="BD19" i="1"/>
  <c r="BE19" i="1"/>
  <c r="BF19" i="1"/>
  <c r="J20" i="1"/>
  <c r="K20" i="1"/>
  <c r="L20" i="1"/>
  <c r="M20" i="1"/>
  <c r="N20" i="1"/>
  <c r="O20" i="1"/>
  <c r="P20" i="1"/>
  <c r="Q20" i="1"/>
  <c r="R20" i="1"/>
  <c r="S20" i="1"/>
  <c r="T20" i="1"/>
  <c r="U20" i="1"/>
  <c r="V20" i="1"/>
  <c r="W20" i="1"/>
  <c r="X20" i="1"/>
  <c r="Y20" i="1"/>
  <c r="Z20" i="1"/>
  <c r="AA20" i="1"/>
  <c r="AB20" i="1"/>
  <c r="AC20" i="1"/>
  <c r="AD20" i="1"/>
  <c r="AE20" i="1"/>
  <c r="AF20" i="1"/>
  <c r="AG20" i="1"/>
  <c r="AH20" i="1"/>
  <c r="AI20" i="1"/>
  <c r="AJ20" i="1"/>
  <c r="AK20" i="1"/>
  <c r="AL20" i="1"/>
  <c r="AM20" i="1"/>
  <c r="AN20" i="1"/>
  <c r="AO20" i="1"/>
  <c r="AP20" i="1"/>
  <c r="AQ20" i="1"/>
  <c r="AR20" i="1"/>
  <c r="AS20" i="1"/>
  <c r="AT20" i="1"/>
  <c r="AU20" i="1"/>
  <c r="AV20" i="1"/>
  <c r="AW20" i="1"/>
  <c r="AX20" i="1"/>
  <c r="AY20" i="1"/>
  <c r="AZ20" i="1"/>
  <c r="BA20" i="1"/>
  <c r="BB20" i="1"/>
  <c r="BC20" i="1"/>
  <c r="BD20" i="1"/>
  <c r="BE20" i="1"/>
  <c r="BF20" i="1"/>
  <c r="I20" i="1"/>
  <c r="I19" i="1"/>
  <c r="J17" i="1"/>
  <c r="K17" i="1"/>
  <c r="L17" i="1"/>
  <c r="M17" i="1"/>
  <c r="N17" i="1"/>
  <c r="O17" i="1"/>
  <c r="P17" i="1"/>
  <c r="Q17" i="1"/>
  <c r="R17" i="1"/>
  <c r="S17" i="1"/>
  <c r="T17" i="1"/>
  <c r="U17" i="1"/>
  <c r="V17" i="1"/>
  <c r="W17" i="1"/>
  <c r="X17" i="1"/>
  <c r="Y17" i="1"/>
  <c r="Z17" i="1"/>
  <c r="AA17" i="1"/>
  <c r="AB17" i="1"/>
  <c r="AC17" i="1"/>
  <c r="AD17" i="1"/>
  <c r="AE17" i="1"/>
  <c r="AF17" i="1"/>
  <c r="AG17" i="1"/>
  <c r="AH17" i="1"/>
  <c r="AI17" i="1"/>
  <c r="AJ17" i="1"/>
  <c r="AK17" i="1"/>
  <c r="AL17" i="1"/>
  <c r="AM17" i="1"/>
  <c r="AN17" i="1"/>
  <c r="AO17" i="1"/>
  <c r="AP17" i="1"/>
  <c r="AQ17" i="1"/>
  <c r="AR17" i="1"/>
  <c r="AS17" i="1"/>
  <c r="AT17" i="1"/>
  <c r="AU17" i="1"/>
  <c r="AV17" i="1"/>
  <c r="AW17" i="1"/>
  <c r="AX17" i="1"/>
  <c r="AY17" i="1"/>
  <c r="AZ17" i="1"/>
  <c r="BA17" i="1"/>
  <c r="BB17" i="1"/>
  <c r="BC17" i="1"/>
  <c r="BD17" i="1"/>
  <c r="BE17" i="1"/>
  <c r="BF17" i="1"/>
  <c r="J18" i="1"/>
  <c r="K18" i="1"/>
  <c r="L18" i="1"/>
  <c r="M18" i="1"/>
  <c r="N18" i="1"/>
  <c r="O18" i="1"/>
  <c r="P18" i="1"/>
  <c r="Q18" i="1"/>
  <c r="R18" i="1"/>
  <c r="S18" i="1"/>
  <c r="T18" i="1"/>
  <c r="U18" i="1"/>
  <c r="V18" i="1"/>
  <c r="W18" i="1"/>
  <c r="X18" i="1"/>
  <c r="Y18" i="1"/>
  <c r="Z18" i="1"/>
  <c r="AA18" i="1"/>
  <c r="AB18" i="1"/>
  <c r="AC18" i="1"/>
  <c r="AD18" i="1"/>
  <c r="AE18" i="1"/>
  <c r="AF18" i="1"/>
  <c r="AG18" i="1"/>
  <c r="AH18" i="1"/>
  <c r="AI18" i="1"/>
  <c r="AJ18" i="1"/>
  <c r="AK18" i="1"/>
  <c r="AL18" i="1"/>
  <c r="AM18" i="1"/>
  <c r="AN18" i="1"/>
  <c r="AO18" i="1"/>
  <c r="AP18" i="1"/>
  <c r="AQ18" i="1"/>
  <c r="AR18" i="1"/>
  <c r="AS18" i="1"/>
  <c r="AT18" i="1"/>
  <c r="AU18" i="1"/>
  <c r="AV18" i="1"/>
  <c r="AW18" i="1"/>
  <c r="AX18" i="1"/>
  <c r="AY18" i="1"/>
  <c r="AZ18" i="1"/>
  <c r="BA18" i="1"/>
  <c r="BB18" i="1"/>
  <c r="BC18" i="1"/>
  <c r="BD18" i="1"/>
  <c r="BE18" i="1"/>
  <c r="BF18" i="1"/>
  <c r="I18" i="1"/>
  <c r="I17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<sst xmlns="http://schemas.openxmlformats.org/spreadsheetml/2006/main" count="3597" uniqueCount="199">
  <si>
    <t>id</t>
  </si>
  <si>
    <t>submitdate</t>
  </si>
  <si>
    <t>lastpage</t>
  </si>
  <si>
    <t>startlanguage</t>
  </si>
  <si>
    <t>seed</t>
  </si>
  <si>
    <t>startdate</t>
  </si>
  <si>
    <t>datestamp</t>
  </si>
  <si>
    <t>VF</t>
  </si>
  <si>
    <t>Q01[SQ001]</t>
  </si>
  <si>
    <t>Q01[SQ002]</t>
  </si>
  <si>
    <t>Q01[SQ003]</t>
  </si>
  <si>
    <t>Q01[SQ004]</t>
  </si>
  <si>
    <t>Q01[SQ005]</t>
  </si>
  <si>
    <t>Q02[SQ001]</t>
  </si>
  <si>
    <t>Q02[SQ002]</t>
  </si>
  <si>
    <t>Q02[SQ003]</t>
  </si>
  <si>
    <t>Q02[SQ004]</t>
  </si>
  <si>
    <t>Q02[SQ005]</t>
  </si>
  <si>
    <t>Q03[SQ001]</t>
  </si>
  <si>
    <t>Q03[SQ002]</t>
  </si>
  <si>
    <t>Q03[SQ003]</t>
  </si>
  <si>
    <t>Q03[SQ004]</t>
  </si>
  <si>
    <t>Q03[SQ005]</t>
  </si>
  <si>
    <t>Q04[SQ001]</t>
  </si>
  <si>
    <t>Q04[SQ002]</t>
  </si>
  <si>
    <t>Q04[SQ003]</t>
  </si>
  <si>
    <t>Q04[SQ004]</t>
  </si>
  <si>
    <t>Q04[SQ005]</t>
  </si>
  <si>
    <t>Q05[SQ001]</t>
  </si>
  <si>
    <t>Q05[SQ002]</t>
  </si>
  <si>
    <t>Q05[SQ003]</t>
  </si>
  <si>
    <t>Q05[SQ004]</t>
  </si>
  <si>
    <t>Q05[SQ005]</t>
  </si>
  <si>
    <t>Q06[SQ001]</t>
  </si>
  <si>
    <t>Q06[SQ002]</t>
  </si>
  <si>
    <t>Q06[SQ003]</t>
  </si>
  <si>
    <t>Q06[SQ004]</t>
  </si>
  <si>
    <t>Q06[SQ005]</t>
  </si>
  <si>
    <t>Q07[SQ001]</t>
  </si>
  <si>
    <t>Q07[SQ002]</t>
  </si>
  <si>
    <t>Q07[SQ003]</t>
  </si>
  <si>
    <t>Q07[SQ004]</t>
  </si>
  <si>
    <t>Q07[SQ005]</t>
  </si>
  <si>
    <t>Q08[SQ001]</t>
  </si>
  <si>
    <t>Q08[SQ002]</t>
  </si>
  <si>
    <t>Q08[SQ003]</t>
  </si>
  <si>
    <t>Q08[SQ004]</t>
  </si>
  <si>
    <t>Q08[SQ005]</t>
  </si>
  <si>
    <t>Q09[SQ001]</t>
  </si>
  <si>
    <t>Q09[SQ002]</t>
  </si>
  <si>
    <t>Q09[SQ003]</t>
  </si>
  <si>
    <t>Q09[SQ004]</t>
  </si>
  <si>
    <t>Q09[SQ005]</t>
  </si>
  <si>
    <t>Q10[SQ001]</t>
  </si>
  <si>
    <t>Q10[SQ002]</t>
  </si>
  <si>
    <t>Q10[SQ003]</t>
  </si>
  <si>
    <t>Q10[SQ004]</t>
  </si>
  <si>
    <t>Q10[SQ005]</t>
  </si>
  <si>
    <t>PQ01[SQ001]</t>
  </si>
  <si>
    <t>PQ01[SQ002]</t>
  </si>
  <si>
    <t>PQ01[SQ003]</t>
  </si>
  <si>
    <t>PQ01[SQ004]</t>
  </si>
  <si>
    <t>PQ01[SQ005]</t>
  </si>
  <si>
    <t>PQ02[SQ001]</t>
  </si>
  <si>
    <t>PQ02[SQ002]</t>
  </si>
  <si>
    <t>PQ02[SQ003]</t>
  </si>
  <si>
    <t>PQ02[SQ004]</t>
  </si>
  <si>
    <t>PQ02[SQ005]</t>
  </si>
  <si>
    <t>PQ03[SQ001]</t>
  </si>
  <si>
    <t>PQ03[SQ002]</t>
  </si>
  <si>
    <t>PQ03[SQ003]</t>
  </si>
  <si>
    <t>PQ03[SQ004]</t>
  </si>
  <si>
    <t>PQ03[SQ005]</t>
  </si>
  <si>
    <t>PQ04[SQ001]</t>
  </si>
  <si>
    <t>PQ04[SQ002]</t>
  </si>
  <si>
    <t>PQ04[SQ003]</t>
  </si>
  <si>
    <t>PQ04[SQ004]</t>
  </si>
  <si>
    <t>PQ04[SQ005]</t>
  </si>
  <si>
    <t>PQ05[SQ001]</t>
  </si>
  <si>
    <t>PQ05[SQ002]</t>
  </si>
  <si>
    <t>PQ05[SQ003]</t>
  </si>
  <si>
    <t>PQ05[SQ004]</t>
  </si>
  <si>
    <t>PQ05[SQ005]</t>
  </si>
  <si>
    <t>PQ06[SQ001]</t>
  </si>
  <si>
    <t>PQ06[SQ002]</t>
  </si>
  <si>
    <t>PQ06[SQ003]</t>
  </si>
  <si>
    <t>PQ06[SQ004]</t>
  </si>
  <si>
    <t>PQ06[SQ005]</t>
  </si>
  <si>
    <t>PQ07[SQ001]</t>
  </si>
  <si>
    <t>PQ07[SQ002]</t>
  </si>
  <si>
    <t>PQ07[SQ003]</t>
  </si>
  <si>
    <t>PQ07[SQ004]</t>
  </si>
  <si>
    <t>PQ07[SQ005]</t>
  </si>
  <si>
    <t>PQ08[SQ001]</t>
  </si>
  <si>
    <t>PQ08[SQ002]</t>
  </si>
  <si>
    <t>PQ08[SQ003]</t>
  </si>
  <si>
    <t>PQ08[SQ004]</t>
  </si>
  <si>
    <t>PQ08[SQ005]</t>
  </si>
  <si>
    <t>PQ09[SQ001]</t>
  </si>
  <si>
    <t>PQ09[SQ002]</t>
  </si>
  <si>
    <t>PQ09[SQ003]</t>
  </si>
  <si>
    <t>PQ09[SQ004]</t>
  </si>
  <si>
    <t>PQ09[SQ005]</t>
  </si>
  <si>
    <t>PQ10[SQ001]</t>
  </si>
  <si>
    <t>PQ10[SQ002]</t>
  </si>
  <si>
    <t>PQ10[SQ003]</t>
  </si>
  <si>
    <t>PQ10[SQ004]</t>
  </si>
  <si>
    <t>PQ10[SQ005]</t>
  </si>
  <si>
    <t>2021-11-17 09:41:29</t>
  </si>
  <si>
    <t>fr</t>
  </si>
  <si>
    <t>2021-11-17 09:36:17</t>
  </si>
  <si>
    <t>SFE 2021-11 (CNGE - M. BAYEN)  Accueil, supervision et évaluation en semestre santé de la femme/santé de l’enfant  par les MSU</t>
  </si>
  <si>
    <t>Non</t>
  </si>
  <si>
    <t>Oui</t>
  </si>
  <si>
    <t>N/A</t>
  </si>
  <si>
    <t>2021-11-17 09:45:04</t>
  </si>
  <si>
    <t>2021-11-17 09:36:44</t>
  </si>
  <si>
    <t>2021-11-17 09:47:54</t>
  </si>
  <si>
    <t>2021-11-17 09:38:59</t>
  </si>
  <si>
    <t>2021-11-17 09:47:58</t>
  </si>
  <si>
    <t>2021-11-17 09:39:16</t>
  </si>
  <si>
    <t>2021-11-17 09:46:27</t>
  </si>
  <si>
    <t>2021-11-17 09:40:11</t>
  </si>
  <si>
    <t>2021-11-17 09:45:29</t>
  </si>
  <si>
    <t>2021-11-17 09:40:14</t>
  </si>
  <si>
    <t>2021-11-17 09:49:06</t>
  </si>
  <si>
    <t>2021-11-17 09:41:49</t>
  </si>
  <si>
    <t>2021-11-17 09:48:51</t>
  </si>
  <si>
    <t>2021-11-17 09:41:50</t>
  </si>
  <si>
    <t>2021-11-18 16:52:44</t>
  </si>
  <si>
    <t>2021-11-18 16:47:40</t>
  </si>
  <si>
    <t>2021-11-18 16:51:10</t>
  </si>
  <si>
    <t>2021-11-18 16:47:43</t>
  </si>
  <si>
    <t>2021-11-18 16:55:58</t>
  </si>
  <si>
    <t>2021-11-18 16:48:19</t>
  </si>
  <si>
    <t>2021-11-18 16:55:21</t>
  </si>
  <si>
    <t>2021-11-18 16:48:27</t>
  </si>
  <si>
    <t>2021-11-18 16:53:17</t>
  </si>
  <si>
    <t>2021-11-18 16:48:40</t>
  </si>
  <si>
    <t>2021-11-18 16:55:20</t>
  </si>
  <si>
    <t>2021-11-18 16:49:09</t>
  </si>
  <si>
    <t>2021-11-18 16:55:07</t>
  </si>
  <si>
    <t>2021-11-18 16:49:13</t>
  </si>
  <si>
    <t>Pré</t>
  </si>
  <si>
    <t>Piost</t>
  </si>
  <si>
    <t>Q01</t>
  </si>
  <si>
    <t>Q02</t>
  </si>
  <si>
    <t>Q03</t>
  </si>
  <si>
    <t>Q04</t>
  </si>
  <si>
    <t>Q05</t>
  </si>
  <si>
    <t>Q06</t>
  </si>
  <si>
    <t>Q07</t>
  </si>
  <si>
    <t>Q08</t>
  </si>
  <si>
    <t>Q09</t>
  </si>
  <si>
    <t>Q10</t>
  </si>
  <si>
    <t>PQ01</t>
  </si>
  <si>
    <t>PQ02</t>
  </si>
  <si>
    <t>PQ03</t>
  </si>
  <si>
    <t>PQ04</t>
  </si>
  <si>
    <t>PQ05</t>
  </si>
  <si>
    <t>PQ06</t>
  </si>
  <si>
    <t>PQ07</t>
  </si>
  <si>
    <t>PQ08</t>
  </si>
  <si>
    <t>PQ09</t>
  </si>
  <si>
    <t>PQ10</t>
  </si>
  <si>
    <t>Post Test</t>
  </si>
  <si>
    <t>Pré Test</t>
  </si>
  <si>
    <t>Réponse</t>
  </si>
  <si>
    <t>NonNonNonOuiOui</t>
  </si>
  <si>
    <t>NonNonNonOuiNon</t>
  </si>
  <si>
    <t>NonNonOuiNonNon</t>
  </si>
  <si>
    <t>OuiNonOuiOuiNon</t>
  </si>
  <si>
    <t>NonNonNonNonOui</t>
  </si>
  <si>
    <t>NonOuiOuiOuiOui</t>
  </si>
  <si>
    <t>NonOuiOuiNonNon</t>
  </si>
  <si>
    <t>NonNonOuiOuiOui</t>
  </si>
  <si>
    <t>P</t>
  </si>
  <si>
    <t>P1</t>
  </si>
  <si>
    <t>P2</t>
  </si>
  <si>
    <t>P3</t>
  </si>
  <si>
    <t>P4</t>
  </si>
  <si>
    <t>P5</t>
  </si>
  <si>
    <t>P6</t>
  </si>
  <si>
    <t>P7</t>
  </si>
  <si>
    <t>P8</t>
  </si>
  <si>
    <t>P9</t>
  </si>
  <si>
    <t>P10</t>
  </si>
  <si>
    <t>P11</t>
  </si>
  <si>
    <t>P12</t>
  </si>
  <si>
    <t>P13</t>
  </si>
  <si>
    <t>P14</t>
  </si>
  <si>
    <t>P15</t>
  </si>
  <si>
    <t>Pré-test % Bonne réponse</t>
  </si>
  <si>
    <t>Post-test % Bonne réponse</t>
  </si>
  <si>
    <t>Réponse améliorée</t>
  </si>
  <si>
    <t>% Amélioration</t>
  </si>
  <si>
    <t>Questionnaire</t>
  </si>
  <si>
    <t>Pré-formation</t>
  </si>
  <si>
    <t>Pots-Fromation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</si>
</sst>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0"/>
      <name val="Arial"/>
      <family val="2"/>
      <charset val="1"/>
    </font>
    <font>
      <sz val="1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Border="0" applyAlignment="0" applyProtection="0"/>
  </cellStyleXfs>
  <cellXfs count="3">
    <xf numFmtId="0" fontId="0" fillId="0" borderId="0" xfId="0" applyFont="1"/>
    <xf numFmtId="2" fontId="0" fillId="0" borderId="0" xfId="0" applyNumberFormat="1" applyFont="1"/>
    <xf numFmtId="9" fontId="1" fillId="0" borderId="0" xfId="1"/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BR55"/>
  <sheetViews>
    <sheetView topLeftCell="AV13" zoomScaleNormal="100" workbookViewId="0">
      <selection activeCell="BG2" sqref="BG2"/>
    </sheetView>
  </sheetViews>
  <sheetFormatPr baseColWidth="10" defaultRowHeight="12.75" x14ac:dyDescent="0.2"/>
  <cols>
    <col min="110" max="110" width="15.5703125" customWidth="1"/>
  </cols>
  <sheetData>
    <row r="1" spans="1:70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145</v>
      </c>
      <c r="BH1" t="s">
        <v>146</v>
      </c>
      <c r="BI1" t="s">
        <v>147</v>
      </c>
      <c r="BJ1" t="s">
        <v>148</v>
      </c>
      <c r="BK1" t="s">
        <v>149</v>
      </c>
      <c r="BL1" t="s">
        <v>150</v>
      </c>
      <c r="BM1" t="s">
        <v>151</v>
      </c>
      <c r="BN1" t="s">
        <v>152</v>
      </c>
      <c r="BO1" t="s">
        <v>153</v>
      </c>
      <c r="BP1" t="s">
        <v>154</v>
      </c>
    </row>
    <row r="2" spans="1:70" x14ac:dyDescent="0.2">
      <c r="A2">
        <v>9</v>
      </c>
      <c r="B2" t="s">
        <v>108</v>
      </c>
      <c r="C2">
        <v>5</v>
      </c>
      <c r="D2" t="s">
        <v>109</v>
      </c>
      <c r="E2">
        <v>967718376</v>
      </c>
      <c r="F2" t="s">
        <v>110</v>
      </c>
      <c r="G2" t="s">
        <v>108</v>
      </c>
      <c r="H2" t="s">
        <v>111</v>
      </c>
      <c r="I2" t="s">
        <v>112</v>
      </c>
      <c r="J2" t="s">
        <v>112</v>
      </c>
      <c r="K2" t="s">
        <v>112</v>
      </c>
      <c r="L2" t="s">
        <v>112</v>
      </c>
      <c r="M2" t="s">
        <v>113</v>
      </c>
      <c r="N2" t="s">
        <v>113</v>
      </c>
      <c r="O2" t="s">
        <v>113</v>
      </c>
      <c r="P2" t="s">
        <v>113</v>
      </c>
      <c r="Q2" t="s">
        <v>113</v>
      </c>
      <c r="R2" t="s">
        <v>112</v>
      </c>
      <c r="S2" t="s">
        <v>113</v>
      </c>
      <c r="T2" t="s">
        <v>112</v>
      </c>
      <c r="U2" t="s">
        <v>113</v>
      </c>
      <c r="V2" t="s">
        <v>112</v>
      </c>
      <c r="W2" t="s">
        <v>112</v>
      </c>
      <c r="X2" t="s">
        <v>113</v>
      </c>
      <c r="Y2" t="s">
        <v>113</v>
      </c>
      <c r="Z2" t="s">
        <v>113</v>
      </c>
      <c r="AA2" t="s">
        <v>113</v>
      </c>
      <c r="AB2" t="s">
        <v>112</v>
      </c>
      <c r="AC2" t="s">
        <v>112</v>
      </c>
      <c r="AD2" t="s">
        <v>112</v>
      </c>
      <c r="AE2" t="s">
        <v>112</v>
      </c>
      <c r="AF2" t="s">
        <v>112</v>
      </c>
      <c r="AG2" t="s">
        <v>113</v>
      </c>
      <c r="AH2" t="s">
        <v>112</v>
      </c>
      <c r="AI2" t="s">
        <v>113</v>
      </c>
      <c r="AJ2" t="s">
        <v>113</v>
      </c>
      <c r="AK2" t="s">
        <v>113</v>
      </c>
      <c r="AL2" t="s">
        <v>113</v>
      </c>
      <c r="AM2" t="s">
        <v>113</v>
      </c>
      <c r="AN2" t="s">
        <v>112</v>
      </c>
      <c r="AO2" t="s">
        <v>112</v>
      </c>
      <c r="AP2" t="s">
        <v>112</v>
      </c>
      <c r="AQ2" t="s">
        <v>112</v>
      </c>
      <c r="AR2" t="s">
        <v>112</v>
      </c>
      <c r="AS2" t="s">
        <v>113</v>
      </c>
      <c r="AT2" t="s">
        <v>113</v>
      </c>
      <c r="AU2" t="s">
        <v>112</v>
      </c>
      <c r="AV2" t="s">
        <v>112</v>
      </c>
      <c r="AW2" t="s">
        <v>113</v>
      </c>
      <c r="AX2" t="s">
        <v>112</v>
      </c>
      <c r="AY2" t="s">
        <v>113</v>
      </c>
      <c r="AZ2" t="s">
        <v>113</v>
      </c>
      <c r="BA2" t="s">
        <v>113</v>
      </c>
      <c r="BB2" t="s">
        <v>112</v>
      </c>
      <c r="BC2" t="s">
        <v>113</v>
      </c>
      <c r="BD2" t="s">
        <v>113</v>
      </c>
      <c r="BE2" t="s">
        <v>112</v>
      </c>
      <c r="BF2" t="s">
        <v>113</v>
      </c>
      <c r="BG2" t="str">
        <f>CONCATENATE(I2,J2,K2,L2,M2)</f>
        <v>NonNonNonNonOui</v>
      </c>
      <c r="BH2" t="str">
        <f>CONCATENATE(N2,O2,P2,Q2,R2)</f>
        <v>OuiOuiOuiOuiNon</v>
      </c>
      <c r="BI2" t="str">
        <f>CONCATENATE(S2,T2,U2,V2,W2)</f>
        <v>OuiNonOuiNonNon</v>
      </c>
      <c r="BJ2" t="str">
        <f>CONCATENATE(X2,Y2,Z2,AA2,AB2)</f>
        <v>OuiOuiOuiOuiNon</v>
      </c>
      <c r="BK2" t="str">
        <f>CONCATENATE(AC2,AD2,AE2,AF2,AG2)</f>
        <v>NonNonNonNonOui</v>
      </c>
      <c r="BL2" t="str">
        <f>CONCATENATE(AH2,AI2,AJ2,AK2,AL2)</f>
        <v>NonOuiOuiOuiOui</v>
      </c>
      <c r="BM2" t="str">
        <f>CONCATENATE(AM2,AN2,AO2,AP2,AQ2)</f>
        <v>OuiNonNonNonNon</v>
      </c>
      <c r="BN2" t="str">
        <f>CONCATENATE(AR2,AS2,AT2,AU2,AV2)</f>
        <v>NonOuiOuiNonNon</v>
      </c>
      <c r="BO2" t="str">
        <f>CONCATENATE(AW2,AX2,AY2,AZ2,BA2)</f>
        <v>OuiNonOuiOuiOui</v>
      </c>
      <c r="BP2" t="str">
        <f>CONCATENATE(BB2,BC2,BD2,BE2,BF2)</f>
        <v>NonOuiOuiNonOui</v>
      </c>
      <c r="BR2" t="s">
        <v>177</v>
      </c>
    </row>
    <row r="3" spans="1:70" x14ac:dyDescent="0.2">
      <c r="A3">
        <v>10</v>
      </c>
      <c r="B3" t="s">
        <v>115</v>
      </c>
      <c r="C3">
        <v>5</v>
      </c>
      <c r="D3" t="s">
        <v>109</v>
      </c>
      <c r="E3">
        <v>76941487</v>
      </c>
      <c r="F3" t="s">
        <v>116</v>
      </c>
      <c r="G3" t="s">
        <v>115</v>
      </c>
      <c r="H3" t="s">
        <v>111</v>
      </c>
      <c r="I3" t="s">
        <v>113</v>
      </c>
      <c r="J3" t="s">
        <v>112</v>
      </c>
      <c r="K3" t="s">
        <v>112</v>
      </c>
      <c r="L3" t="s">
        <v>112</v>
      </c>
      <c r="M3" t="s">
        <v>113</v>
      </c>
      <c r="N3" t="s">
        <v>113</v>
      </c>
      <c r="O3" t="s">
        <v>113</v>
      </c>
      <c r="P3" t="s">
        <v>113</v>
      </c>
      <c r="Q3" t="s">
        <v>113</v>
      </c>
      <c r="R3" t="s">
        <v>112</v>
      </c>
      <c r="S3" t="s">
        <v>113</v>
      </c>
      <c r="T3" t="s">
        <v>112</v>
      </c>
      <c r="U3" t="s">
        <v>113</v>
      </c>
      <c r="V3" t="s">
        <v>112</v>
      </c>
      <c r="W3" t="s">
        <v>112</v>
      </c>
      <c r="X3" t="s">
        <v>113</v>
      </c>
      <c r="Y3" t="s">
        <v>113</v>
      </c>
      <c r="Z3" t="s">
        <v>113</v>
      </c>
      <c r="AA3" t="s">
        <v>113</v>
      </c>
      <c r="AB3" t="s">
        <v>113</v>
      </c>
      <c r="AC3" t="s">
        <v>113</v>
      </c>
      <c r="AD3" t="s">
        <v>112</v>
      </c>
      <c r="AE3" t="s">
        <v>112</v>
      </c>
      <c r="AF3" t="s">
        <v>112</v>
      </c>
      <c r="AG3" t="s">
        <v>113</v>
      </c>
      <c r="AH3" t="s">
        <v>112</v>
      </c>
      <c r="AI3" t="s">
        <v>112</v>
      </c>
      <c r="AJ3" t="s">
        <v>113</v>
      </c>
      <c r="AK3" t="s">
        <v>113</v>
      </c>
      <c r="AL3" t="s">
        <v>113</v>
      </c>
      <c r="AM3" t="s">
        <v>113</v>
      </c>
      <c r="AN3" t="s">
        <v>113</v>
      </c>
      <c r="AO3" t="s">
        <v>113</v>
      </c>
      <c r="AP3" t="s">
        <v>112</v>
      </c>
      <c r="AQ3" t="s">
        <v>112</v>
      </c>
      <c r="AR3" t="s">
        <v>112</v>
      </c>
      <c r="AS3" t="s">
        <v>113</v>
      </c>
      <c r="AT3" t="s">
        <v>113</v>
      </c>
      <c r="AU3" t="s">
        <v>112</v>
      </c>
      <c r="AV3" t="s">
        <v>112</v>
      </c>
      <c r="AW3" t="s">
        <v>113</v>
      </c>
      <c r="AX3" t="s">
        <v>112</v>
      </c>
      <c r="AY3" t="s">
        <v>113</v>
      </c>
      <c r="AZ3" t="s">
        <v>113</v>
      </c>
      <c r="BA3" t="s">
        <v>113</v>
      </c>
      <c r="BB3" t="s">
        <v>112</v>
      </c>
      <c r="BC3" t="s">
        <v>113</v>
      </c>
      <c r="BD3" t="s">
        <v>112</v>
      </c>
      <c r="BE3" t="s">
        <v>112</v>
      </c>
      <c r="BF3" t="s">
        <v>113</v>
      </c>
      <c r="BG3" t="str">
        <f t="shared" ref="BG3:BG16" si="0">CONCATENATE(I3,J3,K3,L3,M3)</f>
        <v>OuiNonNonNonOui</v>
      </c>
      <c r="BH3" t="str">
        <f t="shared" ref="BH3:BH16" si="1">CONCATENATE(N3,O3,P3,Q3,R3)</f>
        <v>OuiOuiOuiOuiNon</v>
      </c>
      <c r="BI3" t="str">
        <f t="shared" ref="BI3:BI16" si="2">CONCATENATE(S3,T3,U3,V3,W3)</f>
        <v>OuiNonOuiNonNon</v>
      </c>
      <c r="BJ3" t="str">
        <f t="shared" ref="BJ3:BJ16" si="3">CONCATENATE(X3,Y3,Z3,AA3,AB3)</f>
        <v>OuiOuiOuiOuiOui</v>
      </c>
      <c r="BK3" t="str">
        <f t="shared" ref="BK3:BK16" si="4">CONCATENATE(AC3,AD3,AE3,AF3,AG3)</f>
        <v>OuiNonNonNonOui</v>
      </c>
      <c r="BL3" t="str">
        <f t="shared" ref="BL3:BL16" si="5">CONCATENATE(AH3,AI3,AJ3,AK3,AL3)</f>
        <v>NonNonOuiOuiOui</v>
      </c>
      <c r="BM3" t="str">
        <f t="shared" ref="BM3:BM16" si="6">CONCATENATE(AM3,AN3,AO3,AP3,AQ3)</f>
        <v>OuiOuiOuiNonNon</v>
      </c>
      <c r="BN3" t="str">
        <f t="shared" ref="BN3:BN16" si="7">CONCATENATE(AR3,AS3,AT3,AU3,AV3)</f>
        <v>NonOuiOuiNonNon</v>
      </c>
      <c r="BO3" t="str">
        <f t="shared" ref="BO3:BO16" si="8">CONCATENATE(AW3,AX3,AY3,AZ3,BA3)</f>
        <v>OuiNonOuiOuiOui</v>
      </c>
      <c r="BP3" t="str">
        <f t="shared" ref="BP3:BP16" si="9">CONCATENATE(BB3,BC3,BD3,BE3,BF3)</f>
        <v>NonOuiNonNonOui</v>
      </c>
      <c r="BR3" t="s">
        <v>178</v>
      </c>
    </row>
    <row r="4" spans="1:70" x14ac:dyDescent="0.2">
      <c r="A4">
        <v>12</v>
      </c>
      <c r="B4" t="s">
        <v>117</v>
      </c>
      <c r="C4">
        <v>5</v>
      </c>
      <c r="D4" t="s">
        <v>109</v>
      </c>
      <c r="E4">
        <v>1920132236</v>
      </c>
      <c r="F4" t="s">
        <v>118</v>
      </c>
      <c r="G4" t="s">
        <v>117</v>
      </c>
      <c r="H4" t="s">
        <v>111</v>
      </c>
      <c r="I4" t="s">
        <v>112</v>
      </c>
      <c r="J4" t="s">
        <v>112</v>
      </c>
      <c r="K4" t="s">
        <v>112</v>
      </c>
      <c r="L4" t="s">
        <v>112</v>
      </c>
      <c r="M4" t="s">
        <v>113</v>
      </c>
      <c r="N4" t="s">
        <v>113</v>
      </c>
      <c r="O4" t="s">
        <v>112</v>
      </c>
      <c r="P4" t="s">
        <v>113</v>
      </c>
      <c r="Q4" t="s">
        <v>112</v>
      </c>
      <c r="R4" t="s">
        <v>113</v>
      </c>
      <c r="S4" t="s">
        <v>112</v>
      </c>
      <c r="T4" t="s">
        <v>113</v>
      </c>
      <c r="U4" t="s">
        <v>113</v>
      </c>
      <c r="V4" t="s">
        <v>113</v>
      </c>
      <c r="W4" t="s">
        <v>112</v>
      </c>
      <c r="X4" t="s">
        <v>113</v>
      </c>
      <c r="Y4" t="s">
        <v>113</v>
      </c>
      <c r="Z4" t="s">
        <v>113</v>
      </c>
      <c r="AA4" t="s">
        <v>113</v>
      </c>
      <c r="AB4" t="s">
        <v>112</v>
      </c>
      <c r="AC4" t="s">
        <v>112</v>
      </c>
      <c r="AD4" t="s">
        <v>112</v>
      </c>
      <c r="AE4" t="s">
        <v>112</v>
      </c>
      <c r="AF4" t="s">
        <v>112</v>
      </c>
      <c r="AG4" t="s">
        <v>113</v>
      </c>
      <c r="AH4" t="s">
        <v>112</v>
      </c>
      <c r="AI4" t="s">
        <v>112</v>
      </c>
      <c r="AJ4" t="s">
        <v>113</v>
      </c>
      <c r="AK4" t="s">
        <v>113</v>
      </c>
      <c r="AL4" t="s">
        <v>113</v>
      </c>
      <c r="AM4" t="s">
        <v>112</v>
      </c>
      <c r="AN4" t="s">
        <v>113</v>
      </c>
      <c r="AO4" t="s">
        <v>113</v>
      </c>
      <c r="AP4" t="s">
        <v>112</v>
      </c>
      <c r="AQ4" t="s">
        <v>112</v>
      </c>
      <c r="AR4" t="s">
        <v>112</v>
      </c>
      <c r="AS4" t="s">
        <v>113</v>
      </c>
      <c r="AT4" t="s">
        <v>112</v>
      </c>
      <c r="AU4" t="s">
        <v>112</v>
      </c>
      <c r="AV4" t="s">
        <v>112</v>
      </c>
      <c r="AW4" t="s">
        <v>112</v>
      </c>
      <c r="AX4" t="s">
        <v>112</v>
      </c>
      <c r="AY4" t="s">
        <v>113</v>
      </c>
      <c r="AZ4" t="s">
        <v>112</v>
      </c>
      <c r="BA4" t="s">
        <v>113</v>
      </c>
      <c r="BB4" t="s">
        <v>112</v>
      </c>
      <c r="BC4" t="s">
        <v>113</v>
      </c>
      <c r="BD4" t="s">
        <v>113</v>
      </c>
      <c r="BE4" t="s">
        <v>112</v>
      </c>
      <c r="BF4" t="s">
        <v>113</v>
      </c>
      <c r="BG4" t="str">
        <f t="shared" si="0"/>
        <v>NonNonNonNonOui</v>
      </c>
      <c r="BH4" t="str">
        <f t="shared" si="1"/>
        <v>OuiNonOuiNonOui</v>
      </c>
      <c r="BI4" t="str">
        <f t="shared" si="2"/>
        <v>NonOuiOuiOuiNon</v>
      </c>
      <c r="BJ4" t="str">
        <f t="shared" si="3"/>
        <v>OuiOuiOuiOuiNon</v>
      </c>
      <c r="BK4" t="str">
        <f t="shared" si="4"/>
        <v>NonNonNonNonOui</v>
      </c>
      <c r="BL4" t="str">
        <f t="shared" si="5"/>
        <v>NonNonOuiOuiOui</v>
      </c>
      <c r="BM4" t="str">
        <f t="shared" si="6"/>
        <v>NonOuiOuiNonNon</v>
      </c>
      <c r="BN4" t="str">
        <f t="shared" si="7"/>
        <v>NonOuiNonNonNon</v>
      </c>
      <c r="BO4" t="str">
        <f t="shared" si="8"/>
        <v>NonNonOuiNonOui</v>
      </c>
      <c r="BP4" t="str">
        <f t="shared" si="9"/>
        <v>NonOuiOuiNonOui</v>
      </c>
      <c r="BR4" t="s">
        <v>179</v>
      </c>
    </row>
    <row r="5" spans="1:70" x14ac:dyDescent="0.2">
      <c r="A5">
        <v>13</v>
      </c>
      <c r="B5" t="s">
        <v>119</v>
      </c>
      <c r="C5">
        <v>5</v>
      </c>
      <c r="D5" t="s">
        <v>109</v>
      </c>
      <c r="E5">
        <v>933168261</v>
      </c>
      <c r="F5" t="s">
        <v>120</v>
      </c>
      <c r="G5" t="s">
        <v>119</v>
      </c>
      <c r="H5" t="s">
        <v>111</v>
      </c>
      <c r="I5" t="s">
        <v>113</v>
      </c>
      <c r="J5" t="s">
        <v>112</v>
      </c>
      <c r="K5" t="s">
        <v>113</v>
      </c>
      <c r="L5" t="s">
        <v>112</v>
      </c>
      <c r="M5" t="s">
        <v>113</v>
      </c>
      <c r="N5" t="s">
        <v>113</v>
      </c>
      <c r="O5" t="s">
        <v>113</v>
      </c>
      <c r="P5" t="s">
        <v>112</v>
      </c>
      <c r="Q5" t="s">
        <v>113</v>
      </c>
      <c r="R5" t="s">
        <v>112</v>
      </c>
      <c r="S5" t="s">
        <v>113</v>
      </c>
      <c r="T5" t="s">
        <v>112</v>
      </c>
      <c r="U5" t="s">
        <v>113</v>
      </c>
      <c r="V5" t="s">
        <v>112</v>
      </c>
      <c r="W5" t="s">
        <v>112</v>
      </c>
      <c r="X5" t="s">
        <v>113</v>
      </c>
      <c r="Y5" t="s">
        <v>113</v>
      </c>
      <c r="Z5" t="s">
        <v>113</v>
      </c>
      <c r="AA5" t="s">
        <v>113</v>
      </c>
      <c r="AB5" t="s">
        <v>112</v>
      </c>
      <c r="AC5" t="s">
        <v>112</v>
      </c>
      <c r="AD5" t="s">
        <v>112</v>
      </c>
      <c r="AE5" t="s">
        <v>112</v>
      </c>
      <c r="AF5" t="s">
        <v>112</v>
      </c>
      <c r="AG5" t="s">
        <v>113</v>
      </c>
      <c r="AH5" t="s">
        <v>112</v>
      </c>
      <c r="AI5" t="s">
        <v>113</v>
      </c>
      <c r="AJ5" t="s">
        <v>113</v>
      </c>
      <c r="AK5" t="s">
        <v>113</v>
      </c>
      <c r="AL5" t="s">
        <v>113</v>
      </c>
      <c r="AM5" t="s">
        <v>113</v>
      </c>
      <c r="AN5" t="s">
        <v>113</v>
      </c>
      <c r="AO5" t="s">
        <v>113</v>
      </c>
      <c r="AP5" t="s">
        <v>112</v>
      </c>
      <c r="AQ5" t="s">
        <v>112</v>
      </c>
      <c r="AR5" t="s">
        <v>112</v>
      </c>
      <c r="AS5" t="s">
        <v>113</v>
      </c>
      <c r="AT5" t="s">
        <v>113</v>
      </c>
      <c r="AU5" t="s">
        <v>113</v>
      </c>
      <c r="AV5" t="s">
        <v>113</v>
      </c>
      <c r="AW5" t="s">
        <v>112</v>
      </c>
      <c r="AX5" t="s">
        <v>112</v>
      </c>
      <c r="AY5" t="s">
        <v>113</v>
      </c>
      <c r="AZ5" t="s">
        <v>113</v>
      </c>
      <c r="BA5" t="s">
        <v>113</v>
      </c>
      <c r="BB5" t="s">
        <v>113</v>
      </c>
      <c r="BC5" t="s">
        <v>113</v>
      </c>
      <c r="BD5" t="s">
        <v>113</v>
      </c>
      <c r="BE5" t="s">
        <v>113</v>
      </c>
      <c r="BF5" t="s">
        <v>113</v>
      </c>
      <c r="BG5" t="str">
        <f t="shared" si="0"/>
        <v>OuiNonOuiNonOui</v>
      </c>
      <c r="BH5" t="str">
        <f t="shared" si="1"/>
        <v>OuiOuiNonOuiNon</v>
      </c>
      <c r="BI5" t="str">
        <f t="shared" si="2"/>
        <v>OuiNonOuiNonNon</v>
      </c>
      <c r="BJ5" t="str">
        <f t="shared" si="3"/>
        <v>OuiOuiOuiOuiNon</v>
      </c>
      <c r="BK5" t="str">
        <f t="shared" si="4"/>
        <v>NonNonNonNonOui</v>
      </c>
      <c r="BL5" t="str">
        <f t="shared" si="5"/>
        <v>NonOuiOuiOuiOui</v>
      </c>
      <c r="BM5" t="str">
        <f t="shared" si="6"/>
        <v>OuiOuiOuiNonNon</v>
      </c>
      <c r="BN5" t="str">
        <f t="shared" si="7"/>
        <v>NonOuiOuiOuiOui</v>
      </c>
      <c r="BO5" t="str">
        <f t="shared" si="8"/>
        <v>NonNonOuiOuiOui</v>
      </c>
      <c r="BP5" t="str">
        <f t="shared" si="9"/>
        <v>OuiOuiOuiOuiOui</v>
      </c>
      <c r="BR5" t="s">
        <v>180</v>
      </c>
    </row>
    <row r="6" spans="1:70" x14ac:dyDescent="0.2">
      <c r="A6">
        <v>14</v>
      </c>
      <c r="B6" t="s">
        <v>121</v>
      </c>
      <c r="C6">
        <v>5</v>
      </c>
      <c r="D6" t="s">
        <v>109</v>
      </c>
      <c r="E6">
        <v>847579293</v>
      </c>
      <c r="F6" t="s">
        <v>122</v>
      </c>
      <c r="G6" t="s">
        <v>121</v>
      </c>
      <c r="H6" t="s">
        <v>111</v>
      </c>
      <c r="I6" t="s">
        <v>112</v>
      </c>
      <c r="J6" t="s">
        <v>112</v>
      </c>
      <c r="K6" t="s">
        <v>112</v>
      </c>
      <c r="L6" t="s">
        <v>113</v>
      </c>
      <c r="M6" t="s">
        <v>113</v>
      </c>
      <c r="N6" t="s">
        <v>113</v>
      </c>
      <c r="O6" t="s">
        <v>112</v>
      </c>
      <c r="P6" t="s">
        <v>113</v>
      </c>
      <c r="Q6" t="s">
        <v>113</v>
      </c>
      <c r="R6" t="s">
        <v>112</v>
      </c>
      <c r="S6" t="s">
        <v>113</v>
      </c>
      <c r="T6" t="s">
        <v>112</v>
      </c>
      <c r="U6" t="s">
        <v>112</v>
      </c>
      <c r="V6" t="s">
        <v>113</v>
      </c>
      <c r="W6" t="s">
        <v>112</v>
      </c>
      <c r="X6" t="s">
        <v>113</v>
      </c>
      <c r="Y6" t="s">
        <v>113</v>
      </c>
      <c r="Z6" t="s">
        <v>113</v>
      </c>
      <c r="AA6" t="s">
        <v>113</v>
      </c>
      <c r="AB6" t="s">
        <v>113</v>
      </c>
      <c r="AC6" t="s">
        <v>112</v>
      </c>
      <c r="AD6" t="s">
        <v>112</v>
      </c>
      <c r="AE6" t="s">
        <v>112</v>
      </c>
      <c r="AF6" t="s">
        <v>112</v>
      </c>
      <c r="AG6" t="s">
        <v>113</v>
      </c>
      <c r="AH6" t="s">
        <v>112</v>
      </c>
      <c r="AI6" t="s">
        <v>112</v>
      </c>
      <c r="AJ6" t="s">
        <v>113</v>
      </c>
      <c r="AK6" t="s">
        <v>113</v>
      </c>
      <c r="AL6" t="s">
        <v>113</v>
      </c>
      <c r="AM6" t="s">
        <v>113</v>
      </c>
      <c r="AN6" t="s">
        <v>113</v>
      </c>
      <c r="AO6" t="s">
        <v>112</v>
      </c>
      <c r="AP6" t="s">
        <v>112</v>
      </c>
      <c r="AQ6" t="s">
        <v>112</v>
      </c>
      <c r="AR6" t="s">
        <v>112</v>
      </c>
      <c r="AS6" t="s">
        <v>113</v>
      </c>
      <c r="AT6" t="s">
        <v>112</v>
      </c>
      <c r="AU6" t="s">
        <v>112</v>
      </c>
      <c r="AV6" t="s">
        <v>112</v>
      </c>
      <c r="AW6" t="s">
        <v>113</v>
      </c>
      <c r="AX6" t="s">
        <v>112</v>
      </c>
      <c r="AY6" t="s">
        <v>113</v>
      </c>
      <c r="AZ6" t="s">
        <v>113</v>
      </c>
      <c r="BA6" t="s">
        <v>112</v>
      </c>
      <c r="BB6" t="s">
        <v>112</v>
      </c>
      <c r="BC6" t="s">
        <v>113</v>
      </c>
      <c r="BD6" t="s">
        <v>112</v>
      </c>
      <c r="BE6" t="s">
        <v>112</v>
      </c>
      <c r="BF6" t="s">
        <v>113</v>
      </c>
      <c r="BG6" t="str">
        <f t="shared" si="0"/>
        <v>NonNonNonOuiOui</v>
      </c>
      <c r="BH6" t="str">
        <f t="shared" si="1"/>
        <v>OuiNonOuiOuiNon</v>
      </c>
      <c r="BI6" t="str">
        <f t="shared" si="2"/>
        <v>OuiNonNonOuiNon</v>
      </c>
      <c r="BJ6" t="str">
        <f t="shared" si="3"/>
        <v>OuiOuiOuiOuiOui</v>
      </c>
      <c r="BK6" t="str">
        <f t="shared" si="4"/>
        <v>NonNonNonNonOui</v>
      </c>
      <c r="BL6" t="str">
        <f t="shared" si="5"/>
        <v>NonNonOuiOuiOui</v>
      </c>
      <c r="BM6" t="str">
        <f t="shared" si="6"/>
        <v>OuiOuiNonNonNon</v>
      </c>
      <c r="BN6" t="str">
        <f t="shared" si="7"/>
        <v>NonOuiNonNonNon</v>
      </c>
      <c r="BO6" t="str">
        <f t="shared" si="8"/>
        <v>OuiNonOuiOuiNon</v>
      </c>
      <c r="BP6" t="str">
        <f t="shared" si="9"/>
        <v>NonOuiNonNonOui</v>
      </c>
      <c r="BR6" t="s">
        <v>181</v>
      </c>
    </row>
    <row r="7" spans="1:70" x14ac:dyDescent="0.2">
      <c r="A7">
        <v>15</v>
      </c>
      <c r="B7" t="s">
        <v>123</v>
      </c>
      <c r="C7">
        <v>5</v>
      </c>
      <c r="D7" t="s">
        <v>109</v>
      </c>
      <c r="E7">
        <v>413150413</v>
      </c>
      <c r="F7" t="s">
        <v>124</v>
      </c>
      <c r="G7" t="s">
        <v>123</v>
      </c>
      <c r="H7" t="s">
        <v>111</v>
      </c>
      <c r="I7" t="s">
        <v>112</v>
      </c>
      <c r="J7" t="s">
        <v>112</v>
      </c>
      <c r="K7" t="s">
        <v>112</v>
      </c>
      <c r="L7" t="s">
        <v>112</v>
      </c>
      <c r="M7" t="s">
        <v>113</v>
      </c>
      <c r="N7" t="s">
        <v>112</v>
      </c>
      <c r="O7" t="s">
        <v>113</v>
      </c>
      <c r="P7" t="s">
        <v>112</v>
      </c>
      <c r="Q7" t="s">
        <v>112</v>
      </c>
      <c r="R7" t="s">
        <v>112</v>
      </c>
      <c r="S7" t="s">
        <v>113</v>
      </c>
      <c r="T7" t="s">
        <v>112</v>
      </c>
      <c r="U7" t="s">
        <v>112</v>
      </c>
      <c r="V7" t="s">
        <v>112</v>
      </c>
      <c r="W7" t="s">
        <v>112</v>
      </c>
      <c r="X7" t="s">
        <v>112</v>
      </c>
      <c r="Y7" t="s">
        <v>113</v>
      </c>
      <c r="Z7" t="s">
        <v>113</v>
      </c>
      <c r="AA7" t="s">
        <v>113</v>
      </c>
      <c r="AB7" t="s">
        <v>112</v>
      </c>
      <c r="AC7" t="s">
        <v>112</v>
      </c>
      <c r="AD7" t="s">
        <v>112</v>
      </c>
      <c r="AE7" t="s">
        <v>113</v>
      </c>
      <c r="AF7" t="s">
        <v>112</v>
      </c>
      <c r="AG7" t="s">
        <v>113</v>
      </c>
      <c r="AH7" t="s">
        <v>112</v>
      </c>
      <c r="AI7" t="s">
        <v>113</v>
      </c>
      <c r="AJ7" t="s">
        <v>113</v>
      </c>
      <c r="AK7" t="s">
        <v>113</v>
      </c>
      <c r="AL7" t="s">
        <v>113</v>
      </c>
      <c r="AM7" t="s">
        <v>112</v>
      </c>
      <c r="AN7" t="s">
        <v>112</v>
      </c>
      <c r="AO7" t="s">
        <v>113</v>
      </c>
      <c r="AP7" t="s">
        <v>112</v>
      </c>
      <c r="AQ7" t="s">
        <v>112</v>
      </c>
      <c r="AR7" t="s">
        <v>112</v>
      </c>
      <c r="AS7" t="s">
        <v>113</v>
      </c>
      <c r="AT7" t="s">
        <v>113</v>
      </c>
      <c r="AU7" t="s">
        <v>112</v>
      </c>
      <c r="AV7" t="s">
        <v>112</v>
      </c>
      <c r="AW7" t="s">
        <v>112</v>
      </c>
      <c r="AX7" t="s">
        <v>113</v>
      </c>
      <c r="AY7" t="s">
        <v>113</v>
      </c>
      <c r="AZ7" t="s">
        <v>112</v>
      </c>
      <c r="BA7" t="s">
        <v>112</v>
      </c>
      <c r="BB7" t="s">
        <v>112</v>
      </c>
      <c r="BC7" t="s">
        <v>112</v>
      </c>
      <c r="BD7" t="s">
        <v>112</v>
      </c>
      <c r="BE7" t="s">
        <v>112</v>
      </c>
      <c r="BF7" t="s">
        <v>113</v>
      </c>
      <c r="BG7" t="str">
        <f t="shared" si="0"/>
        <v>NonNonNonNonOui</v>
      </c>
      <c r="BH7" t="str">
        <f t="shared" si="1"/>
        <v>NonOuiNonNonNon</v>
      </c>
      <c r="BI7" t="str">
        <f t="shared" si="2"/>
        <v>OuiNonNonNonNon</v>
      </c>
      <c r="BJ7" t="str">
        <f t="shared" si="3"/>
        <v>NonOuiOuiOuiNon</v>
      </c>
      <c r="BK7" t="str">
        <f t="shared" si="4"/>
        <v>NonNonOuiNonOui</v>
      </c>
      <c r="BL7" t="str">
        <f t="shared" si="5"/>
        <v>NonOuiOuiOuiOui</v>
      </c>
      <c r="BM7" t="str">
        <f t="shared" si="6"/>
        <v>NonNonOuiNonNon</v>
      </c>
      <c r="BN7" t="str">
        <f t="shared" si="7"/>
        <v>NonOuiOuiNonNon</v>
      </c>
      <c r="BO7" t="str">
        <f t="shared" si="8"/>
        <v>NonOuiOuiNonNon</v>
      </c>
      <c r="BP7" t="str">
        <f t="shared" si="9"/>
        <v>NonNonNonNonOui</v>
      </c>
      <c r="BR7" t="s">
        <v>182</v>
      </c>
    </row>
    <row r="8" spans="1:70" x14ac:dyDescent="0.2">
      <c r="A8">
        <v>16</v>
      </c>
      <c r="B8" t="s">
        <v>125</v>
      </c>
      <c r="C8">
        <v>5</v>
      </c>
      <c r="D8" t="s">
        <v>109</v>
      </c>
      <c r="E8">
        <v>1895817054</v>
      </c>
      <c r="F8" t="s">
        <v>126</v>
      </c>
      <c r="G8" t="s">
        <v>125</v>
      </c>
      <c r="H8" t="s">
        <v>111</v>
      </c>
      <c r="I8" t="s">
        <v>112</v>
      </c>
      <c r="J8" t="s">
        <v>112</v>
      </c>
      <c r="K8" t="s">
        <v>112</v>
      </c>
      <c r="L8" t="s">
        <v>112</v>
      </c>
      <c r="M8" t="s">
        <v>113</v>
      </c>
      <c r="N8" t="s">
        <v>112</v>
      </c>
      <c r="O8" t="s">
        <v>113</v>
      </c>
      <c r="P8" t="s">
        <v>112</v>
      </c>
      <c r="Q8" t="s">
        <v>113</v>
      </c>
      <c r="R8" t="s">
        <v>112</v>
      </c>
      <c r="S8" t="s">
        <v>112</v>
      </c>
      <c r="T8" t="s">
        <v>112</v>
      </c>
      <c r="U8" t="s">
        <v>112</v>
      </c>
      <c r="V8" t="s">
        <v>113</v>
      </c>
      <c r="W8" t="s">
        <v>112</v>
      </c>
      <c r="X8" t="s">
        <v>112</v>
      </c>
      <c r="Y8" t="s">
        <v>113</v>
      </c>
      <c r="Z8" t="s">
        <v>113</v>
      </c>
      <c r="AA8" t="s">
        <v>113</v>
      </c>
      <c r="AB8" t="s">
        <v>112</v>
      </c>
      <c r="AC8" t="s">
        <v>112</v>
      </c>
      <c r="AD8" t="s">
        <v>112</v>
      </c>
      <c r="AE8" t="s">
        <v>112</v>
      </c>
      <c r="AF8" t="s">
        <v>112</v>
      </c>
      <c r="AG8" t="s">
        <v>113</v>
      </c>
      <c r="AH8" t="s">
        <v>113</v>
      </c>
      <c r="AI8" t="s">
        <v>113</v>
      </c>
      <c r="AJ8" t="s">
        <v>113</v>
      </c>
      <c r="AK8" t="s">
        <v>112</v>
      </c>
      <c r="AL8" t="s">
        <v>113</v>
      </c>
      <c r="AM8" t="s">
        <v>112</v>
      </c>
      <c r="AN8" t="s">
        <v>112</v>
      </c>
      <c r="AO8" t="s">
        <v>113</v>
      </c>
      <c r="AP8" t="s">
        <v>112</v>
      </c>
      <c r="AQ8" t="s">
        <v>112</v>
      </c>
      <c r="AR8" t="s">
        <v>112</v>
      </c>
      <c r="AS8" t="s">
        <v>113</v>
      </c>
      <c r="AT8" t="s">
        <v>113</v>
      </c>
      <c r="AU8" t="s">
        <v>113</v>
      </c>
      <c r="AV8" t="s">
        <v>112</v>
      </c>
      <c r="AW8" t="s">
        <v>112</v>
      </c>
      <c r="AX8" t="s">
        <v>112</v>
      </c>
      <c r="AY8" t="s">
        <v>113</v>
      </c>
      <c r="AZ8" t="s">
        <v>113</v>
      </c>
      <c r="BA8" t="s">
        <v>112</v>
      </c>
      <c r="BB8" t="s">
        <v>112</v>
      </c>
      <c r="BC8" t="s">
        <v>113</v>
      </c>
      <c r="BD8" t="s">
        <v>112</v>
      </c>
      <c r="BE8" t="s">
        <v>112</v>
      </c>
      <c r="BF8" t="s">
        <v>113</v>
      </c>
      <c r="BG8" t="str">
        <f t="shared" si="0"/>
        <v>NonNonNonNonOui</v>
      </c>
      <c r="BH8" t="str">
        <f t="shared" si="1"/>
        <v>NonOuiNonOuiNon</v>
      </c>
      <c r="BI8" t="str">
        <f t="shared" si="2"/>
        <v>NonNonNonOuiNon</v>
      </c>
      <c r="BJ8" t="str">
        <f t="shared" si="3"/>
        <v>NonOuiOuiOuiNon</v>
      </c>
      <c r="BK8" t="str">
        <f t="shared" si="4"/>
        <v>NonNonNonNonOui</v>
      </c>
      <c r="BL8" t="str">
        <f t="shared" si="5"/>
        <v>OuiOuiOuiNonOui</v>
      </c>
      <c r="BM8" t="str">
        <f t="shared" si="6"/>
        <v>NonNonOuiNonNon</v>
      </c>
      <c r="BN8" t="str">
        <f t="shared" si="7"/>
        <v>NonOuiOuiOuiNon</v>
      </c>
      <c r="BO8" t="str">
        <f t="shared" si="8"/>
        <v>NonNonOuiOuiNon</v>
      </c>
      <c r="BP8" t="str">
        <f t="shared" si="9"/>
        <v>NonOuiNonNonOui</v>
      </c>
      <c r="BR8" t="s">
        <v>183</v>
      </c>
    </row>
    <row r="9" spans="1:70" x14ac:dyDescent="0.2">
      <c r="A9">
        <v>17</v>
      </c>
      <c r="B9" t="s">
        <v>127</v>
      </c>
      <c r="C9">
        <v>5</v>
      </c>
      <c r="D9" t="s">
        <v>109</v>
      </c>
      <c r="E9">
        <v>565611786</v>
      </c>
      <c r="F9" t="s">
        <v>128</v>
      </c>
      <c r="G9" t="s">
        <v>127</v>
      </c>
      <c r="H9" t="s">
        <v>111</v>
      </c>
      <c r="I9" t="s">
        <v>113</v>
      </c>
      <c r="J9" t="s">
        <v>112</v>
      </c>
      <c r="K9" t="s">
        <v>112</v>
      </c>
      <c r="L9" t="s">
        <v>112</v>
      </c>
      <c r="M9" t="s">
        <v>113</v>
      </c>
      <c r="N9" t="s">
        <v>113</v>
      </c>
      <c r="O9" t="s">
        <v>113</v>
      </c>
      <c r="P9" t="s">
        <v>112</v>
      </c>
      <c r="Q9" t="s">
        <v>112</v>
      </c>
      <c r="R9" t="s">
        <v>112</v>
      </c>
      <c r="S9" t="s">
        <v>113</v>
      </c>
      <c r="T9" t="s">
        <v>112</v>
      </c>
      <c r="U9" t="s">
        <v>112</v>
      </c>
      <c r="V9" t="s">
        <v>112</v>
      </c>
      <c r="W9" t="s">
        <v>112</v>
      </c>
      <c r="X9" t="s">
        <v>113</v>
      </c>
      <c r="Y9" t="s">
        <v>113</v>
      </c>
      <c r="Z9" t="s">
        <v>113</v>
      </c>
      <c r="AA9" t="s">
        <v>113</v>
      </c>
      <c r="AB9" t="s">
        <v>112</v>
      </c>
      <c r="AC9" t="s">
        <v>112</v>
      </c>
      <c r="AD9" t="s">
        <v>112</v>
      </c>
      <c r="AE9" t="s">
        <v>112</v>
      </c>
      <c r="AF9" t="s">
        <v>113</v>
      </c>
      <c r="AG9" t="s">
        <v>113</v>
      </c>
      <c r="AH9" t="s">
        <v>112</v>
      </c>
      <c r="AI9" t="s">
        <v>112</v>
      </c>
      <c r="AJ9" t="s">
        <v>113</v>
      </c>
      <c r="AK9" t="s">
        <v>113</v>
      </c>
      <c r="AL9" t="s">
        <v>113</v>
      </c>
      <c r="AM9" t="s">
        <v>112</v>
      </c>
      <c r="AN9" t="s">
        <v>112</v>
      </c>
      <c r="AO9" t="s">
        <v>113</v>
      </c>
      <c r="AP9" t="s">
        <v>112</v>
      </c>
      <c r="AQ9" t="s">
        <v>112</v>
      </c>
      <c r="AR9" t="s">
        <v>112</v>
      </c>
      <c r="AS9" t="s">
        <v>113</v>
      </c>
      <c r="AT9" t="s">
        <v>113</v>
      </c>
      <c r="AU9" t="s">
        <v>112</v>
      </c>
      <c r="AV9" t="s">
        <v>112</v>
      </c>
      <c r="AW9" t="s">
        <v>112</v>
      </c>
      <c r="AX9" t="s">
        <v>112</v>
      </c>
      <c r="AY9" t="s">
        <v>113</v>
      </c>
      <c r="AZ9" t="s">
        <v>113</v>
      </c>
      <c r="BA9" t="s">
        <v>113</v>
      </c>
      <c r="BB9" t="s">
        <v>112</v>
      </c>
      <c r="BC9" t="s">
        <v>113</v>
      </c>
      <c r="BD9" t="s">
        <v>112</v>
      </c>
      <c r="BE9" t="s">
        <v>112</v>
      </c>
      <c r="BF9" t="s">
        <v>113</v>
      </c>
      <c r="BG9" t="str">
        <f t="shared" si="0"/>
        <v>OuiNonNonNonOui</v>
      </c>
      <c r="BH9" t="str">
        <f t="shared" si="1"/>
        <v>OuiOuiNonNonNon</v>
      </c>
      <c r="BI9" t="str">
        <f t="shared" si="2"/>
        <v>OuiNonNonNonNon</v>
      </c>
      <c r="BJ9" t="str">
        <f t="shared" si="3"/>
        <v>OuiOuiOuiOuiNon</v>
      </c>
      <c r="BK9" t="str">
        <f t="shared" si="4"/>
        <v>NonNonNonOuiOui</v>
      </c>
      <c r="BL9" t="str">
        <f t="shared" si="5"/>
        <v>NonNonOuiOuiOui</v>
      </c>
      <c r="BM9" t="str">
        <f t="shared" si="6"/>
        <v>NonNonOuiNonNon</v>
      </c>
      <c r="BN9" t="str">
        <f t="shared" si="7"/>
        <v>NonOuiOuiNonNon</v>
      </c>
      <c r="BO9" t="str">
        <f t="shared" si="8"/>
        <v>NonNonOuiOuiOui</v>
      </c>
      <c r="BP9" t="str">
        <f t="shared" si="9"/>
        <v>NonOuiNonNonOui</v>
      </c>
      <c r="BR9" t="s">
        <v>184</v>
      </c>
    </row>
    <row r="10" spans="1:70" x14ac:dyDescent="0.2">
      <c r="A10" t="s">
        <v>165</v>
      </c>
      <c r="B10" t="s">
        <v>129</v>
      </c>
      <c r="C10">
        <v>5</v>
      </c>
      <c r="D10" t="s">
        <v>109</v>
      </c>
      <c r="E10">
        <v>1244330798</v>
      </c>
      <c r="F10" t="s">
        <v>130</v>
      </c>
      <c r="G10" t="s">
        <v>129</v>
      </c>
      <c r="H10" t="s">
        <v>111</v>
      </c>
      <c r="I10" t="s">
        <v>112</v>
      </c>
      <c r="J10" t="s">
        <v>112</v>
      </c>
      <c r="K10" t="s">
        <v>112</v>
      </c>
      <c r="L10" t="s">
        <v>112</v>
      </c>
      <c r="M10" t="s">
        <v>113</v>
      </c>
      <c r="N10" t="s">
        <v>112</v>
      </c>
      <c r="O10" t="s">
        <v>113</v>
      </c>
      <c r="P10" t="s">
        <v>113</v>
      </c>
      <c r="Q10" t="s">
        <v>113</v>
      </c>
      <c r="R10" t="s">
        <v>112</v>
      </c>
      <c r="S10" t="s">
        <v>112</v>
      </c>
      <c r="T10" t="s">
        <v>112</v>
      </c>
      <c r="U10" t="s">
        <v>113</v>
      </c>
      <c r="V10" t="s">
        <v>112</v>
      </c>
      <c r="W10" t="s">
        <v>112</v>
      </c>
      <c r="X10" t="s">
        <v>112</v>
      </c>
      <c r="Y10" t="s">
        <v>113</v>
      </c>
      <c r="Z10" t="s">
        <v>113</v>
      </c>
      <c r="AA10" t="s">
        <v>113</v>
      </c>
      <c r="AB10" t="s">
        <v>112</v>
      </c>
      <c r="AC10" t="s">
        <v>112</v>
      </c>
      <c r="AD10" t="s">
        <v>112</v>
      </c>
      <c r="AE10" t="s">
        <v>112</v>
      </c>
      <c r="AF10" t="s">
        <v>112</v>
      </c>
      <c r="AG10" t="s">
        <v>113</v>
      </c>
      <c r="AH10" t="s">
        <v>112</v>
      </c>
      <c r="AI10" t="s">
        <v>112</v>
      </c>
      <c r="AJ10" t="s">
        <v>113</v>
      </c>
      <c r="AK10" t="s">
        <v>113</v>
      </c>
      <c r="AL10" t="s">
        <v>113</v>
      </c>
      <c r="AM10" t="s">
        <v>112</v>
      </c>
      <c r="AN10" t="s">
        <v>113</v>
      </c>
      <c r="AO10" t="s">
        <v>113</v>
      </c>
      <c r="AP10" t="s">
        <v>112</v>
      </c>
      <c r="AQ10" t="s">
        <v>112</v>
      </c>
      <c r="AR10" t="s">
        <v>112</v>
      </c>
      <c r="AS10" t="s">
        <v>113</v>
      </c>
      <c r="AT10" t="s">
        <v>113</v>
      </c>
      <c r="AU10" t="s">
        <v>112</v>
      </c>
      <c r="AV10" t="s">
        <v>112</v>
      </c>
      <c r="AW10" t="s">
        <v>113</v>
      </c>
      <c r="AX10" t="s">
        <v>112</v>
      </c>
      <c r="AY10" t="s">
        <v>113</v>
      </c>
      <c r="AZ10" t="s">
        <v>113</v>
      </c>
      <c r="BA10" t="s">
        <v>112</v>
      </c>
      <c r="BB10" t="s">
        <v>113</v>
      </c>
      <c r="BC10" t="s">
        <v>113</v>
      </c>
      <c r="BD10" t="s">
        <v>113</v>
      </c>
      <c r="BE10" t="s">
        <v>113</v>
      </c>
      <c r="BF10" t="s">
        <v>113</v>
      </c>
      <c r="BG10" t="str">
        <f t="shared" si="0"/>
        <v>NonNonNonNonOui</v>
      </c>
      <c r="BH10" t="str">
        <f t="shared" si="1"/>
        <v>NonOuiOuiOuiNon</v>
      </c>
      <c r="BI10" t="str">
        <f t="shared" si="2"/>
        <v>NonNonOuiNonNon</v>
      </c>
      <c r="BJ10" t="str">
        <f t="shared" si="3"/>
        <v>NonOuiOuiOuiNon</v>
      </c>
      <c r="BK10" t="str">
        <f t="shared" si="4"/>
        <v>NonNonNonNonOui</v>
      </c>
      <c r="BL10" t="str">
        <f t="shared" si="5"/>
        <v>NonNonOuiOuiOui</v>
      </c>
      <c r="BM10" t="str">
        <f t="shared" si="6"/>
        <v>NonOuiOuiNonNon</v>
      </c>
      <c r="BN10" t="str">
        <f t="shared" si="7"/>
        <v>NonOuiOuiNonNon</v>
      </c>
      <c r="BO10" t="str">
        <f t="shared" si="8"/>
        <v>OuiNonOuiOuiNon</v>
      </c>
      <c r="BP10" t="str">
        <f t="shared" si="9"/>
        <v>OuiOuiOuiOuiOui</v>
      </c>
      <c r="BR10" t="s">
        <v>185</v>
      </c>
    </row>
    <row r="11" spans="1:70" x14ac:dyDescent="0.2">
      <c r="A11">
        <v>19</v>
      </c>
      <c r="B11" t="s">
        <v>131</v>
      </c>
      <c r="C11">
        <v>5</v>
      </c>
      <c r="D11" t="s">
        <v>109</v>
      </c>
      <c r="E11">
        <v>1919427193</v>
      </c>
      <c r="F11" t="s">
        <v>132</v>
      </c>
      <c r="G11" t="s">
        <v>131</v>
      </c>
      <c r="H11" t="s">
        <v>111</v>
      </c>
      <c r="I11" t="s">
        <v>112</v>
      </c>
      <c r="J11" t="s">
        <v>112</v>
      </c>
      <c r="K11" t="s">
        <v>112</v>
      </c>
      <c r="L11" t="s">
        <v>112</v>
      </c>
      <c r="M11" t="s">
        <v>113</v>
      </c>
      <c r="N11" t="s">
        <v>113</v>
      </c>
      <c r="O11" t="s">
        <v>112</v>
      </c>
      <c r="P11" t="s">
        <v>113</v>
      </c>
      <c r="Q11" t="s">
        <v>113</v>
      </c>
      <c r="R11" t="s">
        <v>112</v>
      </c>
      <c r="S11" t="s">
        <v>112</v>
      </c>
      <c r="T11" t="s">
        <v>112</v>
      </c>
      <c r="U11" t="s">
        <v>113</v>
      </c>
      <c r="V11" t="s">
        <v>112</v>
      </c>
      <c r="W11" t="s">
        <v>112</v>
      </c>
      <c r="X11" t="s">
        <v>113</v>
      </c>
      <c r="Y11" t="s">
        <v>113</v>
      </c>
      <c r="Z11" t="s">
        <v>113</v>
      </c>
      <c r="AA11" t="s">
        <v>113</v>
      </c>
      <c r="AB11" t="s">
        <v>112</v>
      </c>
      <c r="AC11" t="s">
        <v>112</v>
      </c>
      <c r="AD11" t="s">
        <v>112</v>
      </c>
      <c r="AE11" t="s">
        <v>112</v>
      </c>
      <c r="AF11" t="s">
        <v>112</v>
      </c>
      <c r="AG11" t="s">
        <v>113</v>
      </c>
      <c r="AH11" t="s">
        <v>112</v>
      </c>
      <c r="AI11" t="s">
        <v>113</v>
      </c>
      <c r="AJ11" t="s">
        <v>113</v>
      </c>
      <c r="AK11" t="s">
        <v>113</v>
      </c>
      <c r="AL11" t="s">
        <v>113</v>
      </c>
      <c r="AM11" t="s">
        <v>112</v>
      </c>
      <c r="AN11" t="s">
        <v>112</v>
      </c>
      <c r="AO11" t="s">
        <v>113</v>
      </c>
      <c r="AP11" t="s">
        <v>112</v>
      </c>
      <c r="AQ11" t="s">
        <v>112</v>
      </c>
      <c r="AR11" t="s">
        <v>112</v>
      </c>
      <c r="AS11" t="s">
        <v>113</v>
      </c>
      <c r="AT11" t="s">
        <v>113</v>
      </c>
      <c r="AU11" t="s">
        <v>112</v>
      </c>
      <c r="AV11" t="s">
        <v>112</v>
      </c>
      <c r="AW11" t="s">
        <v>112</v>
      </c>
      <c r="AX11" t="s">
        <v>112</v>
      </c>
      <c r="AY11" t="s">
        <v>113</v>
      </c>
      <c r="AZ11" t="s">
        <v>113</v>
      </c>
      <c r="BA11" t="s">
        <v>113</v>
      </c>
      <c r="BB11" t="s">
        <v>113</v>
      </c>
      <c r="BC11" t="s">
        <v>113</v>
      </c>
      <c r="BD11" t="s">
        <v>113</v>
      </c>
      <c r="BE11" t="s">
        <v>113</v>
      </c>
      <c r="BF11" t="s">
        <v>113</v>
      </c>
      <c r="BG11" t="str">
        <f t="shared" si="0"/>
        <v>NonNonNonNonOui</v>
      </c>
      <c r="BH11" t="str">
        <f t="shared" si="1"/>
        <v>OuiNonOuiOuiNon</v>
      </c>
      <c r="BI11" t="str">
        <f t="shared" si="2"/>
        <v>NonNonOuiNonNon</v>
      </c>
      <c r="BJ11" t="str">
        <f t="shared" si="3"/>
        <v>OuiOuiOuiOuiNon</v>
      </c>
      <c r="BK11" t="str">
        <f t="shared" si="4"/>
        <v>NonNonNonNonOui</v>
      </c>
      <c r="BL11" t="str">
        <f t="shared" si="5"/>
        <v>NonOuiOuiOuiOui</v>
      </c>
      <c r="BM11" t="str">
        <f t="shared" si="6"/>
        <v>NonNonOuiNonNon</v>
      </c>
      <c r="BN11" t="str">
        <f t="shared" si="7"/>
        <v>NonOuiOuiNonNon</v>
      </c>
      <c r="BO11" t="str">
        <f t="shared" si="8"/>
        <v>NonNonOuiOuiOui</v>
      </c>
      <c r="BP11" t="str">
        <f t="shared" si="9"/>
        <v>OuiOuiOuiOuiOui</v>
      </c>
      <c r="BR11" t="s">
        <v>186</v>
      </c>
    </row>
    <row r="12" spans="1:70" x14ac:dyDescent="0.2">
      <c r="A12">
        <v>20</v>
      </c>
      <c r="B12" t="s">
        <v>133</v>
      </c>
      <c r="C12">
        <v>5</v>
      </c>
      <c r="D12" t="s">
        <v>109</v>
      </c>
      <c r="E12">
        <v>234850615</v>
      </c>
      <c r="F12" t="s">
        <v>134</v>
      </c>
      <c r="G12" t="s">
        <v>133</v>
      </c>
      <c r="H12" t="s">
        <v>111</v>
      </c>
      <c r="I12" t="s">
        <v>112</v>
      </c>
      <c r="J12" t="s">
        <v>112</v>
      </c>
      <c r="K12" t="s">
        <v>112</v>
      </c>
      <c r="L12" t="s">
        <v>112</v>
      </c>
      <c r="M12" t="s">
        <v>113</v>
      </c>
      <c r="N12" t="s">
        <v>113</v>
      </c>
      <c r="O12" t="s">
        <v>113</v>
      </c>
      <c r="P12" t="s">
        <v>113</v>
      </c>
      <c r="Q12" t="s">
        <v>113</v>
      </c>
      <c r="R12" t="s">
        <v>113</v>
      </c>
      <c r="S12" t="s">
        <v>112</v>
      </c>
      <c r="T12" t="s">
        <v>112</v>
      </c>
      <c r="U12" t="s">
        <v>113</v>
      </c>
      <c r="V12" t="s">
        <v>112</v>
      </c>
      <c r="W12" t="s">
        <v>112</v>
      </c>
      <c r="X12" t="s">
        <v>113</v>
      </c>
      <c r="Y12" t="s">
        <v>113</v>
      </c>
      <c r="Z12" t="s">
        <v>113</v>
      </c>
      <c r="AA12" t="s">
        <v>113</v>
      </c>
      <c r="AB12" t="s">
        <v>113</v>
      </c>
      <c r="AC12" t="s">
        <v>112</v>
      </c>
      <c r="AD12" t="s">
        <v>112</v>
      </c>
      <c r="AE12" t="s">
        <v>112</v>
      </c>
      <c r="AF12" t="s">
        <v>112</v>
      </c>
      <c r="AG12" t="s">
        <v>113</v>
      </c>
      <c r="AH12" t="s">
        <v>112</v>
      </c>
      <c r="AI12" t="s">
        <v>113</v>
      </c>
      <c r="AJ12" t="s">
        <v>113</v>
      </c>
      <c r="AK12" t="s">
        <v>113</v>
      </c>
      <c r="AL12" t="s">
        <v>113</v>
      </c>
      <c r="AM12" t="s">
        <v>112</v>
      </c>
      <c r="AN12" t="s">
        <v>112</v>
      </c>
      <c r="AO12" t="s">
        <v>113</v>
      </c>
      <c r="AP12" t="s">
        <v>112</v>
      </c>
      <c r="AQ12" t="s">
        <v>113</v>
      </c>
      <c r="AR12" t="s">
        <v>112</v>
      </c>
      <c r="AS12" t="s">
        <v>113</v>
      </c>
      <c r="AT12" t="s">
        <v>113</v>
      </c>
      <c r="AU12" t="s">
        <v>112</v>
      </c>
      <c r="AV12" t="s">
        <v>112</v>
      </c>
      <c r="AW12" t="s">
        <v>112</v>
      </c>
      <c r="AX12" t="s">
        <v>112</v>
      </c>
      <c r="AY12" t="s">
        <v>113</v>
      </c>
      <c r="AZ12" t="s">
        <v>113</v>
      </c>
      <c r="BA12" t="s">
        <v>113</v>
      </c>
      <c r="BB12" t="s">
        <v>113</v>
      </c>
      <c r="BC12" t="s">
        <v>113</v>
      </c>
      <c r="BD12" t="s">
        <v>113</v>
      </c>
      <c r="BE12" t="s">
        <v>113</v>
      </c>
      <c r="BF12" t="s">
        <v>113</v>
      </c>
      <c r="BG12" t="str">
        <f t="shared" si="0"/>
        <v>NonNonNonNonOui</v>
      </c>
      <c r="BH12" t="str">
        <f t="shared" si="1"/>
        <v>OuiOuiOuiOuiOui</v>
      </c>
      <c r="BI12" t="str">
        <f t="shared" si="2"/>
        <v>NonNonOuiNonNon</v>
      </c>
      <c r="BJ12" t="str">
        <f t="shared" si="3"/>
        <v>OuiOuiOuiOuiOui</v>
      </c>
      <c r="BK12" t="str">
        <f t="shared" si="4"/>
        <v>NonNonNonNonOui</v>
      </c>
      <c r="BL12" t="str">
        <f t="shared" si="5"/>
        <v>NonOuiOuiOuiOui</v>
      </c>
      <c r="BM12" t="str">
        <f t="shared" si="6"/>
        <v>NonNonOuiNonOui</v>
      </c>
      <c r="BN12" t="str">
        <f t="shared" si="7"/>
        <v>NonOuiOuiNonNon</v>
      </c>
      <c r="BO12" t="str">
        <f t="shared" si="8"/>
        <v>NonNonOuiOuiOui</v>
      </c>
      <c r="BP12" t="str">
        <f t="shared" si="9"/>
        <v>OuiOuiOuiOuiOui</v>
      </c>
      <c r="BR12" t="s">
        <v>187</v>
      </c>
    </row>
    <row r="13" spans="1:70" x14ac:dyDescent="0.2">
      <c r="A13">
        <v>21</v>
      </c>
      <c r="B13" t="s">
        <v>135</v>
      </c>
      <c r="C13">
        <v>5</v>
      </c>
      <c r="D13" t="s">
        <v>109</v>
      </c>
      <c r="E13">
        <v>497351635</v>
      </c>
      <c r="F13" t="s">
        <v>136</v>
      </c>
      <c r="G13" t="s">
        <v>135</v>
      </c>
      <c r="H13" t="s">
        <v>111</v>
      </c>
      <c r="I13" t="s">
        <v>112</v>
      </c>
      <c r="J13" t="s">
        <v>112</v>
      </c>
      <c r="K13" t="s">
        <v>112</v>
      </c>
      <c r="L13" t="s">
        <v>112</v>
      </c>
      <c r="M13" t="s">
        <v>113</v>
      </c>
      <c r="N13" t="s">
        <v>113</v>
      </c>
      <c r="O13" t="s">
        <v>112</v>
      </c>
      <c r="P13" t="s">
        <v>113</v>
      </c>
      <c r="Q13" t="s">
        <v>113</v>
      </c>
      <c r="R13" t="s">
        <v>113</v>
      </c>
      <c r="S13" t="s">
        <v>112</v>
      </c>
      <c r="T13" t="s">
        <v>112</v>
      </c>
      <c r="U13" t="s">
        <v>113</v>
      </c>
      <c r="V13" t="s">
        <v>112</v>
      </c>
      <c r="W13" t="s">
        <v>112</v>
      </c>
      <c r="X13" t="s">
        <v>112</v>
      </c>
      <c r="Y13" t="s">
        <v>113</v>
      </c>
      <c r="Z13" t="s">
        <v>113</v>
      </c>
      <c r="AA13" t="s">
        <v>113</v>
      </c>
      <c r="AB13" t="s">
        <v>112</v>
      </c>
      <c r="AC13" t="s">
        <v>112</v>
      </c>
      <c r="AD13" t="s">
        <v>112</v>
      </c>
      <c r="AE13" t="s">
        <v>112</v>
      </c>
      <c r="AF13" t="s">
        <v>112</v>
      </c>
      <c r="AG13" t="s">
        <v>113</v>
      </c>
      <c r="AH13" t="s">
        <v>112</v>
      </c>
      <c r="AI13" t="s">
        <v>113</v>
      </c>
      <c r="AJ13" t="s">
        <v>113</v>
      </c>
      <c r="AK13" t="s">
        <v>113</v>
      </c>
      <c r="AL13" t="s">
        <v>113</v>
      </c>
      <c r="AM13" t="s">
        <v>113</v>
      </c>
      <c r="AN13" t="s">
        <v>112</v>
      </c>
      <c r="AO13" t="s">
        <v>113</v>
      </c>
      <c r="AP13" t="s">
        <v>112</v>
      </c>
      <c r="AQ13" t="s">
        <v>112</v>
      </c>
      <c r="AR13" t="s">
        <v>112</v>
      </c>
      <c r="AS13" t="s">
        <v>113</v>
      </c>
      <c r="AT13" t="s">
        <v>113</v>
      </c>
      <c r="AU13" t="s">
        <v>112</v>
      </c>
      <c r="AV13" t="s">
        <v>112</v>
      </c>
      <c r="AW13" t="s">
        <v>112</v>
      </c>
      <c r="AX13" t="s">
        <v>112</v>
      </c>
      <c r="AY13" t="s">
        <v>113</v>
      </c>
      <c r="AZ13" t="s">
        <v>113</v>
      </c>
      <c r="BA13" t="s">
        <v>113</v>
      </c>
      <c r="BB13" t="s">
        <v>113</v>
      </c>
      <c r="BC13" t="s">
        <v>113</v>
      </c>
      <c r="BD13" t="s">
        <v>113</v>
      </c>
      <c r="BE13" t="s">
        <v>112</v>
      </c>
      <c r="BF13" t="s">
        <v>113</v>
      </c>
      <c r="BG13" t="str">
        <f t="shared" si="0"/>
        <v>NonNonNonNonOui</v>
      </c>
      <c r="BH13" t="str">
        <f t="shared" si="1"/>
        <v>OuiNonOuiOuiOui</v>
      </c>
      <c r="BI13" t="str">
        <f t="shared" si="2"/>
        <v>NonNonOuiNonNon</v>
      </c>
      <c r="BJ13" t="str">
        <f t="shared" si="3"/>
        <v>NonOuiOuiOuiNon</v>
      </c>
      <c r="BK13" t="str">
        <f t="shared" si="4"/>
        <v>NonNonNonNonOui</v>
      </c>
      <c r="BL13" t="str">
        <f t="shared" si="5"/>
        <v>NonOuiOuiOuiOui</v>
      </c>
      <c r="BM13" t="str">
        <f t="shared" si="6"/>
        <v>OuiNonOuiNonNon</v>
      </c>
      <c r="BN13" t="str">
        <f t="shared" si="7"/>
        <v>NonOuiOuiNonNon</v>
      </c>
      <c r="BO13" t="str">
        <f t="shared" si="8"/>
        <v>NonNonOuiOuiOui</v>
      </c>
      <c r="BP13" t="str">
        <f t="shared" si="9"/>
        <v>OuiOuiOuiNonOui</v>
      </c>
      <c r="BR13" t="s">
        <v>188</v>
      </c>
    </row>
    <row r="14" spans="1:70" x14ac:dyDescent="0.2">
      <c r="A14">
        <v>22</v>
      </c>
      <c r="B14" t="s">
        <v>137</v>
      </c>
      <c r="C14">
        <v>5</v>
      </c>
      <c r="D14" t="s">
        <v>109</v>
      </c>
      <c r="E14">
        <v>378046870</v>
      </c>
      <c r="F14" t="s">
        <v>138</v>
      </c>
      <c r="G14" t="s">
        <v>137</v>
      </c>
      <c r="H14" t="s">
        <v>111</v>
      </c>
      <c r="I14" t="s">
        <v>112</v>
      </c>
      <c r="J14" t="s">
        <v>112</v>
      </c>
      <c r="K14" t="s">
        <v>112</v>
      </c>
      <c r="L14" t="s">
        <v>112</v>
      </c>
      <c r="M14" t="s">
        <v>113</v>
      </c>
      <c r="N14" t="s">
        <v>113</v>
      </c>
      <c r="O14" t="s">
        <v>113</v>
      </c>
      <c r="P14" t="s">
        <v>113</v>
      </c>
      <c r="Q14" t="s">
        <v>113</v>
      </c>
      <c r="R14" t="s">
        <v>113</v>
      </c>
      <c r="S14" t="s">
        <v>112</v>
      </c>
      <c r="T14" t="s">
        <v>112</v>
      </c>
      <c r="U14" t="s">
        <v>112</v>
      </c>
      <c r="V14" t="s">
        <v>113</v>
      </c>
      <c r="W14" t="s">
        <v>112</v>
      </c>
      <c r="X14" t="s">
        <v>112</v>
      </c>
      <c r="Y14" t="s">
        <v>113</v>
      </c>
      <c r="Z14" t="s">
        <v>113</v>
      </c>
      <c r="AA14" t="s">
        <v>113</v>
      </c>
      <c r="AB14" t="s">
        <v>113</v>
      </c>
      <c r="AC14" t="s">
        <v>112</v>
      </c>
      <c r="AD14" t="s">
        <v>112</v>
      </c>
      <c r="AE14" t="s">
        <v>113</v>
      </c>
      <c r="AF14" t="s">
        <v>112</v>
      </c>
      <c r="AG14" t="s">
        <v>113</v>
      </c>
      <c r="AH14" t="s">
        <v>112</v>
      </c>
      <c r="AI14" t="s">
        <v>113</v>
      </c>
      <c r="AJ14" t="s">
        <v>113</v>
      </c>
      <c r="AK14" t="s">
        <v>113</v>
      </c>
      <c r="AL14" t="s">
        <v>113</v>
      </c>
      <c r="AM14" t="s">
        <v>112</v>
      </c>
      <c r="AN14" t="s">
        <v>112</v>
      </c>
      <c r="AO14" t="s">
        <v>113</v>
      </c>
      <c r="AP14" t="s">
        <v>112</v>
      </c>
      <c r="AQ14" t="s">
        <v>112</v>
      </c>
      <c r="AR14" t="s">
        <v>112</v>
      </c>
      <c r="AS14" t="s">
        <v>113</v>
      </c>
      <c r="AT14" t="s">
        <v>113</v>
      </c>
      <c r="AU14" t="s">
        <v>112</v>
      </c>
      <c r="AV14" t="s">
        <v>112</v>
      </c>
      <c r="AW14" t="s">
        <v>112</v>
      </c>
      <c r="AX14" t="s">
        <v>112</v>
      </c>
      <c r="AY14" t="s">
        <v>113</v>
      </c>
      <c r="AZ14" t="s">
        <v>113</v>
      </c>
      <c r="BA14" t="s">
        <v>113</v>
      </c>
      <c r="BB14" t="s">
        <v>113</v>
      </c>
      <c r="BC14" t="s">
        <v>113</v>
      </c>
      <c r="BD14" t="s">
        <v>112</v>
      </c>
      <c r="BE14" t="s">
        <v>112</v>
      </c>
      <c r="BF14" t="s">
        <v>113</v>
      </c>
      <c r="BG14" t="str">
        <f t="shared" si="0"/>
        <v>NonNonNonNonOui</v>
      </c>
      <c r="BH14" t="str">
        <f t="shared" si="1"/>
        <v>OuiOuiOuiOuiOui</v>
      </c>
      <c r="BI14" t="str">
        <f t="shared" si="2"/>
        <v>NonNonNonOuiNon</v>
      </c>
      <c r="BJ14" t="str">
        <f t="shared" si="3"/>
        <v>NonOuiOuiOuiOui</v>
      </c>
      <c r="BK14" t="str">
        <f t="shared" si="4"/>
        <v>NonNonOuiNonOui</v>
      </c>
      <c r="BL14" t="str">
        <f t="shared" si="5"/>
        <v>NonOuiOuiOuiOui</v>
      </c>
      <c r="BM14" t="str">
        <f t="shared" si="6"/>
        <v>NonNonOuiNonNon</v>
      </c>
      <c r="BN14" t="str">
        <f t="shared" si="7"/>
        <v>NonOuiOuiNonNon</v>
      </c>
      <c r="BO14" t="str">
        <f t="shared" si="8"/>
        <v>NonNonOuiOuiOui</v>
      </c>
      <c r="BP14" t="str">
        <f t="shared" si="9"/>
        <v>OuiOuiNonNonOui</v>
      </c>
      <c r="BR14" t="s">
        <v>189</v>
      </c>
    </row>
    <row r="15" spans="1:70" x14ac:dyDescent="0.2">
      <c r="A15">
        <v>23</v>
      </c>
      <c r="B15" t="s">
        <v>139</v>
      </c>
      <c r="C15">
        <v>5</v>
      </c>
      <c r="D15" t="s">
        <v>109</v>
      </c>
      <c r="E15">
        <v>613928149</v>
      </c>
      <c r="F15" t="s">
        <v>140</v>
      </c>
      <c r="G15" t="s">
        <v>139</v>
      </c>
      <c r="H15" t="s">
        <v>111</v>
      </c>
      <c r="I15" t="s">
        <v>112</v>
      </c>
      <c r="J15" t="s">
        <v>112</v>
      </c>
      <c r="K15" t="s">
        <v>112</v>
      </c>
      <c r="L15" t="s">
        <v>112</v>
      </c>
      <c r="M15" t="s">
        <v>113</v>
      </c>
      <c r="N15" t="s">
        <v>113</v>
      </c>
      <c r="O15" t="s">
        <v>112</v>
      </c>
      <c r="P15" t="s">
        <v>113</v>
      </c>
      <c r="Q15" t="s">
        <v>113</v>
      </c>
      <c r="R15" t="s">
        <v>112</v>
      </c>
      <c r="S15" t="s">
        <v>113</v>
      </c>
      <c r="T15" t="s">
        <v>113</v>
      </c>
      <c r="U15" t="s">
        <v>112</v>
      </c>
      <c r="V15" t="s">
        <v>112</v>
      </c>
      <c r="W15" t="s">
        <v>112</v>
      </c>
      <c r="X15" t="s">
        <v>113</v>
      </c>
      <c r="Y15" t="s">
        <v>113</v>
      </c>
      <c r="Z15" t="s">
        <v>113</v>
      </c>
      <c r="AA15" t="s">
        <v>113</v>
      </c>
      <c r="AB15" t="s">
        <v>113</v>
      </c>
      <c r="AC15" t="s">
        <v>112</v>
      </c>
      <c r="AD15" t="s">
        <v>112</v>
      </c>
      <c r="AE15" t="s">
        <v>112</v>
      </c>
      <c r="AF15" t="s">
        <v>112</v>
      </c>
      <c r="AG15" t="s">
        <v>113</v>
      </c>
      <c r="AH15" t="s">
        <v>112</v>
      </c>
      <c r="AI15" t="s">
        <v>112</v>
      </c>
      <c r="AJ15" t="s">
        <v>113</v>
      </c>
      <c r="AK15" t="s">
        <v>113</v>
      </c>
      <c r="AL15" t="s">
        <v>113</v>
      </c>
      <c r="AM15" t="s">
        <v>113</v>
      </c>
      <c r="AN15" t="s">
        <v>113</v>
      </c>
      <c r="AO15" t="s">
        <v>113</v>
      </c>
      <c r="AP15" t="s">
        <v>112</v>
      </c>
      <c r="AQ15" t="s">
        <v>112</v>
      </c>
      <c r="AR15" t="s">
        <v>112</v>
      </c>
      <c r="AS15" t="s">
        <v>113</v>
      </c>
      <c r="AT15" t="s">
        <v>113</v>
      </c>
      <c r="AU15" t="s">
        <v>112</v>
      </c>
      <c r="AV15" t="s">
        <v>112</v>
      </c>
      <c r="AW15" t="s">
        <v>112</v>
      </c>
      <c r="AX15" t="s">
        <v>112</v>
      </c>
      <c r="AY15" t="s">
        <v>113</v>
      </c>
      <c r="AZ15" t="s">
        <v>113</v>
      </c>
      <c r="BA15" t="s">
        <v>113</v>
      </c>
      <c r="BB15" t="s">
        <v>113</v>
      </c>
      <c r="BC15" t="s">
        <v>113</v>
      </c>
      <c r="BD15" t="s">
        <v>113</v>
      </c>
      <c r="BE15" t="s">
        <v>113</v>
      </c>
      <c r="BF15" t="s">
        <v>113</v>
      </c>
      <c r="BG15" t="str">
        <f t="shared" si="0"/>
        <v>NonNonNonNonOui</v>
      </c>
      <c r="BH15" t="str">
        <f t="shared" si="1"/>
        <v>OuiNonOuiOuiNon</v>
      </c>
      <c r="BI15" t="str">
        <f t="shared" si="2"/>
        <v>OuiOuiNonNonNon</v>
      </c>
      <c r="BJ15" t="str">
        <f t="shared" si="3"/>
        <v>OuiOuiOuiOuiOui</v>
      </c>
      <c r="BK15" t="str">
        <f t="shared" si="4"/>
        <v>NonNonNonNonOui</v>
      </c>
      <c r="BL15" t="str">
        <f t="shared" si="5"/>
        <v>NonNonOuiOuiOui</v>
      </c>
      <c r="BM15" t="str">
        <f t="shared" si="6"/>
        <v>OuiOuiOuiNonNon</v>
      </c>
      <c r="BN15" t="str">
        <f t="shared" si="7"/>
        <v>NonOuiOuiNonNon</v>
      </c>
      <c r="BO15" t="str">
        <f t="shared" si="8"/>
        <v>NonNonOuiOuiOui</v>
      </c>
      <c r="BP15" t="str">
        <f t="shared" si="9"/>
        <v>OuiOuiOuiOuiOui</v>
      </c>
      <c r="BR15" t="s">
        <v>190</v>
      </c>
    </row>
    <row r="16" spans="1:70" x14ac:dyDescent="0.2">
      <c r="A16">
        <v>24</v>
      </c>
      <c r="B16" t="s">
        <v>141</v>
      </c>
      <c r="C16">
        <v>5</v>
      </c>
      <c r="D16" t="s">
        <v>109</v>
      </c>
      <c r="E16">
        <v>989965376</v>
      </c>
      <c r="F16" t="s">
        <v>142</v>
      </c>
      <c r="G16" t="s">
        <v>141</v>
      </c>
      <c r="H16" t="s">
        <v>111</v>
      </c>
      <c r="I16" t="s">
        <v>112</v>
      </c>
      <c r="J16" t="s">
        <v>112</v>
      </c>
      <c r="K16" t="s">
        <v>112</v>
      </c>
      <c r="L16" t="s">
        <v>112</v>
      </c>
      <c r="M16" t="s">
        <v>113</v>
      </c>
      <c r="N16" t="s">
        <v>113</v>
      </c>
      <c r="O16" t="s">
        <v>113</v>
      </c>
      <c r="P16" t="s">
        <v>112</v>
      </c>
      <c r="Q16" t="s">
        <v>113</v>
      </c>
      <c r="R16" t="s">
        <v>112</v>
      </c>
      <c r="S16" t="s">
        <v>112</v>
      </c>
      <c r="T16" t="s">
        <v>112</v>
      </c>
      <c r="U16" t="s">
        <v>113</v>
      </c>
      <c r="V16" t="s">
        <v>113</v>
      </c>
      <c r="W16" t="s">
        <v>112</v>
      </c>
      <c r="X16" t="s">
        <v>112</v>
      </c>
      <c r="Y16" t="s">
        <v>113</v>
      </c>
      <c r="Z16" t="s">
        <v>113</v>
      </c>
      <c r="AA16" t="s">
        <v>113</v>
      </c>
      <c r="AB16" t="s">
        <v>113</v>
      </c>
      <c r="AC16" t="s">
        <v>112</v>
      </c>
      <c r="AD16" t="s">
        <v>112</v>
      </c>
      <c r="AE16" t="s">
        <v>112</v>
      </c>
      <c r="AF16" t="s">
        <v>112</v>
      </c>
      <c r="AG16" t="s">
        <v>113</v>
      </c>
      <c r="AH16" t="s">
        <v>112</v>
      </c>
      <c r="AI16" t="s">
        <v>113</v>
      </c>
      <c r="AJ16" t="s">
        <v>113</v>
      </c>
      <c r="AK16" t="s">
        <v>113</v>
      </c>
      <c r="AL16" t="s">
        <v>113</v>
      </c>
      <c r="AM16" t="s">
        <v>112</v>
      </c>
      <c r="AN16" t="s">
        <v>112</v>
      </c>
      <c r="AO16" t="s">
        <v>113</v>
      </c>
      <c r="AP16" t="s">
        <v>112</v>
      </c>
      <c r="AQ16" t="s">
        <v>112</v>
      </c>
      <c r="AR16" t="s">
        <v>112</v>
      </c>
      <c r="AS16" t="s">
        <v>113</v>
      </c>
      <c r="AT16" t="s">
        <v>113</v>
      </c>
      <c r="AU16" t="s">
        <v>113</v>
      </c>
      <c r="AV16" t="s">
        <v>112</v>
      </c>
      <c r="AW16" t="s">
        <v>112</v>
      </c>
      <c r="AX16" t="s">
        <v>112</v>
      </c>
      <c r="AY16" t="s">
        <v>113</v>
      </c>
      <c r="AZ16" t="s">
        <v>113</v>
      </c>
      <c r="BA16" t="s">
        <v>113</v>
      </c>
      <c r="BB16" t="s">
        <v>113</v>
      </c>
      <c r="BC16" t="s">
        <v>113</v>
      </c>
      <c r="BD16" t="s">
        <v>113</v>
      </c>
      <c r="BE16" t="s">
        <v>113</v>
      </c>
      <c r="BF16" t="s">
        <v>113</v>
      </c>
      <c r="BG16" t="str">
        <f t="shared" si="0"/>
        <v>NonNonNonNonOui</v>
      </c>
      <c r="BH16" t="str">
        <f t="shared" si="1"/>
        <v>OuiOuiNonOuiNon</v>
      </c>
      <c r="BI16" t="str">
        <f t="shared" si="2"/>
        <v>NonNonOuiOuiNon</v>
      </c>
      <c r="BJ16" t="str">
        <f t="shared" si="3"/>
        <v>NonOuiOuiOuiOui</v>
      </c>
      <c r="BK16" t="str">
        <f t="shared" si="4"/>
        <v>NonNonNonNonOui</v>
      </c>
      <c r="BL16" t="str">
        <f t="shared" si="5"/>
        <v>NonOuiOuiOuiOui</v>
      </c>
      <c r="BM16" t="str">
        <f t="shared" si="6"/>
        <v>NonNonOuiNonNon</v>
      </c>
      <c r="BN16" t="str">
        <f t="shared" si="7"/>
        <v>NonOuiOuiOuiNon</v>
      </c>
      <c r="BO16" t="str">
        <f t="shared" si="8"/>
        <v>NonNonOuiOuiOui</v>
      </c>
      <c r="BP16" t="str">
        <f t="shared" si="9"/>
        <v>OuiOuiOuiOuiOui</v>
      </c>
      <c r="BR16" t="s">
        <v>191</v>
      </c>
    </row>
    <row r="17" spans="3:68" x14ac:dyDescent="0.2">
      <c r="G17" t="s">
        <v>143</v>
      </c>
      <c r="H17" t="s">
        <v>113</v>
      </c>
      <c r="I17">
        <f>COUNTIF(I$2:I$9,"Oui")</f>
        <v>3</v>
      </c>
      <c r="J17">
        <f t="shared" ref="J17:BF17" si="10">COUNTIF(J$2:J$9,"Oui")</f>
        <v>0</v>
      </c>
      <c r="K17">
        <f t="shared" si="10"/>
        <v>1</v>
      </c>
      <c r="L17">
        <f t="shared" si="10"/>
        <v>1</v>
      </c>
      <c r="M17">
        <f t="shared" si="10"/>
        <v>8</v>
      </c>
      <c r="N17">
        <f t="shared" si="10"/>
        <v>6</v>
      </c>
      <c r="O17">
        <f t="shared" si="10"/>
        <v>6</v>
      </c>
      <c r="P17">
        <f t="shared" si="10"/>
        <v>4</v>
      </c>
      <c r="Q17">
        <f t="shared" si="10"/>
        <v>5</v>
      </c>
      <c r="R17">
        <f t="shared" si="10"/>
        <v>1</v>
      </c>
      <c r="S17">
        <f t="shared" si="10"/>
        <v>6</v>
      </c>
      <c r="T17">
        <f t="shared" si="10"/>
        <v>1</v>
      </c>
      <c r="U17">
        <f t="shared" si="10"/>
        <v>4</v>
      </c>
      <c r="V17">
        <f t="shared" si="10"/>
        <v>3</v>
      </c>
      <c r="W17">
        <f t="shared" si="10"/>
        <v>0</v>
      </c>
      <c r="X17">
        <f t="shared" si="10"/>
        <v>6</v>
      </c>
      <c r="Y17">
        <f t="shared" si="10"/>
        <v>8</v>
      </c>
      <c r="Z17">
        <f t="shared" si="10"/>
        <v>8</v>
      </c>
      <c r="AA17">
        <f t="shared" si="10"/>
        <v>8</v>
      </c>
      <c r="AB17">
        <f t="shared" si="10"/>
        <v>2</v>
      </c>
      <c r="AC17">
        <f t="shared" si="10"/>
        <v>1</v>
      </c>
      <c r="AD17">
        <f t="shared" si="10"/>
        <v>0</v>
      </c>
      <c r="AE17">
        <f t="shared" si="10"/>
        <v>1</v>
      </c>
      <c r="AF17">
        <f t="shared" si="10"/>
        <v>1</v>
      </c>
      <c r="AG17">
        <f t="shared" si="10"/>
        <v>8</v>
      </c>
      <c r="AH17">
        <f t="shared" si="10"/>
        <v>1</v>
      </c>
      <c r="AI17">
        <f t="shared" si="10"/>
        <v>4</v>
      </c>
      <c r="AJ17">
        <f t="shared" si="10"/>
        <v>8</v>
      </c>
      <c r="AK17">
        <f t="shared" si="10"/>
        <v>7</v>
      </c>
      <c r="AL17">
        <f t="shared" si="10"/>
        <v>8</v>
      </c>
      <c r="AM17">
        <f t="shared" si="10"/>
        <v>4</v>
      </c>
      <c r="AN17">
        <f t="shared" si="10"/>
        <v>4</v>
      </c>
      <c r="AO17">
        <f t="shared" si="10"/>
        <v>6</v>
      </c>
      <c r="AP17">
        <f t="shared" si="10"/>
        <v>0</v>
      </c>
      <c r="AQ17">
        <f t="shared" si="10"/>
        <v>0</v>
      </c>
      <c r="AR17">
        <f t="shared" si="10"/>
        <v>0</v>
      </c>
      <c r="AS17">
        <f t="shared" si="10"/>
        <v>8</v>
      </c>
      <c r="AT17">
        <f t="shared" si="10"/>
        <v>6</v>
      </c>
      <c r="AU17">
        <f t="shared" si="10"/>
        <v>2</v>
      </c>
      <c r="AV17">
        <f t="shared" si="10"/>
        <v>1</v>
      </c>
      <c r="AW17">
        <f t="shared" si="10"/>
        <v>3</v>
      </c>
      <c r="AX17">
        <f t="shared" si="10"/>
        <v>1</v>
      </c>
      <c r="AY17">
        <f t="shared" si="10"/>
        <v>8</v>
      </c>
      <c r="AZ17">
        <f t="shared" si="10"/>
        <v>6</v>
      </c>
      <c r="BA17">
        <f t="shared" si="10"/>
        <v>5</v>
      </c>
      <c r="BB17">
        <f t="shared" si="10"/>
        <v>1</v>
      </c>
      <c r="BC17">
        <f t="shared" si="10"/>
        <v>7</v>
      </c>
      <c r="BD17">
        <f t="shared" si="10"/>
        <v>3</v>
      </c>
      <c r="BE17">
        <f t="shared" si="10"/>
        <v>1</v>
      </c>
      <c r="BF17">
        <f t="shared" si="10"/>
        <v>8</v>
      </c>
    </row>
    <row r="18" spans="3:68" x14ac:dyDescent="0.2">
      <c r="C18" t="s">
        <v>113</v>
      </c>
      <c r="D18" t="s">
        <v>112</v>
      </c>
      <c r="H18" t="s">
        <v>112</v>
      </c>
      <c r="I18">
        <f>COUNTIF(I$2:I$9,"Non")</f>
        <v>5</v>
      </c>
      <c r="J18">
        <f t="shared" ref="J18:BF18" si="11">COUNTIF(J$2:J$9,"Non")</f>
        <v>8</v>
      </c>
      <c r="K18">
        <f t="shared" si="11"/>
        <v>7</v>
      </c>
      <c r="L18">
        <f t="shared" si="11"/>
        <v>7</v>
      </c>
      <c r="M18">
        <f t="shared" si="11"/>
        <v>0</v>
      </c>
      <c r="N18">
        <f t="shared" si="11"/>
        <v>2</v>
      </c>
      <c r="O18">
        <f t="shared" si="11"/>
        <v>2</v>
      </c>
      <c r="P18">
        <f t="shared" si="11"/>
        <v>4</v>
      </c>
      <c r="Q18">
        <f t="shared" si="11"/>
        <v>3</v>
      </c>
      <c r="R18">
        <f t="shared" si="11"/>
        <v>7</v>
      </c>
      <c r="S18">
        <f t="shared" si="11"/>
        <v>2</v>
      </c>
      <c r="T18">
        <f t="shared" si="11"/>
        <v>7</v>
      </c>
      <c r="U18">
        <f t="shared" si="11"/>
        <v>4</v>
      </c>
      <c r="V18">
        <f t="shared" si="11"/>
        <v>5</v>
      </c>
      <c r="W18">
        <f t="shared" si="11"/>
        <v>8</v>
      </c>
      <c r="X18">
        <f t="shared" si="11"/>
        <v>2</v>
      </c>
      <c r="Y18">
        <f t="shared" si="11"/>
        <v>0</v>
      </c>
      <c r="Z18">
        <f t="shared" si="11"/>
        <v>0</v>
      </c>
      <c r="AA18">
        <f t="shared" si="11"/>
        <v>0</v>
      </c>
      <c r="AB18">
        <f t="shared" si="11"/>
        <v>6</v>
      </c>
      <c r="AC18">
        <f t="shared" si="11"/>
        <v>7</v>
      </c>
      <c r="AD18">
        <f t="shared" si="11"/>
        <v>8</v>
      </c>
      <c r="AE18">
        <f t="shared" si="11"/>
        <v>7</v>
      </c>
      <c r="AF18">
        <f t="shared" si="11"/>
        <v>7</v>
      </c>
      <c r="AG18">
        <f t="shared" si="11"/>
        <v>0</v>
      </c>
      <c r="AH18">
        <f t="shared" si="11"/>
        <v>7</v>
      </c>
      <c r="AI18">
        <f t="shared" si="11"/>
        <v>4</v>
      </c>
      <c r="AJ18">
        <f t="shared" si="11"/>
        <v>0</v>
      </c>
      <c r="AK18">
        <f t="shared" si="11"/>
        <v>1</v>
      </c>
      <c r="AL18">
        <f t="shared" si="11"/>
        <v>0</v>
      </c>
      <c r="AM18">
        <f t="shared" si="11"/>
        <v>4</v>
      </c>
      <c r="AN18">
        <f t="shared" si="11"/>
        <v>4</v>
      </c>
      <c r="AO18">
        <f t="shared" si="11"/>
        <v>2</v>
      </c>
      <c r="AP18">
        <f t="shared" si="11"/>
        <v>8</v>
      </c>
      <c r="AQ18">
        <f t="shared" si="11"/>
        <v>8</v>
      </c>
      <c r="AR18">
        <f t="shared" si="11"/>
        <v>8</v>
      </c>
      <c r="AS18">
        <f t="shared" si="11"/>
        <v>0</v>
      </c>
      <c r="AT18">
        <f t="shared" si="11"/>
        <v>2</v>
      </c>
      <c r="AU18">
        <f t="shared" si="11"/>
        <v>6</v>
      </c>
      <c r="AV18">
        <f t="shared" si="11"/>
        <v>7</v>
      </c>
      <c r="AW18">
        <f t="shared" si="11"/>
        <v>5</v>
      </c>
      <c r="AX18">
        <f t="shared" si="11"/>
        <v>7</v>
      </c>
      <c r="AY18">
        <f t="shared" si="11"/>
        <v>0</v>
      </c>
      <c r="AZ18">
        <f t="shared" si="11"/>
        <v>2</v>
      </c>
      <c r="BA18">
        <f t="shared" si="11"/>
        <v>3</v>
      </c>
      <c r="BB18">
        <f t="shared" si="11"/>
        <v>7</v>
      </c>
      <c r="BC18">
        <f t="shared" si="11"/>
        <v>1</v>
      </c>
      <c r="BD18">
        <f t="shared" si="11"/>
        <v>5</v>
      </c>
      <c r="BE18">
        <f t="shared" si="11"/>
        <v>7</v>
      </c>
      <c r="BF18">
        <f t="shared" si="11"/>
        <v>0</v>
      </c>
    </row>
    <row r="19" spans="3:68" x14ac:dyDescent="0.2">
      <c r="G19" t="s">
        <v>144</v>
      </c>
      <c r="H19" t="s">
        <v>113</v>
      </c>
      <c r="I19">
        <f t="shared" ref="I19:AN19" si="12">COUNTIF(I$10:I$16,"Oui")</f>
        <v>0</v>
      </c>
      <c r="J19">
        <f t="shared" si="12"/>
        <v>0</v>
      </c>
      <c r="K19">
        <f t="shared" si="12"/>
        <v>0</v>
      </c>
      <c r="L19">
        <f t="shared" si="12"/>
        <v>0</v>
      </c>
      <c r="M19">
        <f t="shared" si="12"/>
        <v>7</v>
      </c>
      <c r="N19">
        <f t="shared" si="12"/>
        <v>6</v>
      </c>
      <c r="O19">
        <f t="shared" si="12"/>
        <v>4</v>
      </c>
      <c r="P19">
        <f t="shared" si="12"/>
        <v>6</v>
      </c>
      <c r="Q19">
        <f t="shared" si="12"/>
        <v>7</v>
      </c>
      <c r="R19">
        <f t="shared" si="12"/>
        <v>3</v>
      </c>
      <c r="S19">
        <f t="shared" si="12"/>
        <v>1</v>
      </c>
      <c r="T19">
        <f t="shared" si="12"/>
        <v>1</v>
      </c>
      <c r="U19">
        <f t="shared" si="12"/>
        <v>5</v>
      </c>
      <c r="V19">
        <f t="shared" si="12"/>
        <v>2</v>
      </c>
      <c r="W19">
        <f t="shared" si="12"/>
        <v>0</v>
      </c>
      <c r="X19">
        <f t="shared" si="12"/>
        <v>3</v>
      </c>
      <c r="Y19">
        <f t="shared" si="12"/>
        <v>7</v>
      </c>
      <c r="Z19">
        <f t="shared" si="12"/>
        <v>7</v>
      </c>
      <c r="AA19">
        <f t="shared" si="12"/>
        <v>7</v>
      </c>
      <c r="AB19">
        <f t="shared" si="12"/>
        <v>4</v>
      </c>
      <c r="AC19">
        <f t="shared" si="12"/>
        <v>0</v>
      </c>
      <c r="AD19">
        <f t="shared" si="12"/>
        <v>0</v>
      </c>
      <c r="AE19">
        <f t="shared" si="12"/>
        <v>1</v>
      </c>
      <c r="AF19">
        <f t="shared" si="12"/>
        <v>0</v>
      </c>
      <c r="AG19">
        <f t="shared" si="12"/>
        <v>7</v>
      </c>
      <c r="AH19">
        <f t="shared" si="12"/>
        <v>0</v>
      </c>
      <c r="AI19">
        <f t="shared" si="12"/>
        <v>5</v>
      </c>
      <c r="AJ19">
        <f t="shared" si="12"/>
        <v>7</v>
      </c>
      <c r="AK19">
        <f t="shared" si="12"/>
        <v>7</v>
      </c>
      <c r="AL19">
        <f t="shared" si="12"/>
        <v>7</v>
      </c>
      <c r="AM19">
        <f t="shared" si="12"/>
        <v>2</v>
      </c>
      <c r="AN19">
        <f t="shared" si="12"/>
        <v>2</v>
      </c>
      <c r="AO19">
        <f t="shared" ref="AO19:BF19" si="13">COUNTIF(AO$10:AO$16,"Oui")</f>
        <v>7</v>
      </c>
      <c r="AP19">
        <f t="shared" si="13"/>
        <v>0</v>
      </c>
      <c r="AQ19">
        <f t="shared" si="13"/>
        <v>1</v>
      </c>
      <c r="AR19">
        <f t="shared" si="13"/>
        <v>0</v>
      </c>
      <c r="AS19">
        <f t="shared" si="13"/>
        <v>7</v>
      </c>
      <c r="AT19">
        <f t="shared" si="13"/>
        <v>7</v>
      </c>
      <c r="AU19">
        <f t="shared" si="13"/>
        <v>1</v>
      </c>
      <c r="AV19">
        <f t="shared" si="13"/>
        <v>0</v>
      </c>
      <c r="AW19">
        <f t="shared" si="13"/>
        <v>1</v>
      </c>
      <c r="AX19">
        <f t="shared" si="13"/>
        <v>0</v>
      </c>
      <c r="AY19">
        <f t="shared" si="13"/>
        <v>7</v>
      </c>
      <c r="AZ19">
        <f t="shared" si="13"/>
        <v>7</v>
      </c>
      <c r="BA19">
        <f t="shared" si="13"/>
        <v>6</v>
      </c>
      <c r="BB19">
        <f t="shared" si="13"/>
        <v>7</v>
      </c>
      <c r="BC19">
        <f t="shared" si="13"/>
        <v>7</v>
      </c>
      <c r="BD19">
        <f t="shared" si="13"/>
        <v>6</v>
      </c>
      <c r="BE19">
        <f t="shared" si="13"/>
        <v>5</v>
      </c>
      <c r="BF19">
        <f t="shared" si="13"/>
        <v>7</v>
      </c>
    </row>
    <row r="20" spans="3:68" x14ac:dyDescent="0.2">
      <c r="H20" t="s">
        <v>112</v>
      </c>
      <c r="I20">
        <f t="shared" ref="I20:AN20" si="14">COUNTIF(I$11:I$16,"Non")</f>
        <v>6</v>
      </c>
      <c r="J20">
        <f t="shared" si="14"/>
        <v>6</v>
      </c>
      <c r="K20">
        <f t="shared" si="14"/>
        <v>6</v>
      </c>
      <c r="L20">
        <f t="shared" si="14"/>
        <v>6</v>
      </c>
      <c r="M20">
        <f t="shared" si="14"/>
        <v>0</v>
      </c>
      <c r="N20">
        <f t="shared" si="14"/>
        <v>0</v>
      </c>
      <c r="O20">
        <f t="shared" si="14"/>
        <v>3</v>
      </c>
      <c r="P20">
        <f t="shared" si="14"/>
        <v>1</v>
      </c>
      <c r="Q20">
        <f t="shared" si="14"/>
        <v>0</v>
      </c>
      <c r="R20">
        <f t="shared" si="14"/>
        <v>3</v>
      </c>
      <c r="S20">
        <f t="shared" si="14"/>
        <v>5</v>
      </c>
      <c r="T20">
        <f t="shared" si="14"/>
        <v>5</v>
      </c>
      <c r="U20">
        <f t="shared" si="14"/>
        <v>2</v>
      </c>
      <c r="V20">
        <f t="shared" si="14"/>
        <v>4</v>
      </c>
      <c r="W20">
        <f t="shared" si="14"/>
        <v>6</v>
      </c>
      <c r="X20">
        <f t="shared" si="14"/>
        <v>3</v>
      </c>
      <c r="Y20">
        <f t="shared" si="14"/>
        <v>0</v>
      </c>
      <c r="Z20">
        <f t="shared" si="14"/>
        <v>0</v>
      </c>
      <c r="AA20">
        <f t="shared" si="14"/>
        <v>0</v>
      </c>
      <c r="AB20">
        <f t="shared" si="14"/>
        <v>2</v>
      </c>
      <c r="AC20">
        <f t="shared" si="14"/>
        <v>6</v>
      </c>
      <c r="AD20">
        <f t="shared" si="14"/>
        <v>6</v>
      </c>
      <c r="AE20">
        <f t="shared" si="14"/>
        <v>5</v>
      </c>
      <c r="AF20">
        <f t="shared" si="14"/>
        <v>6</v>
      </c>
      <c r="AG20">
        <f t="shared" si="14"/>
        <v>0</v>
      </c>
      <c r="AH20">
        <f t="shared" si="14"/>
        <v>6</v>
      </c>
      <c r="AI20">
        <f t="shared" si="14"/>
        <v>1</v>
      </c>
      <c r="AJ20">
        <f t="shared" si="14"/>
        <v>0</v>
      </c>
      <c r="AK20">
        <f t="shared" si="14"/>
        <v>0</v>
      </c>
      <c r="AL20">
        <f t="shared" si="14"/>
        <v>0</v>
      </c>
      <c r="AM20">
        <f t="shared" si="14"/>
        <v>4</v>
      </c>
      <c r="AN20">
        <f t="shared" si="14"/>
        <v>5</v>
      </c>
      <c r="AO20">
        <f t="shared" ref="AO20:BF20" si="15">COUNTIF(AO$11:AO$16,"Non")</f>
        <v>0</v>
      </c>
      <c r="AP20">
        <f t="shared" si="15"/>
        <v>6</v>
      </c>
      <c r="AQ20">
        <f t="shared" si="15"/>
        <v>5</v>
      </c>
      <c r="AR20">
        <f t="shared" si="15"/>
        <v>6</v>
      </c>
      <c r="AS20">
        <f t="shared" si="15"/>
        <v>0</v>
      </c>
      <c r="AT20">
        <f t="shared" si="15"/>
        <v>0</v>
      </c>
      <c r="AU20">
        <f t="shared" si="15"/>
        <v>5</v>
      </c>
      <c r="AV20">
        <f t="shared" si="15"/>
        <v>6</v>
      </c>
      <c r="AW20">
        <f t="shared" si="15"/>
        <v>6</v>
      </c>
      <c r="AX20">
        <f t="shared" si="15"/>
        <v>6</v>
      </c>
      <c r="AY20">
        <f t="shared" si="15"/>
        <v>0</v>
      </c>
      <c r="AZ20">
        <f t="shared" si="15"/>
        <v>0</v>
      </c>
      <c r="BA20">
        <f t="shared" si="15"/>
        <v>0</v>
      </c>
      <c r="BB20">
        <f t="shared" si="15"/>
        <v>0</v>
      </c>
      <c r="BC20">
        <f t="shared" si="15"/>
        <v>0</v>
      </c>
      <c r="BD20">
        <f t="shared" si="15"/>
        <v>1</v>
      </c>
      <c r="BE20">
        <f t="shared" si="15"/>
        <v>2</v>
      </c>
      <c r="BF20">
        <f t="shared" si="15"/>
        <v>0</v>
      </c>
    </row>
    <row r="21" spans="3:68" x14ac:dyDescent="0.2">
      <c r="BC21" t="s">
        <v>167</v>
      </c>
      <c r="BG21" t="s">
        <v>168</v>
      </c>
      <c r="BH21" t="s">
        <v>169</v>
      </c>
      <c r="BI21" t="s">
        <v>170</v>
      </c>
      <c r="BJ21" t="s">
        <v>171</v>
      </c>
      <c r="BK21" t="s">
        <v>172</v>
      </c>
      <c r="BL21" t="s">
        <v>173</v>
      </c>
      <c r="BM21" t="s">
        <v>170</v>
      </c>
      <c r="BN21" t="s">
        <v>174</v>
      </c>
      <c r="BO21" t="s">
        <v>175</v>
      </c>
      <c r="BP21" t="s">
        <v>173</v>
      </c>
    </row>
    <row r="22" spans="3:68" x14ac:dyDescent="0.2">
      <c r="BB22" t="s">
        <v>166</v>
      </c>
      <c r="BC22" t="s">
        <v>176</v>
      </c>
      <c r="BD22">
        <v>1</v>
      </c>
      <c r="BE22" t="str">
        <f>CONCATENATE(BC22,BD22)</f>
        <v>P1</v>
      </c>
      <c r="BF22" t="s">
        <v>177</v>
      </c>
      <c r="BG22" t="str" cm="1">
        <f t="array" ref="BG22">_xlfn.IFS(BG2=BG$21,"1",TRUE,"0")</f>
        <v>0</v>
      </c>
      <c r="BH22" t="str" cm="1">
        <f t="array" ref="BH22">_xlfn.IFS(BH2=BH$21,"1",TRUE,"0")</f>
        <v>0</v>
      </c>
      <c r="BI22" t="str" cm="1">
        <f t="array" ref="BI22">_xlfn.IFS(BI2=BI$21,"1",TRUE,"0")</f>
        <v>0</v>
      </c>
      <c r="BJ22" t="str" cm="1">
        <f t="array" ref="BJ22">_xlfn.IFS(BJ2=BJ$21,"1",TRUE,"0")</f>
        <v>0</v>
      </c>
      <c r="BK22" t="str" cm="1">
        <f t="array" ref="BK22">_xlfn.IFS(BK2=BK$21,"1",TRUE,"0")</f>
        <v>1</v>
      </c>
      <c r="BL22" t="str" cm="1">
        <f t="array" ref="BL22">_xlfn.IFS(BL2=BL$21,"1",TRUE,"0")</f>
        <v>1</v>
      </c>
      <c r="BM22" t="str" cm="1">
        <f t="array" ref="BM22">_xlfn.IFS(BM2=BM$21,"1",TRUE,"0")</f>
        <v>0</v>
      </c>
      <c r="BN22" t="str" cm="1">
        <f t="array" ref="BN22">_xlfn.IFS(BN2=BN$21,"1",TRUE,"0")</f>
        <v>1</v>
      </c>
      <c r="BO22" t="str" cm="1">
        <f t="array" ref="BO22">_xlfn.IFS(BO2=BO$21,"1",TRUE,"0")</f>
        <v>0</v>
      </c>
      <c r="BP22" t="str" cm="1">
        <f t="array" ref="BP22">_xlfn.IFS(BP2=BP$21,"1",TRUE,"0")</f>
        <v>0</v>
      </c>
    </row>
    <row r="23" spans="3:68" x14ac:dyDescent="0.2">
      <c r="BC23" t="s">
        <v>176</v>
      </c>
      <c r="BD23">
        <v>2</v>
      </c>
      <c r="BE23" t="str">
        <f t="shared" ref="BE23:BE36" si="16">CONCATENATE(BC23,BD23)</f>
        <v>P2</v>
      </c>
      <c r="BF23" t="s">
        <v>178</v>
      </c>
      <c r="BG23" t="str" cm="1">
        <f t="array" ref="BG23">_xlfn.IFS(BG3=BG$21,"1",TRUE,"0")</f>
        <v>0</v>
      </c>
      <c r="BH23" t="str" cm="1">
        <f t="array" ref="BH23">_xlfn.IFS(BH3=BH$21,"1",TRUE,"0")</f>
        <v>0</v>
      </c>
      <c r="BI23" t="str" cm="1">
        <f t="array" ref="BI23">_xlfn.IFS(BI3=BI$21,"1",TRUE,"0")</f>
        <v>0</v>
      </c>
      <c r="BJ23" t="str" cm="1">
        <f t="array" ref="BJ23">_xlfn.IFS(BJ3=BJ$21,"1",TRUE,"0")</f>
        <v>0</v>
      </c>
      <c r="BK23" t="str" cm="1">
        <f t="array" ref="BK23">_xlfn.IFS(BK3=BK$21,"1",TRUE,"0")</f>
        <v>0</v>
      </c>
      <c r="BL23" t="str" cm="1">
        <f t="array" ref="BL23">_xlfn.IFS(BL3=BL$21,"1",TRUE,"0")</f>
        <v>0</v>
      </c>
      <c r="BM23" t="str" cm="1">
        <f t="array" ref="BM23">_xlfn.IFS(BM3=BM$21,"1",TRUE,"0")</f>
        <v>0</v>
      </c>
      <c r="BN23" t="str" cm="1">
        <f t="array" ref="BN23">_xlfn.IFS(BN3=BN$21,"1",TRUE,"0")</f>
        <v>1</v>
      </c>
      <c r="BO23" t="str" cm="1">
        <f t="array" ref="BO23">_xlfn.IFS(BO3=BO$21,"1",TRUE,"0")</f>
        <v>0</v>
      </c>
      <c r="BP23" t="str" cm="1">
        <f t="array" ref="BP23">_xlfn.IFS(BP3=BP$21,"1",TRUE,"0")</f>
        <v>0</v>
      </c>
    </row>
    <row r="24" spans="3:68" x14ac:dyDescent="0.2">
      <c r="BC24" t="s">
        <v>176</v>
      </c>
      <c r="BD24">
        <v>3</v>
      </c>
      <c r="BE24" t="str">
        <f t="shared" si="16"/>
        <v>P3</v>
      </c>
      <c r="BF24" t="s">
        <v>179</v>
      </c>
      <c r="BG24" t="str" cm="1">
        <f t="array" ref="BG24">_xlfn.IFS(BG4=BG$21,"1",TRUE,"0")</f>
        <v>0</v>
      </c>
      <c r="BH24" t="str" cm="1">
        <f t="array" ref="BH24">_xlfn.IFS(BH4=BH$21,"1",TRUE,"0")</f>
        <v>0</v>
      </c>
      <c r="BI24" t="str" cm="1">
        <f t="array" ref="BI24">_xlfn.IFS(BI4=BI$21,"1",TRUE,"0")</f>
        <v>0</v>
      </c>
      <c r="BJ24" t="str" cm="1">
        <f t="array" ref="BJ24">_xlfn.IFS(BJ4=BJ$21,"1",TRUE,"0")</f>
        <v>0</v>
      </c>
      <c r="BK24" t="str" cm="1">
        <f t="array" ref="BK24">_xlfn.IFS(BK4=BK$21,"1",TRUE,"0")</f>
        <v>1</v>
      </c>
      <c r="BL24" t="str" cm="1">
        <f t="array" ref="BL24">_xlfn.IFS(BL4=BL$21,"1",TRUE,"0")</f>
        <v>0</v>
      </c>
      <c r="BM24" t="str" cm="1">
        <f t="array" ref="BM24">_xlfn.IFS(BM4=BM$21,"1",TRUE,"0")</f>
        <v>0</v>
      </c>
      <c r="BN24" t="str" cm="1">
        <f t="array" ref="BN24">_xlfn.IFS(BN4=BN$21,"1",TRUE,"0")</f>
        <v>0</v>
      </c>
      <c r="BO24" t="str" cm="1">
        <f t="array" ref="BO24">_xlfn.IFS(BO4=BO$21,"1",TRUE,"0")</f>
        <v>0</v>
      </c>
      <c r="BP24" t="str" cm="1">
        <f t="array" ref="BP24">_xlfn.IFS(BP4=BP$21,"1",TRUE,"0")</f>
        <v>0</v>
      </c>
    </row>
    <row r="25" spans="3:68" x14ac:dyDescent="0.2">
      <c r="BC25" t="s">
        <v>176</v>
      </c>
      <c r="BD25">
        <v>4</v>
      </c>
      <c r="BE25" t="str">
        <f t="shared" si="16"/>
        <v>P4</v>
      </c>
      <c r="BF25" t="s">
        <v>180</v>
      </c>
      <c r="BG25" t="str" cm="1">
        <f t="array" ref="BG25">_xlfn.IFS(BG5=BG$21,"1",TRUE,"0")</f>
        <v>0</v>
      </c>
      <c r="BH25" t="str" cm="1">
        <f t="array" ref="BH25">_xlfn.IFS(BH5=BH$21,"1",TRUE,"0")</f>
        <v>0</v>
      </c>
      <c r="BI25" t="str" cm="1">
        <f t="array" ref="BI25">_xlfn.IFS(BI5=BI$21,"1",TRUE,"0")</f>
        <v>0</v>
      </c>
      <c r="BJ25" t="str" cm="1">
        <f t="array" ref="BJ25">_xlfn.IFS(BJ5=BJ$21,"1",TRUE,"0")</f>
        <v>0</v>
      </c>
      <c r="BK25" t="str" cm="1">
        <f t="array" ref="BK25">_xlfn.IFS(BK5=BK$21,"1",TRUE,"0")</f>
        <v>1</v>
      </c>
      <c r="BL25" t="str" cm="1">
        <f t="array" ref="BL25">_xlfn.IFS(BL5=BL$21,"1",TRUE,"0")</f>
        <v>1</v>
      </c>
      <c r="BM25" t="str" cm="1">
        <f t="array" ref="BM25">_xlfn.IFS(BM5=BM$21,"1",TRUE,"0")</f>
        <v>0</v>
      </c>
      <c r="BN25" t="str" cm="1">
        <f t="array" ref="BN25">_xlfn.IFS(BN5=BN$21,"1",TRUE,"0")</f>
        <v>0</v>
      </c>
      <c r="BO25" t="str" cm="1">
        <f t="array" ref="BO25">_xlfn.IFS(BO5=BO$21,"1",TRUE,"0")</f>
        <v>1</v>
      </c>
      <c r="BP25" t="str" cm="1">
        <f t="array" ref="BP25">_xlfn.IFS(BP5=BP$21,"1",TRUE,"0")</f>
        <v>0</v>
      </c>
    </row>
    <row r="26" spans="3:68" x14ac:dyDescent="0.2">
      <c r="BC26" t="s">
        <v>176</v>
      </c>
      <c r="BD26">
        <v>5</v>
      </c>
      <c r="BE26" t="str">
        <f t="shared" si="16"/>
        <v>P5</v>
      </c>
      <c r="BF26" t="s">
        <v>181</v>
      </c>
      <c r="BG26" t="str" cm="1">
        <f t="array" ref="BG26">_xlfn.IFS(BG6=BG$21,"1",TRUE,"0")</f>
        <v>1</v>
      </c>
      <c r="BH26" t="str" cm="1">
        <f t="array" ref="BH26">_xlfn.IFS(BH6=BH$21,"1",TRUE,"0")</f>
        <v>0</v>
      </c>
      <c r="BI26" t="str" cm="1">
        <f t="array" ref="BI26">_xlfn.IFS(BI6=BI$21,"1",TRUE,"0")</f>
        <v>0</v>
      </c>
      <c r="BJ26" t="str" cm="1">
        <f t="array" ref="BJ26">_xlfn.IFS(BJ6=BJ$21,"1",TRUE,"0")</f>
        <v>0</v>
      </c>
      <c r="BK26" t="str" cm="1">
        <f t="array" ref="BK26">_xlfn.IFS(BK6=BK$21,"1",TRUE,"0")</f>
        <v>1</v>
      </c>
      <c r="BL26" t="str" cm="1">
        <f t="array" ref="BL26">_xlfn.IFS(BL6=BL$21,"1",TRUE,"0")</f>
        <v>0</v>
      </c>
      <c r="BM26" t="str" cm="1">
        <f t="array" ref="BM26">_xlfn.IFS(BM6=BM$21,"1",TRUE,"0")</f>
        <v>0</v>
      </c>
      <c r="BN26" t="str" cm="1">
        <f t="array" ref="BN26">_xlfn.IFS(BN6=BN$21,"1",TRUE,"0")</f>
        <v>0</v>
      </c>
      <c r="BO26" t="str" cm="1">
        <f t="array" ref="BO26">_xlfn.IFS(BO6=BO$21,"1",TRUE,"0")</f>
        <v>0</v>
      </c>
      <c r="BP26" t="str" cm="1">
        <f t="array" ref="BP26">_xlfn.IFS(BP6=BP$21,"1",TRUE,"0")</f>
        <v>0</v>
      </c>
    </row>
    <row r="27" spans="3:68" x14ac:dyDescent="0.2">
      <c r="BC27" t="s">
        <v>176</v>
      </c>
      <c r="BD27">
        <v>6</v>
      </c>
      <c r="BE27" t="str">
        <f t="shared" si="16"/>
        <v>P6</v>
      </c>
      <c r="BF27" t="s">
        <v>182</v>
      </c>
      <c r="BG27" t="str" cm="1">
        <f t="array" ref="BG27">_xlfn.IFS(BG7=BG$21,"1",TRUE,"0")</f>
        <v>0</v>
      </c>
      <c r="BH27" t="str" cm="1">
        <f t="array" ref="BH27">_xlfn.IFS(BH7=BH$21,"1",TRUE,"0")</f>
        <v>0</v>
      </c>
      <c r="BI27" t="str" cm="1">
        <f t="array" ref="BI27">_xlfn.IFS(BI7=BI$21,"1",TRUE,"0")</f>
        <v>0</v>
      </c>
      <c r="BJ27" t="str" cm="1">
        <f t="array" ref="BJ27">_xlfn.IFS(BJ7=BJ$21,"1",TRUE,"0")</f>
        <v>0</v>
      </c>
      <c r="BK27" t="str" cm="1">
        <f t="array" ref="BK27">_xlfn.IFS(BK7=BK$21,"1",TRUE,"0")</f>
        <v>0</v>
      </c>
      <c r="BL27" t="str" cm="1">
        <f t="array" ref="BL27">_xlfn.IFS(BL7=BL$21,"1",TRUE,"0")</f>
        <v>1</v>
      </c>
      <c r="BM27" t="str" cm="1">
        <f t="array" ref="BM27">_xlfn.IFS(BM7=BM$21,"1",TRUE,"0")</f>
        <v>1</v>
      </c>
      <c r="BN27" t="str" cm="1">
        <f t="array" ref="BN27">_xlfn.IFS(BN7=BN$21,"1",TRUE,"0")</f>
        <v>1</v>
      </c>
      <c r="BO27" t="str" cm="1">
        <f t="array" ref="BO27">_xlfn.IFS(BO7=BO$21,"1",TRUE,"0")</f>
        <v>0</v>
      </c>
      <c r="BP27" t="str" cm="1">
        <f t="array" ref="BP27">_xlfn.IFS(BP7=BP$21,"1",TRUE,"0")</f>
        <v>0</v>
      </c>
    </row>
    <row r="28" spans="3:68" x14ac:dyDescent="0.2">
      <c r="BC28" t="s">
        <v>176</v>
      </c>
      <c r="BD28">
        <v>7</v>
      </c>
      <c r="BE28" t="str">
        <f t="shared" si="16"/>
        <v>P7</v>
      </c>
      <c r="BF28" t="s">
        <v>183</v>
      </c>
      <c r="BG28" t="str" cm="1">
        <f t="array" ref="BG28">_xlfn.IFS(BG8=BG$21,"1",TRUE,"0")</f>
        <v>0</v>
      </c>
      <c r="BH28" t="str" cm="1">
        <f t="array" ref="BH28">_xlfn.IFS(BH8=BH$21,"1",TRUE,"0")</f>
        <v>0</v>
      </c>
      <c r="BI28" t="str" cm="1">
        <f t="array" ref="BI28">_xlfn.IFS(BI8=BI$21,"1",TRUE,"0")</f>
        <v>0</v>
      </c>
      <c r="BJ28" t="str" cm="1">
        <f t="array" ref="BJ28">_xlfn.IFS(BJ8=BJ$21,"1",TRUE,"0")</f>
        <v>0</v>
      </c>
      <c r="BK28" t="str" cm="1">
        <f t="array" ref="BK28">_xlfn.IFS(BK8=BK$21,"1",TRUE,"0")</f>
        <v>1</v>
      </c>
      <c r="BL28" t="str" cm="1">
        <f t="array" ref="BL28">_xlfn.IFS(BL8=BL$21,"1",TRUE,"0")</f>
        <v>0</v>
      </c>
      <c r="BM28" t="str" cm="1">
        <f t="array" ref="BM28">_xlfn.IFS(BM8=BM$21,"1",TRUE,"0")</f>
        <v>1</v>
      </c>
      <c r="BN28" t="str" cm="1">
        <f t="array" ref="BN28">_xlfn.IFS(BN8=BN$21,"1",TRUE,"0")</f>
        <v>0</v>
      </c>
      <c r="BO28" t="str" cm="1">
        <f t="array" ref="BO28">_xlfn.IFS(BO8=BO$21,"1",TRUE,"0")</f>
        <v>0</v>
      </c>
      <c r="BP28" t="str" cm="1">
        <f t="array" ref="BP28">_xlfn.IFS(BP8=BP$21,"1",TRUE,"0")</f>
        <v>0</v>
      </c>
    </row>
    <row r="29" spans="3:68" x14ac:dyDescent="0.2">
      <c r="BC29" t="s">
        <v>176</v>
      </c>
      <c r="BD29">
        <v>8</v>
      </c>
      <c r="BE29" t="str">
        <f t="shared" si="16"/>
        <v>P8</v>
      </c>
      <c r="BF29" t="s">
        <v>184</v>
      </c>
      <c r="BG29" t="str" cm="1">
        <f t="array" ref="BG29">_xlfn.IFS(BG9=BG$21,"1",TRUE,"0")</f>
        <v>0</v>
      </c>
      <c r="BH29" t="str" cm="1">
        <f t="array" ref="BH29">_xlfn.IFS(BH9=BH$21,"1",TRUE,"0")</f>
        <v>0</v>
      </c>
      <c r="BI29" t="str" cm="1">
        <f t="array" ref="BI29">_xlfn.IFS(BI9=BI$21,"1",TRUE,"0")</f>
        <v>0</v>
      </c>
      <c r="BJ29" t="str" cm="1">
        <f t="array" ref="BJ29">_xlfn.IFS(BJ9=BJ$21,"1",TRUE,"0")</f>
        <v>0</v>
      </c>
      <c r="BK29" t="str" cm="1">
        <f t="array" ref="BK29">_xlfn.IFS(BK9=BK$21,"1",TRUE,"0")</f>
        <v>0</v>
      </c>
      <c r="BL29" t="str" cm="1">
        <f t="array" ref="BL29">_xlfn.IFS(BL9=BL$21,"1",TRUE,"0")</f>
        <v>0</v>
      </c>
      <c r="BM29" t="str" cm="1">
        <f t="array" ref="BM29">_xlfn.IFS(BM9=BM$21,"1",TRUE,"0")</f>
        <v>1</v>
      </c>
      <c r="BN29" t="str" cm="1">
        <f t="array" ref="BN29">_xlfn.IFS(BN9=BN$21,"1",TRUE,"0")</f>
        <v>1</v>
      </c>
      <c r="BO29" t="str" cm="1">
        <f t="array" ref="BO29">_xlfn.IFS(BO9=BO$21,"1",TRUE,"0")</f>
        <v>1</v>
      </c>
      <c r="BP29" t="str" cm="1">
        <f t="array" ref="BP29">_xlfn.IFS(BP9=BP$21,"1",TRUE,"0")</f>
        <v>0</v>
      </c>
    </row>
    <row r="30" spans="3:68" x14ac:dyDescent="0.2">
      <c r="BB30" t="s">
        <v>165</v>
      </c>
      <c r="BC30" t="s">
        <v>176</v>
      </c>
      <c r="BD30">
        <v>9</v>
      </c>
      <c r="BE30" t="str">
        <f t="shared" si="16"/>
        <v>P9</v>
      </c>
      <c r="BF30" t="s">
        <v>185</v>
      </c>
      <c r="BG30" t="str" cm="1">
        <f t="array" ref="BG30">_xlfn.IFS(BG10=BG$21,"1",TRUE,"0")</f>
        <v>0</v>
      </c>
      <c r="BH30" t="str" cm="1">
        <f t="array" ref="BH30">_xlfn.IFS(BH10=BH$21,"1",TRUE,"0")</f>
        <v>0</v>
      </c>
      <c r="BI30" t="str" cm="1">
        <f t="array" ref="BI30">_xlfn.IFS(BI10=BI$21,"1",TRUE,"0")</f>
        <v>1</v>
      </c>
      <c r="BJ30" t="str" cm="1">
        <f t="array" ref="BJ30">_xlfn.IFS(BJ10=BJ$21,"1",TRUE,"0")</f>
        <v>0</v>
      </c>
      <c r="BK30" t="str" cm="1">
        <f t="array" ref="BK30">_xlfn.IFS(BK10=BK$21,"1",TRUE,"0")</f>
        <v>1</v>
      </c>
      <c r="BL30" t="str" cm="1">
        <f t="array" ref="BL30">_xlfn.IFS(BL10=BL$21,"1",TRUE,"0")</f>
        <v>0</v>
      </c>
      <c r="BM30" t="str" cm="1">
        <f t="array" ref="BM30">_xlfn.IFS(BM10=BM$21,"1",TRUE,"0")</f>
        <v>0</v>
      </c>
      <c r="BN30" t="str" cm="1">
        <f t="array" ref="BN30">_xlfn.IFS(BN10=BN$21,"1",TRUE,"0")</f>
        <v>1</v>
      </c>
      <c r="BO30" t="str" cm="1">
        <f t="array" ref="BO30">_xlfn.IFS(BO10=BO$21,"1",TRUE,"0")</f>
        <v>0</v>
      </c>
      <c r="BP30" t="str" cm="1">
        <f t="array" ref="BP30">_xlfn.IFS(BP10=BP$21,"1",TRUE,"0")</f>
        <v>0</v>
      </c>
    </row>
    <row r="31" spans="3:68" x14ac:dyDescent="0.2">
      <c r="BC31" t="s">
        <v>176</v>
      </c>
      <c r="BD31">
        <v>10</v>
      </c>
      <c r="BE31" t="str">
        <f t="shared" si="16"/>
        <v>P10</v>
      </c>
      <c r="BF31" t="s">
        <v>186</v>
      </c>
      <c r="BG31" t="str" cm="1">
        <f t="array" ref="BG31">_xlfn.IFS(BG11=BG$21,"1",TRUE,"0")</f>
        <v>0</v>
      </c>
      <c r="BH31" t="str" cm="1">
        <f t="array" ref="BH31">_xlfn.IFS(BH11=BH$21,"1",TRUE,"0")</f>
        <v>0</v>
      </c>
      <c r="BI31" t="str" cm="1">
        <f t="array" ref="BI31">_xlfn.IFS(BI11=BI$21,"1",TRUE,"0")</f>
        <v>1</v>
      </c>
      <c r="BJ31" t="str" cm="1">
        <f t="array" ref="BJ31">_xlfn.IFS(BJ11=BJ$21,"1",TRUE,"0")</f>
        <v>0</v>
      </c>
      <c r="BK31" t="str" cm="1">
        <f t="array" ref="BK31">_xlfn.IFS(BK11=BK$21,"1",TRUE,"0")</f>
        <v>1</v>
      </c>
      <c r="BL31" t="str" cm="1">
        <f t="array" ref="BL31">_xlfn.IFS(BL11=BL$21,"1",TRUE,"0")</f>
        <v>1</v>
      </c>
      <c r="BM31" t="str" cm="1">
        <f t="array" ref="BM31">_xlfn.IFS(BM11=BM$21,"1",TRUE,"0")</f>
        <v>1</v>
      </c>
      <c r="BN31" t="str" cm="1">
        <f t="array" ref="BN31">_xlfn.IFS(BN11=BN$21,"1",TRUE,"0")</f>
        <v>1</v>
      </c>
      <c r="BO31" t="str" cm="1">
        <f t="array" ref="BO31">_xlfn.IFS(BO11=BO$21,"1",TRUE,"0")</f>
        <v>1</v>
      </c>
      <c r="BP31" t="str" cm="1">
        <f t="array" ref="BP31">_xlfn.IFS(BP11=BP$21,"1",TRUE,"0")</f>
        <v>0</v>
      </c>
    </row>
    <row r="32" spans="3:68" x14ac:dyDescent="0.2">
      <c r="BC32" t="s">
        <v>176</v>
      </c>
      <c r="BD32">
        <v>11</v>
      </c>
      <c r="BE32" t="str">
        <f t="shared" si="16"/>
        <v>P11</v>
      </c>
      <c r="BF32" t="s">
        <v>187</v>
      </c>
      <c r="BG32" t="str" cm="1">
        <f t="array" ref="BG32">_xlfn.IFS(BG12=BG$21,"1",TRUE,"0")</f>
        <v>0</v>
      </c>
      <c r="BH32" t="str" cm="1">
        <f t="array" ref="BH32">_xlfn.IFS(BH12=BH$21,"1",TRUE,"0")</f>
        <v>0</v>
      </c>
      <c r="BI32" t="str" cm="1">
        <f t="array" ref="BI32">_xlfn.IFS(BI12=BI$21,"1",TRUE,"0")</f>
        <v>1</v>
      </c>
      <c r="BJ32" t="str" cm="1">
        <f t="array" ref="BJ32">_xlfn.IFS(BJ12=BJ$21,"1",TRUE,"0")</f>
        <v>0</v>
      </c>
      <c r="BK32" t="str" cm="1">
        <f t="array" ref="BK32">_xlfn.IFS(BK12=BK$21,"1",TRUE,"0")</f>
        <v>1</v>
      </c>
      <c r="BL32" t="str" cm="1">
        <f t="array" ref="BL32">_xlfn.IFS(BL12=BL$21,"1",TRUE,"0")</f>
        <v>1</v>
      </c>
      <c r="BM32" t="str" cm="1">
        <f t="array" ref="BM32">_xlfn.IFS(BM12=BM$21,"1",TRUE,"0")</f>
        <v>0</v>
      </c>
      <c r="BN32" t="str" cm="1">
        <f t="array" ref="BN32">_xlfn.IFS(BN12=BN$21,"1",TRUE,"0")</f>
        <v>1</v>
      </c>
      <c r="BO32" t="str" cm="1">
        <f t="array" ref="BO32">_xlfn.IFS(BO12=BO$21,"1",TRUE,"0")</f>
        <v>1</v>
      </c>
      <c r="BP32" t="str" cm="1">
        <f t="array" ref="BP32">_xlfn.IFS(BP12=BP$21,"1",TRUE,"0")</f>
        <v>0</v>
      </c>
    </row>
    <row r="33" spans="2:69" x14ac:dyDescent="0.2">
      <c r="BC33" t="s">
        <v>176</v>
      </c>
      <c r="BD33">
        <v>12</v>
      </c>
      <c r="BE33" t="str">
        <f t="shared" si="16"/>
        <v>P12</v>
      </c>
      <c r="BF33" t="s">
        <v>188</v>
      </c>
      <c r="BG33" t="str" cm="1">
        <f t="array" ref="BG33">_xlfn.IFS(BG13=BG$21,"1",TRUE,"0")</f>
        <v>0</v>
      </c>
      <c r="BH33" t="str" cm="1">
        <f t="array" ref="BH33">_xlfn.IFS(BH13=BH$21,"1",TRUE,"0")</f>
        <v>0</v>
      </c>
      <c r="BI33" t="str" cm="1">
        <f t="array" ref="BI33">_xlfn.IFS(BI13=BI$21,"1",TRUE,"0")</f>
        <v>1</v>
      </c>
      <c r="BJ33" t="str" cm="1">
        <f t="array" ref="BJ33">_xlfn.IFS(BJ13=BJ$21,"1",TRUE,"0")</f>
        <v>0</v>
      </c>
      <c r="BK33" t="str" cm="1">
        <f t="array" ref="BK33">_xlfn.IFS(BK13=BK$21,"1",TRUE,"0")</f>
        <v>1</v>
      </c>
      <c r="BL33" t="str" cm="1">
        <f t="array" ref="BL33">_xlfn.IFS(BL13=BL$21,"1",TRUE,"0")</f>
        <v>1</v>
      </c>
      <c r="BM33" t="str" cm="1">
        <f t="array" ref="BM33">_xlfn.IFS(BM13=BM$21,"1",TRUE,"0")</f>
        <v>0</v>
      </c>
      <c r="BN33" t="str" cm="1">
        <f t="array" ref="BN33">_xlfn.IFS(BN13=BN$21,"1",TRUE,"0")</f>
        <v>1</v>
      </c>
      <c r="BO33" t="str" cm="1">
        <f t="array" ref="BO33">_xlfn.IFS(BO13=BO$21,"1",TRUE,"0")</f>
        <v>1</v>
      </c>
      <c r="BP33" t="str" cm="1">
        <f t="array" ref="BP33">_xlfn.IFS(BP13=BP$21,"1",TRUE,"0")</f>
        <v>0</v>
      </c>
    </row>
    <row r="34" spans="2:69" x14ac:dyDescent="0.2">
      <c r="BC34" t="s">
        <v>176</v>
      </c>
      <c r="BD34">
        <v>13</v>
      </c>
      <c r="BE34" t="str">
        <f t="shared" si="16"/>
        <v>P13</v>
      </c>
      <c r="BF34" t="s">
        <v>189</v>
      </c>
      <c r="BG34" t="str" cm="1">
        <f t="array" ref="BG34">_xlfn.IFS(BG14=BG$21,"1",TRUE,"0")</f>
        <v>0</v>
      </c>
      <c r="BH34" t="str" cm="1">
        <f t="array" ref="BH34">_xlfn.IFS(BH14=BH$21,"1",TRUE,"0")</f>
        <v>0</v>
      </c>
      <c r="BI34" t="str" cm="1">
        <f t="array" ref="BI34">_xlfn.IFS(BI14=BI$21,"1",TRUE,"0")</f>
        <v>0</v>
      </c>
      <c r="BJ34" t="str" cm="1">
        <f t="array" ref="BJ34">_xlfn.IFS(BJ14=BJ$21,"1",TRUE,"0")</f>
        <v>0</v>
      </c>
      <c r="BK34" t="str" cm="1">
        <f t="array" ref="BK34">_xlfn.IFS(BK14=BK$21,"1",TRUE,"0")</f>
        <v>0</v>
      </c>
      <c r="BL34" t="str" cm="1">
        <f t="array" ref="BL34">_xlfn.IFS(BL14=BL$21,"1",TRUE,"0")</f>
        <v>1</v>
      </c>
      <c r="BM34" t="str" cm="1">
        <f t="array" ref="BM34">_xlfn.IFS(BM14=BM$21,"1",TRUE,"0")</f>
        <v>1</v>
      </c>
      <c r="BN34" t="str" cm="1">
        <f t="array" ref="BN34">_xlfn.IFS(BN14=BN$21,"1",TRUE,"0")</f>
        <v>1</v>
      </c>
      <c r="BO34" t="str" cm="1">
        <f t="array" ref="BO34">_xlfn.IFS(BO14=BO$21,"1",TRUE,"0")</f>
        <v>1</v>
      </c>
      <c r="BP34" t="str" cm="1">
        <f t="array" ref="BP34">_xlfn.IFS(BP14=BP$21,"1",TRUE,"0")</f>
        <v>0</v>
      </c>
    </row>
    <row r="35" spans="2:69" x14ac:dyDescent="0.2">
      <c r="BC35" t="s">
        <v>176</v>
      </c>
      <c r="BD35">
        <v>14</v>
      </c>
      <c r="BE35" t="str">
        <f t="shared" si="16"/>
        <v>P14</v>
      </c>
      <c r="BF35" t="s">
        <v>190</v>
      </c>
      <c r="BG35" t="str" cm="1">
        <f t="array" ref="BG35">_xlfn.IFS(BG15=BG$21,"1",TRUE,"0")</f>
        <v>0</v>
      </c>
      <c r="BH35" t="str" cm="1">
        <f t="array" ref="BH35">_xlfn.IFS(BH15=BH$21,"1",TRUE,"0")</f>
        <v>0</v>
      </c>
      <c r="BI35" t="str" cm="1">
        <f t="array" ref="BI35">_xlfn.IFS(BI15=BI$21,"1",TRUE,"0")</f>
        <v>0</v>
      </c>
      <c r="BJ35" t="str" cm="1">
        <f t="array" ref="BJ35">_xlfn.IFS(BJ15=BJ$21,"1",TRUE,"0")</f>
        <v>0</v>
      </c>
      <c r="BK35" t="str" cm="1">
        <f t="array" ref="BK35">_xlfn.IFS(BK15=BK$21,"1",TRUE,"0")</f>
        <v>1</v>
      </c>
      <c r="BL35" t="str" cm="1">
        <f t="array" ref="BL35">_xlfn.IFS(BL15=BL$21,"1",TRUE,"0")</f>
        <v>0</v>
      </c>
      <c r="BM35" t="str" cm="1">
        <f t="array" ref="BM35">_xlfn.IFS(BM15=BM$21,"1",TRUE,"0")</f>
        <v>0</v>
      </c>
      <c r="BN35" t="str" cm="1">
        <f t="array" ref="BN35">_xlfn.IFS(BN15=BN$21,"1",TRUE,"0")</f>
        <v>1</v>
      </c>
      <c r="BO35" t="str" cm="1">
        <f t="array" ref="BO35">_xlfn.IFS(BO15=BO$21,"1",TRUE,"0")</f>
        <v>1</v>
      </c>
      <c r="BP35" t="str" cm="1">
        <f t="array" ref="BP35">_xlfn.IFS(BP15=BP$21,"1",TRUE,"0")</f>
        <v>0</v>
      </c>
    </row>
    <row r="36" spans="2:69" x14ac:dyDescent="0.2">
      <c r="BC36" t="s">
        <v>176</v>
      </c>
      <c r="BD36">
        <v>15</v>
      </c>
      <c r="BE36" t="str">
        <f t="shared" si="16"/>
        <v>P15</v>
      </c>
      <c r="BF36" t="s">
        <v>191</v>
      </c>
      <c r="BG36" t="str" cm="1">
        <f t="array" ref="BG36">_xlfn.IFS(BG16=BG$21,"1",TRUE,"0")</f>
        <v>0</v>
      </c>
      <c r="BH36" t="str" cm="1">
        <f t="array" ref="BH36">_xlfn.IFS(BH16=BH$21,"1",TRUE,"0")</f>
        <v>0</v>
      </c>
      <c r="BI36" t="str" cm="1">
        <f t="array" ref="BI36">_xlfn.IFS(BI16=BI$21,"1",TRUE,"0")</f>
        <v>0</v>
      </c>
      <c r="BJ36" t="str" cm="1">
        <f t="array" ref="BJ36">_xlfn.IFS(BJ16=BJ$21,"1",TRUE,"0")</f>
        <v>0</v>
      </c>
      <c r="BK36" t="str" cm="1">
        <f t="array" ref="BK36">_xlfn.IFS(BK16=BK$21,"1",TRUE,"0")</f>
        <v>1</v>
      </c>
      <c r="BL36" t="str" cm="1">
        <f t="array" ref="BL36">_xlfn.IFS(BL16=BL$21,"1",TRUE,"0")</f>
        <v>1</v>
      </c>
      <c r="BM36" t="str" cm="1">
        <f t="array" ref="BM36">_xlfn.IFS(BM16=BM$21,"1",TRUE,"0")</f>
        <v>1</v>
      </c>
      <c r="BN36" t="str" cm="1">
        <f t="array" ref="BN36">_xlfn.IFS(BN16=BN$21,"1",TRUE,"0")</f>
        <v>0</v>
      </c>
      <c r="BO36" t="str" cm="1">
        <f t="array" ref="BO36">_xlfn.IFS(BO16=BO$21,"1",TRUE,"0")</f>
        <v>1</v>
      </c>
      <c r="BP36" t="str" cm="1">
        <f t="array" ref="BP36">_xlfn.IFS(BP16=BP$21,"1",TRUE,"0")</f>
        <v>0</v>
      </c>
    </row>
    <row r="37" spans="2:69" x14ac:dyDescent="0.2">
      <c r="BG37" t="s">
        <v>145</v>
      </c>
      <c r="BH37" t="s">
        <v>146</v>
      </c>
      <c r="BI37" t="s">
        <v>147</v>
      </c>
      <c r="BJ37" t="s">
        <v>148</v>
      </c>
      <c r="BK37" t="s">
        <v>149</v>
      </c>
      <c r="BL37" t="s">
        <v>150</v>
      </c>
      <c r="BM37" t="s">
        <v>151</v>
      </c>
      <c r="BN37" t="s">
        <v>152</v>
      </c>
      <c r="BO37" t="s">
        <v>153</v>
      </c>
      <c r="BP37" t="s">
        <v>154</v>
      </c>
    </row>
    <row r="38" spans="2:69" x14ac:dyDescent="0.2">
      <c r="B38" t="s">
        <v>145</v>
      </c>
      <c r="F38" t="s">
        <v>155</v>
      </c>
      <c r="BD38" t="s">
        <v>192</v>
      </c>
      <c r="BG38" s="2">
        <f>COUNTIF(BG22:BG29,"1")/8</f>
        <v>0.125</v>
      </c>
      <c r="BH38" s="2">
        <f t="shared" ref="BH38:BP38" si="17">COUNTIF(BH22:BH29,"1")/8</f>
        <v>0</v>
      </c>
      <c r="BI38" s="2">
        <f t="shared" si="17"/>
        <v>0</v>
      </c>
      <c r="BJ38" s="2">
        <f t="shared" si="17"/>
        <v>0</v>
      </c>
      <c r="BK38" s="2">
        <f t="shared" si="17"/>
        <v>0.625</v>
      </c>
      <c r="BL38" s="2">
        <f t="shared" si="17"/>
        <v>0.375</v>
      </c>
      <c r="BM38" s="2">
        <f t="shared" si="17"/>
        <v>0.375</v>
      </c>
      <c r="BN38" s="2">
        <f t="shared" si="17"/>
        <v>0.5</v>
      </c>
      <c r="BO38" s="2">
        <f t="shared" si="17"/>
        <v>0.25</v>
      </c>
      <c r="BP38" s="2">
        <f t="shared" si="17"/>
        <v>0</v>
      </c>
    </row>
    <row r="39" spans="2:69" x14ac:dyDescent="0.2">
      <c r="B39" t="s">
        <v>146</v>
      </c>
      <c r="F39" t="s">
        <v>156</v>
      </c>
      <c r="BD39" t="s">
        <v>193</v>
      </c>
      <c r="BG39" s="2">
        <f>COUNTIF(BG30:BG36,"1")/7</f>
        <v>0</v>
      </c>
      <c r="BH39" s="2">
        <f t="shared" ref="BH39:BP39" si="18">COUNTIF(BH30:BH36,"1")/7</f>
        <v>0</v>
      </c>
      <c r="BI39" s="2">
        <f t="shared" si="18"/>
        <v>0.5714285714285714</v>
      </c>
      <c r="BJ39" s="2">
        <f t="shared" si="18"/>
        <v>0</v>
      </c>
      <c r="BK39" s="2">
        <f t="shared" si="18"/>
        <v>0.8571428571428571</v>
      </c>
      <c r="BL39" s="2">
        <f t="shared" si="18"/>
        <v>0.7142857142857143</v>
      </c>
      <c r="BM39" s="2">
        <f t="shared" si="18"/>
        <v>0.42857142857142855</v>
      </c>
      <c r="BN39" s="2">
        <f t="shared" si="18"/>
        <v>0.8571428571428571</v>
      </c>
      <c r="BO39" s="2">
        <f t="shared" si="18"/>
        <v>0.8571428571428571</v>
      </c>
      <c r="BP39" s="2">
        <f t="shared" si="18"/>
        <v>0</v>
      </c>
    </row>
    <row r="40" spans="2:69" x14ac:dyDescent="0.2">
      <c r="B40" t="s">
        <v>147</v>
      </c>
      <c r="F40" t="s">
        <v>157</v>
      </c>
      <c r="BD40" t="s">
        <v>194</v>
      </c>
      <c r="BG40" t="str" cm="1">
        <f t="array" ref="BG40">_xlfn.IFS(BG39&gt;BG38,"1",TRUE,"0")</f>
        <v>0</v>
      </c>
      <c r="BH40" t="str" cm="1">
        <f t="array" ref="BH40">_xlfn.IFS(BH39&gt;BH38,"1",TRUE,"0")</f>
        <v>0</v>
      </c>
      <c r="BI40" t="str" cm="1">
        <f t="array" ref="BI40">_xlfn.IFS(BI39&gt;BI38,"1",TRUE,"0")</f>
        <v>1</v>
      </c>
      <c r="BJ40" t="str" cm="1">
        <f t="array" ref="BJ40">_xlfn.IFS(BJ39&gt;BJ38,"1",TRUE,"0")</f>
        <v>0</v>
      </c>
      <c r="BK40" t="str" cm="1">
        <f t="array" ref="BK40">_xlfn.IFS(BK39&gt;BK38,"1",TRUE,"0")</f>
        <v>1</v>
      </c>
      <c r="BL40" t="str" cm="1">
        <f t="array" ref="BL40">_xlfn.IFS(BL39&gt;BL38,"1",TRUE,"0")</f>
        <v>1</v>
      </c>
      <c r="BM40" t="str" cm="1">
        <f t="array" ref="BM40">_xlfn.IFS(BM39&gt;BM38,"1",TRUE,"0")</f>
        <v>1</v>
      </c>
      <c r="BN40" t="str" cm="1">
        <f t="array" ref="BN40">_xlfn.IFS(BN39&gt;BN38,"1",TRUE,"0")</f>
        <v>1</v>
      </c>
      <c r="BO40" t="str" cm="1">
        <f t="array" ref="BO40">_xlfn.IFS(BO39&gt;BO38,"1",TRUE,"0")</f>
        <v>1</v>
      </c>
      <c r="BP40" t="str" cm="1">
        <f t="array" ref="BP40">_xlfn.IFS(BP39&gt;BP38,"1",TRUE,"0")</f>
        <v>0</v>
      </c>
    </row>
    <row r="41" spans="2:69" x14ac:dyDescent="0.2">
      <c r="B41" t="s">
        <v>148</v>
      </c>
      <c r="F41" t="s">
        <v>158</v>
      </c>
      <c r="BD41" t="s">
        <v>195</v>
      </c>
      <c r="BF41" s="2">
        <f>COUNTIF(BG40:BP40,"1")/10</f>
        <v>0.6</v>
      </c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</row>
    <row r="42" spans="2:69" x14ac:dyDescent="0.2">
      <c r="B42" t="s">
        <v>149</v>
      </c>
      <c r="F42" t="s">
        <v>159</v>
      </c>
      <c r="BG42" s="1"/>
      <c r="BH42" s="1"/>
      <c r="BI42" s="1"/>
      <c r="BJ42" s="1"/>
      <c r="BK42" s="1"/>
      <c r="BL42" s="1"/>
      <c r="BM42" s="1"/>
      <c r="BN42" s="1"/>
      <c r="BO42" s="1"/>
      <c r="BP42" s="1"/>
    </row>
    <row r="43" spans="2:69" x14ac:dyDescent="0.2">
      <c r="B43" t="s">
        <v>150</v>
      </c>
      <c r="F43" t="s">
        <v>160</v>
      </c>
      <c r="BG43" s="1"/>
      <c r="BH43" s="1"/>
      <c r="BI43" s="1"/>
      <c r="BJ43" s="1"/>
      <c r="BK43" s="1"/>
      <c r="BL43" s="1"/>
      <c r="BM43" s="1"/>
      <c r="BN43" s="1"/>
      <c r="BO43" s="1"/>
      <c r="BP43" s="1"/>
    </row>
    <row r="44" spans="2:69" x14ac:dyDescent="0.2">
      <c r="B44" t="s">
        <v>151</v>
      </c>
      <c r="F44" t="s">
        <v>161</v>
      </c>
      <c r="BG44" s="1"/>
      <c r="BH44" s="1"/>
      <c r="BI44" s="1"/>
      <c r="BJ44" s="1"/>
      <c r="BK44" s="1"/>
      <c r="BL44" s="1"/>
      <c r="BM44" s="1"/>
      <c r="BN44" s="1"/>
      <c r="BO44" s="1"/>
      <c r="BP44" s="1"/>
    </row>
    <row r="45" spans="2:69" x14ac:dyDescent="0.2">
      <c r="B45" t="s">
        <v>152</v>
      </c>
      <c r="F45" t="s">
        <v>162</v>
      </c>
      <c r="BG45" s="1"/>
      <c r="BH45" s="1"/>
      <c r="BI45" s="1"/>
      <c r="BJ45" s="1"/>
      <c r="BK45" s="1"/>
      <c r="BL45" s="1"/>
      <c r="BM45" s="1"/>
      <c r="BN45" s="1"/>
      <c r="BO45" s="1"/>
      <c r="BP45" s="1"/>
    </row>
    <row r="46" spans="2:69" x14ac:dyDescent="0.2">
      <c r="B46" t="s">
        <v>153</v>
      </c>
      <c r="F46" t="s">
        <v>163</v>
      </c>
      <c r="BG46" s="1"/>
      <c r="BH46" s="1"/>
      <c r="BI46" s="1"/>
      <c r="BJ46" s="1"/>
      <c r="BK46" s="1"/>
      <c r="BL46" s="1"/>
      <c r="BM46" s="1"/>
      <c r="BN46" s="1"/>
      <c r="BO46" s="1"/>
      <c r="BP46" s="1"/>
    </row>
    <row r="47" spans="2:69" x14ac:dyDescent="0.2">
      <c r="B47" t="s">
        <v>154</v>
      </c>
      <c r="F47" t="s">
        <v>164</v>
      </c>
      <c r="BG47" s="1"/>
      <c r="BH47" s="1"/>
      <c r="BI47" s="1"/>
      <c r="BJ47" s="1"/>
      <c r="BK47" s="1"/>
      <c r="BL47" s="1"/>
      <c r="BM47" s="1"/>
      <c r="BN47" s="1"/>
      <c r="BO47" s="1"/>
      <c r="BP47" s="1"/>
    </row>
    <row r="48" spans="2:69" x14ac:dyDescent="0.2">
      <c r="BG48" s="1"/>
      <c r="BH48" s="1"/>
      <c r="BI48" s="1"/>
      <c r="BJ48" s="1"/>
      <c r="BK48" s="1"/>
      <c r="BL48" s="1"/>
      <c r="BM48" s="1"/>
      <c r="BN48" s="1"/>
      <c r="BO48" s="1"/>
      <c r="BP48" s="1"/>
    </row>
    <row r="49" spans="59:68" x14ac:dyDescent="0.2">
      <c r="BG49" s="1"/>
      <c r="BH49" s="1"/>
      <c r="BI49" s="1"/>
      <c r="BJ49" s="1"/>
      <c r="BK49" s="1"/>
      <c r="BL49" s="1"/>
      <c r="BM49" s="1"/>
      <c r="BN49" s="1"/>
      <c r="BO49" s="1"/>
      <c r="BP49" s="1"/>
    </row>
    <row r="50" spans="59:68" x14ac:dyDescent="0.2">
      <c r="BG50" s="1"/>
      <c r="BH50" s="1"/>
      <c r="BI50" s="1"/>
      <c r="BJ50" s="1"/>
      <c r="BK50" s="1"/>
      <c r="BL50" s="1"/>
      <c r="BM50" s="1"/>
      <c r="BN50" s="1"/>
      <c r="BO50" s="1"/>
      <c r="BP50" s="1"/>
    </row>
    <row r="51" spans="59:68" x14ac:dyDescent="0.2">
      <c r="BG51" s="1"/>
      <c r="BH51" s="1"/>
      <c r="BI51" s="1"/>
      <c r="BJ51" s="1"/>
      <c r="BK51" s="1"/>
      <c r="BL51" s="1"/>
      <c r="BM51" s="1"/>
      <c r="BN51" s="1"/>
      <c r="BO51" s="1"/>
      <c r="BP51" s="1"/>
    </row>
    <row r="52" spans="59:68" x14ac:dyDescent="0.2">
      <c r="BG52" s="1"/>
      <c r="BH52" s="1"/>
      <c r="BI52" s="1"/>
      <c r="BJ52" s="1"/>
      <c r="BK52" s="1"/>
      <c r="BL52" s="1"/>
      <c r="BM52" s="1"/>
      <c r="BN52" s="1"/>
      <c r="BO52" s="1"/>
      <c r="BP52" s="1"/>
    </row>
    <row r="53" spans="59:68" x14ac:dyDescent="0.2">
      <c r="BG53" s="1"/>
      <c r="BH53" s="1"/>
      <c r="BI53" s="1"/>
      <c r="BJ53" s="1"/>
      <c r="BK53" s="1"/>
      <c r="BL53" s="1"/>
      <c r="BM53" s="1"/>
      <c r="BN53" s="1"/>
      <c r="BO53" s="1"/>
      <c r="BP53" s="1"/>
    </row>
    <row r="54" spans="59:68" x14ac:dyDescent="0.2">
      <c r="BG54" s="1"/>
      <c r="BH54" s="1"/>
      <c r="BI54" s="1"/>
      <c r="BJ54" s="1"/>
      <c r="BK54" s="1"/>
      <c r="BL54" s="1"/>
      <c r="BM54" s="1"/>
      <c r="BN54" s="1"/>
      <c r="BO54" s="1"/>
      <c r="BP54" s="1"/>
    </row>
    <row r="55" spans="59:68" x14ac:dyDescent="0.2">
      <c r="BG55" s="1"/>
      <c r="BH55" s="1"/>
      <c r="BI55" s="1"/>
      <c r="BJ55" s="1"/>
      <c r="BK55" s="1"/>
      <c r="BL55" s="1"/>
      <c r="BM55" s="1"/>
      <c r="BN55" s="1"/>
      <c r="BO55" s="1"/>
      <c r="BP55" s="1"/>
    </row>
  </sheetData>
  <pageMargins left="0.5" right="0.5" top="1" bottom="1" header="0.5" footer="0.5"/>
  <pageSetup paperSize="0" scale="0" orientation="portrait" usePrinterDefaults="0" useFirstPageNumber="1" horizontalDpi="0" verticalDpi="0" copies="0"/>
  <headerFooter>
    <oddHeader>&amp;C&amp;"Times New Roman,Regular"&amp;12&amp;A</oddHeader>
    <oddFooter>&amp;C&amp;"Times New Roman,Regular"&amp;12Page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A8BFD1-829F-4362-87E1-FE8CB33E5F5B}">
  <sheetPr codeName="Feuil3">
    <tabColor theme="7" tint="0.79998168889431442"/>
  </sheetPr>
  <dimension ref="A1:DD29"/>
  <sheetViews>
    <sheetView zoomScaleNormal="100" workbookViewId="0">
      <selection activeCell="L25" sqref="L25"/>
    </sheetView>
  </sheetViews>
  <sheetFormatPr baseColWidth="10" defaultRowHeight="12.75" x14ac:dyDescent="0.2"/>
  <sheetData>
    <row r="1" spans="1:108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  <c r="CG1" t="s">
        <v>84</v>
      </c>
      <c r="CH1" t="s">
        <v>85</v>
      </c>
      <c r="CI1" t="s">
        <v>86</v>
      </c>
      <c r="CJ1" t="s">
        <v>87</v>
      </c>
      <c r="CK1" t="s">
        <v>88</v>
      </c>
      <c r="CL1" t="s">
        <v>89</v>
      </c>
      <c r="CM1" t="s">
        <v>90</v>
      </c>
      <c r="CN1" t="s">
        <v>91</v>
      </c>
      <c r="CO1" t="s">
        <v>92</v>
      </c>
      <c r="CP1" t="s">
        <v>93</v>
      </c>
      <c r="CQ1" t="s">
        <v>94</v>
      </c>
      <c r="CR1" t="s">
        <v>95</v>
      </c>
      <c r="CS1" t="s">
        <v>96</v>
      </c>
      <c r="CT1" t="s">
        <v>97</v>
      </c>
      <c r="CU1" t="s">
        <v>98</v>
      </c>
      <c r="CV1" t="s">
        <v>99</v>
      </c>
      <c r="CW1" t="s">
        <v>100</v>
      </c>
      <c r="CX1" t="s">
        <v>101</v>
      </c>
      <c r="CY1" t="s">
        <v>102</v>
      </c>
      <c r="CZ1" t="s">
        <v>103</v>
      </c>
      <c r="DA1" t="s">
        <v>104</v>
      </c>
      <c r="DB1" t="s">
        <v>105</v>
      </c>
      <c r="DC1" t="s">
        <v>106</v>
      </c>
      <c r="DD1" t="s">
        <v>107</v>
      </c>
    </row>
    <row r="2" spans="1:108" x14ac:dyDescent="0.2">
      <c r="A2">
        <v>9</v>
      </c>
      <c r="B2" t="s">
        <v>108</v>
      </c>
      <c r="C2">
        <v>5</v>
      </c>
      <c r="D2" t="s">
        <v>109</v>
      </c>
      <c r="E2">
        <v>967718376</v>
      </c>
      <c r="F2" t="s">
        <v>110</v>
      </c>
      <c r="G2" t="s">
        <v>108</v>
      </c>
      <c r="H2" t="s">
        <v>111</v>
      </c>
      <c r="I2" t="s">
        <v>112</v>
      </c>
      <c r="J2" t="s">
        <v>112</v>
      </c>
      <c r="K2" t="s">
        <v>112</v>
      </c>
      <c r="L2" t="s">
        <v>112</v>
      </c>
      <c r="M2" t="s">
        <v>113</v>
      </c>
      <c r="N2" t="s">
        <v>113</v>
      </c>
      <c r="O2" t="s">
        <v>113</v>
      </c>
      <c r="P2" t="s">
        <v>113</v>
      </c>
      <c r="Q2" t="s">
        <v>113</v>
      </c>
      <c r="R2" t="s">
        <v>112</v>
      </c>
      <c r="S2" t="s">
        <v>113</v>
      </c>
      <c r="T2" t="s">
        <v>112</v>
      </c>
      <c r="U2" t="s">
        <v>113</v>
      </c>
      <c r="V2" t="s">
        <v>112</v>
      </c>
      <c r="W2" t="s">
        <v>112</v>
      </c>
      <c r="X2" t="s">
        <v>113</v>
      </c>
      <c r="Y2" t="s">
        <v>113</v>
      </c>
      <c r="Z2" t="s">
        <v>113</v>
      </c>
      <c r="AA2" t="s">
        <v>113</v>
      </c>
      <c r="AB2" t="s">
        <v>112</v>
      </c>
      <c r="AC2" t="s">
        <v>112</v>
      </c>
      <c r="AD2" t="s">
        <v>112</v>
      </c>
      <c r="AE2" t="s">
        <v>112</v>
      </c>
      <c r="AF2" t="s">
        <v>112</v>
      </c>
      <c r="AG2" t="s">
        <v>113</v>
      </c>
      <c r="AH2" t="s">
        <v>112</v>
      </c>
      <c r="AI2" t="s">
        <v>113</v>
      </c>
      <c r="AJ2" t="s">
        <v>113</v>
      </c>
      <c r="AK2" t="s">
        <v>113</v>
      </c>
      <c r="AL2" t="s">
        <v>113</v>
      </c>
      <c r="AM2" t="s">
        <v>113</v>
      </c>
      <c r="AN2" t="s">
        <v>112</v>
      </c>
      <c r="AO2" t="s">
        <v>112</v>
      </c>
      <c r="AP2" t="s">
        <v>112</v>
      </c>
      <c r="AQ2" t="s">
        <v>112</v>
      </c>
      <c r="AR2" t="s">
        <v>112</v>
      </c>
      <c r="AS2" t="s">
        <v>113</v>
      </c>
      <c r="AT2" t="s">
        <v>113</v>
      </c>
      <c r="AU2" t="s">
        <v>112</v>
      </c>
      <c r="AV2" t="s">
        <v>112</v>
      </c>
      <c r="AW2" t="s">
        <v>113</v>
      </c>
      <c r="AX2" t="s">
        <v>112</v>
      </c>
      <c r="AY2" t="s">
        <v>113</v>
      </c>
      <c r="AZ2" t="s">
        <v>113</v>
      </c>
      <c r="BA2" t="s">
        <v>113</v>
      </c>
      <c r="BB2" t="s">
        <v>112</v>
      </c>
      <c r="BC2" t="s">
        <v>113</v>
      </c>
      <c r="BD2" t="s">
        <v>113</v>
      </c>
      <c r="BE2" t="s">
        <v>112</v>
      </c>
      <c r="BF2" t="s">
        <v>113</v>
      </c>
      <c r="BG2" t="s">
        <v>114</v>
      </c>
      <c r="BH2" t="s">
        <v>114</v>
      </c>
      <c r="BI2" t="s">
        <v>114</v>
      </c>
      <c r="BJ2" t="s">
        <v>114</v>
      </c>
      <c r="BK2" t="s">
        <v>114</v>
      </c>
      <c r="BL2" t="s">
        <v>114</v>
      </c>
      <c r="BM2" t="s">
        <v>114</v>
      </c>
      <c r="BN2" t="s">
        <v>114</v>
      </c>
      <c r="BO2" t="s">
        <v>114</v>
      </c>
      <c r="BP2" t="s">
        <v>114</v>
      </c>
      <c r="BQ2" t="s">
        <v>114</v>
      </c>
      <c r="BR2" t="s">
        <v>114</v>
      </c>
      <c r="BS2" t="s">
        <v>114</v>
      </c>
      <c r="BT2" t="s">
        <v>114</v>
      </c>
      <c r="BU2" t="s">
        <v>114</v>
      </c>
      <c r="BV2" t="s">
        <v>114</v>
      </c>
      <c r="BW2" t="s">
        <v>114</v>
      </c>
      <c r="BX2" t="s">
        <v>114</v>
      </c>
      <c r="BY2" t="s">
        <v>114</v>
      </c>
      <c r="BZ2" t="s">
        <v>114</v>
      </c>
      <c r="CA2" t="s">
        <v>114</v>
      </c>
      <c r="CB2" t="s">
        <v>114</v>
      </c>
      <c r="CC2" t="s">
        <v>114</v>
      </c>
      <c r="CD2" t="s">
        <v>114</v>
      </c>
      <c r="CE2" t="s">
        <v>114</v>
      </c>
      <c r="CF2" t="s">
        <v>114</v>
      </c>
      <c r="CG2" t="s">
        <v>114</v>
      </c>
      <c r="CH2" t="s">
        <v>114</v>
      </c>
      <c r="CI2" t="s">
        <v>114</v>
      </c>
      <c r="CJ2" t="s">
        <v>114</v>
      </c>
      <c r="CK2" t="s">
        <v>114</v>
      </c>
      <c r="CL2" t="s">
        <v>114</v>
      </c>
      <c r="CM2" t="s">
        <v>114</v>
      </c>
      <c r="CN2" t="s">
        <v>114</v>
      </c>
      <c r="CO2" t="s">
        <v>114</v>
      </c>
      <c r="CP2" t="s">
        <v>114</v>
      </c>
      <c r="CQ2" t="s">
        <v>114</v>
      </c>
      <c r="CR2" t="s">
        <v>114</v>
      </c>
      <c r="CS2" t="s">
        <v>114</v>
      </c>
      <c r="CT2" t="s">
        <v>114</v>
      </c>
      <c r="CU2" t="s">
        <v>114</v>
      </c>
      <c r="CV2" t="s">
        <v>114</v>
      </c>
      <c r="CW2" t="s">
        <v>114</v>
      </c>
      <c r="CX2" t="s">
        <v>114</v>
      </c>
      <c r="CY2" t="s">
        <v>114</v>
      </c>
      <c r="CZ2" t="s">
        <v>114</v>
      </c>
      <c r="DA2" t="s">
        <v>114</v>
      </c>
      <c r="DB2" t="s">
        <v>114</v>
      </c>
      <c r="DC2" t="s">
        <v>114</v>
      </c>
      <c r="DD2" t="s">
        <v>114</v>
      </c>
    </row>
    <row r="3" spans="1:108" x14ac:dyDescent="0.2">
      <c r="A3">
        <v>10</v>
      </c>
      <c r="B3" t="s">
        <v>115</v>
      </c>
      <c r="C3">
        <v>5</v>
      </c>
      <c r="D3" t="s">
        <v>109</v>
      </c>
      <c r="E3">
        <v>76941487</v>
      </c>
      <c r="F3" t="s">
        <v>116</v>
      </c>
      <c r="G3" t="s">
        <v>115</v>
      </c>
      <c r="H3" t="s">
        <v>111</v>
      </c>
      <c r="I3" t="s">
        <v>113</v>
      </c>
      <c r="J3" t="s">
        <v>112</v>
      </c>
      <c r="K3" t="s">
        <v>112</v>
      </c>
      <c r="L3" t="s">
        <v>112</v>
      </c>
      <c r="M3" t="s">
        <v>113</v>
      </c>
      <c r="N3" t="s">
        <v>113</v>
      </c>
      <c r="O3" t="s">
        <v>113</v>
      </c>
      <c r="P3" t="s">
        <v>113</v>
      </c>
      <c r="Q3" t="s">
        <v>113</v>
      </c>
      <c r="R3" t="s">
        <v>112</v>
      </c>
      <c r="S3" t="s">
        <v>113</v>
      </c>
      <c r="T3" t="s">
        <v>112</v>
      </c>
      <c r="U3" t="s">
        <v>113</v>
      </c>
      <c r="V3" t="s">
        <v>112</v>
      </c>
      <c r="W3" t="s">
        <v>112</v>
      </c>
      <c r="X3" t="s">
        <v>113</v>
      </c>
      <c r="Y3" t="s">
        <v>113</v>
      </c>
      <c r="Z3" t="s">
        <v>113</v>
      </c>
      <c r="AA3" t="s">
        <v>113</v>
      </c>
      <c r="AB3" t="s">
        <v>113</v>
      </c>
      <c r="AC3" t="s">
        <v>113</v>
      </c>
      <c r="AD3" t="s">
        <v>112</v>
      </c>
      <c r="AE3" t="s">
        <v>112</v>
      </c>
      <c r="AF3" t="s">
        <v>112</v>
      </c>
      <c r="AG3" t="s">
        <v>113</v>
      </c>
      <c r="AH3" t="s">
        <v>112</v>
      </c>
      <c r="AI3" t="s">
        <v>112</v>
      </c>
      <c r="AJ3" t="s">
        <v>113</v>
      </c>
      <c r="AK3" t="s">
        <v>113</v>
      </c>
      <c r="AL3" t="s">
        <v>113</v>
      </c>
      <c r="AM3" t="s">
        <v>113</v>
      </c>
      <c r="AN3" t="s">
        <v>113</v>
      </c>
      <c r="AO3" t="s">
        <v>113</v>
      </c>
      <c r="AP3" t="s">
        <v>112</v>
      </c>
      <c r="AQ3" t="s">
        <v>112</v>
      </c>
      <c r="AR3" t="s">
        <v>112</v>
      </c>
      <c r="AS3" t="s">
        <v>113</v>
      </c>
      <c r="AT3" t="s">
        <v>113</v>
      </c>
      <c r="AU3" t="s">
        <v>112</v>
      </c>
      <c r="AV3" t="s">
        <v>112</v>
      </c>
      <c r="AW3" t="s">
        <v>113</v>
      </c>
      <c r="AX3" t="s">
        <v>112</v>
      </c>
      <c r="AY3" t="s">
        <v>113</v>
      </c>
      <c r="AZ3" t="s">
        <v>113</v>
      </c>
      <c r="BA3" t="s">
        <v>113</v>
      </c>
      <c r="BB3" t="s">
        <v>112</v>
      </c>
      <c r="BC3" t="s">
        <v>113</v>
      </c>
      <c r="BD3" t="s">
        <v>112</v>
      </c>
      <c r="BE3" t="s">
        <v>112</v>
      </c>
      <c r="BF3" t="s">
        <v>113</v>
      </c>
      <c r="BG3" t="s">
        <v>114</v>
      </c>
      <c r="BH3" t="s">
        <v>114</v>
      </c>
      <c r="BI3" t="s">
        <v>114</v>
      </c>
      <c r="BJ3" t="s">
        <v>114</v>
      </c>
      <c r="BK3" t="s">
        <v>114</v>
      </c>
      <c r="BL3" t="s">
        <v>114</v>
      </c>
      <c r="BM3" t="s">
        <v>114</v>
      </c>
      <c r="BN3" t="s">
        <v>114</v>
      </c>
      <c r="BO3" t="s">
        <v>114</v>
      </c>
      <c r="BP3" t="s">
        <v>114</v>
      </c>
      <c r="BQ3" t="s">
        <v>114</v>
      </c>
      <c r="BR3" t="s">
        <v>114</v>
      </c>
      <c r="BS3" t="s">
        <v>114</v>
      </c>
      <c r="BT3" t="s">
        <v>114</v>
      </c>
      <c r="BU3" t="s">
        <v>114</v>
      </c>
      <c r="BV3" t="s">
        <v>114</v>
      </c>
      <c r="BW3" t="s">
        <v>114</v>
      </c>
      <c r="BX3" t="s">
        <v>114</v>
      </c>
      <c r="BY3" t="s">
        <v>114</v>
      </c>
      <c r="BZ3" t="s">
        <v>114</v>
      </c>
      <c r="CA3" t="s">
        <v>114</v>
      </c>
      <c r="CB3" t="s">
        <v>114</v>
      </c>
      <c r="CC3" t="s">
        <v>114</v>
      </c>
      <c r="CD3" t="s">
        <v>114</v>
      </c>
      <c r="CE3" t="s">
        <v>114</v>
      </c>
      <c r="CF3" t="s">
        <v>114</v>
      </c>
      <c r="CG3" t="s">
        <v>114</v>
      </c>
      <c r="CH3" t="s">
        <v>114</v>
      </c>
      <c r="CI3" t="s">
        <v>114</v>
      </c>
      <c r="CJ3" t="s">
        <v>114</v>
      </c>
      <c r="CK3" t="s">
        <v>114</v>
      </c>
      <c r="CL3" t="s">
        <v>114</v>
      </c>
      <c r="CM3" t="s">
        <v>114</v>
      </c>
      <c r="CN3" t="s">
        <v>114</v>
      </c>
      <c r="CO3" t="s">
        <v>114</v>
      </c>
      <c r="CP3" t="s">
        <v>114</v>
      </c>
      <c r="CQ3" t="s">
        <v>114</v>
      </c>
      <c r="CR3" t="s">
        <v>114</v>
      </c>
      <c r="CS3" t="s">
        <v>114</v>
      </c>
      <c r="CT3" t="s">
        <v>114</v>
      </c>
      <c r="CU3" t="s">
        <v>114</v>
      </c>
      <c r="CV3" t="s">
        <v>114</v>
      </c>
      <c r="CW3" t="s">
        <v>114</v>
      </c>
      <c r="CX3" t="s">
        <v>114</v>
      </c>
      <c r="CY3" t="s">
        <v>114</v>
      </c>
      <c r="CZ3" t="s">
        <v>114</v>
      </c>
      <c r="DA3" t="s">
        <v>114</v>
      </c>
      <c r="DB3" t="s">
        <v>114</v>
      </c>
      <c r="DC3" t="s">
        <v>114</v>
      </c>
      <c r="DD3" t="s">
        <v>114</v>
      </c>
    </row>
    <row r="4" spans="1:108" x14ac:dyDescent="0.2">
      <c r="A4">
        <v>12</v>
      </c>
      <c r="B4" t="s">
        <v>117</v>
      </c>
      <c r="C4">
        <v>5</v>
      </c>
      <c r="D4" t="s">
        <v>109</v>
      </c>
      <c r="E4">
        <v>1920132236</v>
      </c>
      <c r="F4" t="s">
        <v>118</v>
      </c>
      <c r="G4" t="s">
        <v>117</v>
      </c>
      <c r="H4" t="s">
        <v>111</v>
      </c>
      <c r="I4" t="s">
        <v>112</v>
      </c>
      <c r="J4" t="s">
        <v>112</v>
      </c>
      <c r="K4" t="s">
        <v>112</v>
      </c>
      <c r="L4" t="s">
        <v>112</v>
      </c>
      <c r="M4" t="s">
        <v>113</v>
      </c>
      <c r="N4" t="s">
        <v>113</v>
      </c>
      <c r="O4" t="s">
        <v>112</v>
      </c>
      <c r="P4" t="s">
        <v>113</v>
      </c>
      <c r="Q4" t="s">
        <v>112</v>
      </c>
      <c r="R4" t="s">
        <v>113</v>
      </c>
      <c r="S4" t="s">
        <v>112</v>
      </c>
      <c r="T4" t="s">
        <v>113</v>
      </c>
      <c r="U4" t="s">
        <v>113</v>
      </c>
      <c r="V4" t="s">
        <v>113</v>
      </c>
      <c r="W4" t="s">
        <v>112</v>
      </c>
      <c r="X4" t="s">
        <v>113</v>
      </c>
      <c r="Y4" t="s">
        <v>113</v>
      </c>
      <c r="Z4" t="s">
        <v>113</v>
      </c>
      <c r="AA4" t="s">
        <v>113</v>
      </c>
      <c r="AB4" t="s">
        <v>112</v>
      </c>
      <c r="AC4" t="s">
        <v>112</v>
      </c>
      <c r="AD4" t="s">
        <v>112</v>
      </c>
      <c r="AE4" t="s">
        <v>112</v>
      </c>
      <c r="AF4" t="s">
        <v>112</v>
      </c>
      <c r="AG4" t="s">
        <v>113</v>
      </c>
      <c r="AH4" t="s">
        <v>112</v>
      </c>
      <c r="AI4" t="s">
        <v>112</v>
      </c>
      <c r="AJ4" t="s">
        <v>113</v>
      </c>
      <c r="AK4" t="s">
        <v>113</v>
      </c>
      <c r="AL4" t="s">
        <v>113</v>
      </c>
      <c r="AM4" t="s">
        <v>112</v>
      </c>
      <c r="AN4" t="s">
        <v>113</v>
      </c>
      <c r="AO4" t="s">
        <v>113</v>
      </c>
      <c r="AP4" t="s">
        <v>112</v>
      </c>
      <c r="AQ4" t="s">
        <v>112</v>
      </c>
      <c r="AR4" t="s">
        <v>112</v>
      </c>
      <c r="AS4" t="s">
        <v>113</v>
      </c>
      <c r="AT4" t="s">
        <v>112</v>
      </c>
      <c r="AU4" t="s">
        <v>112</v>
      </c>
      <c r="AV4" t="s">
        <v>112</v>
      </c>
      <c r="AW4" t="s">
        <v>112</v>
      </c>
      <c r="AX4" t="s">
        <v>112</v>
      </c>
      <c r="AY4" t="s">
        <v>113</v>
      </c>
      <c r="AZ4" t="s">
        <v>112</v>
      </c>
      <c r="BA4" t="s">
        <v>113</v>
      </c>
      <c r="BB4" t="s">
        <v>112</v>
      </c>
      <c r="BC4" t="s">
        <v>113</v>
      </c>
      <c r="BD4" t="s">
        <v>113</v>
      </c>
      <c r="BE4" t="s">
        <v>112</v>
      </c>
      <c r="BF4" t="s">
        <v>113</v>
      </c>
      <c r="BG4" t="s">
        <v>114</v>
      </c>
      <c r="BH4" t="s">
        <v>114</v>
      </c>
      <c r="BI4" t="s">
        <v>114</v>
      </c>
      <c r="BJ4" t="s">
        <v>114</v>
      </c>
      <c r="BK4" t="s">
        <v>114</v>
      </c>
      <c r="BL4" t="s">
        <v>114</v>
      </c>
      <c r="BM4" t="s">
        <v>114</v>
      </c>
      <c r="BN4" t="s">
        <v>114</v>
      </c>
      <c r="BO4" t="s">
        <v>114</v>
      </c>
      <c r="BP4" t="s">
        <v>114</v>
      </c>
      <c r="BQ4" t="s">
        <v>114</v>
      </c>
      <c r="BR4" t="s">
        <v>114</v>
      </c>
      <c r="BS4" t="s">
        <v>114</v>
      </c>
      <c r="BT4" t="s">
        <v>114</v>
      </c>
      <c r="BU4" t="s">
        <v>114</v>
      </c>
      <c r="BV4" t="s">
        <v>114</v>
      </c>
      <c r="BW4" t="s">
        <v>114</v>
      </c>
      <c r="BX4" t="s">
        <v>114</v>
      </c>
      <c r="BY4" t="s">
        <v>114</v>
      </c>
      <c r="BZ4" t="s">
        <v>114</v>
      </c>
      <c r="CA4" t="s">
        <v>114</v>
      </c>
      <c r="CB4" t="s">
        <v>114</v>
      </c>
      <c r="CC4" t="s">
        <v>114</v>
      </c>
      <c r="CD4" t="s">
        <v>114</v>
      </c>
      <c r="CE4" t="s">
        <v>114</v>
      </c>
      <c r="CF4" t="s">
        <v>114</v>
      </c>
      <c r="CG4" t="s">
        <v>114</v>
      </c>
      <c r="CH4" t="s">
        <v>114</v>
      </c>
      <c r="CI4" t="s">
        <v>114</v>
      </c>
      <c r="CJ4" t="s">
        <v>114</v>
      </c>
      <c r="CK4" t="s">
        <v>114</v>
      </c>
      <c r="CL4" t="s">
        <v>114</v>
      </c>
      <c r="CM4" t="s">
        <v>114</v>
      </c>
      <c r="CN4" t="s">
        <v>114</v>
      </c>
      <c r="CO4" t="s">
        <v>114</v>
      </c>
      <c r="CP4" t="s">
        <v>114</v>
      </c>
      <c r="CQ4" t="s">
        <v>114</v>
      </c>
      <c r="CR4" t="s">
        <v>114</v>
      </c>
      <c r="CS4" t="s">
        <v>114</v>
      </c>
      <c r="CT4" t="s">
        <v>114</v>
      </c>
      <c r="CU4" t="s">
        <v>114</v>
      </c>
      <c r="CV4" t="s">
        <v>114</v>
      </c>
      <c r="CW4" t="s">
        <v>114</v>
      </c>
      <c r="CX4" t="s">
        <v>114</v>
      </c>
      <c r="CY4" t="s">
        <v>114</v>
      </c>
      <c r="CZ4" t="s">
        <v>114</v>
      </c>
      <c r="DA4" t="s">
        <v>114</v>
      </c>
      <c r="DB4" t="s">
        <v>114</v>
      </c>
      <c r="DC4" t="s">
        <v>114</v>
      </c>
      <c r="DD4" t="s">
        <v>114</v>
      </c>
    </row>
    <row r="5" spans="1:108" x14ac:dyDescent="0.2">
      <c r="A5">
        <v>13</v>
      </c>
      <c r="B5" t="s">
        <v>119</v>
      </c>
      <c r="C5">
        <v>5</v>
      </c>
      <c r="D5" t="s">
        <v>109</v>
      </c>
      <c r="E5">
        <v>933168261</v>
      </c>
      <c r="F5" t="s">
        <v>120</v>
      </c>
      <c r="G5" t="s">
        <v>119</v>
      </c>
      <c r="H5" t="s">
        <v>111</v>
      </c>
      <c r="I5" t="s">
        <v>113</v>
      </c>
      <c r="J5" t="s">
        <v>112</v>
      </c>
      <c r="K5" t="s">
        <v>113</v>
      </c>
      <c r="L5" t="s">
        <v>112</v>
      </c>
      <c r="M5" t="s">
        <v>113</v>
      </c>
      <c r="N5" t="s">
        <v>113</v>
      </c>
      <c r="O5" t="s">
        <v>113</v>
      </c>
      <c r="P5" t="s">
        <v>112</v>
      </c>
      <c r="Q5" t="s">
        <v>113</v>
      </c>
      <c r="R5" t="s">
        <v>112</v>
      </c>
      <c r="S5" t="s">
        <v>113</v>
      </c>
      <c r="T5" t="s">
        <v>112</v>
      </c>
      <c r="U5" t="s">
        <v>113</v>
      </c>
      <c r="V5" t="s">
        <v>112</v>
      </c>
      <c r="W5" t="s">
        <v>112</v>
      </c>
      <c r="X5" t="s">
        <v>113</v>
      </c>
      <c r="Y5" t="s">
        <v>113</v>
      </c>
      <c r="Z5" t="s">
        <v>113</v>
      </c>
      <c r="AA5" t="s">
        <v>113</v>
      </c>
      <c r="AB5" t="s">
        <v>112</v>
      </c>
      <c r="AC5" t="s">
        <v>112</v>
      </c>
      <c r="AD5" t="s">
        <v>112</v>
      </c>
      <c r="AE5" t="s">
        <v>112</v>
      </c>
      <c r="AF5" t="s">
        <v>112</v>
      </c>
      <c r="AG5" t="s">
        <v>113</v>
      </c>
      <c r="AH5" t="s">
        <v>112</v>
      </c>
      <c r="AI5" t="s">
        <v>113</v>
      </c>
      <c r="AJ5" t="s">
        <v>113</v>
      </c>
      <c r="AK5" t="s">
        <v>113</v>
      </c>
      <c r="AL5" t="s">
        <v>113</v>
      </c>
      <c r="AM5" t="s">
        <v>113</v>
      </c>
      <c r="AN5" t="s">
        <v>113</v>
      </c>
      <c r="AO5" t="s">
        <v>113</v>
      </c>
      <c r="AP5" t="s">
        <v>112</v>
      </c>
      <c r="AQ5" t="s">
        <v>112</v>
      </c>
      <c r="AR5" t="s">
        <v>112</v>
      </c>
      <c r="AS5" t="s">
        <v>113</v>
      </c>
      <c r="AT5" t="s">
        <v>113</v>
      </c>
      <c r="AU5" t="s">
        <v>113</v>
      </c>
      <c r="AV5" t="s">
        <v>113</v>
      </c>
      <c r="AW5" t="s">
        <v>112</v>
      </c>
      <c r="AX5" t="s">
        <v>112</v>
      </c>
      <c r="AY5" t="s">
        <v>113</v>
      </c>
      <c r="AZ5" t="s">
        <v>113</v>
      </c>
      <c r="BA5" t="s">
        <v>113</v>
      </c>
      <c r="BB5" t="s">
        <v>113</v>
      </c>
      <c r="BC5" t="s">
        <v>113</v>
      </c>
      <c r="BD5" t="s">
        <v>113</v>
      </c>
      <c r="BE5" t="s">
        <v>113</v>
      </c>
      <c r="BF5" t="s">
        <v>113</v>
      </c>
      <c r="BG5" t="s">
        <v>114</v>
      </c>
      <c r="BH5" t="s">
        <v>114</v>
      </c>
      <c r="BI5" t="s">
        <v>114</v>
      </c>
      <c r="BJ5" t="s">
        <v>114</v>
      </c>
      <c r="BK5" t="s">
        <v>114</v>
      </c>
      <c r="BL5" t="s">
        <v>114</v>
      </c>
      <c r="BM5" t="s">
        <v>114</v>
      </c>
      <c r="BN5" t="s">
        <v>114</v>
      </c>
      <c r="BO5" t="s">
        <v>114</v>
      </c>
      <c r="BP5" t="s">
        <v>114</v>
      </c>
      <c r="BQ5" t="s">
        <v>114</v>
      </c>
      <c r="BR5" t="s">
        <v>114</v>
      </c>
      <c r="BS5" t="s">
        <v>114</v>
      </c>
      <c r="BT5" t="s">
        <v>114</v>
      </c>
      <c r="BU5" t="s">
        <v>114</v>
      </c>
      <c r="BV5" t="s">
        <v>114</v>
      </c>
      <c r="BW5" t="s">
        <v>114</v>
      </c>
      <c r="BX5" t="s">
        <v>114</v>
      </c>
      <c r="BY5" t="s">
        <v>114</v>
      </c>
      <c r="BZ5" t="s">
        <v>114</v>
      </c>
      <c r="CA5" t="s">
        <v>114</v>
      </c>
      <c r="CB5" t="s">
        <v>114</v>
      </c>
      <c r="CC5" t="s">
        <v>114</v>
      </c>
      <c r="CD5" t="s">
        <v>114</v>
      </c>
      <c r="CE5" t="s">
        <v>114</v>
      </c>
      <c r="CF5" t="s">
        <v>114</v>
      </c>
      <c r="CG5" t="s">
        <v>114</v>
      </c>
      <c r="CH5" t="s">
        <v>114</v>
      </c>
      <c r="CI5" t="s">
        <v>114</v>
      </c>
      <c r="CJ5" t="s">
        <v>114</v>
      </c>
      <c r="CK5" t="s">
        <v>114</v>
      </c>
      <c r="CL5" t="s">
        <v>114</v>
      </c>
      <c r="CM5" t="s">
        <v>114</v>
      </c>
      <c r="CN5" t="s">
        <v>114</v>
      </c>
      <c r="CO5" t="s">
        <v>114</v>
      </c>
      <c r="CP5" t="s">
        <v>114</v>
      </c>
      <c r="CQ5" t="s">
        <v>114</v>
      </c>
      <c r="CR5" t="s">
        <v>114</v>
      </c>
      <c r="CS5" t="s">
        <v>114</v>
      </c>
      <c r="CT5" t="s">
        <v>114</v>
      </c>
      <c r="CU5" t="s">
        <v>114</v>
      </c>
      <c r="CV5" t="s">
        <v>114</v>
      </c>
      <c r="CW5" t="s">
        <v>114</v>
      </c>
      <c r="CX5" t="s">
        <v>114</v>
      </c>
      <c r="CY5" t="s">
        <v>114</v>
      </c>
      <c r="CZ5" t="s">
        <v>114</v>
      </c>
      <c r="DA5" t="s">
        <v>114</v>
      </c>
      <c r="DB5" t="s">
        <v>114</v>
      </c>
      <c r="DC5" t="s">
        <v>114</v>
      </c>
      <c r="DD5" t="s">
        <v>114</v>
      </c>
    </row>
    <row r="6" spans="1:108" x14ac:dyDescent="0.2">
      <c r="A6">
        <v>14</v>
      </c>
      <c r="B6" t="s">
        <v>121</v>
      </c>
      <c r="C6">
        <v>5</v>
      </c>
      <c r="D6" t="s">
        <v>109</v>
      </c>
      <c r="E6">
        <v>847579293</v>
      </c>
      <c r="F6" t="s">
        <v>122</v>
      </c>
      <c r="G6" t="s">
        <v>121</v>
      </c>
      <c r="H6" t="s">
        <v>111</v>
      </c>
      <c r="I6" t="s">
        <v>112</v>
      </c>
      <c r="J6" t="s">
        <v>112</v>
      </c>
      <c r="K6" t="s">
        <v>112</v>
      </c>
      <c r="L6" t="s">
        <v>113</v>
      </c>
      <c r="M6" t="s">
        <v>113</v>
      </c>
      <c r="N6" t="s">
        <v>113</v>
      </c>
      <c r="O6" t="s">
        <v>112</v>
      </c>
      <c r="P6" t="s">
        <v>113</v>
      </c>
      <c r="Q6" t="s">
        <v>113</v>
      </c>
      <c r="R6" t="s">
        <v>112</v>
      </c>
      <c r="S6" t="s">
        <v>113</v>
      </c>
      <c r="T6" t="s">
        <v>112</v>
      </c>
      <c r="U6" t="s">
        <v>112</v>
      </c>
      <c r="V6" t="s">
        <v>113</v>
      </c>
      <c r="W6" t="s">
        <v>112</v>
      </c>
      <c r="X6" t="s">
        <v>113</v>
      </c>
      <c r="Y6" t="s">
        <v>113</v>
      </c>
      <c r="Z6" t="s">
        <v>113</v>
      </c>
      <c r="AA6" t="s">
        <v>113</v>
      </c>
      <c r="AB6" t="s">
        <v>113</v>
      </c>
      <c r="AC6" t="s">
        <v>112</v>
      </c>
      <c r="AD6" t="s">
        <v>112</v>
      </c>
      <c r="AE6" t="s">
        <v>112</v>
      </c>
      <c r="AF6" t="s">
        <v>112</v>
      </c>
      <c r="AG6" t="s">
        <v>113</v>
      </c>
      <c r="AH6" t="s">
        <v>112</v>
      </c>
      <c r="AI6" t="s">
        <v>112</v>
      </c>
      <c r="AJ6" t="s">
        <v>113</v>
      </c>
      <c r="AK6" t="s">
        <v>113</v>
      </c>
      <c r="AL6" t="s">
        <v>113</v>
      </c>
      <c r="AM6" t="s">
        <v>113</v>
      </c>
      <c r="AN6" t="s">
        <v>113</v>
      </c>
      <c r="AO6" t="s">
        <v>112</v>
      </c>
      <c r="AP6" t="s">
        <v>112</v>
      </c>
      <c r="AQ6" t="s">
        <v>112</v>
      </c>
      <c r="AR6" t="s">
        <v>112</v>
      </c>
      <c r="AS6" t="s">
        <v>113</v>
      </c>
      <c r="AT6" t="s">
        <v>112</v>
      </c>
      <c r="AU6" t="s">
        <v>112</v>
      </c>
      <c r="AV6" t="s">
        <v>112</v>
      </c>
      <c r="AW6" t="s">
        <v>113</v>
      </c>
      <c r="AX6" t="s">
        <v>112</v>
      </c>
      <c r="AY6" t="s">
        <v>113</v>
      </c>
      <c r="AZ6" t="s">
        <v>113</v>
      </c>
      <c r="BA6" t="s">
        <v>112</v>
      </c>
      <c r="BB6" t="s">
        <v>112</v>
      </c>
      <c r="BC6" t="s">
        <v>113</v>
      </c>
      <c r="BD6" t="s">
        <v>112</v>
      </c>
      <c r="BE6" t="s">
        <v>112</v>
      </c>
      <c r="BF6" t="s">
        <v>113</v>
      </c>
      <c r="BG6" t="s">
        <v>114</v>
      </c>
      <c r="BH6" t="s">
        <v>114</v>
      </c>
      <c r="BI6" t="s">
        <v>114</v>
      </c>
      <c r="BJ6" t="s">
        <v>114</v>
      </c>
      <c r="BK6" t="s">
        <v>114</v>
      </c>
      <c r="BL6" t="s">
        <v>114</v>
      </c>
      <c r="BM6" t="s">
        <v>114</v>
      </c>
      <c r="BN6" t="s">
        <v>114</v>
      </c>
      <c r="BO6" t="s">
        <v>114</v>
      </c>
      <c r="BP6" t="s">
        <v>114</v>
      </c>
      <c r="BQ6" t="s">
        <v>114</v>
      </c>
      <c r="BR6" t="s">
        <v>114</v>
      </c>
      <c r="BS6" t="s">
        <v>114</v>
      </c>
      <c r="BT6" t="s">
        <v>114</v>
      </c>
      <c r="BU6" t="s">
        <v>114</v>
      </c>
      <c r="BV6" t="s">
        <v>114</v>
      </c>
      <c r="BW6" t="s">
        <v>114</v>
      </c>
      <c r="BX6" t="s">
        <v>114</v>
      </c>
      <c r="BY6" t="s">
        <v>114</v>
      </c>
      <c r="BZ6" t="s">
        <v>114</v>
      </c>
      <c r="CA6" t="s">
        <v>114</v>
      </c>
      <c r="CB6" t="s">
        <v>114</v>
      </c>
      <c r="CC6" t="s">
        <v>114</v>
      </c>
      <c r="CD6" t="s">
        <v>114</v>
      </c>
      <c r="CE6" t="s">
        <v>114</v>
      </c>
      <c r="CF6" t="s">
        <v>114</v>
      </c>
      <c r="CG6" t="s">
        <v>114</v>
      </c>
      <c r="CH6" t="s">
        <v>114</v>
      </c>
      <c r="CI6" t="s">
        <v>114</v>
      </c>
      <c r="CJ6" t="s">
        <v>114</v>
      </c>
      <c r="CK6" t="s">
        <v>114</v>
      </c>
      <c r="CL6" t="s">
        <v>114</v>
      </c>
      <c r="CM6" t="s">
        <v>114</v>
      </c>
      <c r="CN6" t="s">
        <v>114</v>
      </c>
      <c r="CO6" t="s">
        <v>114</v>
      </c>
      <c r="CP6" t="s">
        <v>114</v>
      </c>
      <c r="CQ6" t="s">
        <v>114</v>
      </c>
      <c r="CR6" t="s">
        <v>114</v>
      </c>
      <c r="CS6" t="s">
        <v>114</v>
      </c>
      <c r="CT6" t="s">
        <v>114</v>
      </c>
      <c r="CU6" t="s">
        <v>114</v>
      </c>
      <c r="CV6" t="s">
        <v>114</v>
      </c>
      <c r="CW6" t="s">
        <v>114</v>
      </c>
      <c r="CX6" t="s">
        <v>114</v>
      </c>
      <c r="CY6" t="s">
        <v>114</v>
      </c>
      <c r="CZ6" t="s">
        <v>114</v>
      </c>
      <c r="DA6" t="s">
        <v>114</v>
      </c>
      <c r="DB6" t="s">
        <v>114</v>
      </c>
      <c r="DC6" t="s">
        <v>114</v>
      </c>
      <c r="DD6" t="s">
        <v>114</v>
      </c>
    </row>
    <row r="7" spans="1:108" x14ac:dyDescent="0.2">
      <c r="A7">
        <v>15</v>
      </c>
      <c r="B7" t="s">
        <v>123</v>
      </c>
      <c r="C7">
        <v>5</v>
      </c>
      <c r="D7" t="s">
        <v>109</v>
      </c>
      <c r="E7">
        <v>413150413</v>
      </c>
      <c r="F7" t="s">
        <v>124</v>
      </c>
      <c r="G7" t="s">
        <v>123</v>
      </c>
      <c r="H7" t="s">
        <v>111</v>
      </c>
      <c r="I7" t="s">
        <v>112</v>
      </c>
      <c r="J7" t="s">
        <v>112</v>
      </c>
      <c r="K7" t="s">
        <v>112</v>
      </c>
      <c r="L7" t="s">
        <v>112</v>
      </c>
      <c r="M7" t="s">
        <v>113</v>
      </c>
      <c r="N7" t="s">
        <v>112</v>
      </c>
      <c r="O7" t="s">
        <v>113</v>
      </c>
      <c r="P7" t="s">
        <v>112</v>
      </c>
      <c r="Q7" t="s">
        <v>112</v>
      </c>
      <c r="R7" t="s">
        <v>112</v>
      </c>
      <c r="S7" t="s">
        <v>113</v>
      </c>
      <c r="T7" t="s">
        <v>112</v>
      </c>
      <c r="U7" t="s">
        <v>112</v>
      </c>
      <c r="V7" t="s">
        <v>112</v>
      </c>
      <c r="W7" t="s">
        <v>112</v>
      </c>
      <c r="X7" t="s">
        <v>112</v>
      </c>
      <c r="Y7" t="s">
        <v>113</v>
      </c>
      <c r="Z7" t="s">
        <v>113</v>
      </c>
      <c r="AA7" t="s">
        <v>113</v>
      </c>
      <c r="AB7" t="s">
        <v>112</v>
      </c>
      <c r="AC7" t="s">
        <v>112</v>
      </c>
      <c r="AD7" t="s">
        <v>112</v>
      </c>
      <c r="AE7" t="s">
        <v>113</v>
      </c>
      <c r="AF7" t="s">
        <v>112</v>
      </c>
      <c r="AG7" t="s">
        <v>113</v>
      </c>
      <c r="AH7" t="s">
        <v>112</v>
      </c>
      <c r="AI7" t="s">
        <v>113</v>
      </c>
      <c r="AJ7" t="s">
        <v>113</v>
      </c>
      <c r="AK7" t="s">
        <v>113</v>
      </c>
      <c r="AL7" t="s">
        <v>113</v>
      </c>
      <c r="AM7" t="s">
        <v>112</v>
      </c>
      <c r="AN7" t="s">
        <v>112</v>
      </c>
      <c r="AO7" t="s">
        <v>113</v>
      </c>
      <c r="AP7" t="s">
        <v>112</v>
      </c>
      <c r="AQ7" t="s">
        <v>112</v>
      </c>
      <c r="AR7" t="s">
        <v>112</v>
      </c>
      <c r="AS7" t="s">
        <v>113</v>
      </c>
      <c r="AT7" t="s">
        <v>113</v>
      </c>
      <c r="AU7" t="s">
        <v>112</v>
      </c>
      <c r="AV7" t="s">
        <v>112</v>
      </c>
      <c r="AW7" t="s">
        <v>112</v>
      </c>
      <c r="AX7" t="s">
        <v>113</v>
      </c>
      <c r="AY7" t="s">
        <v>113</v>
      </c>
      <c r="AZ7" t="s">
        <v>112</v>
      </c>
      <c r="BA7" t="s">
        <v>112</v>
      </c>
      <c r="BB7" t="s">
        <v>112</v>
      </c>
      <c r="BC7" t="s">
        <v>112</v>
      </c>
      <c r="BD7" t="s">
        <v>112</v>
      </c>
      <c r="BE7" t="s">
        <v>112</v>
      </c>
      <c r="BF7" t="s">
        <v>113</v>
      </c>
      <c r="BG7" t="s">
        <v>114</v>
      </c>
      <c r="BH7" t="s">
        <v>114</v>
      </c>
      <c r="BI7" t="s">
        <v>114</v>
      </c>
      <c r="BJ7" t="s">
        <v>114</v>
      </c>
      <c r="BK7" t="s">
        <v>114</v>
      </c>
      <c r="BL7" t="s">
        <v>114</v>
      </c>
      <c r="BM7" t="s">
        <v>114</v>
      </c>
      <c r="BN7" t="s">
        <v>114</v>
      </c>
      <c r="BO7" t="s">
        <v>114</v>
      </c>
      <c r="BP7" t="s">
        <v>114</v>
      </c>
      <c r="BQ7" t="s">
        <v>114</v>
      </c>
      <c r="BR7" t="s">
        <v>114</v>
      </c>
      <c r="BS7" t="s">
        <v>114</v>
      </c>
      <c r="BT7" t="s">
        <v>114</v>
      </c>
      <c r="BU7" t="s">
        <v>114</v>
      </c>
      <c r="BV7" t="s">
        <v>114</v>
      </c>
      <c r="BW7" t="s">
        <v>114</v>
      </c>
      <c r="BX7" t="s">
        <v>114</v>
      </c>
      <c r="BY7" t="s">
        <v>114</v>
      </c>
      <c r="BZ7" t="s">
        <v>114</v>
      </c>
      <c r="CA7" t="s">
        <v>114</v>
      </c>
      <c r="CB7" t="s">
        <v>114</v>
      </c>
      <c r="CC7" t="s">
        <v>114</v>
      </c>
      <c r="CD7" t="s">
        <v>114</v>
      </c>
      <c r="CE7" t="s">
        <v>114</v>
      </c>
      <c r="CF7" t="s">
        <v>114</v>
      </c>
      <c r="CG7" t="s">
        <v>114</v>
      </c>
      <c r="CH7" t="s">
        <v>114</v>
      </c>
      <c r="CI7" t="s">
        <v>114</v>
      </c>
      <c r="CJ7" t="s">
        <v>114</v>
      </c>
      <c r="CK7" t="s">
        <v>114</v>
      </c>
      <c r="CL7" t="s">
        <v>114</v>
      </c>
      <c r="CM7" t="s">
        <v>114</v>
      </c>
      <c r="CN7" t="s">
        <v>114</v>
      </c>
      <c r="CO7" t="s">
        <v>114</v>
      </c>
      <c r="CP7" t="s">
        <v>114</v>
      </c>
      <c r="CQ7" t="s">
        <v>114</v>
      </c>
      <c r="CR7" t="s">
        <v>114</v>
      </c>
      <c r="CS7" t="s">
        <v>114</v>
      </c>
      <c r="CT7" t="s">
        <v>114</v>
      </c>
      <c r="CU7" t="s">
        <v>114</v>
      </c>
      <c r="CV7" t="s">
        <v>114</v>
      </c>
      <c r="CW7" t="s">
        <v>114</v>
      </c>
      <c r="CX7" t="s">
        <v>114</v>
      </c>
      <c r="CY7" t="s">
        <v>114</v>
      </c>
      <c r="CZ7" t="s">
        <v>114</v>
      </c>
      <c r="DA7" t="s">
        <v>114</v>
      </c>
      <c r="DB7" t="s">
        <v>114</v>
      </c>
      <c r="DC7" t="s">
        <v>114</v>
      </c>
      <c r="DD7" t="s">
        <v>114</v>
      </c>
    </row>
    <row r="8" spans="1:108" x14ac:dyDescent="0.2">
      <c r="A8">
        <v>16</v>
      </c>
      <c r="B8" t="s">
        <v>125</v>
      </c>
      <c r="C8">
        <v>5</v>
      </c>
      <c r="D8" t="s">
        <v>109</v>
      </c>
      <c r="E8">
        <v>1895817054</v>
      </c>
      <c r="F8" t="s">
        <v>126</v>
      </c>
      <c r="G8" t="s">
        <v>125</v>
      </c>
      <c r="H8" t="s">
        <v>111</v>
      </c>
      <c r="I8" t="s">
        <v>112</v>
      </c>
      <c r="J8" t="s">
        <v>112</v>
      </c>
      <c r="K8" t="s">
        <v>112</v>
      </c>
      <c r="L8" t="s">
        <v>112</v>
      </c>
      <c r="M8" t="s">
        <v>113</v>
      </c>
      <c r="N8" t="s">
        <v>112</v>
      </c>
      <c r="O8" t="s">
        <v>113</v>
      </c>
      <c r="P8" t="s">
        <v>112</v>
      </c>
      <c r="Q8" t="s">
        <v>113</v>
      </c>
      <c r="R8" t="s">
        <v>112</v>
      </c>
      <c r="S8" t="s">
        <v>112</v>
      </c>
      <c r="T8" t="s">
        <v>112</v>
      </c>
      <c r="U8" t="s">
        <v>112</v>
      </c>
      <c r="V8" t="s">
        <v>113</v>
      </c>
      <c r="W8" t="s">
        <v>112</v>
      </c>
      <c r="X8" t="s">
        <v>112</v>
      </c>
      <c r="Y8" t="s">
        <v>113</v>
      </c>
      <c r="Z8" t="s">
        <v>113</v>
      </c>
      <c r="AA8" t="s">
        <v>113</v>
      </c>
      <c r="AB8" t="s">
        <v>112</v>
      </c>
      <c r="AC8" t="s">
        <v>112</v>
      </c>
      <c r="AD8" t="s">
        <v>112</v>
      </c>
      <c r="AE8" t="s">
        <v>112</v>
      </c>
      <c r="AF8" t="s">
        <v>112</v>
      </c>
      <c r="AG8" t="s">
        <v>113</v>
      </c>
      <c r="AH8" t="s">
        <v>113</v>
      </c>
      <c r="AI8" t="s">
        <v>113</v>
      </c>
      <c r="AJ8" t="s">
        <v>113</v>
      </c>
      <c r="AK8" t="s">
        <v>112</v>
      </c>
      <c r="AL8" t="s">
        <v>113</v>
      </c>
      <c r="AM8" t="s">
        <v>112</v>
      </c>
      <c r="AN8" t="s">
        <v>112</v>
      </c>
      <c r="AO8" t="s">
        <v>113</v>
      </c>
      <c r="AP8" t="s">
        <v>112</v>
      </c>
      <c r="AQ8" t="s">
        <v>112</v>
      </c>
      <c r="AR8" t="s">
        <v>112</v>
      </c>
      <c r="AS8" t="s">
        <v>113</v>
      </c>
      <c r="AT8" t="s">
        <v>113</v>
      </c>
      <c r="AU8" t="s">
        <v>113</v>
      </c>
      <c r="AV8" t="s">
        <v>112</v>
      </c>
      <c r="AW8" t="s">
        <v>112</v>
      </c>
      <c r="AX8" t="s">
        <v>112</v>
      </c>
      <c r="AY8" t="s">
        <v>113</v>
      </c>
      <c r="AZ8" t="s">
        <v>113</v>
      </c>
      <c r="BA8" t="s">
        <v>112</v>
      </c>
      <c r="BB8" t="s">
        <v>112</v>
      </c>
      <c r="BC8" t="s">
        <v>113</v>
      </c>
      <c r="BD8" t="s">
        <v>112</v>
      </c>
      <c r="BE8" t="s">
        <v>112</v>
      </c>
      <c r="BF8" t="s">
        <v>113</v>
      </c>
      <c r="BG8" t="s">
        <v>114</v>
      </c>
      <c r="BH8" t="s">
        <v>114</v>
      </c>
      <c r="BI8" t="s">
        <v>114</v>
      </c>
      <c r="BJ8" t="s">
        <v>114</v>
      </c>
      <c r="BK8" t="s">
        <v>114</v>
      </c>
      <c r="BL8" t="s">
        <v>114</v>
      </c>
      <c r="BM8" t="s">
        <v>114</v>
      </c>
      <c r="BN8" t="s">
        <v>114</v>
      </c>
      <c r="BO8" t="s">
        <v>114</v>
      </c>
      <c r="BP8" t="s">
        <v>114</v>
      </c>
      <c r="BQ8" t="s">
        <v>114</v>
      </c>
      <c r="BR8" t="s">
        <v>114</v>
      </c>
      <c r="BS8" t="s">
        <v>114</v>
      </c>
      <c r="BT8" t="s">
        <v>114</v>
      </c>
      <c r="BU8" t="s">
        <v>114</v>
      </c>
      <c r="BV8" t="s">
        <v>114</v>
      </c>
      <c r="BW8" t="s">
        <v>114</v>
      </c>
      <c r="BX8" t="s">
        <v>114</v>
      </c>
      <c r="BY8" t="s">
        <v>114</v>
      </c>
      <c r="BZ8" t="s">
        <v>114</v>
      </c>
      <c r="CA8" t="s">
        <v>114</v>
      </c>
      <c r="CB8" t="s">
        <v>114</v>
      </c>
      <c r="CC8" t="s">
        <v>114</v>
      </c>
      <c r="CD8" t="s">
        <v>114</v>
      </c>
      <c r="CE8" t="s">
        <v>114</v>
      </c>
      <c r="CF8" t="s">
        <v>114</v>
      </c>
      <c r="CG8" t="s">
        <v>114</v>
      </c>
      <c r="CH8" t="s">
        <v>114</v>
      </c>
      <c r="CI8" t="s">
        <v>114</v>
      </c>
      <c r="CJ8" t="s">
        <v>114</v>
      </c>
      <c r="CK8" t="s">
        <v>114</v>
      </c>
      <c r="CL8" t="s">
        <v>114</v>
      </c>
      <c r="CM8" t="s">
        <v>114</v>
      </c>
      <c r="CN8" t="s">
        <v>114</v>
      </c>
      <c r="CO8" t="s">
        <v>114</v>
      </c>
      <c r="CP8" t="s">
        <v>114</v>
      </c>
      <c r="CQ8" t="s">
        <v>114</v>
      </c>
      <c r="CR8" t="s">
        <v>114</v>
      </c>
      <c r="CS8" t="s">
        <v>114</v>
      </c>
      <c r="CT8" t="s">
        <v>114</v>
      </c>
      <c r="CU8" t="s">
        <v>114</v>
      </c>
      <c r="CV8" t="s">
        <v>114</v>
      </c>
      <c r="CW8" t="s">
        <v>114</v>
      </c>
      <c r="CX8" t="s">
        <v>114</v>
      </c>
      <c r="CY8" t="s">
        <v>114</v>
      </c>
      <c r="CZ8" t="s">
        <v>114</v>
      </c>
      <c r="DA8" t="s">
        <v>114</v>
      </c>
      <c r="DB8" t="s">
        <v>114</v>
      </c>
      <c r="DC8" t="s">
        <v>114</v>
      </c>
      <c r="DD8" t="s">
        <v>114</v>
      </c>
    </row>
    <row r="9" spans="1:108" x14ac:dyDescent="0.2">
      <c r="A9">
        <v>17</v>
      </c>
      <c r="B9" t="s">
        <v>127</v>
      </c>
      <c r="C9">
        <v>5</v>
      </c>
      <c r="D9" t="s">
        <v>109</v>
      </c>
      <c r="E9">
        <v>565611786</v>
      </c>
      <c r="F9" t="s">
        <v>128</v>
      </c>
      <c r="G9" t="s">
        <v>127</v>
      </c>
      <c r="H9" t="s">
        <v>111</v>
      </c>
      <c r="I9" t="s">
        <v>113</v>
      </c>
      <c r="J9" t="s">
        <v>112</v>
      </c>
      <c r="K9" t="s">
        <v>112</v>
      </c>
      <c r="L9" t="s">
        <v>112</v>
      </c>
      <c r="M9" t="s">
        <v>113</v>
      </c>
      <c r="N9" t="s">
        <v>113</v>
      </c>
      <c r="O9" t="s">
        <v>113</v>
      </c>
      <c r="P9" t="s">
        <v>112</v>
      </c>
      <c r="Q9" t="s">
        <v>112</v>
      </c>
      <c r="R9" t="s">
        <v>112</v>
      </c>
      <c r="S9" t="s">
        <v>113</v>
      </c>
      <c r="T9" t="s">
        <v>112</v>
      </c>
      <c r="U9" t="s">
        <v>112</v>
      </c>
      <c r="V9" t="s">
        <v>112</v>
      </c>
      <c r="W9" t="s">
        <v>112</v>
      </c>
      <c r="X9" t="s">
        <v>113</v>
      </c>
      <c r="Y9" t="s">
        <v>113</v>
      </c>
      <c r="Z9" t="s">
        <v>113</v>
      </c>
      <c r="AA9" t="s">
        <v>113</v>
      </c>
      <c r="AB9" t="s">
        <v>112</v>
      </c>
      <c r="AC9" t="s">
        <v>112</v>
      </c>
      <c r="AD9" t="s">
        <v>112</v>
      </c>
      <c r="AE9" t="s">
        <v>112</v>
      </c>
      <c r="AF9" t="s">
        <v>113</v>
      </c>
      <c r="AG9" t="s">
        <v>113</v>
      </c>
      <c r="AH9" t="s">
        <v>112</v>
      </c>
      <c r="AI9" t="s">
        <v>112</v>
      </c>
      <c r="AJ9" t="s">
        <v>113</v>
      </c>
      <c r="AK9" t="s">
        <v>113</v>
      </c>
      <c r="AL9" t="s">
        <v>113</v>
      </c>
      <c r="AM9" t="s">
        <v>112</v>
      </c>
      <c r="AN9" t="s">
        <v>112</v>
      </c>
      <c r="AO9" t="s">
        <v>113</v>
      </c>
      <c r="AP9" t="s">
        <v>112</v>
      </c>
      <c r="AQ9" t="s">
        <v>112</v>
      </c>
      <c r="AR9" t="s">
        <v>112</v>
      </c>
      <c r="AS9" t="s">
        <v>113</v>
      </c>
      <c r="AT9" t="s">
        <v>113</v>
      </c>
      <c r="AU9" t="s">
        <v>112</v>
      </c>
      <c r="AV9" t="s">
        <v>112</v>
      </c>
      <c r="AW9" t="s">
        <v>112</v>
      </c>
      <c r="AX9" t="s">
        <v>112</v>
      </c>
      <c r="AY9" t="s">
        <v>113</v>
      </c>
      <c r="AZ9" t="s">
        <v>113</v>
      </c>
      <c r="BA9" t="s">
        <v>113</v>
      </c>
      <c r="BB9" t="s">
        <v>112</v>
      </c>
      <c r="BC9" t="s">
        <v>113</v>
      </c>
      <c r="BD9" t="s">
        <v>112</v>
      </c>
      <c r="BE9" t="s">
        <v>112</v>
      </c>
      <c r="BF9" t="s">
        <v>113</v>
      </c>
      <c r="BG9" t="s">
        <v>114</v>
      </c>
      <c r="BH9" t="s">
        <v>114</v>
      </c>
      <c r="BI9" t="s">
        <v>114</v>
      </c>
      <c r="BJ9" t="s">
        <v>114</v>
      </c>
      <c r="BK9" t="s">
        <v>114</v>
      </c>
      <c r="BL9" t="s">
        <v>114</v>
      </c>
      <c r="BM9" t="s">
        <v>114</v>
      </c>
      <c r="BN9" t="s">
        <v>114</v>
      </c>
      <c r="BO9" t="s">
        <v>114</v>
      </c>
      <c r="BP9" t="s">
        <v>114</v>
      </c>
      <c r="BQ9" t="s">
        <v>114</v>
      </c>
      <c r="BR9" t="s">
        <v>114</v>
      </c>
      <c r="BS9" t="s">
        <v>114</v>
      </c>
      <c r="BT9" t="s">
        <v>114</v>
      </c>
      <c r="BU9" t="s">
        <v>114</v>
      </c>
      <c r="BV9" t="s">
        <v>114</v>
      </c>
      <c r="BW9" t="s">
        <v>114</v>
      </c>
      <c r="BX9" t="s">
        <v>114</v>
      </c>
      <c r="BY9" t="s">
        <v>114</v>
      </c>
      <c r="BZ9" t="s">
        <v>114</v>
      </c>
      <c r="CA9" t="s">
        <v>114</v>
      </c>
      <c r="CB9" t="s">
        <v>114</v>
      </c>
      <c r="CC9" t="s">
        <v>114</v>
      </c>
      <c r="CD9" t="s">
        <v>114</v>
      </c>
      <c r="CE9" t="s">
        <v>114</v>
      </c>
      <c r="CF9" t="s">
        <v>114</v>
      </c>
      <c r="CG9" t="s">
        <v>114</v>
      </c>
      <c r="CH9" t="s">
        <v>114</v>
      </c>
      <c r="CI9" t="s">
        <v>114</v>
      </c>
      <c r="CJ9" t="s">
        <v>114</v>
      </c>
      <c r="CK9" t="s">
        <v>114</v>
      </c>
      <c r="CL9" t="s">
        <v>114</v>
      </c>
      <c r="CM9" t="s">
        <v>114</v>
      </c>
      <c r="CN9" t="s">
        <v>114</v>
      </c>
      <c r="CO9" t="s">
        <v>114</v>
      </c>
      <c r="CP9" t="s">
        <v>114</v>
      </c>
      <c r="CQ9" t="s">
        <v>114</v>
      </c>
      <c r="CR9" t="s">
        <v>114</v>
      </c>
      <c r="CS9" t="s">
        <v>114</v>
      </c>
      <c r="CT9" t="s">
        <v>114</v>
      </c>
      <c r="CU9" t="s">
        <v>114</v>
      </c>
      <c r="CV9" t="s">
        <v>114</v>
      </c>
      <c r="CW9" t="s">
        <v>114</v>
      </c>
      <c r="CX9" t="s">
        <v>114</v>
      </c>
      <c r="CY9" t="s">
        <v>114</v>
      </c>
      <c r="CZ9" t="s">
        <v>114</v>
      </c>
      <c r="DA9" t="s">
        <v>114</v>
      </c>
      <c r="DB9" t="s">
        <v>114</v>
      </c>
      <c r="DC9" t="s">
        <v>114</v>
      </c>
      <c r="DD9" t="s">
        <v>114</v>
      </c>
    </row>
    <row r="10" spans="1:108" x14ac:dyDescent="0.2">
      <c r="A10">
        <v>18</v>
      </c>
      <c r="B10" t="s">
        <v>129</v>
      </c>
      <c r="C10">
        <v>5</v>
      </c>
      <c r="D10" t="s">
        <v>109</v>
      </c>
      <c r="E10">
        <v>1244330798</v>
      </c>
      <c r="F10" t="s">
        <v>130</v>
      </c>
      <c r="G10" t="s">
        <v>129</v>
      </c>
      <c r="H10" t="s">
        <v>111</v>
      </c>
      <c r="I10" t="s">
        <v>114</v>
      </c>
      <c r="J10" t="s">
        <v>114</v>
      </c>
      <c r="K10" t="s">
        <v>114</v>
      </c>
      <c r="L10" t="s">
        <v>114</v>
      </c>
      <c r="M10" t="s">
        <v>114</v>
      </c>
      <c r="N10" t="s">
        <v>114</v>
      </c>
      <c r="O10" t="s">
        <v>114</v>
      </c>
      <c r="P10" t="s">
        <v>114</v>
      </c>
      <c r="Q10" t="s">
        <v>114</v>
      </c>
      <c r="R10" t="s">
        <v>114</v>
      </c>
      <c r="S10" t="s">
        <v>114</v>
      </c>
      <c r="T10" t="s">
        <v>114</v>
      </c>
      <c r="U10" t="s">
        <v>114</v>
      </c>
      <c r="V10" t="s">
        <v>114</v>
      </c>
      <c r="W10" t="s">
        <v>114</v>
      </c>
      <c r="X10" t="s">
        <v>114</v>
      </c>
      <c r="Y10" t="s">
        <v>114</v>
      </c>
      <c r="Z10" t="s">
        <v>114</v>
      </c>
      <c r="AA10" t="s">
        <v>114</v>
      </c>
      <c r="AB10" t="s">
        <v>114</v>
      </c>
      <c r="AC10" t="s">
        <v>114</v>
      </c>
      <c r="AD10" t="s">
        <v>114</v>
      </c>
      <c r="AE10" t="s">
        <v>114</v>
      </c>
      <c r="AF10" t="s">
        <v>114</v>
      </c>
      <c r="AG10" t="s">
        <v>114</v>
      </c>
      <c r="AH10" t="s">
        <v>114</v>
      </c>
      <c r="AI10" t="s">
        <v>114</v>
      </c>
      <c r="AJ10" t="s">
        <v>114</v>
      </c>
      <c r="AK10" t="s">
        <v>114</v>
      </c>
      <c r="AL10" t="s">
        <v>114</v>
      </c>
      <c r="AM10" t="s">
        <v>114</v>
      </c>
      <c r="AN10" t="s">
        <v>114</v>
      </c>
      <c r="AO10" t="s">
        <v>114</v>
      </c>
      <c r="AP10" t="s">
        <v>114</v>
      </c>
      <c r="AQ10" t="s">
        <v>114</v>
      </c>
      <c r="AR10" t="s">
        <v>114</v>
      </c>
      <c r="AS10" t="s">
        <v>114</v>
      </c>
      <c r="AT10" t="s">
        <v>114</v>
      </c>
      <c r="AU10" t="s">
        <v>114</v>
      </c>
      <c r="AV10" t="s">
        <v>114</v>
      </c>
      <c r="AW10" t="s">
        <v>114</v>
      </c>
      <c r="AX10" t="s">
        <v>114</v>
      </c>
      <c r="AY10" t="s">
        <v>114</v>
      </c>
      <c r="AZ10" t="s">
        <v>114</v>
      </c>
      <c r="BA10" t="s">
        <v>114</v>
      </c>
      <c r="BB10" t="s">
        <v>114</v>
      </c>
      <c r="BC10" t="s">
        <v>114</v>
      </c>
      <c r="BD10" t="s">
        <v>114</v>
      </c>
      <c r="BE10" t="s">
        <v>114</v>
      </c>
      <c r="BF10" t="s">
        <v>114</v>
      </c>
      <c r="BG10" t="s">
        <v>112</v>
      </c>
      <c r="BH10" t="s">
        <v>112</v>
      </c>
      <c r="BI10" t="s">
        <v>112</v>
      </c>
      <c r="BJ10" t="s">
        <v>112</v>
      </c>
      <c r="BK10" t="s">
        <v>113</v>
      </c>
      <c r="BL10" t="s">
        <v>112</v>
      </c>
      <c r="BM10" t="s">
        <v>113</v>
      </c>
      <c r="BN10" t="s">
        <v>113</v>
      </c>
      <c r="BO10" t="s">
        <v>113</v>
      </c>
      <c r="BP10" t="s">
        <v>112</v>
      </c>
      <c r="BQ10" t="s">
        <v>112</v>
      </c>
      <c r="BR10" t="s">
        <v>112</v>
      </c>
      <c r="BS10" t="s">
        <v>113</v>
      </c>
      <c r="BT10" t="s">
        <v>112</v>
      </c>
      <c r="BU10" t="s">
        <v>112</v>
      </c>
      <c r="BV10" t="s">
        <v>112</v>
      </c>
      <c r="BW10" t="s">
        <v>113</v>
      </c>
      <c r="BX10" t="s">
        <v>113</v>
      </c>
      <c r="BY10" t="s">
        <v>113</v>
      </c>
      <c r="BZ10" t="s">
        <v>112</v>
      </c>
      <c r="CA10" t="s">
        <v>112</v>
      </c>
      <c r="CB10" t="s">
        <v>112</v>
      </c>
      <c r="CC10" t="s">
        <v>112</v>
      </c>
      <c r="CD10" t="s">
        <v>112</v>
      </c>
      <c r="CE10" t="s">
        <v>113</v>
      </c>
      <c r="CF10" t="s">
        <v>112</v>
      </c>
      <c r="CG10" t="s">
        <v>112</v>
      </c>
      <c r="CH10" t="s">
        <v>113</v>
      </c>
      <c r="CI10" t="s">
        <v>113</v>
      </c>
      <c r="CJ10" t="s">
        <v>113</v>
      </c>
      <c r="CK10" t="s">
        <v>112</v>
      </c>
      <c r="CL10" t="s">
        <v>113</v>
      </c>
      <c r="CM10" t="s">
        <v>113</v>
      </c>
      <c r="CN10" t="s">
        <v>112</v>
      </c>
      <c r="CO10" t="s">
        <v>112</v>
      </c>
      <c r="CP10" t="s">
        <v>112</v>
      </c>
      <c r="CQ10" t="s">
        <v>113</v>
      </c>
      <c r="CR10" t="s">
        <v>113</v>
      </c>
      <c r="CS10" t="s">
        <v>112</v>
      </c>
      <c r="CT10" t="s">
        <v>112</v>
      </c>
      <c r="CU10" t="s">
        <v>113</v>
      </c>
      <c r="CV10" t="s">
        <v>112</v>
      </c>
      <c r="CW10" t="s">
        <v>113</v>
      </c>
      <c r="CX10" t="s">
        <v>113</v>
      </c>
      <c r="CY10" t="s">
        <v>112</v>
      </c>
      <c r="CZ10" t="s">
        <v>113</v>
      </c>
      <c r="DA10" t="s">
        <v>113</v>
      </c>
      <c r="DB10" t="s">
        <v>113</v>
      </c>
      <c r="DC10" t="s">
        <v>113</v>
      </c>
      <c r="DD10" t="s">
        <v>113</v>
      </c>
    </row>
    <row r="11" spans="1:108" x14ac:dyDescent="0.2">
      <c r="A11">
        <v>19</v>
      </c>
      <c r="B11" t="s">
        <v>131</v>
      </c>
      <c r="C11">
        <v>5</v>
      </c>
      <c r="D11" t="s">
        <v>109</v>
      </c>
      <c r="E11">
        <v>1919427193</v>
      </c>
      <c r="F11" t="s">
        <v>132</v>
      </c>
      <c r="G11" t="s">
        <v>131</v>
      </c>
      <c r="H11" t="s">
        <v>111</v>
      </c>
      <c r="I11" t="s">
        <v>114</v>
      </c>
      <c r="J11" t="s">
        <v>114</v>
      </c>
      <c r="K11" t="s">
        <v>114</v>
      </c>
      <c r="L11" t="s">
        <v>114</v>
      </c>
      <c r="M11" t="s">
        <v>114</v>
      </c>
      <c r="N11" t="s">
        <v>114</v>
      </c>
      <c r="O11" t="s">
        <v>114</v>
      </c>
      <c r="P11" t="s">
        <v>114</v>
      </c>
      <c r="Q11" t="s">
        <v>114</v>
      </c>
      <c r="R11" t="s">
        <v>114</v>
      </c>
      <c r="S11" t="s">
        <v>114</v>
      </c>
      <c r="T11" t="s">
        <v>114</v>
      </c>
      <c r="U11" t="s">
        <v>114</v>
      </c>
      <c r="V11" t="s">
        <v>114</v>
      </c>
      <c r="W11" t="s">
        <v>114</v>
      </c>
      <c r="X11" t="s">
        <v>114</v>
      </c>
      <c r="Y11" t="s">
        <v>114</v>
      </c>
      <c r="Z11" t="s">
        <v>114</v>
      </c>
      <c r="AA11" t="s">
        <v>114</v>
      </c>
      <c r="AB11" t="s">
        <v>114</v>
      </c>
      <c r="AC11" t="s">
        <v>114</v>
      </c>
      <c r="AD11" t="s">
        <v>114</v>
      </c>
      <c r="AE11" t="s">
        <v>114</v>
      </c>
      <c r="AF11" t="s">
        <v>114</v>
      </c>
      <c r="AG11" t="s">
        <v>114</v>
      </c>
      <c r="AH11" t="s">
        <v>114</v>
      </c>
      <c r="AI11" t="s">
        <v>114</v>
      </c>
      <c r="AJ11" t="s">
        <v>114</v>
      </c>
      <c r="AK11" t="s">
        <v>114</v>
      </c>
      <c r="AL11" t="s">
        <v>114</v>
      </c>
      <c r="AM11" t="s">
        <v>114</v>
      </c>
      <c r="AN11" t="s">
        <v>114</v>
      </c>
      <c r="AO11" t="s">
        <v>114</v>
      </c>
      <c r="AP11" t="s">
        <v>114</v>
      </c>
      <c r="AQ11" t="s">
        <v>114</v>
      </c>
      <c r="AR11" t="s">
        <v>114</v>
      </c>
      <c r="AS11" t="s">
        <v>114</v>
      </c>
      <c r="AT11" t="s">
        <v>114</v>
      </c>
      <c r="AU11" t="s">
        <v>114</v>
      </c>
      <c r="AV11" t="s">
        <v>114</v>
      </c>
      <c r="AW11" t="s">
        <v>114</v>
      </c>
      <c r="AX11" t="s">
        <v>114</v>
      </c>
      <c r="AY11" t="s">
        <v>114</v>
      </c>
      <c r="AZ11" t="s">
        <v>114</v>
      </c>
      <c r="BA11" t="s">
        <v>114</v>
      </c>
      <c r="BB11" t="s">
        <v>114</v>
      </c>
      <c r="BC11" t="s">
        <v>114</v>
      </c>
      <c r="BD11" t="s">
        <v>114</v>
      </c>
      <c r="BE11" t="s">
        <v>114</v>
      </c>
      <c r="BF11" t="s">
        <v>114</v>
      </c>
      <c r="BG11" t="s">
        <v>112</v>
      </c>
      <c r="BH11" t="s">
        <v>112</v>
      </c>
      <c r="BI11" t="s">
        <v>112</v>
      </c>
      <c r="BJ11" t="s">
        <v>112</v>
      </c>
      <c r="BK11" t="s">
        <v>113</v>
      </c>
      <c r="BL11" t="s">
        <v>113</v>
      </c>
      <c r="BM11" t="s">
        <v>112</v>
      </c>
      <c r="BN11" t="s">
        <v>113</v>
      </c>
      <c r="BO11" t="s">
        <v>113</v>
      </c>
      <c r="BP11" t="s">
        <v>112</v>
      </c>
      <c r="BQ11" t="s">
        <v>112</v>
      </c>
      <c r="BR11" t="s">
        <v>112</v>
      </c>
      <c r="BS11" t="s">
        <v>113</v>
      </c>
      <c r="BT11" t="s">
        <v>112</v>
      </c>
      <c r="BU11" t="s">
        <v>112</v>
      </c>
      <c r="BV11" t="s">
        <v>113</v>
      </c>
      <c r="BW11" t="s">
        <v>113</v>
      </c>
      <c r="BX11" t="s">
        <v>113</v>
      </c>
      <c r="BY11" t="s">
        <v>113</v>
      </c>
      <c r="BZ11" t="s">
        <v>112</v>
      </c>
      <c r="CA11" t="s">
        <v>112</v>
      </c>
      <c r="CB11" t="s">
        <v>112</v>
      </c>
      <c r="CC11" t="s">
        <v>112</v>
      </c>
      <c r="CD11" t="s">
        <v>112</v>
      </c>
      <c r="CE11" t="s">
        <v>113</v>
      </c>
      <c r="CF11" t="s">
        <v>112</v>
      </c>
      <c r="CG11" t="s">
        <v>113</v>
      </c>
      <c r="CH11" t="s">
        <v>113</v>
      </c>
      <c r="CI11" t="s">
        <v>113</v>
      </c>
      <c r="CJ11" t="s">
        <v>113</v>
      </c>
      <c r="CK11" t="s">
        <v>112</v>
      </c>
      <c r="CL11" t="s">
        <v>112</v>
      </c>
      <c r="CM11" t="s">
        <v>113</v>
      </c>
      <c r="CN11" t="s">
        <v>112</v>
      </c>
      <c r="CO11" t="s">
        <v>112</v>
      </c>
      <c r="CP11" t="s">
        <v>112</v>
      </c>
      <c r="CQ11" t="s">
        <v>113</v>
      </c>
      <c r="CR11" t="s">
        <v>113</v>
      </c>
      <c r="CS11" t="s">
        <v>112</v>
      </c>
      <c r="CT11" t="s">
        <v>112</v>
      </c>
      <c r="CU11" t="s">
        <v>112</v>
      </c>
      <c r="CV11" t="s">
        <v>112</v>
      </c>
      <c r="CW11" t="s">
        <v>113</v>
      </c>
      <c r="CX11" t="s">
        <v>113</v>
      </c>
      <c r="CY11" t="s">
        <v>113</v>
      </c>
      <c r="CZ11" t="s">
        <v>113</v>
      </c>
      <c r="DA11" t="s">
        <v>113</v>
      </c>
      <c r="DB11" t="s">
        <v>113</v>
      </c>
      <c r="DC11" t="s">
        <v>113</v>
      </c>
      <c r="DD11" t="s">
        <v>113</v>
      </c>
    </row>
    <row r="12" spans="1:108" x14ac:dyDescent="0.2">
      <c r="A12">
        <v>20</v>
      </c>
      <c r="B12" t="s">
        <v>133</v>
      </c>
      <c r="C12">
        <v>5</v>
      </c>
      <c r="D12" t="s">
        <v>109</v>
      </c>
      <c r="E12">
        <v>234850615</v>
      </c>
      <c r="F12" t="s">
        <v>134</v>
      </c>
      <c r="G12" t="s">
        <v>133</v>
      </c>
      <c r="H12" t="s">
        <v>111</v>
      </c>
      <c r="I12" t="s">
        <v>114</v>
      </c>
      <c r="J12" t="s">
        <v>114</v>
      </c>
      <c r="K12" t="s">
        <v>114</v>
      </c>
      <c r="L12" t="s">
        <v>114</v>
      </c>
      <c r="M12" t="s">
        <v>114</v>
      </c>
      <c r="N12" t="s">
        <v>114</v>
      </c>
      <c r="O12" t="s">
        <v>114</v>
      </c>
      <c r="P12" t="s">
        <v>114</v>
      </c>
      <c r="Q12" t="s">
        <v>114</v>
      </c>
      <c r="R12" t="s">
        <v>114</v>
      </c>
      <c r="S12" t="s">
        <v>114</v>
      </c>
      <c r="T12" t="s">
        <v>114</v>
      </c>
      <c r="U12" t="s">
        <v>114</v>
      </c>
      <c r="V12" t="s">
        <v>114</v>
      </c>
      <c r="W12" t="s">
        <v>114</v>
      </c>
      <c r="X12" t="s">
        <v>114</v>
      </c>
      <c r="Y12" t="s">
        <v>114</v>
      </c>
      <c r="Z12" t="s">
        <v>114</v>
      </c>
      <c r="AA12" t="s">
        <v>114</v>
      </c>
      <c r="AB12" t="s">
        <v>114</v>
      </c>
      <c r="AC12" t="s">
        <v>114</v>
      </c>
      <c r="AD12" t="s">
        <v>114</v>
      </c>
      <c r="AE12" t="s">
        <v>114</v>
      </c>
      <c r="AF12" t="s">
        <v>114</v>
      </c>
      <c r="AG12" t="s">
        <v>114</v>
      </c>
      <c r="AH12" t="s">
        <v>114</v>
      </c>
      <c r="AI12" t="s">
        <v>114</v>
      </c>
      <c r="AJ12" t="s">
        <v>114</v>
      </c>
      <c r="AK12" t="s">
        <v>114</v>
      </c>
      <c r="AL12" t="s">
        <v>114</v>
      </c>
      <c r="AM12" t="s">
        <v>114</v>
      </c>
      <c r="AN12" t="s">
        <v>114</v>
      </c>
      <c r="AO12" t="s">
        <v>114</v>
      </c>
      <c r="AP12" t="s">
        <v>114</v>
      </c>
      <c r="AQ12" t="s">
        <v>114</v>
      </c>
      <c r="AR12" t="s">
        <v>114</v>
      </c>
      <c r="AS12" t="s">
        <v>114</v>
      </c>
      <c r="AT12" t="s">
        <v>114</v>
      </c>
      <c r="AU12" t="s">
        <v>114</v>
      </c>
      <c r="AV12" t="s">
        <v>114</v>
      </c>
      <c r="AW12" t="s">
        <v>114</v>
      </c>
      <c r="AX12" t="s">
        <v>114</v>
      </c>
      <c r="AY12" t="s">
        <v>114</v>
      </c>
      <c r="AZ12" t="s">
        <v>114</v>
      </c>
      <c r="BA12" t="s">
        <v>114</v>
      </c>
      <c r="BB12" t="s">
        <v>114</v>
      </c>
      <c r="BC12" t="s">
        <v>114</v>
      </c>
      <c r="BD12" t="s">
        <v>114</v>
      </c>
      <c r="BE12" t="s">
        <v>114</v>
      </c>
      <c r="BF12" t="s">
        <v>114</v>
      </c>
      <c r="BG12" t="s">
        <v>112</v>
      </c>
      <c r="BH12" t="s">
        <v>112</v>
      </c>
      <c r="BI12" t="s">
        <v>112</v>
      </c>
      <c r="BJ12" t="s">
        <v>112</v>
      </c>
      <c r="BK12" t="s">
        <v>113</v>
      </c>
      <c r="BL12" t="s">
        <v>113</v>
      </c>
      <c r="BM12" t="s">
        <v>113</v>
      </c>
      <c r="BN12" t="s">
        <v>113</v>
      </c>
      <c r="BO12" t="s">
        <v>113</v>
      </c>
      <c r="BP12" t="s">
        <v>113</v>
      </c>
      <c r="BQ12" t="s">
        <v>112</v>
      </c>
      <c r="BR12" t="s">
        <v>112</v>
      </c>
      <c r="BS12" t="s">
        <v>113</v>
      </c>
      <c r="BT12" t="s">
        <v>112</v>
      </c>
      <c r="BU12" t="s">
        <v>112</v>
      </c>
      <c r="BV12" t="s">
        <v>113</v>
      </c>
      <c r="BW12" t="s">
        <v>113</v>
      </c>
      <c r="BX12" t="s">
        <v>113</v>
      </c>
      <c r="BY12" t="s">
        <v>113</v>
      </c>
      <c r="BZ12" t="s">
        <v>113</v>
      </c>
      <c r="CA12" t="s">
        <v>112</v>
      </c>
      <c r="CB12" t="s">
        <v>112</v>
      </c>
      <c r="CC12" t="s">
        <v>112</v>
      </c>
      <c r="CD12" t="s">
        <v>112</v>
      </c>
      <c r="CE12" t="s">
        <v>113</v>
      </c>
      <c r="CF12" t="s">
        <v>112</v>
      </c>
      <c r="CG12" t="s">
        <v>113</v>
      </c>
      <c r="CH12" t="s">
        <v>113</v>
      </c>
      <c r="CI12" t="s">
        <v>113</v>
      </c>
      <c r="CJ12" t="s">
        <v>113</v>
      </c>
      <c r="CK12" t="s">
        <v>112</v>
      </c>
      <c r="CL12" t="s">
        <v>112</v>
      </c>
      <c r="CM12" t="s">
        <v>113</v>
      </c>
      <c r="CN12" t="s">
        <v>112</v>
      </c>
      <c r="CO12" t="s">
        <v>113</v>
      </c>
      <c r="CP12" t="s">
        <v>112</v>
      </c>
      <c r="CQ12" t="s">
        <v>113</v>
      </c>
      <c r="CR12" t="s">
        <v>113</v>
      </c>
      <c r="CS12" t="s">
        <v>112</v>
      </c>
      <c r="CT12" t="s">
        <v>112</v>
      </c>
      <c r="CU12" t="s">
        <v>112</v>
      </c>
      <c r="CV12" t="s">
        <v>112</v>
      </c>
      <c r="CW12" t="s">
        <v>113</v>
      </c>
      <c r="CX12" t="s">
        <v>113</v>
      </c>
      <c r="CY12" t="s">
        <v>113</v>
      </c>
      <c r="CZ12" t="s">
        <v>113</v>
      </c>
      <c r="DA12" t="s">
        <v>113</v>
      </c>
      <c r="DB12" t="s">
        <v>113</v>
      </c>
      <c r="DC12" t="s">
        <v>113</v>
      </c>
      <c r="DD12" t="s">
        <v>113</v>
      </c>
    </row>
    <row r="13" spans="1:108" x14ac:dyDescent="0.2">
      <c r="A13">
        <v>21</v>
      </c>
      <c r="B13" t="s">
        <v>135</v>
      </c>
      <c r="C13">
        <v>5</v>
      </c>
      <c r="D13" t="s">
        <v>109</v>
      </c>
      <c r="E13">
        <v>497351635</v>
      </c>
      <c r="F13" t="s">
        <v>136</v>
      </c>
      <c r="G13" t="s">
        <v>135</v>
      </c>
      <c r="H13" t="s">
        <v>111</v>
      </c>
      <c r="I13" t="s">
        <v>114</v>
      </c>
      <c r="J13" t="s">
        <v>114</v>
      </c>
      <c r="K13" t="s">
        <v>114</v>
      </c>
      <c r="L13" t="s">
        <v>114</v>
      </c>
      <c r="M13" t="s">
        <v>114</v>
      </c>
      <c r="N13" t="s">
        <v>114</v>
      </c>
      <c r="O13" t="s">
        <v>114</v>
      </c>
      <c r="P13" t="s">
        <v>114</v>
      </c>
      <c r="Q13" t="s">
        <v>114</v>
      </c>
      <c r="R13" t="s">
        <v>114</v>
      </c>
      <c r="S13" t="s">
        <v>114</v>
      </c>
      <c r="T13" t="s">
        <v>114</v>
      </c>
      <c r="U13" t="s">
        <v>114</v>
      </c>
      <c r="V13" t="s">
        <v>114</v>
      </c>
      <c r="W13" t="s">
        <v>114</v>
      </c>
      <c r="X13" t="s">
        <v>114</v>
      </c>
      <c r="Y13" t="s">
        <v>114</v>
      </c>
      <c r="Z13" t="s">
        <v>114</v>
      </c>
      <c r="AA13" t="s">
        <v>114</v>
      </c>
      <c r="AB13" t="s">
        <v>114</v>
      </c>
      <c r="AC13" t="s">
        <v>114</v>
      </c>
      <c r="AD13" t="s">
        <v>114</v>
      </c>
      <c r="AE13" t="s">
        <v>114</v>
      </c>
      <c r="AF13" t="s">
        <v>114</v>
      </c>
      <c r="AG13" t="s">
        <v>114</v>
      </c>
      <c r="AH13" t="s">
        <v>114</v>
      </c>
      <c r="AI13" t="s">
        <v>114</v>
      </c>
      <c r="AJ13" t="s">
        <v>114</v>
      </c>
      <c r="AK13" t="s">
        <v>114</v>
      </c>
      <c r="AL13" t="s">
        <v>114</v>
      </c>
      <c r="AM13" t="s">
        <v>114</v>
      </c>
      <c r="AN13" t="s">
        <v>114</v>
      </c>
      <c r="AO13" t="s">
        <v>114</v>
      </c>
      <c r="AP13" t="s">
        <v>114</v>
      </c>
      <c r="AQ13" t="s">
        <v>114</v>
      </c>
      <c r="AR13" t="s">
        <v>114</v>
      </c>
      <c r="AS13" t="s">
        <v>114</v>
      </c>
      <c r="AT13" t="s">
        <v>114</v>
      </c>
      <c r="AU13" t="s">
        <v>114</v>
      </c>
      <c r="AV13" t="s">
        <v>114</v>
      </c>
      <c r="AW13" t="s">
        <v>114</v>
      </c>
      <c r="AX13" t="s">
        <v>114</v>
      </c>
      <c r="AY13" t="s">
        <v>114</v>
      </c>
      <c r="AZ13" t="s">
        <v>114</v>
      </c>
      <c r="BA13" t="s">
        <v>114</v>
      </c>
      <c r="BB13" t="s">
        <v>114</v>
      </c>
      <c r="BC13" t="s">
        <v>114</v>
      </c>
      <c r="BD13" t="s">
        <v>114</v>
      </c>
      <c r="BE13" t="s">
        <v>114</v>
      </c>
      <c r="BF13" t="s">
        <v>114</v>
      </c>
      <c r="BG13" t="s">
        <v>112</v>
      </c>
      <c r="BH13" t="s">
        <v>112</v>
      </c>
      <c r="BI13" t="s">
        <v>112</v>
      </c>
      <c r="BJ13" t="s">
        <v>112</v>
      </c>
      <c r="BK13" t="s">
        <v>113</v>
      </c>
      <c r="BL13" t="s">
        <v>113</v>
      </c>
      <c r="BM13" t="s">
        <v>112</v>
      </c>
      <c r="BN13" t="s">
        <v>113</v>
      </c>
      <c r="BO13" t="s">
        <v>113</v>
      </c>
      <c r="BP13" t="s">
        <v>113</v>
      </c>
      <c r="BQ13" t="s">
        <v>112</v>
      </c>
      <c r="BR13" t="s">
        <v>112</v>
      </c>
      <c r="BS13" t="s">
        <v>113</v>
      </c>
      <c r="BT13" t="s">
        <v>112</v>
      </c>
      <c r="BU13" t="s">
        <v>112</v>
      </c>
      <c r="BV13" t="s">
        <v>112</v>
      </c>
      <c r="BW13" t="s">
        <v>113</v>
      </c>
      <c r="BX13" t="s">
        <v>113</v>
      </c>
      <c r="BY13" t="s">
        <v>113</v>
      </c>
      <c r="BZ13" t="s">
        <v>112</v>
      </c>
      <c r="CA13" t="s">
        <v>112</v>
      </c>
      <c r="CB13" t="s">
        <v>112</v>
      </c>
      <c r="CC13" t="s">
        <v>112</v>
      </c>
      <c r="CD13" t="s">
        <v>112</v>
      </c>
      <c r="CE13" t="s">
        <v>113</v>
      </c>
      <c r="CF13" t="s">
        <v>112</v>
      </c>
      <c r="CG13" t="s">
        <v>113</v>
      </c>
      <c r="CH13" t="s">
        <v>113</v>
      </c>
      <c r="CI13" t="s">
        <v>113</v>
      </c>
      <c r="CJ13" t="s">
        <v>113</v>
      </c>
      <c r="CK13" t="s">
        <v>113</v>
      </c>
      <c r="CL13" t="s">
        <v>112</v>
      </c>
      <c r="CM13" t="s">
        <v>113</v>
      </c>
      <c r="CN13" t="s">
        <v>112</v>
      </c>
      <c r="CO13" t="s">
        <v>112</v>
      </c>
      <c r="CP13" t="s">
        <v>112</v>
      </c>
      <c r="CQ13" t="s">
        <v>113</v>
      </c>
      <c r="CR13" t="s">
        <v>113</v>
      </c>
      <c r="CS13" t="s">
        <v>112</v>
      </c>
      <c r="CT13" t="s">
        <v>112</v>
      </c>
      <c r="CU13" t="s">
        <v>112</v>
      </c>
      <c r="CV13" t="s">
        <v>112</v>
      </c>
      <c r="CW13" t="s">
        <v>113</v>
      </c>
      <c r="CX13" t="s">
        <v>113</v>
      </c>
      <c r="CY13" t="s">
        <v>113</v>
      </c>
      <c r="CZ13" t="s">
        <v>113</v>
      </c>
      <c r="DA13" t="s">
        <v>113</v>
      </c>
      <c r="DB13" t="s">
        <v>113</v>
      </c>
      <c r="DC13" t="s">
        <v>112</v>
      </c>
      <c r="DD13" t="s">
        <v>113</v>
      </c>
    </row>
    <row r="14" spans="1:108" x14ac:dyDescent="0.2">
      <c r="A14">
        <v>22</v>
      </c>
      <c r="B14" t="s">
        <v>137</v>
      </c>
      <c r="C14">
        <v>5</v>
      </c>
      <c r="D14" t="s">
        <v>109</v>
      </c>
      <c r="E14">
        <v>378046870</v>
      </c>
      <c r="F14" t="s">
        <v>138</v>
      </c>
      <c r="G14" t="s">
        <v>137</v>
      </c>
      <c r="H14" t="s">
        <v>111</v>
      </c>
      <c r="I14" t="s">
        <v>114</v>
      </c>
      <c r="J14" t="s">
        <v>114</v>
      </c>
      <c r="K14" t="s">
        <v>114</v>
      </c>
      <c r="L14" t="s">
        <v>114</v>
      </c>
      <c r="M14" t="s">
        <v>114</v>
      </c>
      <c r="N14" t="s">
        <v>114</v>
      </c>
      <c r="O14" t="s">
        <v>114</v>
      </c>
      <c r="P14" t="s">
        <v>114</v>
      </c>
      <c r="Q14" t="s">
        <v>114</v>
      </c>
      <c r="R14" t="s">
        <v>114</v>
      </c>
      <c r="S14" t="s">
        <v>114</v>
      </c>
      <c r="T14" t="s">
        <v>114</v>
      </c>
      <c r="U14" t="s">
        <v>114</v>
      </c>
      <c r="V14" t="s">
        <v>114</v>
      </c>
      <c r="W14" t="s">
        <v>114</v>
      </c>
      <c r="X14" t="s">
        <v>114</v>
      </c>
      <c r="Y14" t="s">
        <v>114</v>
      </c>
      <c r="Z14" t="s">
        <v>114</v>
      </c>
      <c r="AA14" t="s">
        <v>114</v>
      </c>
      <c r="AB14" t="s">
        <v>114</v>
      </c>
      <c r="AC14" t="s">
        <v>114</v>
      </c>
      <c r="AD14" t="s">
        <v>114</v>
      </c>
      <c r="AE14" t="s">
        <v>114</v>
      </c>
      <c r="AF14" t="s">
        <v>114</v>
      </c>
      <c r="AG14" t="s">
        <v>114</v>
      </c>
      <c r="AH14" t="s">
        <v>114</v>
      </c>
      <c r="AI14" t="s">
        <v>114</v>
      </c>
      <c r="AJ14" t="s">
        <v>114</v>
      </c>
      <c r="AK14" t="s">
        <v>114</v>
      </c>
      <c r="AL14" t="s">
        <v>114</v>
      </c>
      <c r="AM14" t="s">
        <v>114</v>
      </c>
      <c r="AN14" t="s">
        <v>114</v>
      </c>
      <c r="AO14" t="s">
        <v>114</v>
      </c>
      <c r="AP14" t="s">
        <v>114</v>
      </c>
      <c r="AQ14" t="s">
        <v>114</v>
      </c>
      <c r="AR14" t="s">
        <v>114</v>
      </c>
      <c r="AS14" t="s">
        <v>114</v>
      </c>
      <c r="AT14" t="s">
        <v>114</v>
      </c>
      <c r="AU14" t="s">
        <v>114</v>
      </c>
      <c r="AV14" t="s">
        <v>114</v>
      </c>
      <c r="AW14" t="s">
        <v>114</v>
      </c>
      <c r="AX14" t="s">
        <v>114</v>
      </c>
      <c r="AY14" t="s">
        <v>114</v>
      </c>
      <c r="AZ14" t="s">
        <v>114</v>
      </c>
      <c r="BA14" t="s">
        <v>114</v>
      </c>
      <c r="BB14" t="s">
        <v>114</v>
      </c>
      <c r="BC14" t="s">
        <v>114</v>
      </c>
      <c r="BD14" t="s">
        <v>114</v>
      </c>
      <c r="BE14" t="s">
        <v>114</v>
      </c>
      <c r="BF14" t="s">
        <v>114</v>
      </c>
      <c r="BG14" t="s">
        <v>112</v>
      </c>
      <c r="BH14" t="s">
        <v>112</v>
      </c>
      <c r="BI14" t="s">
        <v>112</v>
      </c>
      <c r="BJ14" t="s">
        <v>112</v>
      </c>
      <c r="BK14" t="s">
        <v>113</v>
      </c>
      <c r="BL14" t="s">
        <v>113</v>
      </c>
      <c r="BM14" t="s">
        <v>113</v>
      </c>
      <c r="BN14" t="s">
        <v>113</v>
      </c>
      <c r="BO14" t="s">
        <v>113</v>
      </c>
      <c r="BP14" t="s">
        <v>113</v>
      </c>
      <c r="BQ14" t="s">
        <v>112</v>
      </c>
      <c r="BR14" t="s">
        <v>112</v>
      </c>
      <c r="BS14" t="s">
        <v>112</v>
      </c>
      <c r="BT14" t="s">
        <v>113</v>
      </c>
      <c r="BU14" t="s">
        <v>112</v>
      </c>
      <c r="BV14" t="s">
        <v>112</v>
      </c>
      <c r="BW14" t="s">
        <v>113</v>
      </c>
      <c r="BX14" t="s">
        <v>113</v>
      </c>
      <c r="BY14" t="s">
        <v>113</v>
      </c>
      <c r="BZ14" t="s">
        <v>113</v>
      </c>
      <c r="CA14" t="s">
        <v>112</v>
      </c>
      <c r="CB14" t="s">
        <v>112</v>
      </c>
      <c r="CC14" t="s">
        <v>113</v>
      </c>
      <c r="CD14" t="s">
        <v>112</v>
      </c>
      <c r="CE14" t="s">
        <v>113</v>
      </c>
      <c r="CF14" t="s">
        <v>112</v>
      </c>
      <c r="CG14" t="s">
        <v>113</v>
      </c>
      <c r="CH14" t="s">
        <v>113</v>
      </c>
      <c r="CI14" t="s">
        <v>113</v>
      </c>
      <c r="CJ14" t="s">
        <v>113</v>
      </c>
      <c r="CK14" t="s">
        <v>112</v>
      </c>
      <c r="CL14" t="s">
        <v>112</v>
      </c>
      <c r="CM14" t="s">
        <v>113</v>
      </c>
      <c r="CN14" t="s">
        <v>112</v>
      </c>
      <c r="CO14" t="s">
        <v>112</v>
      </c>
      <c r="CP14" t="s">
        <v>112</v>
      </c>
      <c r="CQ14" t="s">
        <v>113</v>
      </c>
      <c r="CR14" t="s">
        <v>113</v>
      </c>
      <c r="CS14" t="s">
        <v>112</v>
      </c>
      <c r="CT14" t="s">
        <v>112</v>
      </c>
      <c r="CU14" t="s">
        <v>112</v>
      </c>
      <c r="CV14" t="s">
        <v>112</v>
      </c>
      <c r="CW14" t="s">
        <v>113</v>
      </c>
      <c r="CX14" t="s">
        <v>113</v>
      </c>
      <c r="CY14" t="s">
        <v>113</v>
      </c>
      <c r="CZ14" t="s">
        <v>113</v>
      </c>
      <c r="DA14" t="s">
        <v>113</v>
      </c>
      <c r="DB14" t="s">
        <v>112</v>
      </c>
      <c r="DC14" t="s">
        <v>112</v>
      </c>
      <c r="DD14" t="s">
        <v>113</v>
      </c>
    </row>
    <row r="15" spans="1:108" x14ac:dyDescent="0.2">
      <c r="A15">
        <v>23</v>
      </c>
      <c r="B15" t="s">
        <v>139</v>
      </c>
      <c r="C15">
        <v>5</v>
      </c>
      <c r="D15" t="s">
        <v>109</v>
      </c>
      <c r="E15">
        <v>613928149</v>
      </c>
      <c r="F15" t="s">
        <v>140</v>
      </c>
      <c r="G15" t="s">
        <v>139</v>
      </c>
      <c r="H15" t="s">
        <v>111</v>
      </c>
      <c r="I15" t="s">
        <v>114</v>
      </c>
      <c r="J15" t="s">
        <v>114</v>
      </c>
      <c r="K15" t="s">
        <v>114</v>
      </c>
      <c r="L15" t="s">
        <v>114</v>
      </c>
      <c r="M15" t="s">
        <v>114</v>
      </c>
      <c r="N15" t="s">
        <v>114</v>
      </c>
      <c r="O15" t="s">
        <v>114</v>
      </c>
      <c r="P15" t="s">
        <v>114</v>
      </c>
      <c r="Q15" t="s">
        <v>114</v>
      </c>
      <c r="R15" t="s">
        <v>114</v>
      </c>
      <c r="S15" t="s">
        <v>114</v>
      </c>
      <c r="T15" t="s">
        <v>114</v>
      </c>
      <c r="U15" t="s">
        <v>114</v>
      </c>
      <c r="V15" t="s">
        <v>114</v>
      </c>
      <c r="W15" t="s">
        <v>114</v>
      </c>
      <c r="X15" t="s">
        <v>114</v>
      </c>
      <c r="Y15" t="s">
        <v>114</v>
      </c>
      <c r="Z15" t="s">
        <v>114</v>
      </c>
      <c r="AA15" t="s">
        <v>114</v>
      </c>
      <c r="AB15" t="s">
        <v>114</v>
      </c>
      <c r="AC15" t="s">
        <v>114</v>
      </c>
      <c r="AD15" t="s">
        <v>114</v>
      </c>
      <c r="AE15" t="s">
        <v>114</v>
      </c>
      <c r="AF15" t="s">
        <v>114</v>
      </c>
      <c r="AG15" t="s">
        <v>114</v>
      </c>
      <c r="AH15" t="s">
        <v>114</v>
      </c>
      <c r="AI15" t="s">
        <v>114</v>
      </c>
      <c r="AJ15" t="s">
        <v>114</v>
      </c>
      <c r="AK15" t="s">
        <v>114</v>
      </c>
      <c r="AL15" t="s">
        <v>114</v>
      </c>
      <c r="AM15" t="s">
        <v>114</v>
      </c>
      <c r="AN15" t="s">
        <v>114</v>
      </c>
      <c r="AO15" t="s">
        <v>114</v>
      </c>
      <c r="AP15" t="s">
        <v>114</v>
      </c>
      <c r="AQ15" t="s">
        <v>114</v>
      </c>
      <c r="AR15" t="s">
        <v>114</v>
      </c>
      <c r="AS15" t="s">
        <v>114</v>
      </c>
      <c r="AT15" t="s">
        <v>114</v>
      </c>
      <c r="AU15" t="s">
        <v>114</v>
      </c>
      <c r="AV15" t="s">
        <v>114</v>
      </c>
      <c r="AW15" t="s">
        <v>114</v>
      </c>
      <c r="AX15" t="s">
        <v>114</v>
      </c>
      <c r="AY15" t="s">
        <v>114</v>
      </c>
      <c r="AZ15" t="s">
        <v>114</v>
      </c>
      <c r="BA15" t="s">
        <v>114</v>
      </c>
      <c r="BB15" t="s">
        <v>114</v>
      </c>
      <c r="BC15" t="s">
        <v>114</v>
      </c>
      <c r="BD15" t="s">
        <v>114</v>
      </c>
      <c r="BE15" t="s">
        <v>114</v>
      </c>
      <c r="BF15" t="s">
        <v>114</v>
      </c>
      <c r="BG15" t="s">
        <v>112</v>
      </c>
      <c r="BH15" t="s">
        <v>112</v>
      </c>
      <c r="BI15" t="s">
        <v>112</v>
      </c>
      <c r="BJ15" t="s">
        <v>112</v>
      </c>
      <c r="BK15" t="s">
        <v>113</v>
      </c>
      <c r="BL15" t="s">
        <v>113</v>
      </c>
      <c r="BM15" t="s">
        <v>112</v>
      </c>
      <c r="BN15" t="s">
        <v>113</v>
      </c>
      <c r="BO15" t="s">
        <v>113</v>
      </c>
      <c r="BP15" t="s">
        <v>112</v>
      </c>
      <c r="BQ15" t="s">
        <v>113</v>
      </c>
      <c r="BR15" t="s">
        <v>113</v>
      </c>
      <c r="BS15" t="s">
        <v>112</v>
      </c>
      <c r="BT15" t="s">
        <v>112</v>
      </c>
      <c r="BU15" t="s">
        <v>112</v>
      </c>
      <c r="BV15" t="s">
        <v>113</v>
      </c>
      <c r="BW15" t="s">
        <v>113</v>
      </c>
      <c r="BX15" t="s">
        <v>113</v>
      </c>
      <c r="BY15" t="s">
        <v>113</v>
      </c>
      <c r="BZ15" t="s">
        <v>113</v>
      </c>
      <c r="CA15" t="s">
        <v>112</v>
      </c>
      <c r="CB15" t="s">
        <v>112</v>
      </c>
      <c r="CC15" t="s">
        <v>112</v>
      </c>
      <c r="CD15" t="s">
        <v>112</v>
      </c>
      <c r="CE15" t="s">
        <v>113</v>
      </c>
      <c r="CF15" t="s">
        <v>112</v>
      </c>
      <c r="CG15" t="s">
        <v>112</v>
      </c>
      <c r="CH15" t="s">
        <v>113</v>
      </c>
      <c r="CI15" t="s">
        <v>113</v>
      </c>
      <c r="CJ15" t="s">
        <v>113</v>
      </c>
      <c r="CK15" t="s">
        <v>113</v>
      </c>
      <c r="CL15" t="s">
        <v>113</v>
      </c>
      <c r="CM15" t="s">
        <v>113</v>
      </c>
      <c r="CN15" t="s">
        <v>112</v>
      </c>
      <c r="CO15" t="s">
        <v>112</v>
      </c>
      <c r="CP15" t="s">
        <v>112</v>
      </c>
      <c r="CQ15" t="s">
        <v>113</v>
      </c>
      <c r="CR15" t="s">
        <v>113</v>
      </c>
      <c r="CS15" t="s">
        <v>112</v>
      </c>
      <c r="CT15" t="s">
        <v>112</v>
      </c>
      <c r="CU15" t="s">
        <v>112</v>
      </c>
      <c r="CV15" t="s">
        <v>112</v>
      </c>
      <c r="CW15" t="s">
        <v>113</v>
      </c>
      <c r="CX15" t="s">
        <v>113</v>
      </c>
      <c r="CY15" t="s">
        <v>113</v>
      </c>
      <c r="CZ15" t="s">
        <v>113</v>
      </c>
      <c r="DA15" t="s">
        <v>113</v>
      </c>
      <c r="DB15" t="s">
        <v>113</v>
      </c>
      <c r="DC15" t="s">
        <v>113</v>
      </c>
      <c r="DD15" t="s">
        <v>113</v>
      </c>
    </row>
    <row r="16" spans="1:108" x14ac:dyDescent="0.2">
      <c r="A16">
        <v>24</v>
      </c>
      <c r="B16" t="s">
        <v>141</v>
      </c>
      <c r="C16">
        <v>5</v>
      </c>
      <c r="D16" t="s">
        <v>109</v>
      </c>
      <c r="E16">
        <v>989965376</v>
      </c>
      <c r="F16" t="s">
        <v>142</v>
      </c>
      <c r="G16" t="s">
        <v>141</v>
      </c>
      <c r="H16" t="s">
        <v>111</v>
      </c>
      <c r="I16" t="s">
        <v>114</v>
      </c>
      <c r="J16" t="s">
        <v>114</v>
      </c>
      <c r="K16" t="s">
        <v>114</v>
      </c>
      <c r="L16" t="s">
        <v>114</v>
      </c>
      <c r="M16" t="s">
        <v>114</v>
      </c>
      <c r="N16" t="s">
        <v>114</v>
      </c>
      <c r="O16" t="s">
        <v>114</v>
      </c>
      <c r="P16" t="s">
        <v>114</v>
      </c>
      <c r="Q16" t="s">
        <v>114</v>
      </c>
      <c r="R16" t="s">
        <v>114</v>
      </c>
      <c r="S16" t="s">
        <v>114</v>
      </c>
      <c r="T16" t="s">
        <v>114</v>
      </c>
      <c r="U16" t="s">
        <v>114</v>
      </c>
      <c r="V16" t="s">
        <v>114</v>
      </c>
      <c r="W16" t="s">
        <v>114</v>
      </c>
      <c r="X16" t="s">
        <v>114</v>
      </c>
      <c r="Y16" t="s">
        <v>114</v>
      </c>
      <c r="Z16" t="s">
        <v>114</v>
      </c>
      <c r="AA16" t="s">
        <v>114</v>
      </c>
      <c r="AB16" t="s">
        <v>114</v>
      </c>
      <c r="AC16" t="s">
        <v>114</v>
      </c>
      <c r="AD16" t="s">
        <v>114</v>
      </c>
      <c r="AE16" t="s">
        <v>114</v>
      </c>
      <c r="AF16" t="s">
        <v>114</v>
      </c>
      <c r="AG16" t="s">
        <v>114</v>
      </c>
      <c r="AH16" t="s">
        <v>114</v>
      </c>
      <c r="AI16" t="s">
        <v>114</v>
      </c>
      <c r="AJ16" t="s">
        <v>114</v>
      </c>
      <c r="AK16" t="s">
        <v>114</v>
      </c>
      <c r="AL16" t="s">
        <v>114</v>
      </c>
      <c r="AM16" t="s">
        <v>114</v>
      </c>
      <c r="AN16" t="s">
        <v>114</v>
      </c>
      <c r="AO16" t="s">
        <v>114</v>
      </c>
      <c r="AP16" t="s">
        <v>114</v>
      </c>
      <c r="AQ16" t="s">
        <v>114</v>
      </c>
      <c r="AR16" t="s">
        <v>114</v>
      </c>
      <c r="AS16" t="s">
        <v>114</v>
      </c>
      <c r="AT16" t="s">
        <v>114</v>
      </c>
      <c r="AU16" t="s">
        <v>114</v>
      </c>
      <c r="AV16" t="s">
        <v>114</v>
      </c>
      <c r="AW16" t="s">
        <v>114</v>
      </c>
      <c r="AX16" t="s">
        <v>114</v>
      </c>
      <c r="AY16" t="s">
        <v>114</v>
      </c>
      <c r="AZ16" t="s">
        <v>114</v>
      </c>
      <c r="BA16" t="s">
        <v>114</v>
      </c>
      <c r="BB16" t="s">
        <v>114</v>
      </c>
      <c r="BC16" t="s">
        <v>114</v>
      </c>
      <c r="BD16" t="s">
        <v>114</v>
      </c>
      <c r="BE16" t="s">
        <v>114</v>
      </c>
      <c r="BF16" t="s">
        <v>114</v>
      </c>
      <c r="BG16" t="s">
        <v>112</v>
      </c>
      <c r="BH16" t="s">
        <v>112</v>
      </c>
      <c r="BI16" t="s">
        <v>112</v>
      </c>
      <c r="BJ16" t="s">
        <v>112</v>
      </c>
      <c r="BK16" t="s">
        <v>113</v>
      </c>
      <c r="BL16" t="s">
        <v>113</v>
      </c>
      <c r="BM16" t="s">
        <v>113</v>
      </c>
      <c r="BN16" t="s">
        <v>112</v>
      </c>
      <c r="BO16" t="s">
        <v>113</v>
      </c>
      <c r="BP16" t="s">
        <v>112</v>
      </c>
      <c r="BQ16" t="s">
        <v>112</v>
      </c>
      <c r="BR16" t="s">
        <v>112</v>
      </c>
      <c r="BS16" t="s">
        <v>113</v>
      </c>
      <c r="BT16" t="s">
        <v>113</v>
      </c>
      <c r="BU16" t="s">
        <v>112</v>
      </c>
      <c r="BV16" t="s">
        <v>112</v>
      </c>
      <c r="BW16" t="s">
        <v>113</v>
      </c>
      <c r="BX16" t="s">
        <v>113</v>
      </c>
      <c r="BY16" t="s">
        <v>113</v>
      </c>
      <c r="BZ16" t="s">
        <v>113</v>
      </c>
      <c r="CA16" t="s">
        <v>112</v>
      </c>
      <c r="CB16" t="s">
        <v>112</v>
      </c>
      <c r="CC16" t="s">
        <v>112</v>
      </c>
      <c r="CD16" t="s">
        <v>112</v>
      </c>
      <c r="CE16" t="s">
        <v>113</v>
      </c>
      <c r="CF16" t="s">
        <v>112</v>
      </c>
      <c r="CG16" t="s">
        <v>113</v>
      </c>
      <c r="CH16" t="s">
        <v>113</v>
      </c>
      <c r="CI16" t="s">
        <v>113</v>
      </c>
      <c r="CJ16" t="s">
        <v>113</v>
      </c>
      <c r="CK16" t="s">
        <v>112</v>
      </c>
      <c r="CL16" t="s">
        <v>112</v>
      </c>
      <c r="CM16" t="s">
        <v>113</v>
      </c>
      <c r="CN16" t="s">
        <v>112</v>
      </c>
      <c r="CO16" t="s">
        <v>112</v>
      </c>
      <c r="CP16" t="s">
        <v>112</v>
      </c>
      <c r="CQ16" t="s">
        <v>113</v>
      </c>
      <c r="CR16" t="s">
        <v>113</v>
      </c>
      <c r="CS16" t="s">
        <v>113</v>
      </c>
      <c r="CT16" t="s">
        <v>112</v>
      </c>
      <c r="CU16" t="s">
        <v>112</v>
      </c>
      <c r="CV16" t="s">
        <v>112</v>
      </c>
      <c r="CW16" t="s">
        <v>113</v>
      </c>
      <c r="CX16" t="s">
        <v>113</v>
      </c>
      <c r="CY16" t="s">
        <v>113</v>
      </c>
      <c r="CZ16" t="s">
        <v>113</v>
      </c>
      <c r="DA16" t="s">
        <v>113</v>
      </c>
      <c r="DB16" t="s">
        <v>113</v>
      </c>
      <c r="DC16" t="s">
        <v>113</v>
      </c>
      <c r="DD16" t="s">
        <v>113</v>
      </c>
    </row>
    <row r="29" ht="13.5" customHeight="1" x14ac:dyDescent="0.2"/>
  </sheetData>
  <pageMargins left="0.5" right="0.5" top="1" bottom="1" header="0.5" footer="0.5"/>
  <pageSetup paperSize="0" scale="0" orientation="portrait" usePrinterDefaults="0" useFirstPageNumber="1" horizontalDpi="0" verticalDpi="0" copies="0"/>
  <headerFooter>
    <oddHeader>&amp;C&amp;"Times New Roman,Regular"&amp;12&amp;A</oddHeader>
    <oddFooter>&amp;C&amp;"Times New Roman,Regular"&amp;12Page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309650-6E37-4D64-A8DF-5A18C68DE9D0}">
  <dimension ref="A1:BG16"/>
  <sheetViews>
    <sheetView tabSelected="1" zoomScaleNormal="100" workbookViewId="0">
      <selection activeCell="G33" sqref="G33"/>
    </sheetView>
  </sheetViews>
  <sheetFormatPr baseColWidth="10" defaultRowHeight="12.75" x14ac:dyDescent="0.2"/>
  <cols>
    <col min="99" max="99" width="15.5703125" customWidth="1"/>
  </cols>
  <sheetData>
    <row r="1" spans="1:59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196</v>
      </c>
      <c r="J1" t="s">
        <v>8</v>
      </c>
      <c r="K1" t="s">
        <v>9</v>
      </c>
      <c r="L1" t="s">
        <v>10</v>
      </c>
      <c r="M1" t="s">
        <v>11</v>
      </c>
      <c r="N1" t="s">
        <v>12</v>
      </c>
      <c r="O1" t="s">
        <v>13</v>
      </c>
      <c r="P1" t="s">
        <v>14</v>
      </c>
      <c r="Q1" t="s">
        <v>15</v>
      </c>
      <c r="R1" t="s">
        <v>16</v>
      </c>
      <c r="S1" t="s">
        <v>17</v>
      </c>
      <c r="T1" t="s">
        <v>18</v>
      </c>
      <c r="U1" t="s">
        <v>19</v>
      </c>
      <c r="V1" t="s">
        <v>20</v>
      </c>
      <c r="W1" t="s">
        <v>21</v>
      </c>
      <c r="X1" t="s">
        <v>22</v>
      </c>
      <c r="Y1" t="s">
        <v>23</v>
      </c>
      <c r="Z1" t="s">
        <v>24</v>
      </c>
      <c r="AA1" t="s">
        <v>25</v>
      </c>
      <c r="AB1" t="s">
        <v>26</v>
      </c>
      <c r="AC1" t="s">
        <v>27</v>
      </c>
      <c r="AD1" t="s">
        <v>28</v>
      </c>
      <c r="AE1" t="s">
        <v>29</v>
      </c>
      <c r="AF1" t="s">
        <v>30</v>
      </c>
      <c r="AG1" t="s">
        <v>31</v>
      </c>
      <c r="AH1" t="s">
        <v>32</v>
      </c>
      <c r="AI1" t="s">
        <v>33</v>
      </c>
      <c r="AJ1" t="s">
        <v>34</v>
      </c>
      <c r="AK1" t="s">
        <v>35</v>
      </c>
      <c r="AL1" t="s">
        <v>36</v>
      </c>
      <c r="AM1" t="s">
        <v>37</v>
      </c>
      <c r="AN1" t="s">
        <v>38</v>
      </c>
      <c r="AO1" t="s">
        <v>39</v>
      </c>
      <c r="AP1" t="s">
        <v>40</v>
      </c>
      <c r="AQ1" t="s">
        <v>41</v>
      </c>
      <c r="AR1" t="s">
        <v>42</v>
      </c>
      <c r="AS1" t="s">
        <v>43</v>
      </c>
      <c r="AT1" t="s">
        <v>44</v>
      </c>
      <c r="AU1" t="s">
        <v>45</v>
      </c>
      <c r="AV1" t="s">
        <v>46</v>
      </c>
      <c r="AW1" t="s">
        <v>47</v>
      </c>
      <c r="AX1" t="s">
        <v>48</v>
      </c>
      <c r="AY1" t="s">
        <v>49</v>
      </c>
      <c r="AZ1" t="s">
        <v>50</v>
      </c>
      <c r="BA1" t="s">
        <v>51</v>
      </c>
      <c r="BB1" t="s">
        <v>52</v>
      </c>
      <c r="BC1" t="s">
        <v>53</v>
      </c>
      <c r="BD1" t="s">
        <v>54</v>
      </c>
      <c r="BE1" t="s">
        <v>55</v>
      </c>
      <c r="BF1" t="s">
        <v>56</v>
      </c>
      <c r="BG1" t="s">
        <v>57</v>
      </c>
    </row>
    <row r="2" spans="1:59" x14ac:dyDescent="0.2">
      <c r="A2">
        <v>9</v>
      </c>
      <c r="B2" t="s">
        <v>108</v>
      </c>
      <c r="C2">
        <v>5</v>
      </c>
      <c r="D2" t="s">
        <v>109</v>
      </c>
      <c r="E2">
        <v>967718376</v>
      </c>
      <c r="F2" t="s">
        <v>110</v>
      </c>
      <c r="G2" t="s">
        <v>108</v>
      </c>
      <c r="H2" t="s">
        <v>111</v>
      </c>
      <c r="I2" t="s">
        <v>197</v>
      </c>
      <c r="J2" t="s">
        <v>112</v>
      </c>
      <c r="K2" t="s">
        <v>112</v>
      </c>
      <c r="L2" t="s">
        <v>112</v>
      </c>
      <c r="M2" t="s">
        <v>112</v>
      </c>
      <c r="N2" t="s">
        <v>113</v>
      </c>
      <c r="O2" t="s">
        <v>113</v>
      </c>
      <c r="P2" t="s">
        <v>113</v>
      </c>
      <c r="Q2" t="s">
        <v>113</v>
      </c>
      <c r="R2" t="s">
        <v>113</v>
      </c>
      <c r="S2" t="s">
        <v>112</v>
      </c>
      <c r="T2" t="s">
        <v>113</v>
      </c>
      <c r="U2" t="s">
        <v>112</v>
      </c>
      <c r="V2" t="s">
        <v>113</v>
      </c>
      <c r="W2" t="s">
        <v>112</v>
      </c>
      <c r="X2" t="s">
        <v>112</v>
      </c>
      <c r="Y2" t="s">
        <v>113</v>
      </c>
      <c r="Z2" t="s">
        <v>113</v>
      </c>
      <c r="AA2" t="s">
        <v>113</v>
      </c>
      <c r="AB2" t="s">
        <v>113</v>
      </c>
      <c r="AC2" t="s">
        <v>112</v>
      </c>
      <c r="AD2" t="s">
        <v>112</v>
      </c>
      <c r="AE2" t="s">
        <v>112</v>
      </c>
      <c r="AF2" t="s">
        <v>112</v>
      </c>
      <c r="AG2" t="s">
        <v>112</v>
      </c>
      <c r="AH2" t="s">
        <v>113</v>
      </c>
      <c r="AI2" t="s">
        <v>112</v>
      </c>
      <c r="AJ2" t="s">
        <v>113</v>
      </c>
      <c r="AK2" t="s">
        <v>113</v>
      </c>
      <c r="AL2" t="s">
        <v>113</v>
      </c>
      <c r="AM2" t="s">
        <v>113</v>
      </c>
      <c r="AN2" t="s">
        <v>113</v>
      </c>
      <c r="AO2" t="s">
        <v>112</v>
      </c>
      <c r="AP2" t="s">
        <v>112</v>
      </c>
      <c r="AQ2" t="s">
        <v>112</v>
      </c>
      <c r="AR2" t="s">
        <v>112</v>
      </c>
      <c r="AS2" t="s">
        <v>112</v>
      </c>
      <c r="AT2" t="s">
        <v>113</v>
      </c>
      <c r="AU2" t="s">
        <v>113</v>
      </c>
      <c r="AV2" t="s">
        <v>112</v>
      </c>
      <c r="AW2" t="s">
        <v>112</v>
      </c>
      <c r="AX2" t="s">
        <v>113</v>
      </c>
      <c r="AY2" t="s">
        <v>112</v>
      </c>
      <c r="AZ2" t="s">
        <v>113</v>
      </c>
      <c r="BA2" t="s">
        <v>113</v>
      </c>
      <c r="BB2" t="s">
        <v>113</v>
      </c>
      <c r="BC2" t="s">
        <v>112</v>
      </c>
      <c r="BD2" t="s">
        <v>113</v>
      </c>
      <c r="BE2" t="s">
        <v>113</v>
      </c>
      <c r="BF2" t="s">
        <v>112</v>
      </c>
      <c r="BG2" t="s">
        <v>113</v>
      </c>
    </row>
    <row r="3" spans="1:59" x14ac:dyDescent="0.2">
      <c r="A3">
        <v>10</v>
      </c>
      <c r="B3" t="s">
        <v>115</v>
      </c>
      <c r="C3">
        <v>5</v>
      </c>
      <c r="D3" t="s">
        <v>109</v>
      </c>
      <c r="E3">
        <v>76941487</v>
      </c>
      <c r="F3" t="s">
        <v>116</v>
      </c>
      <c r="G3" t="s">
        <v>115</v>
      </c>
      <c r="H3" t="s">
        <v>111</v>
      </c>
      <c r="I3" t="s">
        <v>197</v>
      </c>
      <c r="J3" t="s">
        <v>113</v>
      </c>
      <c r="K3" t="s">
        <v>112</v>
      </c>
      <c r="L3" t="s">
        <v>112</v>
      </c>
      <c r="M3" t="s">
        <v>112</v>
      </c>
      <c r="N3" t="s">
        <v>113</v>
      </c>
      <c r="O3" t="s">
        <v>113</v>
      </c>
      <c r="P3" t="s">
        <v>113</v>
      </c>
      <c r="Q3" t="s">
        <v>113</v>
      </c>
      <c r="R3" t="s">
        <v>113</v>
      </c>
      <c r="S3" t="s">
        <v>112</v>
      </c>
      <c r="T3" t="s">
        <v>113</v>
      </c>
      <c r="U3" t="s">
        <v>112</v>
      </c>
      <c r="V3" t="s">
        <v>113</v>
      </c>
      <c r="W3" t="s">
        <v>112</v>
      </c>
      <c r="X3" t="s">
        <v>112</v>
      </c>
      <c r="Y3" t="s">
        <v>113</v>
      </c>
      <c r="Z3" t="s">
        <v>113</v>
      </c>
      <c r="AA3" t="s">
        <v>113</v>
      </c>
      <c r="AB3" t="s">
        <v>113</v>
      </c>
      <c r="AC3" t="s">
        <v>113</v>
      </c>
      <c r="AD3" t="s">
        <v>113</v>
      </c>
      <c r="AE3" t="s">
        <v>112</v>
      </c>
      <c r="AF3" t="s">
        <v>112</v>
      </c>
      <c r="AG3" t="s">
        <v>112</v>
      </c>
      <c r="AH3" t="s">
        <v>113</v>
      </c>
      <c r="AI3" t="s">
        <v>112</v>
      </c>
      <c r="AJ3" t="s">
        <v>112</v>
      </c>
      <c r="AK3" t="s">
        <v>113</v>
      </c>
      <c r="AL3" t="s">
        <v>113</v>
      </c>
      <c r="AM3" t="s">
        <v>113</v>
      </c>
      <c r="AN3" t="s">
        <v>113</v>
      </c>
      <c r="AO3" t="s">
        <v>113</v>
      </c>
      <c r="AP3" t="s">
        <v>113</v>
      </c>
      <c r="AQ3" t="s">
        <v>112</v>
      </c>
      <c r="AR3" t="s">
        <v>112</v>
      </c>
      <c r="AS3" t="s">
        <v>112</v>
      </c>
      <c r="AT3" t="s">
        <v>113</v>
      </c>
      <c r="AU3" t="s">
        <v>113</v>
      </c>
      <c r="AV3" t="s">
        <v>112</v>
      </c>
      <c r="AW3" t="s">
        <v>112</v>
      </c>
      <c r="AX3" t="s">
        <v>113</v>
      </c>
      <c r="AY3" t="s">
        <v>112</v>
      </c>
      <c r="AZ3" t="s">
        <v>113</v>
      </c>
      <c r="BA3" t="s">
        <v>113</v>
      </c>
      <c r="BB3" t="s">
        <v>113</v>
      </c>
      <c r="BC3" t="s">
        <v>112</v>
      </c>
      <c r="BD3" t="s">
        <v>113</v>
      </c>
      <c r="BE3" t="s">
        <v>112</v>
      </c>
      <c r="BF3" t="s">
        <v>112</v>
      </c>
      <c r="BG3" t="s">
        <v>113</v>
      </c>
    </row>
    <row r="4" spans="1:59" x14ac:dyDescent="0.2">
      <c r="A4">
        <v>12</v>
      </c>
      <c r="B4" t="s">
        <v>117</v>
      </c>
      <c r="C4">
        <v>5</v>
      </c>
      <c r="D4" t="s">
        <v>109</v>
      </c>
      <c r="E4">
        <v>1920132236</v>
      </c>
      <c r="F4" t="s">
        <v>118</v>
      </c>
      <c r="G4" t="s">
        <v>117</v>
      </c>
      <c r="H4" t="s">
        <v>111</v>
      </c>
      <c r="I4" t="s">
        <v>197</v>
      </c>
      <c r="J4" t="s">
        <v>112</v>
      </c>
      <c r="K4" t="s">
        <v>112</v>
      </c>
      <c r="L4" t="s">
        <v>112</v>
      </c>
      <c r="M4" t="s">
        <v>112</v>
      </c>
      <c r="N4" t="s">
        <v>113</v>
      </c>
      <c r="O4" t="s">
        <v>113</v>
      </c>
      <c r="P4" t="s">
        <v>112</v>
      </c>
      <c r="Q4" t="s">
        <v>113</v>
      </c>
      <c r="R4" t="s">
        <v>112</v>
      </c>
      <c r="S4" t="s">
        <v>113</v>
      </c>
      <c r="T4" t="s">
        <v>112</v>
      </c>
      <c r="U4" t="s">
        <v>113</v>
      </c>
      <c r="V4" t="s">
        <v>113</v>
      </c>
      <c r="W4" t="s">
        <v>113</v>
      </c>
      <c r="X4" t="s">
        <v>112</v>
      </c>
      <c r="Y4" t="s">
        <v>113</v>
      </c>
      <c r="Z4" t="s">
        <v>113</v>
      </c>
      <c r="AA4" t="s">
        <v>113</v>
      </c>
      <c r="AB4" t="s">
        <v>113</v>
      </c>
      <c r="AC4" t="s">
        <v>112</v>
      </c>
      <c r="AD4" t="s">
        <v>112</v>
      </c>
      <c r="AE4" t="s">
        <v>112</v>
      </c>
      <c r="AF4" t="s">
        <v>112</v>
      </c>
      <c r="AG4" t="s">
        <v>112</v>
      </c>
      <c r="AH4" t="s">
        <v>113</v>
      </c>
      <c r="AI4" t="s">
        <v>112</v>
      </c>
      <c r="AJ4" t="s">
        <v>112</v>
      </c>
      <c r="AK4" t="s">
        <v>113</v>
      </c>
      <c r="AL4" t="s">
        <v>113</v>
      </c>
      <c r="AM4" t="s">
        <v>113</v>
      </c>
      <c r="AN4" t="s">
        <v>112</v>
      </c>
      <c r="AO4" t="s">
        <v>113</v>
      </c>
      <c r="AP4" t="s">
        <v>113</v>
      </c>
      <c r="AQ4" t="s">
        <v>112</v>
      </c>
      <c r="AR4" t="s">
        <v>112</v>
      </c>
      <c r="AS4" t="s">
        <v>112</v>
      </c>
      <c r="AT4" t="s">
        <v>113</v>
      </c>
      <c r="AU4" t="s">
        <v>112</v>
      </c>
      <c r="AV4" t="s">
        <v>112</v>
      </c>
      <c r="AW4" t="s">
        <v>112</v>
      </c>
      <c r="AX4" t="s">
        <v>112</v>
      </c>
      <c r="AY4" t="s">
        <v>112</v>
      </c>
      <c r="AZ4" t="s">
        <v>113</v>
      </c>
      <c r="BA4" t="s">
        <v>112</v>
      </c>
      <c r="BB4" t="s">
        <v>113</v>
      </c>
      <c r="BC4" t="s">
        <v>112</v>
      </c>
      <c r="BD4" t="s">
        <v>113</v>
      </c>
      <c r="BE4" t="s">
        <v>113</v>
      </c>
      <c r="BF4" t="s">
        <v>112</v>
      </c>
      <c r="BG4" t="s">
        <v>113</v>
      </c>
    </row>
    <row r="5" spans="1:59" x14ac:dyDescent="0.2">
      <c r="A5">
        <v>13</v>
      </c>
      <c r="B5" t="s">
        <v>119</v>
      </c>
      <c r="C5">
        <v>5</v>
      </c>
      <c r="D5" t="s">
        <v>109</v>
      </c>
      <c r="E5">
        <v>933168261</v>
      </c>
      <c r="F5" t="s">
        <v>120</v>
      </c>
      <c r="G5" t="s">
        <v>119</v>
      </c>
      <c r="H5" t="s">
        <v>111</v>
      </c>
      <c r="I5" t="s">
        <v>197</v>
      </c>
      <c r="J5" t="s">
        <v>113</v>
      </c>
      <c r="K5" t="s">
        <v>112</v>
      </c>
      <c r="L5" t="s">
        <v>113</v>
      </c>
      <c r="M5" t="s">
        <v>112</v>
      </c>
      <c r="N5" t="s">
        <v>113</v>
      </c>
      <c r="O5" t="s">
        <v>113</v>
      </c>
      <c r="P5" t="s">
        <v>113</v>
      </c>
      <c r="Q5" t="s">
        <v>112</v>
      </c>
      <c r="R5" t="s">
        <v>113</v>
      </c>
      <c r="S5" t="s">
        <v>112</v>
      </c>
      <c r="T5" t="s">
        <v>113</v>
      </c>
      <c r="U5" t="s">
        <v>112</v>
      </c>
      <c r="V5" t="s">
        <v>113</v>
      </c>
      <c r="W5" t="s">
        <v>112</v>
      </c>
      <c r="X5" t="s">
        <v>112</v>
      </c>
      <c r="Y5" t="s">
        <v>113</v>
      </c>
      <c r="Z5" t="s">
        <v>113</v>
      </c>
      <c r="AA5" t="s">
        <v>113</v>
      </c>
      <c r="AB5" t="s">
        <v>113</v>
      </c>
      <c r="AC5" t="s">
        <v>112</v>
      </c>
      <c r="AD5" t="s">
        <v>112</v>
      </c>
      <c r="AE5" t="s">
        <v>112</v>
      </c>
      <c r="AF5" t="s">
        <v>112</v>
      </c>
      <c r="AG5" t="s">
        <v>112</v>
      </c>
      <c r="AH5" t="s">
        <v>113</v>
      </c>
      <c r="AI5" t="s">
        <v>112</v>
      </c>
      <c r="AJ5" t="s">
        <v>113</v>
      </c>
      <c r="AK5" t="s">
        <v>113</v>
      </c>
      <c r="AL5" t="s">
        <v>113</v>
      </c>
      <c r="AM5" t="s">
        <v>113</v>
      </c>
      <c r="AN5" t="s">
        <v>113</v>
      </c>
      <c r="AO5" t="s">
        <v>113</v>
      </c>
      <c r="AP5" t="s">
        <v>113</v>
      </c>
      <c r="AQ5" t="s">
        <v>112</v>
      </c>
      <c r="AR5" t="s">
        <v>112</v>
      </c>
      <c r="AS5" t="s">
        <v>112</v>
      </c>
      <c r="AT5" t="s">
        <v>113</v>
      </c>
      <c r="AU5" t="s">
        <v>113</v>
      </c>
      <c r="AV5" t="s">
        <v>113</v>
      </c>
      <c r="AW5" t="s">
        <v>113</v>
      </c>
      <c r="AX5" t="s">
        <v>112</v>
      </c>
      <c r="AY5" t="s">
        <v>112</v>
      </c>
      <c r="AZ5" t="s">
        <v>113</v>
      </c>
      <c r="BA5" t="s">
        <v>113</v>
      </c>
      <c r="BB5" t="s">
        <v>113</v>
      </c>
      <c r="BC5" t="s">
        <v>113</v>
      </c>
      <c r="BD5" t="s">
        <v>113</v>
      </c>
      <c r="BE5" t="s">
        <v>113</v>
      </c>
      <c r="BF5" t="s">
        <v>113</v>
      </c>
      <c r="BG5" t="s">
        <v>113</v>
      </c>
    </row>
    <row r="6" spans="1:59" x14ac:dyDescent="0.2">
      <c r="A6">
        <v>14</v>
      </c>
      <c r="B6" t="s">
        <v>121</v>
      </c>
      <c r="C6">
        <v>5</v>
      </c>
      <c r="D6" t="s">
        <v>109</v>
      </c>
      <c r="E6">
        <v>847579293</v>
      </c>
      <c r="F6" t="s">
        <v>122</v>
      </c>
      <c r="G6" t="s">
        <v>121</v>
      </c>
      <c r="H6" t="s">
        <v>111</v>
      </c>
      <c r="I6" t="s">
        <v>197</v>
      </c>
      <c r="J6" t="s">
        <v>112</v>
      </c>
      <c r="K6" t="s">
        <v>112</v>
      </c>
      <c r="L6" t="s">
        <v>112</v>
      </c>
      <c r="M6" t="s">
        <v>113</v>
      </c>
      <c r="N6" t="s">
        <v>113</v>
      </c>
      <c r="O6" t="s">
        <v>113</v>
      </c>
      <c r="P6" t="s">
        <v>112</v>
      </c>
      <c r="Q6" t="s">
        <v>113</v>
      </c>
      <c r="R6" t="s">
        <v>113</v>
      </c>
      <c r="S6" t="s">
        <v>112</v>
      </c>
      <c r="T6" t="s">
        <v>113</v>
      </c>
      <c r="U6" t="s">
        <v>112</v>
      </c>
      <c r="V6" t="s">
        <v>112</v>
      </c>
      <c r="W6" t="s">
        <v>113</v>
      </c>
      <c r="X6" t="s">
        <v>112</v>
      </c>
      <c r="Y6" t="s">
        <v>113</v>
      </c>
      <c r="Z6" t="s">
        <v>113</v>
      </c>
      <c r="AA6" t="s">
        <v>113</v>
      </c>
      <c r="AB6" t="s">
        <v>113</v>
      </c>
      <c r="AC6" t="s">
        <v>113</v>
      </c>
      <c r="AD6" t="s">
        <v>112</v>
      </c>
      <c r="AE6" t="s">
        <v>112</v>
      </c>
      <c r="AF6" t="s">
        <v>112</v>
      </c>
      <c r="AG6" t="s">
        <v>112</v>
      </c>
      <c r="AH6" t="s">
        <v>113</v>
      </c>
      <c r="AI6" t="s">
        <v>112</v>
      </c>
      <c r="AJ6" t="s">
        <v>112</v>
      </c>
      <c r="AK6" t="s">
        <v>113</v>
      </c>
      <c r="AL6" t="s">
        <v>113</v>
      </c>
      <c r="AM6" t="s">
        <v>113</v>
      </c>
      <c r="AN6" t="s">
        <v>113</v>
      </c>
      <c r="AO6" t="s">
        <v>113</v>
      </c>
      <c r="AP6" t="s">
        <v>112</v>
      </c>
      <c r="AQ6" t="s">
        <v>112</v>
      </c>
      <c r="AR6" t="s">
        <v>112</v>
      </c>
      <c r="AS6" t="s">
        <v>112</v>
      </c>
      <c r="AT6" t="s">
        <v>113</v>
      </c>
      <c r="AU6" t="s">
        <v>112</v>
      </c>
      <c r="AV6" t="s">
        <v>112</v>
      </c>
      <c r="AW6" t="s">
        <v>112</v>
      </c>
      <c r="AX6" t="s">
        <v>113</v>
      </c>
      <c r="AY6" t="s">
        <v>112</v>
      </c>
      <c r="AZ6" t="s">
        <v>113</v>
      </c>
      <c r="BA6" t="s">
        <v>113</v>
      </c>
      <c r="BB6" t="s">
        <v>112</v>
      </c>
      <c r="BC6" t="s">
        <v>112</v>
      </c>
      <c r="BD6" t="s">
        <v>113</v>
      </c>
      <c r="BE6" t="s">
        <v>112</v>
      </c>
      <c r="BF6" t="s">
        <v>112</v>
      </c>
      <c r="BG6" t="s">
        <v>113</v>
      </c>
    </row>
    <row r="7" spans="1:59" x14ac:dyDescent="0.2">
      <c r="A7">
        <v>15</v>
      </c>
      <c r="B7" t="s">
        <v>123</v>
      </c>
      <c r="C7">
        <v>5</v>
      </c>
      <c r="D7" t="s">
        <v>109</v>
      </c>
      <c r="E7">
        <v>413150413</v>
      </c>
      <c r="F7" t="s">
        <v>124</v>
      </c>
      <c r="G7" t="s">
        <v>123</v>
      </c>
      <c r="H7" t="s">
        <v>111</v>
      </c>
      <c r="I7" t="s">
        <v>197</v>
      </c>
      <c r="J7" t="s">
        <v>112</v>
      </c>
      <c r="K7" t="s">
        <v>112</v>
      </c>
      <c r="L7" t="s">
        <v>112</v>
      </c>
      <c r="M7" t="s">
        <v>112</v>
      </c>
      <c r="N7" t="s">
        <v>113</v>
      </c>
      <c r="O7" t="s">
        <v>112</v>
      </c>
      <c r="P7" t="s">
        <v>113</v>
      </c>
      <c r="Q7" t="s">
        <v>112</v>
      </c>
      <c r="R7" t="s">
        <v>112</v>
      </c>
      <c r="S7" t="s">
        <v>112</v>
      </c>
      <c r="T7" t="s">
        <v>113</v>
      </c>
      <c r="U7" t="s">
        <v>112</v>
      </c>
      <c r="V7" t="s">
        <v>112</v>
      </c>
      <c r="W7" t="s">
        <v>112</v>
      </c>
      <c r="X7" t="s">
        <v>112</v>
      </c>
      <c r="Y7" t="s">
        <v>112</v>
      </c>
      <c r="Z7" t="s">
        <v>113</v>
      </c>
      <c r="AA7" t="s">
        <v>113</v>
      </c>
      <c r="AB7" t="s">
        <v>113</v>
      </c>
      <c r="AC7" t="s">
        <v>112</v>
      </c>
      <c r="AD7" t="s">
        <v>112</v>
      </c>
      <c r="AE7" t="s">
        <v>112</v>
      </c>
      <c r="AF7" t="s">
        <v>113</v>
      </c>
      <c r="AG7" t="s">
        <v>112</v>
      </c>
      <c r="AH7" t="s">
        <v>113</v>
      </c>
      <c r="AI7" t="s">
        <v>112</v>
      </c>
      <c r="AJ7" t="s">
        <v>113</v>
      </c>
      <c r="AK7" t="s">
        <v>113</v>
      </c>
      <c r="AL7" t="s">
        <v>113</v>
      </c>
      <c r="AM7" t="s">
        <v>113</v>
      </c>
      <c r="AN7" t="s">
        <v>112</v>
      </c>
      <c r="AO7" t="s">
        <v>112</v>
      </c>
      <c r="AP7" t="s">
        <v>113</v>
      </c>
      <c r="AQ7" t="s">
        <v>112</v>
      </c>
      <c r="AR7" t="s">
        <v>112</v>
      </c>
      <c r="AS7" t="s">
        <v>112</v>
      </c>
      <c r="AT7" t="s">
        <v>113</v>
      </c>
      <c r="AU7" t="s">
        <v>113</v>
      </c>
      <c r="AV7" t="s">
        <v>112</v>
      </c>
      <c r="AW7" t="s">
        <v>112</v>
      </c>
      <c r="AX7" t="s">
        <v>112</v>
      </c>
      <c r="AY7" t="s">
        <v>113</v>
      </c>
      <c r="AZ7" t="s">
        <v>113</v>
      </c>
      <c r="BA7" t="s">
        <v>112</v>
      </c>
      <c r="BB7" t="s">
        <v>112</v>
      </c>
      <c r="BC7" t="s">
        <v>112</v>
      </c>
      <c r="BD7" t="s">
        <v>112</v>
      </c>
      <c r="BE7" t="s">
        <v>112</v>
      </c>
      <c r="BF7" t="s">
        <v>112</v>
      </c>
      <c r="BG7" t="s">
        <v>113</v>
      </c>
    </row>
    <row r="8" spans="1:59" x14ac:dyDescent="0.2">
      <c r="A8">
        <v>16</v>
      </c>
      <c r="B8" t="s">
        <v>125</v>
      </c>
      <c r="C8">
        <v>5</v>
      </c>
      <c r="D8" t="s">
        <v>109</v>
      </c>
      <c r="E8">
        <v>1895817054</v>
      </c>
      <c r="F8" t="s">
        <v>126</v>
      </c>
      <c r="G8" t="s">
        <v>125</v>
      </c>
      <c r="H8" t="s">
        <v>111</v>
      </c>
      <c r="I8" t="s">
        <v>197</v>
      </c>
      <c r="J8" t="s">
        <v>112</v>
      </c>
      <c r="K8" t="s">
        <v>112</v>
      </c>
      <c r="L8" t="s">
        <v>112</v>
      </c>
      <c r="M8" t="s">
        <v>112</v>
      </c>
      <c r="N8" t="s">
        <v>113</v>
      </c>
      <c r="O8" t="s">
        <v>112</v>
      </c>
      <c r="P8" t="s">
        <v>113</v>
      </c>
      <c r="Q8" t="s">
        <v>112</v>
      </c>
      <c r="R8" t="s">
        <v>113</v>
      </c>
      <c r="S8" t="s">
        <v>112</v>
      </c>
      <c r="T8" t="s">
        <v>112</v>
      </c>
      <c r="U8" t="s">
        <v>112</v>
      </c>
      <c r="V8" t="s">
        <v>112</v>
      </c>
      <c r="W8" t="s">
        <v>113</v>
      </c>
      <c r="X8" t="s">
        <v>112</v>
      </c>
      <c r="Y8" t="s">
        <v>112</v>
      </c>
      <c r="Z8" t="s">
        <v>113</v>
      </c>
      <c r="AA8" t="s">
        <v>113</v>
      </c>
      <c r="AB8" t="s">
        <v>113</v>
      </c>
      <c r="AC8" t="s">
        <v>112</v>
      </c>
      <c r="AD8" t="s">
        <v>112</v>
      </c>
      <c r="AE8" t="s">
        <v>112</v>
      </c>
      <c r="AF8" t="s">
        <v>112</v>
      </c>
      <c r="AG8" t="s">
        <v>112</v>
      </c>
      <c r="AH8" t="s">
        <v>113</v>
      </c>
      <c r="AI8" t="s">
        <v>113</v>
      </c>
      <c r="AJ8" t="s">
        <v>113</v>
      </c>
      <c r="AK8" t="s">
        <v>113</v>
      </c>
      <c r="AL8" t="s">
        <v>112</v>
      </c>
      <c r="AM8" t="s">
        <v>113</v>
      </c>
      <c r="AN8" t="s">
        <v>112</v>
      </c>
      <c r="AO8" t="s">
        <v>112</v>
      </c>
      <c r="AP8" t="s">
        <v>113</v>
      </c>
      <c r="AQ8" t="s">
        <v>112</v>
      </c>
      <c r="AR8" t="s">
        <v>112</v>
      </c>
      <c r="AS8" t="s">
        <v>112</v>
      </c>
      <c r="AT8" t="s">
        <v>113</v>
      </c>
      <c r="AU8" t="s">
        <v>113</v>
      </c>
      <c r="AV8" t="s">
        <v>113</v>
      </c>
      <c r="AW8" t="s">
        <v>112</v>
      </c>
      <c r="AX8" t="s">
        <v>112</v>
      </c>
      <c r="AY8" t="s">
        <v>112</v>
      </c>
      <c r="AZ8" t="s">
        <v>113</v>
      </c>
      <c r="BA8" t="s">
        <v>113</v>
      </c>
      <c r="BB8" t="s">
        <v>112</v>
      </c>
      <c r="BC8" t="s">
        <v>112</v>
      </c>
      <c r="BD8" t="s">
        <v>113</v>
      </c>
      <c r="BE8" t="s">
        <v>112</v>
      </c>
      <c r="BF8" t="s">
        <v>112</v>
      </c>
      <c r="BG8" t="s">
        <v>113</v>
      </c>
    </row>
    <row r="9" spans="1:59" x14ac:dyDescent="0.2">
      <c r="A9">
        <v>17</v>
      </c>
      <c r="B9" t="s">
        <v>127</v>
      </c>
      <c r="C9">
        <v>5</v>
      </c>
      <c r="D9" t="s">
        <v>109</v>
      </c>
      <c r="E9">
        <v>565611786</v>
      </c>
      <c r="F9" t="s">
        <v>128</v>
      </c>
      <c r="G9" t="s">
        <v>127</v>
      </c>
      <c r="H9" t="s">
        <v>111</v>
      </c>
      <c r="I9" t="s">
        <v>197</v>
      </c>
      <c r="J9" t="s">
        <v>113</v>
      </c>
      <c r="K9" t="s">
        <v>112</v>
      </c>
      <c r="L9" t="s">
        <v>112</v>
      </c>
      <c r="M9" t="s">
        <v>112</v>
      </c>
      <c r="N9" t="s">
        <v>113</v>
      </c>
      <c r="O9" t="s">
        <v>113</v>
      </c>
      <c r="P9" t="s">
        <v>113</v>
      </c>
      <c r="Q9" t="s">
        <v>112</v>
      </c>
      <c r="R9" t="s">
        <v>112</v>
      </c>
      <c r="S9" t="s">
        <v>112</v>
      </c>
      <c r="T9" t="s">
        <v>113</v>
      </c>
      <c r="U9" t="s">
        <v>112</v>
      </c>
      <c r="V9" t="s">
        <v>112</v>
      </c>
      <c r="W9" t="s">
        <v>112</v>
      </c>
      <c r="X9" t="s">
        <v>112</v>
      </c>
      <c r="Y9" t="s">
        <v>113</v>
      </c>
      <c r="Z9" t="s">
        <v>113</v>
      </c>
      <c r="AA9" t="s">
        <v>113</v>
      </c>
      <c r="AB9" t="s">
        <v>113</v>
      </c>
      <c r="AC9" t="s">
        <v>112</v>
      </c>
      <c r="AD9" t="s">
        <v>112</v>
      </c>
      <c r="AE9" t="s">
        <v>112</v>
      </c>
      <c r="AF9" t="s">
        <v>112</v>
      </c>
      <c r="AG9" t="s">
        <v>113</v>
      </c>
      <c r="AH9" t="s">
        <v>113</v>
      </c>
      <c r="AI9" t="s">
        <v>112</v>
      </c>
      <c r="AJ9" t="s">
        <v>112</v>
      </c>
      <c r="AK9" t="s">
        <v>113</v>
      </c>
      <c r="AL9" t="s">
        <v>113</v>
      </c>
      <c r="AM9" t="s">
        <v>113</v>
      </c>
      <c r="AN9" t="s">
        <v>112</v>
      </c>
      <c r="AO9" t="s">
        <v>112</v>
      </c>
      <c r="AP9" t="s">
        <v>113</v>
      </c>
      <c r="AQ9" t="s">
        <v>112</v>
      </c>
      <c r="AR9" t="s">
        <v>112</v>
      </c>
      <c r="AS9" t="s">
        <v>112</v>
      </c>
      <c r="AT9" t="s">
        <v>113</v>
      </c>
      <c r="AU9" t="s">
        <v>113</v>
      </c>
      <c r="AV9" t="s">
        <v>112</v>
      </c>
      <c r="AW9" t="s">
        <v>112</v>
      </c>
      <c r="AX9" t="s">
        <v>112</v>
      </c>
      <c r="AY9" t="s">
        <v>112</v>
      </c>
      <c r="AZ9" t="s">
        <v>113</v>
      </c>
      <c r="BA9" t="s">
        <v>113</v>
      </c>
      <c r="BB9" t="s">
        <v>113</v>
      </c>
      <c r="BC9" t="s">
        <v>112</v>
      </c>
      <c r="BD9" t="s">
        <v>113</v>
      </c>
      <c r="BE9" t="s">
        <v>112</v>
      </c>
      <c r="BF9" t="s">
        <v>112</v>
      </c>
      <c r="BG9" t="s">
        <v>113</v>
      </c>
    </row>
    <row r="10" spans="1:59" x14ac:dyDescent="0.2">
      <c r="A10">
        <v>18</v>
      </c>
      <c r="B10" t="s">
        <v>129</v>
      </c>
      <c r="C10">
        <v>5</v>
      </c>
      <c r="D10" t="s">
        <v>109</v>
      </c>
      <c r="E10">
        <v>1244330798</v>
      </c>
      <c r="F10" t="s">
        <v>130</v>
      </c>
      <c r="G10" t="s">
        <v>129</v>
      </c>
      <c r="H10" t="s">
        <v>111</v>
      </c>
      <c r="I10" t="s">
        <v>198</v>
      </c>
      <c r="J10" t="s">
        <v>112</v>
      </c>
      <c r="K10" t="s">
        <v>112</v>
      </c>
      <c r="L10" t="s">
        <v>112</v>
      </c>
      <c r="M10" t="s">
        <v>112</v>
      </c>
      <c r="N10" t="s">
        <v>113</v>
      </c>
      <c r="O10" t="s">
        <v>112</v>
      </c>
      <c r="P10" t="s">
        <v>113</v>
      </c>
      <c r="Q10" t="s">
        <v>113</v>
      </c>
      <c r="R10" t="s">
        <v>113</v>
      </c>
      <c r="S10" t="s">
        <v>112</v>
      </c>
      <c r="T10" t="s">
        <v>112</v>
      </c>
      <c r="U10" t="s">
        <v>112</v>
      </c>
      <c r="V10" t="s">
        <v>113</v>
      </c>
      <c r="W10" t="s">
        <v>112</v>
      </c>
      <c r="X10" t="s">
        <v>112</v>
      </c>
      <c r="Y10" t="s">
        <v>112</v>
      </c>
      <c r="Z10" t="s">
        <v>113</v>
      </c>
      <c r="AA10" t="s">
        <v>113</v>
      </c>
      <c r="AB10" t="s">
        <v>113</v>
      </c>
      <c r="AC10" t="s">
        <v>112</v>
      </c>
      <c r="AD10" t="s">
        <v>112</v>
      </c>
      <c r="AE10" t="s">
        <v>112</v>
      </c>
      <c r="AF10" t="s">
        <v>112</v>
      </c>
      <c r="AG10" t="s">
        <v>112</v>
      </c>
      <c r="AH10" t="s">
        <v>113</v>
      </c>
      <c r="AI10" t="s">
        <v>112</v>
      </c>
      <c r="AJ10" t="s">
        <v>112</v>
      </c>
      <c r="AK10" t="s">
        <v>113</v>
      </c>
      <c r="AL10" t="s">
        <v>113</v>
      </c>
      <c r="AM10" t="s">
        <v>113</v>
      </c>
      <c r="AN10" t="s">
        <v>112</v>
      </c>
      <c r="AO10" t="s">
        <v>113</v>
      </c>
      <c r="AP10" t="s">
        <v>113</v>
      </c>
      <c r="AQ10" t="s">
        <v>112</v>
      </c>
      <c r="AR10" t="s">
        <v>112</v>
      </c>
      <c r="AS10" t="s">
        <v>112</v>
      </c>
      <c r="AT10" t="s">
        <v>113</v>
      </c>
      <c r="AU10" t="s">
        <v>113</v>
      </c>
      <c r="AV10" t="s">
        <v>112</v>
      </c>
      <c r="AW10" t="s">
        <v>112</v>
      </c>
      <c r="AX10" t="s">
        <v>113</v>
      </c>
      <c r="AY10" t="s">
        <v>112</v>
      </c>
      <c r="AZ10" t="s">
        <v>113</v>
      </c>
      <c r="BA10" t="s">
        <v>113</v>
      </c>
      <c r="BB10" t="s">
        <v>112</v>
      </c>
      <c r="BC10" t="s">
        <v>113</v>
      </c>
      <c r="BD10" t="s">
        <v>113</v>
      </c>
      <c r="BE10" t="s">
        <v>113</v>
      </c>
      <c r="BF10" t="s">
        <v>113</v>
      </c>
      <c r="BG10" t="s">
        <v>113</v>
      </c>
    </row>
    <row r="11" spans="1:59" x14ac:dyDescent="0.2">
      <c r="A11">
        <v>19</v>
      </c>
      <c r="B11" t="s">
        <v>131</v>
      </c>
      <c r="C11">
        <v>5</v>
      </c>
      <c r="D11" t="s">
        <v>109</v>
      </c>
      <c r="E11">
        <v>1919427193</v>
      </c>
      <c r="F11" t="s">
        <v>132</v>
      </c>
      <c r="G11" t="s">
        <v>131</v>
      </c>
      <c r="H11" t="s">
        <v>111</v>
      </c>
      <c r="I11" t="s">
        <v>198</v>
      </c>
      <c r="J11" t="s">
        <v>112</v>
      </c>
      <c r="K11" t="s">
        <v>112</v>
      </c>
      <c r="L11" t="s">
        <v>112</v>
      </c>
      <c r="M11" t="s">
        <v>112</v>
      </c>
      <c r="N11" t="s">
        <v>113</v>
      </c>
      <c r="O11" t="s">
        <v>113</v>
      </c>
      <c r="P11" t="s">
        <v>112</v>
      </c>
      <c r="Q11" t="s">
        <v>113</v>
      </c>
      <c r="R11" t="s">
        <v>113</v>
      </c>
      <c r="S11" t="s">
        <v>112</v>
      </c>
      <c r="T11" t="s">
        <v>112</v>
      </c>
      <c r="U11" t="s">
        <v>112</v>
      </c>
      <c r="V11" t="s">
        <v>113</v>
      </c>
      <c r="W11" t="s">
        <v>112</v>
      </c>
      <c r="X11" t="s">
        <v>112</v>
      </c>
      <c r="Y11" t="s">
        <v>113</v>
      </c>
      <c r="Z11" t="s">
        <v>113</v>
      </c>
      <c r="AA11" t="s">
        <v>113</v>
      </c>
      <c r="AB11" t="s">
        <v>113</v>
      </c>
      <c r="AC11" t="s">
        <v>112</v>
      </c>
      <c r="AD11" t="s">
        <v>112</v>
      </c>
      <c r="AE11" t="s">
        <v>112</v>
      </c>
      <c r="AF11" t="s">
        <v>112</v>
      </c>
      <c r="AG11" t="s">
        <v>112</v>
      </c>
      <c r="AH11" t="s">
        <v>113</v>
      </c>
      <c r="AI11" t="s">
        <v>112</v>
      </c>
      <c r="AJ11" t="s">
        <v>113</v>
      </c>
      <c r="AK11" t="s">
        <v>113</v>
      </c>
      <c r="AL11" t="s">
        <v>113</v>
      </c>
      <c r="AM11" t="s">
        <v>113</v>
      </c>
      <c r="AN11" t="s">
        <v>112</v>
      </c>
      <c r="AO11" t="s">
        <v>112</v>
      </c>
      <c r="AP11" t="s">
        <v>113</v>
      </c>
      <c r="AQ11" t="s">
        <v>112</v>
      </c>
      <c r="AR11" t="s">
        <v>112</v>
      </c>
      <c r="AS11" t="s">
        <v>112</v>
      </c>
      <c r="AT11" t="s">
        <v>113</v>
      </c>
      <c r="AU11" t="s">
        <v>113</v>
      </c>
      <c r="AV11" t="s">
        <v>112</v>
      </c>
      <c r="AW11" t="s">
        <v>112</v>
      </c>
      <c r="AX11" t="s">
        <v>112</v>
      </c>
      <c r="AY11" t="s">
        <v>112</v>
      </c>
      <c r="AZ11" t="s">
        <v>113</v>
      </c>
      <c r="BA11" t="s">
        <v>113</v>
      </c>
      <c r="BB11" t="s">
        <v>113</v>
      </c>
      <c r="BC11" t="s">
        <v>113</v>
      </c>
      <c r="BD11" t="s">
        <v>113</v>
      </c>
      <c r="BE11" t="s">
        <v>113</v>
      </c>
      <c r="BF11" t="s">
        <v>113</v>
      </c>
      <c r="BG11" t="s">
        <v>113</v>
      </c>
    </row>
    <row r="12" spans="1:59" x14ac:dyDescent="0.2">
      <c r="A12">
        <v>20</v>
      </c>
      <c r="B12" t="s">
        <v>133</v>
      </c>
      <c r="C12">
        <v>5</v>
      </c>
      <c r="D12" t="s">
        <v>109</v>
      </c>
      <c r="E12">
        <v>234850615</v>
      </c>
      <c r="F12" t="s">
        <v>134</v>
      </c>
      <c r="G12" t="s">
        <v>133</v>
      </c>
      <c r="H12" t="s">
        <v>111</v>
      </c>
      <c r="I12" t="s">
        <v>198</v>
      </c>
      <c r="J12" t="s">
        <v>112</v>
      </c>
      <c r="K12" t="s">
        <v>112</v>
      </c>
      <c r="L12" t="s">
        <v>112</v>
      </c>
      <c r="M12" t="s">
        <v>112</v>
      </c>
      <c r="N12" t="s">
        <v>113</v>
      </c>
      <c r="O12" t="s">
        <v>113</v>
      </c>
      <c r="P12" t="s">
        <v>113</v>
      </c>
      <c r="Q12" t="s">
        <v>113</v>
      </c>
      <c r="R12" t="s">
        <v>113</v>
      </c>
      <c r="S12" t="s">
        <v>113</v>
      </c>
      <c r="T12" t="s">
        <v>112</v>
      </c>
      <c r="U12" t="s">
        <v>112</v>
      </c>
      <c r="V12" t="s">
        <v>113</v>
      </c>
      <c r="W12" t="s">
        <v>112</v>
      </c>
      <c r="X12" t="s">
        <v>112</v>
      </c>
      <c r="Y12" t="s">
        <v>113</v>
      </c>
      <c r="Z12" t="s">
        <v>113</v>
      </c>
      <c r="AA12" t="s">
        <v>113</v>
      </c>
      <c r="AB12" t="s">
        <v>113</v>
      </c>
      <c r="AC12" t="s">
        <v>113</v>
      </c>
      <c r="AD12" t="s">
        <v>112</v>
      </c>
      <c r="AE12" t="s">
        <v>112</v>
      </c>
      <c r="AF12" t="s">
        <v>112</v>
      </c>
      <c r="AG12" t="s">
        <v>112</v>
      </c>
      <c r="AH12" t="s">
        <v>113</v>
      </c>
      <c r="AI12" t="s">
        <v>112</v>
      </c>
      <c r="AJ12" t="s">
        <v>113</v>
      </c>
      <c r="AK12" t="s">
        <v>113</v>
      </c>
      <c r="AL12" t="s">
        <v>113</v>
      </c>
      <c r="AM12" t="s">
        <v>113</v>
      </c>
      <c r="AN12" t="s">
        <v>112</v>
      </c>
      <c r="AO12" t="s">
        <v>112</v>
      </c>
      <c r="AP12" t="s">
        <v>113</v>
      </c>
      <c r="AQ12" t="s">
        <v>112</v>
      </c>
      <c r="AR12" t="s">
        <v>113</v>
      </c>
      <c r="AS12" t="s">
        <v>112</v>
      </c>
      <c r="AT12" t="s">
        <v>113</v>
      </c>
      <c r="AU12" t="s">
        <v>113</v>
      </c>
      <c r="AV12" t="s">
        <v>112</v>
      </c>
      <c r="AW12" t="s">
        <v>112</v>
      </c>
      <c r="AX12" t="s">
        <v>112</v>
      </c>
      <c r="AY12" t="s">
        <v>112</v>
      </c>
      <c r="AZ12" t="s">
        <v>113</v>
      </c>
      <c r="BA12" t="s">
        <v>113</v>
      </c>
      <c r="BB12" t="s">
        <v>113</v>
      </c>
      <c r="BC12" t="s">
        <v>113</v>
      </c>
      <c r="BD12" t="s">
        <v>113</v>
      </c>
      <c r="BE12" t="s">
        <v>113</v>
      </c>
      <c r="BF12" t="s">
        <v>113</v>
      </c>
      <c r="BG12" t="s">
        <v>113</v>
      </c>
    </row>
    <row r="13" spans="1:59" x14ac:dyDescent="0.2">
      <c r="A13">
        <v>21</v>
      </c>
      <c r="B13" t="s">
        <v>135</v>
      </c>
      <c r="C13">
        <v>5</v>
      </c>
      <c r="D13" t="s">
        <v>109</v>
      </c>
      <c r="E13">
        <v>497351635</v>
      </c>
      <c r="F13" t="s">
        <v>136</v>
      </c>
      <c r="G13" t="s">
        <v>135</v>
      </c>
      <c r="H13" t="s">
        <v>111</v>
      </c>
      <c r="I13" t="s">
        <v>198</v>
      </c>
      <c r="J13" t="s">
        <v>112</v>
      </c>
      <c r="K13" t="s">
        <v>112</v>
      </c>
      <c r="L13" t="s">
        <v>112</v>
      </c>
      <c r="M13" t="s">
        <v>112</v>
      </c>
      <c r="N13" t="s">
        <v>113</v>
      </c>
      <c r="O13" t="s">
        <v>113</v>
      </c>
      <c r="P13" t="s">
        <v>112</v>
      </c>
      <c r="Q13" t="s">
        <v>113</v>
      </c>
      <c r="R13" t="s">
        <v>113</v>
      </c>
      <c r="S13" t="s">
        <v>113</v>
      </c>
      <c r="T13" t="s">
        <v>112</v>
      </c>
      <c r="U13" t="s">
        <v>112</v>
      </c>
      <c r="V13" t="s">
        <v>113</v>
      </c>
      <c r="W13" t="s">
        <v>112</v>
      </c>
      <c r="X13" t="s">
        <v>112</v>
      </c>
      <c r="Y13" t="s">
        <v>112</v>
      </c>
      <c r="Z13" t="s">
        <v>113</v>
      </c>
      <c r="AA13" t="s">
        <v>113</v>
      </c>
      <c r="AB13" t="s">
        <v>113</v>
      </c>
      <c r="AC13" t="s">
        <v>112</v>
      </c>
      <c r="AD13" t="s">
        <v>112</v>
      </c>
      <c r="AE13" t="s">
        <v>112</v>
      </c>
      <c r="AF13" t="s">
        <v>112</v>
      </c>
      <c r="AG13" t="s">
        <v>112</v>
      </c>
      <c r="AH13" t="s">
        <v>113</v>
      </c>
      <c r="AI13" t="s">
        <v>112</v>
      </c>
      <c r="AJ13" t="s">
        <v>113</v>
      </c>
      <c r="AK13" t="s">
        <v>113</v>
      </c>
      <c r="AL13" t="s">
        <v>113</v>
      </c>
      <c r="AM13" t="s">
        <v>113</v>
      </c>
      <c r="AN13" t="s">
        <v>113</v>
      </c>
      <c r="AO13" t="s">
        <v>112</v>
      </c>
      <c r="AP13" t="s">
        <v>113</v>
      </c>
      <c r="AQ13" t="s">
        <v>112</v>
      </c>
      <c r="AR13" t="s">
        <v>112</v>
      </c>
      <c r="AS13" t="s">
        <v>112</v>
      </c>
      <c r="AT13" t="s">
        <v>113</v>
      </c>
      <c r="AU13" t="s">
        <v>113</v>
      </c>
      <c r="AV13" t="s">
        <v>112</v>
      </c>
      <c r="AW13" t="s">
        <v>112</v>
      </c>
      <c r="AX13" t="s">
        <v>112</v>
      </c>
      <c r="AY13" t="s">
        <v>112</v>
      </c>
      <c r="AZ13" t="s">
        <v>113</v>
      </c>
      <c r="BA13" t="s">
        <v>113</v>
      </c>
      <c r="BB13" t="s">
        <v>113</v>
      </c>
      <c r="BC13" t="s">
        <v>113</v>
      </c>
      <c r="BD13" t="s">
        <v>113</v>
      </c>
      <c r="BE13" t="s">
        <v>113</v>
      </c>
      <c r="BF13" t="s">
        <v>112</v>
      </c>
      <c r="BG13" t="s">
        <v>113</v>
      </c>
    </row>
    <row r="14" spans="1:59" x14ac:dyDescent="0.2">
      <c r="A14">
        <v>22</v>
      </c>
      <c r="B14" t="s">
        <v>137</v>
      </c>
      <c r="C14">
        <v>5</v>
      </c>
      <c r="D14" t="s">
        <v>109</v>
      </c>
      <c r="E14">
        <v>378046870</v>
      </c>
      <c r="F14" t="s">
        <v>138</v>
      </c>
      <c r="G14" t="s">
        <v>137</v>
      </c>
      <c r="H14" t="s">
        <v>111</v>
      </c>
      <c r="I14" t="s">
        <v>198</v>
      </c>
      <c r="J14" t="s">
        <v>112</v>
      </c>
      <c r="K14" t="s">
        <v>112</v>
      </c>
      <c r="L14" t="s">
        <v>112</v>
      </c>
      <c r="M14" t="s">
        <v>112</v>
      </c>
      <c r="N14" t="s">
        <v>113</v>
      </c>
      <c r="O14" t="s">
        <v>113</v>
      </c>
      <c r="P14" t="s">
        <v>113</v>
      </c>
      <c r="Q14" t="s">
        <v>113</v>
      </c>
      <c r="R14" t="s">
        <v>113</v>
      </c>
      <c r="S14" t="s">
        <v>113</v>
      </c>
      <c r="T14" t="s">
        <v>112</v>
      </c>
      <c r="U14" t="s">
        <v>112</v>
      </c>
      <c r="V14" t="s">
        <v>112</v>
      </c>
      <c r="W14" t="s">
        <v>113</v>
      </c>
      <c r="X14" t="s">
        <v>112</v>
      </c>
      <c r="Y14" t="s">
        <v>112</v>
      </c>
      <c r="Z14" t="s">
        <v>113</v>
      </c>
      <c r="AA14" t="s">
        <v>113</v>
      </c>
      <c r="AB14" t="s">
        <v>113</v>
      </c>
      <c r="AC14" t="s">
        <v>113</v>
      </c>
      <c r="AD14" t="s">
        <v>112</v>
      </c>
      <c r="AE14" t="s">
        <v>112</v>
      </c>
      <c r="AF14" t="s">
        <v>113</v>
      </c>
      <c r="AG14" t="s">
        <v>112</v>
      </c>
      <c r="AH14" t="s">
        <v>113</v>
      </c>
      <c r="AI14" t="s">
        <v>112</v>
      </c>
      <c r="AJ14" t="s">
        <v>113</v>
      </c>
      <c r="AK14" t="s">
        <v>113</v>
      </c>
      <c r="AL14" t="s">
        <v>113</v>
      </c>
      <c r="AM14" t="s">
        <v>113</v>
      </c>
      <c r="AN14" t="s">
        <v>112</v>
      </c>
      <c r="AO14" t="s">
        <v>112</v>
      </c>
      <c r="AP14" t="s">
        <v>113</v>
      </c>
      <c r="AQ14" t="s">
        <v>112</v>
      </c>
      <c r="AR14" t="s">
        <v>112</v>
      </c>
      <c r="AS14" t="s">
        <v>112</v>
      </c>
      <c r="AT14" t="s">
        <v>113</v>
      </c>
      <c r="AU14" t="s">
        <v>113</v>
      </c>
      <c r="AV14" t="s">
        <v>112</v>
      </c>
      <c r="AW14" t="s">
        <v>112</v>
      </c>
      <c r="AX14" t="s">
        <v>112</v>
      </c>
      <c r="AY14" t="s">
        <v>112</v>
      </c>
      <c r="AZ14" t="s">
        <v>113</v>
      </c>
      <c r="BA14" t="s">
        <v>113</v>
      </c>
      <c r="BB14" t="s">
        <v>113</v>
      </c>
      <c r="BC14" t="s">
        <v>113</v>
      </c>
      <c r="BD14" t="s">
        <v>113</v>
      </c>
      <c r="BE14" t="s">
        <v>112</v>
      </c>
      <c r="BF14" t="s">
        <v>112</v>
      </c>
      <c r="BG14" t="s">
        <v>113</v>
      </c>
    </row>
    <row r="15" spans="1:59" x14ac:dyDescent="0.2">
      <c r="A15">
        <v>23</v>
      </c>
      <c r="B15" t="s">
        <v>139</v>
      </c>
      <c r="C15">
        <v>5</v>
      </c>
      <c r="D15" t="s">
        <v>109</v>
      </c>
      <c r="E15">
        <v>613928149</v>
      </c>
      <c r="F15" t="s">
        <v>140</v>
      </c>
      <c r="G15" t="s">
        <v>139</v>
      </c>
      <c r="H15" t="s">
        <v>111</v>
      </c>
      <c r="I15" t="s">
        <v>198</v>
      </c>
      <c r="J15" t="s">
        <v>112</v>
      </c>
      <c r="K15" t="s">
        <v>112</v>
      </c>
      <c r="L15" t="s">
        <v>112</v>
      </c>
      <c r="M15" t="s">
        <v>112</v>
      </c>
      <c r="N15" t="s">
        <v>113</v>
      </c>
      <c r="O15" t="s">
        <v>113</v>
      </c>
      <c r="P15" t="s">
        <v>112</v>
      </c>
      <c r="Q15" t="s">
        <v>113</v>
      </c>
      <c r="R15" t="s">
        <v>113</v>
      </c>
      <c r="S15" t="s">
        <v>112</v>
      </c>
      <c r="T15" t="s">
        <v>113</v>
      </c>
      <c r="U15" t="s">
        <v>113</v>
      </c>
      <c r="V15" t="s">
        <v>112</v>
      </c>
      <c r="W15" t="s">
        <v>112</v>
      </c>
      <c r="X15" t="s">
        <v>112</v>
      </c>
      <c r="Y15" t="s">
        <v>113</v>
      </c>
      <c r="Z15" t="s">
        <v>113</v>
      </c>
      <c r="AA15" t="s">
        <v>113</v>
      </c>
      <c r="AB15" t="s">
        <v>113</v>
      </c>
      <c r="AC15" t="s">
        <v>113</v>
      </c>
      <c r="AD15" t="s">
        <v>112</v>
      </c>
      <c r="AE15" t="s">
        <v>112</v>
      </c>
      <c r="AF15" t="s">
        <v>112</v>
      </c>
      <c r="AG15" t="s">
        <v>112</v>
      </c>
      <c r="AH15" t="s">
        <v>113</v>
      </c>
      <c r="AI15" t="s">
        <v>112</v>
      </c>
      <c r="AJ15" t="s">
        <v>112</v>
      </c>
      <c r="AK15" t="s">
        <v>113</v>
      </c>
      <c r="AL15" t="s">
        <v>113</v>
      </c>
      <c r="AM15" t="s">
        <v>113</v>
      </c>
      <c r="AN15" t="s">
        <v>113</v>
      </c>
      <c r="AO15" t="s">
        <v>113</v>
      </c>
      <c r="AP15" t="s">
        <v>113</v>
      </c>
      <c r="AQ15" t="s">
        <v>112</v>
      </c>
      <c r="AR15" t="s">
        <v>112</v>
      </c>
      <c r="AS15" t="s">
        <v>112</v>
      </c>
      <c r="AT15" t="s">
        <v>113</v>
      </c>
      <c r="AU15" t="s">
        <v>113</v>
      </c>
      <c r="AV15" t="s">
        <v>112</v>
      </c>
      <c r="AW15" t="s">
        <v>112</v>
      </c>
      <c r="AX15" t="s">
        <v>112</v>
      </c>
      <c r="AY15" t="s">
        <v>112</v>
      </c>
      <c r="AZ15" t="s">
        <v>113</v>
      </c>
      <c r="BA15" t="s">
        <v>113</v>
      </c>
      <c r="BB15" t="s">
        <v>113</v>
      </c>
      <c r="BC15" t="s">
        <v>113</v>
      </c>
      <c r="BD15" t="s">
        <v>113</v>
      </c>
      <c r="BE15" t="s">
        <v>113</v>
      </c>
      <c r="BF15" t="s">
        <v>113</v>
      </c>
      <c r="BG15" t="s">
        <v>113</v>
      </c>
    </row>
    <row r="16" spans="1:59" x14ac:dyDescent="0.2">
      <c r="A16">
        <v>24</v>
      </c>
      <c r="B16" t="s">
        <v>141</v>
      </c>
      <c r="C16">
        <v>5</v>
      </c>
      <c r="D16" t="s">
        <v>109</v>
      </c>
      <c r="E16">
        <v>989965376</v>
      </c>
      <c r="F16" t="s">
        <v>142</v>
      </c>
      <c r="G16" t="s">
        <v>141</v>
      </c>
      <c r="H16" t="s">
        <v>111</v>
      </c>
      <c r="I16" t="s">
        <v>198</v>
      </c>
      <c r="J16" t="s">
        <v>112</v>
      </c>
      <c r="K16" t="s">
        <v>112</v>
      </c>
      <c r="L16" t="s">
        <v>112</v>
      </c>
      <c r="M16" t="s">
        <v>112</v>
      </c>
      <c r="N16" t="s">
        <v>113</v>
      </c>
      <c r="O16" t="s">
        <v>113</v>
      </c>
      <c r="P16" t="s">
        <v>113</v>
      </c>
      <c r="Q16" t="s">
        <v>112</v>
      </c>
      <c r="R16" t="s">
        <v>113</v>
      </c>
      <c r="S16" t="s">
        <v>112</v>
      </c>
      <c r="T16" t="s">
        <v>112</v>
      </c>
      <c r="U16" t="s">
        <v>112</v>
      </c>
      <c r="V16" t="s">
        <v>113</v>
      </c>
      <c r="W16" t="s">
        <v>113</v>
      </c>
      <c r="X16" t="s">
        <v>112</v>
      </c>
      <c r="Y16" t="s">
        <v>112</v>
      </c>
      <c r="Z16" t="s">
        <v>113</v>
      </c>
      <c r="AA16" t="s">
        <v>113</v>
      </c>
      <c r="AB16" t="s">
        <v>113</v>
      </c>
      <c r="AC16" t="s">
        <v>113</v>
      </c>
      <c r="AD16" t="s">
        <v>112</v>
      </c>
      <c r="AE16" t="s">
        <v>112</v>
      </c>
      <c r="AF16" t="s">
        <v>112</v>
      </c>
      <c r="AG16" t="s">
        <v>112</v>
      </c>
      <c r="AH16" t="s">
        <v>113</v>
      </c>
      <c r="AI16" t="s">
        <v>112</v>
      </c>
      <c r="AJ16" t="s">
        <v>113</v>
      </c>
      <c r="AK16" t="s">
        <v>113</v>
      </c>
      <c r="AL16" t="s">
        <v>113</v>
      </c>
      <c r="AM16" t="s">
        <v>113</v>
      </c>
      <c r="AN16" t="s">
        <v>112</v>
      </c>
      <c r="AO16" t="s">
        <v>112</v>
      </c>
      <c r="AP16" t="s">
        <v>113</v>
      </c>
      <c r="AQ16" t="s">
        <v>112</v>
      </c>
      <c r="AR16" t="s">
        <v>112</v>
      </c>
      <c r="AS16" t="s">
        <v>112</v>
      </c>
      <c r="AT16" t="s">
        <v>113</v>
      </c>
      <c r="AU16" t="s">
        <v>113</v>
      </c>
      <c r="AV16" t="s">
        <v>113</v>
      </c>
      <c r="AW16" t="s">
        <v>112</v>
      </c>
      <c r="AX16" t="s">
        <v>112</v>
      </c>
      <c r="AY16" t="s">
        <v>112</v>
      </c>
      <c r="AZ16" t="s">
        <v>113</v>
      </c>
      <c r="BA16" t="s">
        <v>113</v>
      </c>
      <c r="BB16" t="s">
        <v>113</v>
      </c>
      <c r="BC16" t="s">
        <v>113</v>
      </c>
      <c r="BD16" t="s">
        <v>113</v>
      </c>
      <c r="BE16" t="s">
        <v>113</v>
      </c>
      <c r="BF16" t="s">
        <v>113</v>
      </c>
      <c r="BG16" t="s">
        <v>113</v>
      </c>
    </row>
  </sheetData>
  <pageMargins left="0.5" right="0.5" top="1" bottom="1" header="0.5" footer="0.5"/>
  <pageSetup paperSize="0" scale="0" orientation="portrait" usePrinterDefaults="0" useFirstPageNumber="1" horizontalDpi="0" verticalDpi="0" copies="0"/>
  <headerFooter>
    <oddHeader>&amp;C&amp;"Times New Roman,Regular"&amp;12&amp;A</oddHeader>
    <oddFooter>&amp;C&amp;"Times New Roman,Regular"&amp;12Page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C6E20A-0A3C-499E-A7F9-EEAFD2837A50}">
  <dimension ref="A1:K2"/>
  <sheetViews>
    <sheetView workbookViewId="0">
      <selection activeCell="G28" sqref="G28"/>
    </sheetView>
  </sheetViews>
  <sheetFormatPr baseColWidth="10" defaultRowHeight="12.75" x14ac:dyDescent="0.2"/>
  <cols>
    <col min="2" max="2" width="16.85546875" customWidth="1"/>
    <col min="3" max="3" width="17.42578125" customWidth="1"/>
    <col min="4" max="4" width="17.5703125" customWidth="1"/>
  </cols>
  <sheetData>
    <row r="1" spans="1:11" x14ac:dyDescent="0.2">
      <c r="B1" t="s">
        <v>145</v>
      </c>
      <c r="C1" t="s">
        <v>146</v>
      </c>
      <c r="D1" t="s">
        <v>147</v>
      </c>
      <c r="E1" t="s">
        <v>148</v>
      </c>
      <c r="F1" t="s">
        <v>149</v>
      </c>
      <c r="G1" t="s">
        <v>150</v>
      </c>
      <c r="H1" t="s">
        <v>151</v>
      </c>
      <c r="I1" t="s">
        <v>152</v>
      </c>
      <c r="J1" t="s">
        <v>153</v>
      </c>
      <c r="K1" t="s">
        <v>154</v>
      </c>
    </row>
    <row r="2" spans="1:11" x14ac:dyDescent="0.2">
      <c r="A2" t="s">
        <v>167</v>
      </c>
      <c r="B2" t="s">
        <v>168</v>
      </c>
      <c r="C2" t="s">
        <v>169</v>
      </c>
      <c r="D2" t="s">
        <v>170</v>
      </c>
      <c r="E2" t="s">
        <v>171</v>
      </c>
      <c r="F2" t="s">
        <v>172</v>
      </c>
      <c r="G2" t="s">
        <v>173</v>
      </c>
      <c r="H2" t="s">
        <v>170</v>
      </c>
      <c r="I2" t="s">
        <v>174</v>
      </c>
      <c r="J2" t="s">
        <v>175</v>
      </c>
      <c r="K2" t="s">
        <v>173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Résultats-Analyse</vt:lpstr>
      <vt:lpstr>Récupéré_Feuil1</vt:lpstr>
      <vt:lpstr>Résultats-Superposés</vt:lpstr>
      <vt:lpstr>Réponses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Pascal Boulet</cp:lastModifiedBy>
  <cp:revision>0</cp:revision>
  <dcterms:created xsi:type="dcterms:W3CDTF">2021-11-20T21:04:11Z</dcterms:created>
  <dcterms:modified xsi:type="dcterms:W3CDTF">2021-12-05T11:56:46Z</dcterms:modified>
</cp:coreProperties>
</file>