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480" yWindow="75" windowWidth="15480" windowHeight="7740"/>
  </bookViews>
  <sheets>
    <sheet name="Donées" sheetId="2" r:id="rId1"/>
    <sheet name="ch" sheetId="1" r:id="rId2"/>
    <sheet name="Feuil1" sheetId="3" state="hidden" r:id="rId3"/>
    <sheet name="PLAN" sheetId="4" r:id="rId4"/>
  </sheets>
  <definedNames>
    <definedName name="_xlnm._FilterDatabase" localSheetId="0" hidden="1">Donées!$C$1:$C$61</definedName>
    <definedName name="_xlnm.Print_Area" localSheetId="1">ch!$A$1:$J$42</definedName>
    <definedName name="_xlnm.Print_Area" localSheetId="0">Donées!$A$1:$E$44</definedName>
  </definedNames>
  <calcPr calcId="152511"/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9" i="3"/>
  <c r="D12" i="3"/>
  <c r="D20" i="3"/>
  <c r="D13" i="3" l="1"/>
  <c r="D10" i="3"/>
  <c r="D14" i="3" s="1"/>
  <c r="D15" i="3" s="1"/>
  <c r="D11" i="3" l="1"/>
  <c r="D18" i="3"/>
  <c r="D21" i="3" s="1"/>
  <c r="D16" i="3"/>
  <c r="D17" i="3" s="1"/>
  <c r="D19" i="3"/>
</calcChain>
</file>

<file path=xl/sharedStrings.xml><?xml version="1.0" encoding="utf-8"?>
<sst xmlns="http://schemas.openxmlformats.org/spreadsheetml/2006/main" count="28" uniqueCount="28">
  <si>
    <t>N° consultation (MJM)</t>
  </si>
  <si>
    <t>Désignation pièce</t>
  </si>
  <si>
    <t>Référence pièce</t>
  </si>
  <si>
    <t>forme</t>
  </si>
  <si>
    <t>décolletage (machine)</t>
  </si>
  <si>
    <t>Poids net (kg)</t>
  </si>
  <si>
    <t>Taux horaire machine (euro/h)</t>
  </si>
  <si>
    <t>(Nbre de pièce / h)T</t>
  </si>
  <si>
    <t>prix (euro/p)</t>
  </si>
  <si>
    <t>matière</t>
  </si>
  <si>
    <t>poid/m (kg/m)</t>
  </si>
  <si>
    <t xml:space="preserve">longueur total de la  barre (mm) </t>
  </si>
  <si>
    <t>longueur chute (mm)</t>
  </si>
  <si>
    <t>longueur pièce (mm)</t>
  </si>
  <si>
    <t>largeur outil (mm)</t>
  </si>
  <si>
    <t>nbre de pièce /barre</t>
  </si>
  <si>
    <t>poids brut (kg)</t>
  </si>
  <si>
    <t>poids de la barre (kg)</t>
  </si>
  <si>
    <t>nbre de barres nécessaire pour quantité série</t>
  </si>
  <si>
    <t>nbre de barres nécessaire pour quantité totale</t>
  </si>
  <si>
    <t>prix de vente copeau (euro/kg)</t>
  </si>
  <si>
    <t>prix de revient (euro/p)</t>
  </si>
  <si>
    <t>nbre de barres nécessaire pour quantité totale sans marge</t>
  </si>
  <si>
    <t>Poids nécessaire pour quantité série (Kg)</t>
  </si>
  <si>
    <t>Poids  nécessaire pour quantité totale (Kg)</t>
  </si>
  <si>
    <t>Poids nécessaire pour quantité totale sans marge (Kg)</t>
  </si>
  <si>
    <t>INSERT R171</t>
  </si>
  <si>
    <t>SFM10048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</si>
</sst>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indexed="17"/>
      <name val="Times New Roman"/>
      <family val="1"/>
    </font>
    <font>
      <sz val="14"/>
      <color indexed="8"/>
      <name val="Times New Roman"/>
      <family val="1"/>
    </font>
    <font>
      <sz val="16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b/>
      <u/>
      <sz val="14"/>
      <name val="Times New Roman"/>
      <family val="1"/>
    </font>
    <font>
      <u/>
      <sz val="11.65"/>
      <color theme="10"/>
      <name val="Calibri"/>
      <family val="2"/>
    </font>
    <font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rgb="FFC0C0C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4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" fillId="0" borderId="0"/>
    <xf numFmtId="9" fontId="11" fillId="0" borderId="0" applyFont="0" applyFill="0" applyBorder="0" applyAlignment="0" applyProtection="0"/>
  </cellStyleXfs>
  <cellXfs count="124">
    <xf numFmtId="0" fontId="0" fillId="0" borderId="0" xfId="0"/>
    <xf numFmtId="0" fontId="2" fillId="0" borderId="1" xfId="0" applyFont="1" applyFill="1" applyBorder="1" applyProtection="1">
      <protection locked="0"/>
    </xf>
    <xf numFmtId="0" fontId="2" fillId="0" borderId="2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14" fontId="3" fillId="0" borderId="3" xfId="0" applyNumberFormat="1" applyFont="1" applyBorder="1" applyAlignment="1" applyProtection="1">
      <alignment horizontal="center" vertical="center"/>
      <protection locked="0"/>
    </xf>
    <xf numFmtId="14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vertical="center" wrapText="1"/>
      <protection locked="0"/>
    </xf>
    <xf numFmtId="0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vertical="center" wrapText="1"/>
      <protection locked="0"/>
    </xf>
    <xf numFmtId="0" fontId="13" fillId="0" borderId="0" xfId="0" applyFont="1" applyProtection="1"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15" fillId="0" borderId="8" xfId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vertical="center" wrapText="1"/>
      <protection locked="0"/>
    </xf>
    <xf numFmtId="14" fontId="3" fillId="0" borderId="3" xfId="0" applyNumberFormat="1" applyFont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4" xfId="0" applyNumberFormat="1" applyFont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7" fillId="0" borderId="9" xfId="2" applyFont="1" applyFill="1" applyBorder="1" applyAlignment="1" applyProtection="1">
      <alignment vertical="center" wrapText="1"/>
      <protection locked="0"/>
    </xf>
    <xf numFmtId="0" fontId="7" fillId="0" borderId="12" xfId="2" applyFont="1" applyFill="1" applyBorder="1" applyAlignment="1" applyProtection="1">
      <alignment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3" fontId="3" fillId="3" borderId="8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16" fillId="3" borderId="8" xfId="0" applyFont="1" applyFill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9" fontId="3" fillId="0" borderId="3" xfId="3" applyFont="1" applyBorder="1" applyAlignment="1" applyProtection="1">
      <alignment horizontal="center" vertical="center"/>
      <protection locked="0"/>
    </xf>
    <xf numFmtId="0" fontId="3" fillId="5" borderId="3" xfId="0" applyNumberFormat="1" applyFont="1" applyFill="1" applyBorder="1" applyAlignment="1" applyProtection="1">
      <alignment horizontal="center" vertical="center"/>
    </xf>
    <xf numFmtId="0" fontId="6" fillId="0" borderId="5" xfId="2" applyFont="1" applyBorder="1" applyAlignment="1" applyProtection="1">
      <alignment horizontal="center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  <protection locked="0"/>
    </xf>
    <xf numFmtId="0" fontId="3" fillId="0" borderId="0" xfId="2" applyFont="1" applyProtection="1">
      <protection locked="0"/>
    </xf>
    <xf numFmtId="0" fontId="1" fillId="0" borderId="0" xfId="2" applyProtection="1"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7" fillId="0" borderId="0" xfId="2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protection locked="0"/>
    </xf>
    <xf numFmtId="0" fontId="7" fillId="0" borderId="0" xfId="2" applyFont="1" applyFill="1" applyBorder="1" applyAlignment="1" applyProtection="1">
      <alignment vertical="center" wrapText="1"/>
      <protection locked="0"/>
    </xf>
    <xf numFmtId="164" fontId="7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2" applyFont="1" applyFill="1" applyBorder="1" applyAlignment="1" applyProtection="1">
      <alignment horizontal="right" vertical="center" wrapText="1"/>
      <protection locked="0"/>
    </xf>
    <xf numFmtId="0" fontId="7" fillId="0" borderId="13" xfId="2" applyFont="1" applyFill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/>
      <protection locked="0"/>
    </xf>
    <xf numFmtId="164" fontId="14" fillId="4" borderId="9" xfId="2" applyNumberFormat="1" applyFont="1" applyFill="1" applyBorder="1" applyAlignment="1" applyProtection="1">
      <alignment horizontal="center" vertical="center" wrapText="1"/>
      <protection locked="0"/>
    </xf>
    <xf numFmtId="164" fontId="14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3" xfId="2" applyFont="1" applyFill="1" applyBorder="1" applyAlignment="1" applyProtection="1">
      <alignment horizontal="center" vertical="center" wrapText="1"/>
    </xf>
    <xf numFmtId="164" fontId="7" fillId="0" borderId="9" xfId="2" applyNumberFormat="1" applyFont="1" applyFill="1" applyBorder="1" applyAlignment="1" applyProtection="1">
      <alignment horizontal="center" vertical="center" wrapText="1"/>
    </xf>
    <xf numFmtId="0" fontId="7" fillId="0" borderId="13" xfId="2" applyFont="1" applyFill="1" applyBorder="1" applyAlignment="1" applyProtection="1">
      <alignment horizontal="center" vertical="center" wrapText="1"/>
    </xf>
    <xf numFmtId="164" fontId="7" fillId="0" borderId="13" xfId="2" applyNumberFormat="1" applyFont="1" applyFill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center"/>
    </xf>
    <xf numFmtId="0" fontId="9" fillId="0" borderId="13" xfId="0" applyFont="1" applyFill="1" applyBorder="1" applyAlignment="1" applyProtection="1">
      <alignment horizontal="center"/>
    </xf>
    <xf numFmtId="2" fontId="7" fillId="0" borderId="0" xfId="2" applyNumberFormat="1" applyFont="1" applyFill="1" applyBorder="1" applyAlignment="1" applyProtection="1">
      <alignment horizontal="left" vertical="center" wrapText="1"/>
    </xf>
    <xf numFmtId="9" fontId="9" fillId="0" borderId="0" xfId="3" applyFont="1" applyAlignment="1" applyProtection="1">
      <alignment vertical="center"/>
    </xf>
    <xf numFmtId="0" fontId="7" fillId="0" borderId="0" xfId="2" applyFont="1" applyFill="1" applyBorder="1" applyAlignment="1" applyProtection="1">
      <alignment horizontal="left" vertical="center" wrapText="1"/>
    </xf>
    <xf numFmtId="9" fontId="9" fillId="0" borderId="14" xfId="3" applyFont="1" applyBorder="1" applyAlignment="1" applyProtection="1">
      <alignment vertical="center"/>
    </xf>
    <xf numFmtId="0" fontId="3" fillId="0" borderId="8" xfId="0" applyFont="1" applyBorder="1" applyAlignment="1">
      <alignment horizontal="center" vertical="center"/>
    </xf>
    <xf numFmtId="49" fontId="8" fillId="0" borderId="15" xfId="2" applyNumberFormat="1" applyFont="1" applyFill="1" applyBorder="1" applyAlignment="1" applyProtection="1">
      <alignment horizontal="center" vertical="center"/>
    </xf>
    <xf numFmtId="49" fontId="8" fillId="0" borderId="16" xfId="2" applyNumberFormat="1" applyFont="1" applyFill="1" applyBorder="1" applyAlignment="1" applyProtection="1">
      <alignment horizontal="center" vertical="center"/>
    </xf>
    <xf numFmtId="49" fontId="8" fillId="0" borderId="17" xfId="2" applyNumberFormat="1" applyFont="1" applyFill="1" applyBorder="1" applyAlignment="1" applyProtection="1">
      <alignment horizontal="center" vertical="center"/>
    </xf>
    <xf numFmtId="49" fontId="8" fillId="0" borderId="18" xfId="2" applyNumberFormat="1" applyFont="1" applyFill="1" applyBorder="1" applyAlignment="1" applyProtection="1">
      <alignment horizontal="center" vertical="center"/>
    </xf>
    <xf numFmtId="3" fontId="8" fillId="0" borderId="15" xfId="2" applyNumberFormat="1" applyFont="1" applyFill="1" applyBorder="1" applyAlignment="1" applyProtection="1">
      <alignment horizontal="center" vertical="center"/>
    </xf>
    <xf numFmtId="3" fontId="8" fillId="0" borderId="16" xfId="2" applyNumberFormat="1" applyFont="1" applyFill="1" applyBorder="1" applyAlignment="1" applyProtection="1">
      <alignment horizontal="center" vertical="center"/>
    </xf>
    <xf numFmtId="3" fontId="8" fillId="0" borderId="17" xfId="2" applyNumberFormat="1" applyFont="1" applyFill="1" applyBorder="1" applyAlignment="1" applyProtection="1">
      <alignment horizontal="center" vertical="center"/>
    </xf>
    <xf numFmtId="3" fontId="8" fillId="0" borderId="18" xfId="2" applyNumberFormat="1" applyFont="1" applyFill="1" applyBorder="1" applyAlignment="1" applyProtection="1">
      <alignment horizontal="center" vertical="center"/>
    </xf>
    <xf numFmtId="0" fontId="7" fillId="0" borderId="9" xfId="2" applyFont="1" applyFill="1" applyBorder="1" applyAlignment="1" applyProtection="1">
      <alignment horizontal="left" vertical="center" wrapText="1"/>
      <protection locked="0"/>
    </xf>
    <xf numFmtId="0" fontId="7" fillId="0" borderId="6" xfId="2" applyFont="1" applyFill="1" applyBorder="1" applyAlignment="1" applyProtection="1">
      <alignment horizontal="left" vertical="center" wrapText="1"/>
      <protection locked="0"/>
    </xf>
    <xf numFmtId="0" fontId="6" fillId="0" borderId="15" xfId="2" applyFont="1" applyBorder="1" applyProtection="1">
      <protection locked="0"/>
    </xf>
    <xf numFmtId="0" fontId="6" fillId="0" borderId="16" xfId="2" applyFont="1" applyBorder="1" applyProtection="1">
      <protection locked="0"/>
    </xf>
    <xf numFmtId="0" fontId="6" fillId="0" borderId="17" xfId="2" applyFont="1" applyBorder="1" applyProtection="1">
      <protection locked="0"/>
    </xf>
    <xf numFmtId="0" fontId="6" fillId="0" borderId="18" xfId="2" applyFont="1" applyBorder="1" applyProtection="1">
      <protection locked="0"/>
    </xf>
    <xf numFmtId="14" fontId="8" fillId="0" borderId="15" xfId="2" applyNumberFormat="1" applyFont="1" applyFill="1" applyBorder="1" applyAlignment="1" applyProtection="1">
      <alignment horizontal="center" vertical="center"/>
    </xf>
    <xf numFmtId="14" fontId="8" fillId="0" borderId="16" xfId="2" applyNumberFormat="1" applyFont="1" applyFill="1" applyBorder="1" applyAlignment="1" applyProtection="1">
      <alignment horizontal="center" vertical="center"/>
    </xf>
    <xf numFmtId="14" fontId="8" fillId="0" borderId="17" xfId="2" applyNumberFormat="1" applyFont="1" applyFill="1" applyBorder="1" applyAlignment="1" applyProtection="1">
      <alignment horizontal="center" vertical="center"/>
    </xf>
    <xf numFmtId="14" fontId="8" fillId="0" borderId="18" xfId="2" applyNumberFormat="1" applyFont="1" applyFill="1" applyBorder="1" applyAlignment="1" applyProtection="1">
      <alignment horizontal="center" vertical="center"/>
    </xf>
    <xf numFmtId="0" fontId="7" fillId="0" borderId="12" xfId="2" applyFont="1" applyFill="1" applyBorder="1" applyAlignment="1" applyProtection="1">
      <alignment horizontal="left" vertical="center" wrapText="1"/>
      <protection locked="0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9" xfId="2" applyFont="1" applyFill="1" applyBorder="1" applyAlignment="1" applyProtection="1">
      <alignment horizontal="left" vertical="center"/>
      <protection locked="0"/>
    </xf>
    <xf numFmtId="0" fontId="7" fillId="0" borderId="12" xfId="2" applyFont="1" applyFill="1" applyBorder="1" applyAlignment="1" applyProtection="1">
      <alignment horizontal="left" vertical="center"/>
      <protection locked="0"/>
    </xf>
    <xf numFmtId="0" fontId="7" fillId="0" borderId="5" xfId="2" applyFont="1" applyFill="1" applyBorder="1" applyAlignment="1" applyProtection="1">
      <alignment horizontal="left" vertical="center" wrapText="1"/>
      <protection locked="0"/>
    </xf>
    <xf numFmtId="0" fontId="2" fillId="0" borderId="21" xfId="2" applyFont="1" applyBorder="1" applyProtection="1">
      <protection locked="0"/>
    </xf>
    <xf numFmtId="0" fontId="2" fillId="0" borderId="22" xfId="2" applyFont="1" applyBorder="1" applyProtection="1">
      <protection locked="0"/>
    </xf>
    <xf numFmtId="0" fontId="2" fillId="0" borderId="23" xfId="2" applyFont="1" applyBorder="1" applyProtection="1">
      <protection locked="0"/>
    </xf>
    <xf numFmtId="0" fontId="5" fillId="0" borderId="24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  <protection locked="0"/>
    </xf>
    <xf numFmtId="0" fontId="7" fillId="0" borderId="24" xfId="2" applyFont="1" applyFill="1" applyBorder="1" applyAlignment="1" applyProtection="1">
      <alignment horizontal="left" vertical="center"/>
      <protection locked="0"/>
    </xf>
    <xf numFmtId="0" fontId="7" fillId="0" borderId="25" xfId="2" applyFont="1" applyFill="1" applyBorder="1" applyAlignment="1" applyProtection="1">
      <alignment horizontal="left" vertical="center"/>
      <protection locked="0"/>
    </xf>
    <xf numFmtId="0" fontId="7" fillId="0" borderId="4" xfId="2" applyFont="1" applyFill="1" applyBorder="1" applyAlignment="1" applyProtection="1">
      <alignment horizontal="left" vertical="center"/>
      <protection locked="0"/>
    </xf>
    <xf numFmtId="0" fontId="7" fillId="0" borderId="26" xfId="2" applyFont="1" applyFill="1" applyBorder="1" applyAlignment="1" applyProtection="1">
      <alignment horizontal="left" vertical="center"/>
      <protection locked="0"/>
    </xf>
    <xf numFmtId="0" fontId="7" fillId="0" borderId="10" xfId="2" applyFont="1" applyFill="1" applyBorder="1" applyAlignment="1" applyProtection="1">
      <alignment horizontal="left" vertical="center"/>
      <protection locked="0"/>
    </xf>
    <xf numFmtId="0" fontId="7" fillId="0" borderId="7" xfId="2" applyFont="1" applyFill="1" applyBorder="1" applyAlignment="1" applyProtection="1">
      <alignment horizontal="left" vertical="center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3" xfId="2" applyFont="1" applyFill="1" applyBorder="1" applyAlignment="1" applyProtection="1">
      <alignment horizontal="left" vertical="center"/>
      <protection locked="0"/>
    </xf>
    <xf numFmtId="0" fontId="7" fillId="0" borderId="6" xfId="2" applyFont="1" applyFill="1" applyBorder="1" applyAlignment="1" applyProtection="1">
      <alignment horizontal="center" vertical="center" wrapText="1"/>
      <protection locked="0"/>
    </xf>
    <xf numFmtId="0" fontId="7" fillId="0" borderId="12" xfId="2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Fill="1" applyBorder="1" applyAlignment="1" applyProtection="1">
      <alignment horizontal="center"/>
    </xf>
    <xf numFmtId="0" fontId="10" fillId="0" borderId="12" xfId="0" applyFont="1" applyFill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left"/>
      <protection locked="0"/>
    </xf>
    <xf numFmtId="0" fontId="2" fillId="0" borderId="12" xfId="0" applyFont="1" applyFill="1" applyBorder="1" applyAlignment="1" applyProtection="1">
      <alignment horizontal="left"/>
      <protection locked="0"/>
    </xf>
    <xf numFmtId="0" fontId="2" fillId="0" borderId="15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2" fillId="0" borderId="15" xfId="0" applyFont="1" applyFill="1" applyBorder="1" applyProtection="1">
      <protection locked="0"/>
    </xf>
    <xf numFmtId="0" fontId="2" fillId="0" borderId="18" xfId="0" applyFont="1" applyFill="1" applyBorder="1" applyProtection="1">
      <protection locked="0"/>
    </xf>
    <xf numFmtId="0" fontId="10" fillId="0" borderId="9" xfId="0" applyFont="1" applyFill="1" applyBorder="1" applyAlignment="1" applyProtection="1">
      <alignment horizontal="center" vertical="center"/>
    </xf>
    <xf numFmtId="0" fontId="10" fillId="0" borderId="12" xfId="0" applyFont="1" applyFill="1" applyBorder="1" applyAlignment="1" applyProtection="1">
      <alignment horizontal="center" vertical="center"/>
    </xf>
  </cellXfs>
  <cellStyles count="4">
    <cellStyle name="Lien hypertexte" xfId="1" builtinId="8"/>
    <cellStyle name="Normal" xfId="0" builtinId="0"/>
    <cellStyle name="Normal 2" xfId="2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809625</xdr:colOff>
      <xdr:row>30</xdr:row>
      <xdr:rowOff>95250</xdr:rowOff>
    </xdr:from>
    <xdr:to>
      <xdr:col>8</xdr:col>
      <xdr:colOff>166688</xdr:colOff>
      <xdr:row>30</xdr:row>
      <xdr:rowOff>261938</xdr:rowOff>
    </xdr:to>
    <xdr:sp macro="" textlink="">
      <xdr:nvSpPr>
        <xdr:cNvPr id="4" name="Flèche droite rayée 3"/>
        <xdr:cNvSpPr/>
      </xdr:nvSpPr>
      <xdr:spPr>
        <a:xfrm>
          <a:off x="7858125" y="9715500"/>
          <a:ext cx="202407" cy="166688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819153</xdr:colOff>
      <xdr:row>31</xdr:row>
      <xdr:rowOff>104771</xdr:rowOff>
    </xdr:from>
    <xdr:to>
      <xdr:col>8</xdr:col>
      <xdr:colOff>176216</xdr:colOff>
      <xdr:row>31</xdr:row>
      <xdr:rowOff>271459</xdr:rowOff>
    </xdr:to>
    <xdr:sp macro="" textlink="">
      <xdr:nvSpPr>
        <xdr:cNvPr id="5" name="Flèche droite rayée 4"/>
        <xdr:cNvSpPr/>
      </xdr:nvSpPr>
      <xdr:spPr>
        <a:xfrm>
          <a:off x="7867653" y="10070302"/>
          <a:ext cx="202407" cy="166688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1"/>
  <sheetViews>
    <sheetView tabSelected="1" view="pageLayout" zoomScaleNormal="70" zoomScaleSheetLayoutView="100" workbookViewId="0">
      <selection activeCell="B50" sqref="B50"/>
    </sheetView>
  </sheetViews>
  <sheetFormatPr baseColWidth="10" defaultRowHeight="15" x14ac:dyDescent="0.25"/>
  <cols>
    <col min="1" max="1" width="4.28515625" style="3" customWidth="1"/>
    <col min="2" max="2" width="34.7109375" style="3" customWidth="1"/>
    <col min="3" max="3" width="21.5703125" style="3" customWidth="1"/>
    <col min="4" max="4" width="20.140625" style="3" customWidth="1"/>
    <col min="5" max="5" width="16.7109375" style="3" customWidth="1"/>
    <col min="6" max="16384" width="11.42578125" style="3"/>
  </cols>
  <sheetData>
    <row r="1" spans="2:5" ht="15.75" thickBot="1" x14ac:dyDescent="0.3"/>
    <row r="2" spans="2:5" ht="27" customHeight="1" thickBot="1" x14ac:dyDescent="0.3">
      <c r="B2" s="5"/>
      <c r="C2" s="6"/>
      <c r="D2" s="7"/>
    </row>
    <row r="3" spans="2:5" ht="27" customHeight="1" thickBot="1" x14ac:dyDescent="0.3">
      <c r="B3" s="5"/>
      <c r="C3" s="23"/>
      <c r="D3" s="8"/>
    </row>
    <row r="4" spans="2:5" ht="27" customHeight="1" thickBot="1" x14ac:dyDescent="0.3">
      <c r="B4" s="5" t="s">
        <v>0</v>
      </c>
      <c r="C4" s="24"/>
      <c r="D4" s="8"/>
    </row>
    <row r="5" spans="2:5" ht="36" customHeight="1" thickBot="1" x14ac:dyDescent="0.3">
      <c r="B5" s="5" t="s">
        <v>1</v>
      </c>
      <c r="C5" s="30" t="s">
        <v>26</v>
      </c>
      <c r="D5" s="8"/>
    </row>
    <row r="6" spans="2:5" ht="27" customHeight="1" thickBot="1" x14ac:dyDescent="0.3">
      <c r="B6" s="5" t="s">
        <v>2</v>
      </c>
      <c r="C6" s="31" t="s">
        <v>27</v>
      </c>
      <c r="D6" s="8"/>
    </row>
    <row r="7" spans="2:5" ht="27" customHeight="1" thickBot="1" x14ac:dyDescent="0.3">
      <c r="B7" s="5"/>
      <c r="C7" s="31"/>
      <c r="D7" s="8"/>
    </row>
    <row r="8" spans="2:5" ht="27" customHeight="1" thickBot="1" x14ac:dyDescent="0.3">
      <c r="B8" s="5"/>
      <c r="C8" s="31"/>
      <c r="D8" s="8"/>
    </row>
    <row r="9" spans="2:5" ht="27" customHeight="1" thickBot="1" x14ac:dyDescent="0.3">
      <c r="B9" s="5"/>
      <c r="C9" s="31"/>
      <c r="D9" s="8"/>
    </row>
    <row r="10" spans="2:5" ht="27" customHeight="1" thickBot="1" x14ac:dyDescent="0.3">
      <c r="B10" s="5"/>
      <c r="C10" s="32"/>
      <c r="D10" s="8"/>
    </row>
    <row r="11" spans="2:5" ht="27" customHeight="1" thickBot="1" x14ac:dyDescent="0.3">
      <c r="B11" s="5"/>
      <c r="C11" s="32"/>
      <c r="D11" s="8"/>
    </row>
    <row r="12" spans="2:5" ht="15.75" x14ac:dyDescent="0.25">
      <c r="B12" s="9"/>
      <c r="C12" s="10"/>
    </row>
    <row r="13" spans="2:5" ht="16.5" thickBot="1" x14ac:dyDescent="0.3">
      <c r="B13" s="9"/>
      <c r="C13" s="11"/>
    </row>
    <row r="14" spans="2:5" ht="27" customHeight="1" thickBot="1" x14ac:dyDescent="0.3">
      <c r="B14" s="5"/>
      <c r="C14" s="33"/>
      <c r="D14" s="38"/>
      <c r="E14" s="39"/>
    </row>
    <row r="15" spans="2:5" ht="27" customHeight="1" thickBot="1" x14ac:dyDescent="0.3">
      <c r="B15" s="5"/>
      <c r="C15" s="69"/>
      <c r="D15" s="38"/>
      <c r="E15" s="39"/>
    </row>
    <row r="16" spans="2:5" ht="27" customHeight="1" thickBot="1" x14ac:dyDescent="0.3">
      <c r="B16" s="5"/>
      <c r="C16" s="69"/>
      <c r="D16" s="38"/>
      <c r="E16" s="39"/>
    </row>
    <row r="17" spans="2:5" ht="27" customHeight="1" thickBot="1" x14ac:dyDescent="0.3">
      <c r="B17" s="5"/>
      <c r="C17" s="31"/>
      <c r="D17" s="8"/>
      <c r="E17" s="39"/>
    </row>
    <row r="18" spans="2:5" ht="27" customHeight="1" thickBot="1" x14ac:dyDescent="0.3">
      <c r="B18" s="5"/>
      <c r="C18" s="69"/>
      <c r="D18" s="38"/>
      <c r="E18" s="39"/>
    </row>
    <row r="19" spans="2:5" ht="27" customHeight="1" thickBot="1" x14ac:dyDescent="0.3">
      <c r="B19" s="5"/>
      <c r="C19" s="33"/>
      <c r="D19" s="38"/>
      <c r="E19" s="39"/>
    </row>
    <row r="20" spans="2:5" ht="27" customHeight="1" thickBot="1" x14ac:dyDescent="0.3">
      <c r="B20" s="5"/>
      <c r="C20" s="4"/>
      <c r="D20" s="38"/>
      <c r="E20" s="39"/>
    </row>
    <row r="21" spans="2:5" ht="27" customHeight="1" thickBot="1" x14ac:dyDescent="0.3">
      <c r="B21" s="5"/>
      <c r="C21" s="40"/>
      <c r="D21" s="38"/>
      <c r="E21" s="39"/>
    </row>
    <row r="22" spans="2:5" ht="27" customHeight="1" thickBot="1" x14ac:dyDescent="0.3">
      <c r="B22" s="5"/>
      <c r="C22" s="22"/>
      <c r="D22" s="38"/>
      <c r="E22" s="39"/>
    </row>
    <row r="23" spans="2:5" ht="27" customHeight="1" thickBot="1" x14ac:dyDescent="0.3">
      <c r="B23" s="5"/>
      <c r="C23" s="22"/>
      <c r="D23" s="26"/>
      <c r="E23" s="27"/>
    </row>
    <row r="24" spans="2:5" ht="43.5" customHeight="1" thickBot="1" x14ac:dyDescent="0.3">
      <c r="B24" s="5"/>
      <c r="C24" s="31"/>
    </row>
    <row r="25" spans="2:5" ht="16.5" thickBot="1" x14ac:dyDescent="0.3">
      <c r="B25" s="5"/>
      <c r="C25" s="4"/>
    </row>
    <row r="26" spans="2:5" ht="37.5" customHeight="1" thickBot="1" x14ac:dyDescent="0.3">
      <c r="B26" s="5"/>
      <c r="C26" s="4"/>
    </row>
    <row r="27" spans="2:5" ht="27" customHeight="1" thickBot="1" x14ac:dyDescent="0.3">
      <c r="B27" s="5"/>
      <c r="C27" s="41"/>
    </row>
    <row r="28" spans="2:5" ht="27" customHeight="1" thickBot="1" x14ac:dyDescent="0.3">
      <c r="B28" s="5"/>
      <c r="C28" s="41"/>
    </row>
    <row r="29" spans="2:5" ht="27" customHeight="1" thickBot="1" x14ac:dyDescent="0.3">
      <c r="B29" s="5"/>
      <c r="C29" s="22"/>
    </row>
    <row r="30" spans="2:5" ht="27" customHeight="1" thickBot="1" x14ac:dyDescent="0.3">
      <c r="B30" s="5"/>
      <c r="C30" s="41"/>
    </row>
    <row r="31" spans="2:5" ht="27" customHeight="1" thickBot="1" x14ac:dyDescent="0.3">
      <c r="B31" s="18"/>
      <c r="C31" s="41"/>
    </row>
    <row r="32" spans="2:5" ht="27" customHeight="1" thickBot="1" x14ac:dyDescent="0.3">
      <c r="B32" s="19"/>
      <c r="C32" s="41"/>
    </row>
    <row r="33" spans="2:5" ht="27" customHeight="1" thickBot="1" x14ac:dyDescent="0.3">
      <c r="B33" s="20"/>
      <c r="C33" s="41"/>
      <c r="D33" s="25"/>
    </row>
    <row r="34" spans="2:5" ht="27" customHeight="1" thickBot="1" x14ac:dyDescent="0.3">
      <c r="B34" s="5"/>
      <c r="C34" s="34"/>
    </row>
    <row r="35" spans="2:5" ht="33.75" customHeight="1" thickBot="1" x14ac:dyDescent="0.3">
      <c r="B35" s="20"/>
      <c r="C35" s="41"/>
    </row>
    <row r="36" spans="2:5" ht="34.5" customHeight="1" thickBot="1" x14ac:dyDescent="0.3">
      <c r="B36" s="20"/>
      <c r="C36" s="41"/>
    </row>
    <row r="37" spans="2:5" ht="34.5" customHeight="1" thickBot="1" x14ac:dyDescent="0.3">
      <c r="B37" s="20"/>
      <c r="C37" s="41"/>
    </row>
    <row r="38" spans="2:5" ht="34.5" customHeight="1" thickBot="1" x14ac:dyDescent="0.3">
      <c r="B38" s="20"/>
      <c r="C38" s="41"/>
    </row>
    <row r="39" spans="2:5" ht="34.5" customHeight="1" thickBot="1" x14ac:dyDescent="0.3">
      <c r="B39" s="20"/>
      <c r="C39" s="41"/>
    </row>
    <row r="40" spans="2:5" ht="34.5" customHeight="1" thickBot="1" x14ac:dyDescent="0.3">
      <c r="B40" s="20"/>
      <c r="C40" s="41"/>
    </row>
    <row r="41" spans="2:5" ht="27" customHeight="1" thickBot="1" x14ac:dyDescent="0.3">
      <c r="B41" s="12"/>
      <c r="C41" s="13"/>
    </row>
    <row r="42" spans="2:5" ht="32.25" customHeight="1" thickBot="1" x14ac:dyDescent="0.3">
      <c r="B42" s="14"/>
      <c r="C42" s="6" t="s">
        <v>7</v>
      </c>
      <c r="D42" s="21" t="s">
        <v>6</v>
      </c>
      <c r="E42" s="6" t="s">
        <v>8</v>
      </c>
    </row>
    <row r="43" spans="2:5" ht="27" customHeight="1" thickBot="1" x14ac:dyDescent="0.3">
      <c r="B43" s="5" t="s">
        <v>4</v>
      </c>
      <c r="C43" s="31">
        <v>110</v>
      </c>
      <c r="D43" s="35"/>
      <c r="E43" s="41"/>
    </row>
    <row r="44" spans="2:5" ht="27" customHeight="1" thickBot="1" x14ac:dyDescent="0.3">
      <c r="B44" s="5"/>
      <c r="C44" s="31"/>
      <c r="D44" s="36"/>
      <c r="E44" s="41"/>
    </row>
    <row r="45" spans="2:5" ht="27" customHeight="1" thickBot="1" x14ac:dyDescent="0.3">
      <c r="B45" s="5"/>
      <c r="C45" s="4"/>
      <c r="D45" s="4"/>
      <c r="E45" s="41"/>
    </row>
    <row r="46" spans="2:5" ht="27" customHeight="1" thickBot="1" x14ac:dyDescent="0.3">
      <c r="B46" s="5"/>
      <c r="C46" s="4"/>
      <c r="D46" s="4"/>
      <c r="E46" s="41"/>
    </row>
    <row r="47" spans="2:5" ht="27" customHeight="1" thickBot="1" x14ac:dyDescent="0.3">
      <c r="B47" s="5"/>
      <c r="C47" s="4"/>
      <c r="D47" s="4"/>
      <c r="E47" s="41"/>
    </row>
    <row r="48" spans="2:5" ht="27" customHeight="1" thickBot="1" x14ac:dyDescent="0.3">
      <c r="B48" s="5"/>
      <c r="C48" s="4"/>
      <c r="D48" s="4"/>
      <c r="E48" s="41"/>
    </row>
    <row r="49" spans="2:5" ht="27" customHeight="1" thickBot="1" x14ac:dyDescent="0.3">
      <c r="B49" s="5"/>
      <c r="C49" s="4"/>
      <c r="D49" s="4"/>
      <c r="E49" s="41"/>
    </row>
    <row r="50" spans="2:5" ht="27" customHeight="1" thickBot="1" x14ac:dyDescent="0.3">
      <c r="B50" s="5"/>
      <c r="C50" s="4"/>
      <c r="D50" s="4"/>
      <c r="E50" s="41"/>
    </row>
    <row r="51" spans="2:5" ht="27" customHeight="1" thickBot="1" x14ac:dyDescent="0.3">
      <c r="B51" s="5"/>
      <c r="C51" s="4"/>
      <c r="D51" s="4"/>
      <c r="E51" s="41"/>
    </row>
    <row r="52" spans="2:5" ht="27" customHeight="1" thickBot="1" x14ac:dyDescent="0.3">
      <c r="B52" s="5"/>
      <c r="C52" s="4"/>
      <c r="D52" s="4"/>
      <c r="E52" s="41"/>
    </row>
    <row r="53" spans="2:5" ht="27" customHeight="1" thickBot="1" x14ac:dyDescent="0.3">
      <c r="B53" s="5"/>
      <c r="C53" s="4"/>
      <c r="D53" s="4"/>
      <c r="E53" s="41"/>
    </row>
    <row r="54" spans="2:5" ht="15.75" x14ac:dyDescent="0.25">
      <c r="B54" s="9"/>
      <c r="C54" s="10"/>
    </row>
    <row r="56" spans="2:5" x14ac:dyDescent="0.25">
      <c r="C56" s="15"/>
    </row>
    <row r="57" spans="2:5" x14ac:dyDescent="0.25">
      <c r="C57" s="15"/>
    </row>
    <row r="58" spans="2:5" x14ac:dyDescent="0.25">
      <c r="C58" s="15"/>
    </row>
    <row r="59" spans="2:5" x14ac:dyDescent="0.25">
      <c r="C59" s="15"/>
    </row>
    <row r="60" spans="2:5" x14ac:dyDescent="0.25">
      <c r="C60" s="15"/>
    </row>
    <row r="61" spans="2:5" x14ac:dyDescent="0.25">
      <c r="C61" s="15"/>
    </row>
  </sheetData>
  <sheetProtection insertColumns="0" insertRows="0" insertHyperlinks="0" deleteColumns="0" deleteRows="0" sort="0" autoFilter="0"/>
  <autoFilter ref="C1:C61"/>
  <phoneticPr fontId="12" type="noConversion"/>
  <pageMargins left="0.43307086614173229" right="0.31496062992125984" top="0.19685039370078741" bottom="0.23622047244094491" header="0.15748031496062992" footer="0.15748031496062992"/>
  <pageSetup paperSize="9" scale="67" orientation="portrait" r:id="rId1"/>
  <colBreaks count="1" manualBreakCount="1">
    <brk id="5" max="4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4"/>
  <sheetViews>
    <sheetView view="pageBreakPreview" zoomScale="80" zoomScaleSheetLayoutView="80" workbookViewId="0">
      <selection activeCell="C2" sqref="B2:J44"/>
    </sheetView>
  </sheetViews>
  <sheetFormatPr baseColWidth="10" defaultRowHeight="15" x14ac:dyDescent="0.25"/>
  <cols>
    <col min="1" max="1" width="3" style="3" customWidth="1"/>
    <col min="2" max="2" width="15" style="3" customWidth="1"/>
    <col min="3" max="3" width="11.42578125" style="3"/>
    <col min="4" max="4" width="33.85546875" style="3" customWidth="1"/>
    <col min="5" max="5" width="27" style="3" customWidth="1"/>
    <col min="6" max="6" width="2.7109375" style="3" customWidth="1"/>
    <col min="7" max="8" width="12.7109375" style="3" customWidth="1"/>
    <col min="9" max="9" width="12.42578125" style="3" customWidth="1"/>
    <col min="10" max="16384" width="11.42578125" style="3"/>
  </cols>
  <sheetData>
    <row r="1" spans="2:10" ht="15.75" thickBot="1" x14ac:dyDescent="0.3"/>
    <row r="2" spans="2:10" ht="15.75" thickBot="1" x14ac:dyDescent="0.3">
      <c r="B2" s="94"/>
      <c r="C2" s="97"/>
      <c r="D2" s="98"/>
      <c r="E2" s="98"/>
      <c r="F2" s="42"/>
      <c r="G2" s="80"/>
      <c r="H2" s="81"/>
      <c r="I2" s="82"/>
      <c r="J2" s="83"/>
    </row>
    <row r="3" spans="2:10" ht="15.75" thickBot="1" x14ac:dyDescent="0.3">
      <c r="B3" s="95"/>
      <c r="C3" s="99"/>
      <c r="D3" s="100"/>
      <c r="E3" s="100"/>
      <c r="F3" s="43"/>
      <c r="G3" s="80"/>
      <c r="H3" s="81"/>
      <c r="I3" s="82"/>
      <c r="J3" s="83"/>
    </row>
    <row r="4" spans="2:10" ht="15.75" thickBot="1" x14ac:dyDescent="0.3">
      <c r="B4" s="95"/>
      <c r="C4" s="99"/>
      <c r="D4" s="100"/>
      <c r="E4" s="100"/>
      <c r="F4" s="43"/>
      <c r="G4" s="80"/>
      <c r="H4" s="81"/>
      <c r="I4" s="82"/>
      <c r="J4" s="83"/>
    </row>
    <row r="5" spans="2:10" ht="15.75" thickBot="1" x14ac:dyDescent="0.3">
      <c r="B5" s="96"/>
      <c r="C5" s="101"/>
      <c r="D5" s="102"/>
      <c r="E5" s="102"/>
      <c r="F5" s="44"/>
      <c r="G5" s="80"/>
      <c r="H5" s="81"/>
      <c r="I5" s="82"/>
      <c r="J5" s="83"/>
    </row>
    <row r="7" spans="2:10" ht="16.5" thickBot="1" x14ac:dyDescent="0.3">
      <c r="B7" s="45"/>
      <c r="C7" s="46"/>
      <c r="D7" s="46"/>
      <c r="E7" s="46"/>
      <c r="F7" s="46"/>
      <c r="G7" s="46"/>
      <c r="H7" s="46"/>
      <c r="I7" s="46"/>
    </row>
    <row r="8" spans="2:10" s="48" customFormat="1" ht="46.5" customHeight="1" thickBot="1" x14ac:dyDescent="0.35">
      <c r="B8" s="78"/>
      <c r="C8" s="88"/>
      <c r="D8" s="47"/>
      <c r="E8" s="28"/>
      <c r="F8" s="29"/>
      <c r="G8" s="84"/>
      <c r="H8" s="85"/>
      <c r="I8" s="86"/>
      <c r="J8" s="87"/>
    </row>
    <row r="9" spans="2:10" s="48" customFormat="1" ht="30" customHeight="1" thickBot="1" x14ac:dyDescent="0.35">
      <c r="B9" s="91"/>
      <c r="C9" s="92"/>
      <c r="D9" s="16"/>
      <c r="E9" s="28"/>
      <c r="F9" s="29"/>
      <c r="G9" s="70"/>
      <c r="H9" s="71"/>
      <c r="I9" s="72"/>
      <c r="J9" s="73"/>
    </row>
    <row r="10" spans="2:10" s="48" customFormat="1" ht="33.75" customHeight="1" thickBot="1" x14ac:dyDescent="0.35">
      <c r="B10" s="103"/>
      <c r="C10" s="104"/>
      <c r="D10" s="109"/>
      <c r="E10" s="28"/>
      <c r="F10" s="29"/>
      <c r="G10" s="70"/>
      <c r="H10" s="71"/>
      <c r="I10" s="72"/>
      <c r="J10" s="73"/>
    </row>
    <row r="11" spans="2:10" s="48" customFormat="1" ht="36.75" customHeight="1" thickBot="1" x14ac:dyDescent="0.35">
      <c r="B11" s="105"/>
      <c r="C11" s="106"/>
      <c r="D11" s="110"/>
      <c r="E11" s="28"/>
      <c r="F11" s="29"/>
      <c r="G11" s="70"/>
      <c r="H11" s="71"/>
      <c r="I11" s="72"/>
      <c r="J11" s="73"/>
    </row>
    <row r="12" spans="2:10" s="48" customFormat="1" ht="30" customHeight="1" thickBot="1" x14ac:dyDescent="0.35">
      <c r="B12" s="107"/>
      <c r="C12" s="108"/>
      <c r="D12" s="90"/>
      <c r="E12" s="28"/>
      <c r="F12" s="29"/>
      <c r="G12" s="70"/>
      <c r="H12" s="71"/>
      <c r="I12" s="72"/>
      <c r="J12" s="73"/>
    </row>
    <row r="13" spans="2:10" s="48" customFormat="1" ht="30" customHeight="1" thickBot="1" x14ac:dyDescent="0.35">
      <c r="B13" s="111"/>
      <c r="C13" s="111"/>
      <c r="D13" s="89"/>
      <c r="E13" s="28"/>
      <c r="F13" s="29"/>
      <c r="G13" s="70"/>
      <c r="H13" s="71"/>
      <c r="I13" s="72"/>
      <c r="J13" s="73"/>
    </row>
    <row r="14" spans="2:10" s="48" customFormat="1" ht="30" customHeight="1" thickBot="1" x14ac:dyDescent="0.35">
      <c r="B14" s="111"/>
      <c r="C14" s="111"/>
      <c r="D14" s="90"/>
      <c r="E14" s="28"/>
      <c r="F14" s="29"/>
      <c r="G14" s="70"/>
      <c r="H14" s="71"/>
      <c r="I14" s="72"/>
      <c r="J14" s="73"/>
    </row>
    <row r="15" spans="2:10" s="48" customFormat="1" ht="30" customHeight="1" thickBot="1" x14ac:dyDescent="0.35">
      <c r="B15" s="91"/>
      <c r="C15" s="92"/>
      <c r="D15" s="37"/>
      <c r="E15" s="28"/>
      <c r="F15" s="29"/>
      <c r="G15" s="70"/>
      <c r="H15" s="71"/>
      <c r="I15" s="72"/>
      <c r="J15" s="73"/>
    </row>
    <row r="16" spans="2:10" s="48" customFormat="1" ht="30" customHeight="1" thickBot="1" x14ac:dyDescent="0.35">
      <c r="B16" s="91"/>
      <c r="C16" s="92"/>
      <c r="D16" s="17"/>
      <c r="E16" s="28"/>
      <c r="F16" s="29"/>
      <c r="G16" s="74"/>
      <c r="H16" s="75"/>
      <c r="I16" s="76"/>
      <c r="J16" s="77"/>
    </row>
    <row r="17" spans="2:10" s="48" customFormat="1" ht="46.5" customHeight="1" thickBot="1" x14ac:dyDescent="0.35">
      <c r="B17" s="78"/>
      <c r="C17" s="88"/>
      <c r="D17" s="16"/>
      <c r="E17" s="28"/>
      <c r="F17" s="29"/>
      <c r="G17" s="74"/>
      <c r="H17" s="75"/>
      <c r="I17" s="76"/>
      <c r="J17" s="77"/>
    </row>
    <row r="18" spans="2:10" s="48" customFormat="1" ht="19.5" thickBot="1" x14ac:dyDescent="0.35"/>
    <row r="19" spans="2:10" s="48" customFormat="1" ht="24.75" customHeight="1" thickBot="1" x14ac:dyDescent="0.35">
      <c r="B19" s="78"/>
      <c r="C19" s="79"/>
      <c r="D19" s="79"/>
      <c r="E19" s="59"/>
      <c r="F19" s="49"/>
      <c r="G19" s="50"/>
      <c r="H19" s="50"/>
      <c r="I19" s="50"/>
    </row>
    <row r="20" spans="2:10" s="48" customFormat="1" ht="24.75" customHeight="1" thickBot="1" x14ac:dyDescent="0.35">
      <c r="B20" s="78"/>
      <c r="C20" s="79"/>
      <c r="D20" s="79"/>
      <c r="E20" s="59"/>
      <c r="F20" s="49"/>
      <c r="G20" s="50"/>
      <c r="H20" s="50"/>
      <c r="I20" s="50"/>
    </row>
    <row r="21" spans="2:10" s="48" customFormat="1" ht="24.75" customHeight="1" thickBot="1" x14ac:dyDescent="0.35">
      <c r="B21" s="78"/>
      <c r="C21" s="79"/>
      <c r="D21" s="79"/>
      <c r="E21" s="59"/>
      <c r="F21" s="49"/>
      <c r="G21" s="50"/>
      <c r="H21" s="50"/>
      <c r="I21" s="50"/>
    </row>
    <row r="22" spans="2:10" s="48" customFormat="1" ht="24.75" customHeight="1" thickBot="1" x14ac:dyDescent="0.35">
      <c r="B22" s="78"/>
      <c r="C22" s="79"/>
      <c r="D22" s="79"/>
      <c r="E22" s="59"/>
      <c r="F22" s="49"/>
      <c r="G22" s="50"/>
      <c r="H22" s="50"/>
      <c r="I22" s="50"/>
    </row>
    <row r="23" spans="2:10" s="48" customFormat="1" ht="24.75" customHeight="1" thickBot="1" x14ac:dyDescent="0.35">
      <c r="B23" s="78"/>
      <c r="C23" s="79"/>
      <c r="D23" s="79"/>
      <c r="E23" s="59"/>
      <c r="F23" s="49"/>
      <c r="G23" s="50"/>
      <c r="H23" s="50"/>
      <c r="I23" s="50"/>
    </row>
    <row r="24" spans="2:10" s="48" customFormat="1" ht="24.75" customHeight="1" thickBot="1" x14ac:dyDescent="0.35">
      <c r="B24" s="78"/>
      <c r="C24" s="79"/>
      <c r="D24" s="79"/>
      <c r="E24" s="59"/>
      <c r="F24" s="49"/>
      <c r="G24" s="50"/>
      <c r="H24" s="50"/>
      <c r="I24" s="50"/>
    </row>
    <row r="25" spans="2:10" s="48" customFormat="1" ht="24.75" customHeight="1" thickBot="1" x14ac:dyDescent="0.35">
      <c r="B25" s="78"/>
      <c r="C25" s="79"/>
      <c r="D25" s="79"/>
      <c r="E25" s="59"/>
      <c r="F25" s="49"/>
      <c r="G25" s="50"/>
      <c r="H25" s="50"/>
      <c r="I25" s="50"/>
    </row>
    <row r="26" spans="2:10" s="48" customFormat="1" ht="24.75" customHeight="1" thickBot="1" x14ac:dyDescent="0.35">
      <c r="B26" s="28"/>
      <c r="C26" s="112"/>
      <c r="D26" s="113"/>
      <c r="E26" s="59"/>
      <c r="F26" s="49"/>
      <c r="G26" s="50"/>
      <c r="H26" s="50"/>
      <c r="I26" s="50"/>
    </row>
    <row r="27" spans="2:10" s="48" customFormat="1" ht="24.75" customHeight="1" thickBot="1" x14ac:dyDescent="0.35">
      <c r="B27" s="78"/>
      <c r="C27" s="79"/>
      <c r="D27" s="79"/>
      <c r="E27" s="59"/>
      <c r="F27" s="49"/>
      <c r="G27" s="50"/>
      <c r="H27" s="50"/>
      <c r="I27" s="50"/>
    </row>
    <row r="28" spans="2:10" s="48" customFormat="1" ht="24.75" customHeight="1" thickBot="1" x14ac:dyDescent="0.35">
      <c r="B28" s="78"/>
      <c r="C28" s="79"/>
      <c r="D28" s="79"/>
      <c r="E28" s="59"/>
      <c r="F28" s="49"/>
      <c r="G28" s="50"/>
      <c r="H28" s="50"/>
      <c r="I28" s="50"/>
    </row>
    <row r="29" spans="2:10" s="48" customFormat="1" ht="18.75" x14ac:dyDescent="0.3">
      <c r="B29" s="93"/>
      <c r="C29" s="93"/>
      <c r="D29" s="93"/>
      <c r="E29" s="51"/>
      <c r="F29" s="51"/>
      <c r="G29" s="50"/>
      <c r="H29" s="50"/>
      <c r="I29" s="50"/>
    </row>
    <row r="30" spans="2:10" s="48" customFormat="1" ht="19.5" thickBot="1" x14ac:dyDescent="0.35"/>
    <row r="31" spans="2:10" s="48" customFormat="1" ht="27" customHeight="1" thickBot="1" x14ac:dyDescent="0.35">
      <c r="B31" s="78"/>
      <c r="C31" s="79"/>
      <c r="D31" s="88"/>
      <c r="E31" s="60"/>
      <c r="F31" s="52"/>
      <c r="G31" s="53"/>
      <c r="H31" s="65"/>
      <c r="I31" s="66"/>
    </row>
    <row r="32" spans="2:10" s="48" customFormat="1" ht="27" customHeight="1" thickBot="1" x14ac:dyDescent="0.35">
      <c r="B32" s="78"/>
      <c r="C32" s="79"/>
      <c r="D32" s="88"/>
      <c r="E32" s="60"/>
      <c r="F32" s="52"/>
      <c r="G32" s="53"/>
      <c r="H32" s="67"/>
      <c r="I32" s="68"/>
    </row>
    <row r="33" spans="2:10" s="48" customFormat="1" ht="27" customHeight="1" thickBot="1" x14ac:dyDescent="0.35">
      <c r="B33" s="78"/>
      <c r="C33" s="79"/>
      <c r="D33" s="88"/>
      <c r="E33" s="60"/>
      <c r="F33" s="52"/>
      <c r="G33" s="54"/>
      <c r="H33" s="54"/>
      <c r="I33" s="54"/>
      <c r="J33" s="55"/>
    </row>
    <row r="34" spans="2:10" s="48" customFormat="1" ht="27" customHeight="1" thickBot="1" x14ac:dyDescent="0.35">
      <c r="B34" s="78"/>
      <c r="C34" s="79"/>
      <c r="D34" s="88"/>
      <c r="E34" s="60"/>
      <c r="F34" s="52"/>
      <c r="G34" s="54"/>
      <c r="H34" s="61"/>
      <c r="I34" s="62"/>
      <c r="J34" s="63"/>
    </row>
    <row r="35" spans="2:10" s="48" customFormat="1" ht="27" customHeight="1" thickBot="1" x14ac:dyDescent="0.35">
      <c r="B35" s="78"/>
      <c r="C35" s="79"/>
      <c r="D35" s="88"/>
      <c r="E35" s="60"/>
      <c r="F35" s="52"/>
      <c r="G35" s="54"/>
      <c r="H35" s="61"/>
      <c r="I35" s="62"/>
      <c r="J35" s="63"/>
    </row>
    <row r="36" spans="2:10" s="48" customFormat="1" ht="27" customHeight="1" thickBot="1" x14ac:dyDescent="0.35">
      <c r="B36" s="78"/>
      <c r="C36" s="79"/>
      <c r="D36" s="88"/>
      <c r="E36" s="60"/>
      <c r="F36" s="52"/>
      <c r="G36" s="54"/>
      <c r="H36" s="61"/>
      <c r="I36" s="62"/>
      <c r="J36" s="63"/>
    </row>
    <row r="37" spans="2:10" s="48" customFormat="1" ht="27" customHeight="1" thickBot="1" x14ac:dyDescent="0.35">
      <c r="B37" s="78"/>
      <c r="C37" s="79"/>
      <c r="D37" s="88"/>
      <c r="E37" s="60"/>
      <c r="F37" s="52"/>
      <c r="G37" s="54"/>
      <c r="H37" s="61"/>
      <c r="I37" s="62"/>
      <c r="J37" s="63"/>
    </row>
    <row r="38" spans="2:10" s="48" customFormat="1" ht="27" customHeight="1" thickBot="1" x14ac:dyDescent="0.35">
      <c r="B38" s="78"/>
      <c r="C38" s="79"/>
      <c r="D38" s="88"/>
      <c r="E38" s="60"/>
      <c r="F38" s="52"/>
      <c r="G38" s="54"/>
      <c r="H38" s="61"/>
      <c r="I38" s="62"/>
      <c r="J38" s="64"/>
    </row>
    <row r="39" spans="2:10" s="48" customFormat="1" ht="27" customHeight="1" thickBot="1" x14ac:dyDescent="0.35">
      <c r="B39" s="78"/>
      <c r="C39" s="79"/>
      <c r="D39" s="88"/>
      <c r="E39" s="60"/>
      <c r="F39" s="52"/>
      <c r="G39" s="54"/>
      <c r="H39" s="61"/>
      <c r="I39" s="62"/>
      <c r="J39" s="63"/>
    </row>
    <row r="40" spans="2:10" s="48" customFormat="1" ht="27" customHeight="1" thickBot="1" x14ac:dyDescent="0.35">
      <c r="B40" s="78"/>
      <c r="C40" s="79"/>
      <c r="D40" s="88"/>
      <c r="E40" s="60"/>
      <c r="F40" s="52"/>
      <c r="G40" s="54"/>
      <c r="H40" s="61"/>
      <c r="I40" s="62"/>
      <c r="J40" s="63"/>
    </row>
    <row r="41" spans="2:10" s="48" customFormat="1" ht="27" customHeight="1" thickBot="1" x14ac:dyDescent="0.35">
      <c r="B41" s="78"/>
      <c r="C41" s="79"/>
      <c r="D41" s="88"/>
      <c r="E41" s="60"/>
      <c r="F41" s="52"/>
      <c r="G41" s="51"/>
      <c r="H41" s="51"/>
      <c r="I41" s="51"/>
    </row>
    <row r="42" spans="2:10" s="48" customFormat="1" ht="27" customHeight="1" thickBot="1" x14ac:dyDescent="0.35">
      <c r="B42" s="78"/>
      <c r="C42" s="79"/>
      <c r="D42" s="88"/>
      <c r="E42" s="56"/>
      <c r="F42" s="57"/>
      <c r="G42" s="51"/>
      <c r="H42" s="51"/>
      <c r="I42" s="51"/>
    </row>
    <row r="44" spans="2:10" x14ac:dyDescent="0.25">
      <c r="B44" s="58"/>
    </row>
  </sheetData>
  <sheetProtection insertRows="0" insertHyperlinks="0" sort="0" autoFilter="0"/>
  <mergeCells count="48">
    <mergeCell ref="B2:B5"/>
    <mergeCell ref="C2:E5"/>
    <mergeCell ref="B8:C8"/>
    <mergeCell ref="B9:C9"/>
    <mergeCell ref="B27:D27"/>
    <mergeCell ref="B25:D25"/>
    <mergeCell ref="B16:C16"/>
    <mergeCell ref="B10:C12"/>
    <mergeCell ref="D10:D12"/>
    <mergeCell ref="B13:C14"/>
    <mergeCell ref="B23:D23"/>
    <mergeCell ref="B24:D24"/>
    <mergeCell ref="C26:D26"/>
    <mergeCell ref="B38:D38"/>
    <mergeCell ref="B39:D39"/>
    <mergeCell ref="B42:D42"/>
    <mergeCell ref="B40:D40"/>
    <mergeCell ref="B41:D41"/>
    <mergeCell ref="B37:D37"/>
    <mergeCell ref="D13:D14"/>
    <mergeCell ref="B31:D31"/>
    <mergeCell ref="B33:D33"/>
    <mergeCell ref="B15:C15"/>
    <mergeCell ref="B34:D34"/>
    <mergeCell ref="B35:D35"/>
    <mergeCell ref="B36:D36"/>
    <mergeCell ref="B32:D32"/>
    <mergeCell ref="B17:C17"/>
    <mergeCell ref="B19:D19"/>
    <mergeCell ref="B20:D20"/>
    <mergeCell ref="B21:D21"/>
    <mergeCell ref="B22:D22"/>
    <mergeCell ref="B29:D29"/>
    <mergeCell ref="G2:J2"/>
    <mergeCell ref="G3:J3"/>
    <mergeCell ref="G4:J4"/>
    <mergeCell ref="G5:J5"/>
    <mergeCell ref="G8:J8"/>
    <mergeCell ref="G9:J9"/>
    <mergeCell ref="G10:J10"/>
    <mergeCell ref="G11:J11"/>
    <mergeCell ref="G12:J12"/>
    <mergeCell ref="G13:J13"/>
    <mergeCell ref="G14:J14"/>
    <mergeCell ref="G15:J15"/>
    <mergeCell ref="G16:J16"/>
    <mergeCell ref="G17:J17"/>
    <mergeCell ref="B28:D28"/>
  </mergeCells>
  <phoneticPr fontId="12" type="noConversion"/>
  <pageMargins left="0.23622047244094491" right="0.23622047244094491" top="0.15748031496062992" bottom="0.15748031496062992" header="0.11811023622047245" footer="0.11811023622047245"/>
  <pageSetup paperSize="9" scale="69" orientation="portrait" horizontalDpi="4294967293" r:id="rId1"/>
  <rowBreaks count="1" manualBreakCount="1">
    <brk id="43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1"/>
  <sheetViews>
    <sheetView view="pageBreakPreview" topLeftCell="A8" zoomScale="90" zoomScaleSheetLayoutView="90" workbookViewId="0">
      <selection activeCell="C24" sqref="C24"/>
    </sheetView>
  </sheetViews>
  <sheetFormatPr baseColWidth="10" defaultRowHeight="15" x14ac:dyDescent="0.25"/>
  <cols>
    <col min="1" max="2" width="11.42578125" style="3" customWidth="1"/>
    <col min="3" max="3" width="42.140625" style="3" customWidth="1"/>
    <col min="4" max="4" width="11.42578125" style="3" customWidth="1"/>
    <col min="5" max="5" width="22.5703125" style="3" customWidth="1"/>
    <col min="6" max="16384" width="11.42578125" style="3"/>
  </cols>
  <sheetData>
    <row r="2" spans="2:5" ht="15.75" thickBot="1" x14ac:dyDescent="0.3"/>
    <row r="3" spans="2:5" ht="30" customHeight="1" thickBot="1" x14ac:dyDescent="0.35">
      <c r="B3" s="118" t="s">
        <v>9</v>
      </c>
      <c r="C3" s="119"/>
      <c r="D3" s="114">
        <f>Donées!C8</f>
        <v>0</v>
      </c>
      <c r="E3" s="115"/>
    </row>
    <row r="4" spans="2:5" ht="30" customHeight="1" thickBot="1" x14ac:dyDescent="0.35">
      <c r="B4" s="118" t="s">
        <v>3</v>
      </c>
      <c r="C4" s="119"/>
      <c r="D4" s="114">
        <f>Donées!C9</f>
        <v>0</v>
      </c>
      <c r="E4" s="115"/>
    </row>
    <row r="5" spans="2:5" ht="30" customHeight="1" thickBot="1" x14ac:dyDescent="0.3">
      <c r="B5" s="118" t="s">
        <v>10</v>
      </c>
      <c r="C5" s="119"/>
      <c r="D5" s="122">
        <f>Donées!C14</f>
        <v>0</v>
      </c>
      <c r="E5" s="123"/>
    </row>
    <row r="6" spans="2:5" ht="30" customHeight="1" thickBot="1" x14ac:dyDescent="0.3">
      <c r="B6" s="118" t="s">
        <v>11</v>
      </c>
      <c r="C6" s="119"/>
      <c r="D6" s="122">
        <f>Donées!C15</f>
        <v>0</v>
      </c>
      <c r="E6" s="123"/>
    </row>
    <row r="7" spans="2:5" ht="30" customHeight="1" thickBot="1" x14ac:dyDescent="0.3">
      <c r="B7" s="120" t="s">
        <v>12</v>
      </c>
      <c r="C7" s="121"/>
      <c r="D7" s="122">
        <f>Donées!C16</f>
        <v>0</v>
      </c>
      <c r="E7" s="123"/>
    </row>
    <row r="8" spans="2:5" ht="30" customHeight="1" thickBot="1" x14ac:dyDescent="0.3">
      <c r="B8" s="120" t="s">
        <v>13</v>
      </c>
      <c r="C8" s="121"/>
      <c r="D8" s="122">
        <f>Donées!C17</f>
        <v>0</v>
      </c>
      <c r="E8" s="123"/>
    </row>
    <row r="9" spans="2:5" ht="30" customHeight="1" thickBot="1" x14ac:dyDescent="0.3">
      <c r="B9" s="120" t="s">
        <v>14</v>
      </c>
      <c r="C9" s="121"/>
      <c r="D9" s="122">
        <f>Donées!C18</f>
        <v>0</v>
      </c>
      <c r="E9" s="123"/>
    </row>
    <row r="10" spans="2:5" ht="30" customHeight="1" thickBot="1" x14ac:dyDescent="0.35">
      <c r="B10" s="120" t="s">
        <v>15</v>
      </c>
      <c r="C10" s="121"/>
      <c r="D10" s="114" t="e">
        <f>INT((D6-D7)/(D8+D9))</f>
        <v>#DIV/0!</v>
      </c>
      <c r="E10" s="115"/>
    </row>
    <row r="11" spans="2:5" ht="30" customHeight="1" thickBot="1" x14ac:dyDescent="0.35">
      <c r="B11" s="120" t="s">
        <v>16</v>
      </c>
      <c r="C11" s="121"/>
      <c r="D11" s="114" t="e">
        <f>(D5*D6)/(1000*D10)</f>
        <v>#DIV/0!</v>
      </c>
      <c r="E11" s="115"/>
    </row>
    <row r="12" spans="2:5" ht="30" customHeight="1" thickBot="1" x14ac:dyDescent="0.35">
      <c r="B12" s="120" t="s">
        <v>5</v>
      </c>
      <c r="C12" s="121"/>
      <c r="D12" s="114">
        <f>Donées!$C$34</f>
        <v>0</v>
      </c>
      <c r="E12" s="115"/>
    </row>
    <row r="13" spans="2:5" ht="30" customHeight="1" thickBot="1" x14ac:dyDescent="0.35">
      <c r="B13" s="1" t="s">
        <v>17</v>
      </c>
      <c r="C13" s="2"/>
      <c r="D13" s="114">
        <f>D5*D6/1000</f>
        <v>0</v>
      </c>
      <c r="E13" s="115"/>
    </row>
    <row r="14" spans="2:5" ht="30" customHeight="1" thickBot="1" x14ac:dyDescent="0.35">
      <c r="B14" s="116" t="s">
        <v>18</v>
      </c>
      <c r="C14" s="117"/>
      <c r="D14" s="114" t="e">
        <f>INT((Donées!C11/D10)*1.1)</f>
        <v>#DIV/0!</v>
      </c>
      <c r="E14" s="115"/>
    </row>
    <row r="15" spans="2:5" ht="30" customHeight="1" thickBot="1" x14ac:dyDescent="0.35">
      <c r="B15" s="116" t="s">
        <v>23</v>
      </c>
      <c r="C15" s="117"/>
      <c r="D15" s="114" t="e">
        <f>D14*D13</f>
        <v>#DIV/0!</v>
      </c>
      <c r="E15" s="115"/>
    </row>
    <row r="16" spans="2:5" ht="30" customHeight="1" thickBot="1" x14ac:dyDescent="0.35">
      <c r="B16" s="116" t="s">
        <v>19</v>
      </c>
      <c r="C16" s="117"/>
      <c r="D16" s="114" t="e">
        <f>INT((Donées!C10/Feuil1!D10)*1.1)</f>
        <v>#DIV/0!</v>
      </c>
      <c r="E16" s="115"/>
    </row>
    <row r="17" spans="2:5" ht="30" customHeight="1" thickBot="1" x14ac:dyDescent="0.35">
      <c r="B17" s="116" t="s">
        <v>24</v>
      </c>
      <c r="C17" s="117"/>
      <c r="D17" s="114" t="e">
        <f>D16*D13</f>
        <v>#DIV/0!</v>
      </c>
      <c r="E17" s="115"/>
    </row>
    <row r="18" spans="2:5" ht="30" customHeight="1" thickBot="1" x14ac:dyDescent="0.35">
      <c r="B18" s="116" t="s">
        <v>22</v>
      </c>
      <c r="C18" s="117"/>
      <c r="D18" s="114" t="e">
        <f>INT((Donées!C10/Feuil1!D10))</f>
        <v>#DIV/0!</v>
      </c>
      <c r="E18" s="115"/>
    </row>
    <row r="19" spans="2:5" ht="30" customHeight="1" thickBot="1" x14ac:dyDescent="0.35">
      <c r="B19" s="116" t="s">
        <v>25</v>
      </c>
      <c r="C19" s="117"/>
      <c r="D19" s="114" t="e">
        <f>D18*D13</f>
        <v>#DIV/0!</v>
      </c>
      <c r="E19" s="115"/>
    </row>
    <row r="20" spans="2:5" ht="30" customHeight="1" thickBot="1" x14ac:dyDescent="0.35">
      <c r="B20" s="116" t="s">
        <v>20</v>
      </c>
      <c r="C20" s="117"/>
      <c r="D20" s="114">
        <f>Donées!$C$29</f>
        <v>0</v>
      </c>
      <c r="E20" s="115"/>
    </row>
    <row r="21" spans="2:5" ht="30" customHeight="1" thickBot="1" x14ac:dyDescent="0.35">
      <c r="B21" s="116" t="s">
        <v>21</v>
      </c>
      <c r="C21" s="117"/>
      <c r="D21" s="114" t="e">
        <f>D20*D18*(D13-(D12*D10))/Donées!C10</f>
        <v>#DIV/0!</v>
      </c>
      <c r="E21" s="115"/>
    </row>
  </sheetData>
  <sheetProtection password="F394" sheet="1" objects="1" scenarios="1" formatCells="0" formatColumns="0" formatRows="0" insertColumns="0" insertRows="0" insertHyperlinks="0" deleteColumns="0" deleteRows="0" sort="0" autoFilter="0" pivotTables="0"/>
  <mergeCells count="37">
    <mergeCell ref="D7:E7"/>
    <mergeCell ref="B9:C9"/>
    <mergeCell ref="D9:E9"/>
    <mergeCell ref="B10:C10"/>
    <mergeCell ref="B21:C21"/>
    <mergeCell ref="D21:E21"/>
    <mergeCell ref="D13:E13"/>
    <mergeCell ref="B14:C14"/>
    <mergeCell ref="D14:E14"/>
    <mergeCell ref="B16:C16"/>
    <mergeCell ref="D16:E16"/>
    <mergeCell ref="B20:C20"/>
    <mergeCell ref="D20:E20"/>
    <mergeCell ref="B15:C15"/>
    <mergeCell ref="B19:C19"/>
    <mergeCell ref="D15:E15"/>
    <mergeCell ref="B3:C3"/>
    <mergeCell ref="D3:E3"/>
    <mergeCell ref="B4:C4"/>
    <mergeCell ref="D4:E4"/>
    <mergeCell ref="B12:C12"/>
    <mergeCell ref="B11:C11"/>
    <mergeCell ref="B8:C8"/>
    <mergeCell ref="D8:E8"/>
    <mergeCell ref="D11:E11"/>
    <mergeCell ref="D12:E12"/>
    <mergeCell ref="D6:E6"/>
    <mergeCell ref="D10:E10"/>
    <mergeCell ref="B5:C5"/>
    <mergeCell ref="D5:E5"/>
    <mergeCell ref="B6:C6"/>
    <mergeCell ref="B7:C7"/>
    <mergeCell ref="D17:E17"/>
    <mergeCell ref="D19:E19"/>
    <mergeCell ref="B18:C18"/>
    <mergeCell ref="D18:E18"/>
    <mergeCell ref="B17:C17"/>
  </mergeCells>
  <phoneticPr fontId="12" type="noConversion"/>
  <pageMargins left="0.7" right="0.7" top="0.75" bottom="0.75" header="0.3" footer="0.3"/>
  <pageSetup paperSize="9" scale="78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zoomScale="40" zoomScalePageLayoutView="40" workbookViewId="0">
      <selection activeCell="F22" sqref="F22"/>
    </sheetView>
  </sheetViews>
  <sheetFormatPr baseColWidth="10" defaultRowHeight="15" x14ac:dyDescent="0.25"/>
  <sheetData/>
  <phoneticPr fontId="1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Donées</vt:lpstr>
      <vt:lpstr>ch</vt:lpstr>
      <vt:lpstr>Feuil1</vt:lpstr>
      <vt:lpstr>PLAN</vt:lpstr>
      <vt:lpstr>ch!Zone_d_impression</vt:lpstr>
      <vt:lpstr>Donées!Zone_d_impression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PC</cp:lastModifiedBy>
  <cp:lastPrinted>2021-08-24T08:45:30Z</cp:lastPrinted>
  <dcterms:created xsi:type="dcterms:W3CDTF">2010-12-16T20:52:09Z</dcterms:created>
  <dcterms:modified xsi:type="dcterms:W3CDTF">2022-05-11T12:16:44Z</dcterms:modified>
</cp:coreProperties>
</file>