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 activeTab="2"/>
  </bookViews>
  <sheets>
    <sheet name="New Input" sheetId="4" r:id="rId1"/>
    <sheet name="Feuil1" sheetId="1" r:id="rId2"/>
    <sheet name="GraphP" sheetId="5" r:id="rId3"/>
    <sheet name="Feuil2" sheetId="2" r:id="rId4"/>
    <sheet name="Feuil3" sheetId="3" r:id="rId5"/>
  </sheets>
  <externalReferences>
    <externalReference r:id="rId6"/>
  </externalReferences>
  <definedNames>
    <definedName name="AIFinternalrating">OFFSET('New Input'!$E$1,1,0,COUNTA('New Input'!$E:$E)-1)</definedName>
    <definedName name="AIFscore">OFFSET('New Input'!$F$1,1,0,COUNTA('New Input'!$F:$F)-1)</definedName>
    <definedName name="Amount">OFFSET('New Input'!$G$1,1,0,COUNTA('New Input'!$G:$G)-1)</definedName>
    <definedName name="Amount1">OFFSET(GraphP!$B$3,,,COUNT(GraphP!$B:$B))</definedName>
    <definedName name="Counterparty">OFFSET('New Input'!$B$1,1,0,COUNTA('New Input'!$B:$B)-1)</definedName>
    <definedName name="Country">OFFSET('New Input'!$C$1,1,0,COUNTA('New Input'!$C:$C)-1)</definedName>
    <definedName name="Country1" localSheetId="2">OFFSET(Amount1,,-1)</definedName>
    <definedName name="Country1">OFFSET(Amount1,,-1)</definedName>
    <definedName name="Ref" localSheetId="0">OFFSET('New Input'!$A$1,1,0,COUNTA('New Input'!$A:$A)-1)</definedName>
    <definedName name="Secteur">OFFSET('New Input'!$D$1,1,0,COUNTA('New Input'!$D:$D)-1)</definedName>
    <definedName name="Statut">OFFSET('New Input'!$H$1,1,0,COUNTA('New Input'!$H:$H)-1)</definedName>
  </definedNames>
  <calcPr calcId="125725"/>
</workbook>
</file>

<file path=xl/calcChain.xml><?xml version="1.0" encoding="utf-8"?>
<calcChain xmlns="http://schemas.openxmlformats.org/spreadsheetml/2006/main">
  <c r="A3" i="5" a="1"/>
  <c r="A3" s="1"/>
  <c r="E2" i="4"/>
  <c r="E3"/>
  <c r="E4"/>
  <c r="E5"/>
  <c r="E6"/>
  <c r="E7"/>
  <c r="E8"/>
  <c r="E9"/>
  <c r="E10"/>
  <c r="E11"/>
  <c r="E12"/>
  <c r="E13"/>
  <c r="E14"/>
  <c r="E15"/>
  <c r="E16"/>
  <c r="A4" i="5" l="1" a="1"/>
  <c r="A4" s="1"/>
  <c r="B4" s="1"/>
  <c r="B3"/>
  <c r="A5" l="1" a="1"/>
  <c r="A5" s="1"/>
  <c r="B5" s="1"/>
  <c r="A6" l="1" a="1"/>
  <c r="A6" s="1"/>
  <c r="B6" s="1"/>
  <c r="A7" l="1" a="1"/>
  <c r="A7" s="1"/>
  <c r="B7" s="1"/>
  <c r="A8" l="1" a="1"/>
  <c r="A8" s="1"/>
  <c r="B8" s="1"/>
  <c r="A9" l="1" a="1"/>
  <c r="A9" s="1"/>
  <c r="B9" s="1"/>
  <c r="A10" l="1" a="1"/>
  <c r="A10" s="1"/>
  <c r="B10" s="1"/>
  <c r="A11" l="1" a="1"/>
  <c r="A11" s="1"/>
  <c r="B11" s="1"/>
  <c r="A12" l="1" a="1"/>
  <c r="A12" s="1"/>
  <c r="B12" s="1"/>
  <c r="A13" l="1" a="1"/>
  <c r="A13" s="1"/>
  <c r="B13" s="1"/>
  <c r="A14" l="1" a="1"/>
  <c r="A14" s="1"/>
  <c r="B14" s="1"/>
  <c r="A15" l="1"/>
  <c r="B15" s="1"/>
  <c r="A16" l="1" a="1"/>
  <c r="A16" s="1"/>
  <c r="A17" l="1" a="1"/>
  <c r="A17" s="1"/>
  <c r="B17" s="1"/>
  <c r="B16"/>
</calcChain>
</file>

<file path=xl/comments1.xml><?xml version="1.0" encoding="utf-8"?>
<comments xmlns="http://schemas.openxmlformats.org/spreadsheetml/2006/main">
  <authors>
    <author>bfaguer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bfaguer:</t>
        </r>
        <r>
          <rPr>
            <sz val="9"/>
            <color indexed="81"/>
            <rFont val="Tahoma"/>
            <family val="2"/>
          </rPr>
          <t xml:space="preserve">
to be linked
</t>
        </r>
      </text>
    </comment>
  </commentList>
</comments>
</file>

<file path=xl/sharedStrings.xml><?xml version="1.0" encoding="utf-8"?>
<sst xmlns="http://schemas.openxmlformats.org/spreadsheetml/2006/main" count="79" uniqueCount="44">
  <si>
    <t>Ongoing</t>
  </si>
  <si>
    <t>Italy</t>
  </si>
  <si>
    <t>xx1</t>
  </si>
  <si>
    <t>Spain</t>
  </si>
  <si>
    <t>xx</t>
  </si>
  <si>
    <t xml:space="preserve">Invested </t>
  </si>
  <si>
    <t>Industrial good &amp; Services</t>
  </si>
  <si>
    <t>Espagne</t>
  </si>
  <si>
    <t>ACS</t>
  </si>
  <si>
    <t>Healthcare</t>
  </si>
  <si>
    <t>France</t>
  </si>
  <si>
    <t>Korian Medica</t>
  </si>
  <si>
    <t>Building &amp; Material</t>
  </si>
  <si>
    <t>Spie</t>
  </si>
  <si>
    <t>Orapi</t>
  </si>
  <si>
    <t>Altrad</t>
  </si>
  <si>
    <t>Elis</t>
  </si>
  <si>
    <t>Food &amp; Beverage</t>
  </si>
  <si>
    <t>Axereal</t>
  </si>
  <si>
    <t>Real Estate</t>
  </si>
  <si>
    <t>Eurosic</t>
  </si>
  <si>
    <t>Automotive</t>
  </si>
  <si>
    <t xml:space="preserve">Allemagne </t>
  </si>
  <si>
    <t>ZF</t>
  </si>
  <si>
    <t>Chemistry</t>
  </si>
  <si>
    <t>Fareva</t>
  </si>
  <si>
    <t>Roullier</t>
  </si>
  <si>
    <t>Elior</t>
  </si>
  <si>
    <t>Petit Forestier</t>
  </si>
  <si>
    <t>Soufflet</t>
  </si>
  <si>
    <t>Les Nouveaux Constructeurs</t>
  </si>
  <si>
    <t>Statut</t>
  </si>
  <si>
    <t>Amount 
(EUR)</t>
  </si>
  <si>
    <t xml:space="preserve">Rating AIF score </t>
  </si>
  <si>
    <t xml:space="preserve">AIF internal 
rating </t>
  </si>
  <si>
    <t xml:space="preserve">Secteur </t>
  </si>
  <si>
    <t xml:space="preserve">Country </t>
  </si>
  <si>
    <t>Counterparty</t>
  </si>
  <si>
    <t>Ref</t>
  </si>
  <si>
    <t>NB.SI('New Input'!H2;"Invested"</t>
  </si>
  <si>
    <t>Invested Exposure post-[NAME]</t>
  </si>
  <si>
    <t>Current Invested Exposure</t>
  </si>
  <si>
    <t xml:space="preserve">Amount </t>
  </si>
  <si>
    <t>Country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</si>
</sst>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rgb="FF00A9E0"/>
      <name val="Calibri"/>
      <family val="2"/>
      <scheme val="minor"/>
    </font>
    <font>
      <sz val="9"/>
      <name val="Calibri"/>
      <family val="2"/>
      <scheme val="minor"/>
    </font>
    <font>
      <sz val="9"/>
      <name val="Calibri"/>
      <family val="2"/>
    </font>
    <font>
      <b/>
      <sz val="9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4FB6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25">
    <xf numFmtId="0" fontId="0" fillId="0" borderId="0" xfId="0"/>
    <xf numFmtId="0" fontId="0" fillId="2" borderId="0" xfId="0" applyFill="1"/>
    <xf numFmtId="3" fontId="5" fillId="2" borderId="0" xfId="2" applyNumberFormat="1" applyFont="1" applyFill="1" applyBorder="1" applyAlignment="1">
      <alignment horizontal="center" vertical="center" wrapText="1"/>
    </xf>
    <xf numFmtId="1" fontId="5" fillId="2" borderId="0" xfId="1" applyNumberFormat="1" applyFont="1" applyFill="1" applyBorder="1" applyAlignment="1">
      <alignment horizontal="center" vertical="center" wrapText="1"/>
    </xf>
    <xf numFmtId="164" fontId="6" fillId="2" borderId="0" xfId="2" applyNumberFormat="1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left" vertical="center" wrapText="1"/>
    </xf>
    <xf numFmtId="0" fontId="6" fillId="2" borderId="0" xfId="2" applyFont="1" applyFill="1" applyBorder="1" applyAlignment="1">
      <alignment horizontal="center" vertical="center"/>
    </xf>
    <xf numFmtId="0" fontId="6" fillId="2" borderId="0" xfId="2" applyFont="1" applyFill="1" applyBorder="1" applyAlignment="1">
      <alignment vertical="center"/>
    </xf>
    <xf numFmtId="1" fontId="7" fillId="2" borderId="0" xfId="0" applyNumberFormat="1" applyFont="1" applyFill="1" applyBorder="1" applyAlignment="1">
      <alignment horizontal="center" vertical="center"/>
    </xf>
    <xf numFmtId="0" fontId="6" fillId="0" borderId="0" xfId="2" applyFont="1" applyBorder="1"/>
    <xf numFmtId="0" fontId="8" fillId="2" borderId="0" xfId="2" applyFont="1" applyFill="1" applyBorder="1" applyAlignment="1">
      <alignment horizontal="center" vertical="center" wrapText="1"/>
    </xf>
    <xf numFmtId="0" fontId="6" fillId="0" borderId="0" xfId="2" applyFont="1" applyFill="1" applyBorder="1"/>
    <xf numFmtId="0" fontId="8" fillId="3" borderId="0" xfId="2" applyFont="1" applyFill="1" applyBorder="1" applyAlignment="1">
      <alignment horizontal="center" vertical="center" wrapText="1"/>
    </xf>
    <xf numFmtId="0" fontId="8" fillId="3" borderId="0" xfId="2" applyFont="1" applyFill="1" applyBorder="1" applyAlignment="1">
      <alignment horizontal="left" vertical="center" wrapText="1"/>
    </xf>
    <xf numFmtId="0" fontId="3" fillId="0" borderId="0" xfId="0" applyFont="1"/>
    <xf numFmtId="3" fontId="11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3" fontId="11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4" xfId="0" applyBorder="1"/>
    <xf numFmtId="0" fontId="11" fillId="4" borderId="0" xfId="0" applyFont="1" applyFill="1" applyAlignment="1">
      <alignment horizontal="centerContinuous"/>
    </xf>
    <xf numFmtId="0" fontId="2" fillId="4" borderId="0" xfId="0" applyFont="1" applyFill="1" applyAlignment="1">
      <alignment horizontal="centerContinuous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left"/>
    </xf>
  </cellXfs>
  <cellStyles count="5">
    <cellStyle name="Milliers 2" xfId="3"/>
    <cellStyle name="Normal" xfId="0" builtinId="0"/>
    <cellStyle name="Normal 2" xfId="2"/>
    <cellStyle name="Pourcentage" xfId="1" builtinId="5"/>
    <cellStyle name="Pourcentage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Geography </a:t>
            </a:r>
          </a:p>
        </c:rich>
      </c:tx>
      <c:layout/>
    </c:title>
    <c:plotArea>
      <c:layout/>
      <c:pieChart>
        <c:varyColors val="1"/>
        <c:ser>
          <c:idx val="0"/>
          <c:order val="0"/>
          <c:tx>
            <c:strRef>
              <c:f>GraphP!$B$2</c:f>
              <c:strCache>
                <c:ptCount val="1"/>
                <c:pt idx="0">
                  <c:v>Amount </c:v>
                </c:pt>
              </c:strCache>
            </c:strRef>
          </c:tx>
          <c:dLbls>
            <c:showPercent val="1"/>
            <c:showLeaderLines val="1"/>
          </c:dLbls>
          <c:cat>
            <c:strRef>
              <c:f>[1]!Country1</c:f>
              <c:strCache>
                <c:ptCount val="5"/>
                <c:pt idx="0">
                  <c:v>Allemagne </c:v>
                </c:pt>
                <c:pt idx="1">
                  <c:v>Espagne</c:v>
                </c:pt>
                <c:pt idx="2">
                  <c:v>France</c:v>
                </c:pt>
                <c:pt idx="3">
                  <c:v>Italy</c:v>
                </c:pt>
                <c:pt idx="4">
                  <c:v>Spain</c:v>
                </c:pt>
              </c:strCache>
            </c:strRef>
          </c:cat>
          <c:val>
            <c:numRef>
              <c:f>[1]!Amount1</c:f>
              <c:numCache>
                <c:formatCode>#,##0</c:formatCode>
                <c:ptCount val="5"/>
                <c:pt idx="0">
                  <c:v>15000000</c:v>
                </c:pt>
                <c:pt idx="1">
                  <c:v>23000000</c:v>
                </c:pt>
                <c:pt idx="2">
                  <c:v>302555147</c:v>
                </c:pt>
                <c:pt idx="3">
                  <c:v>15000000</c:v>
                </c:pt>
                <c:pt idx="4">
                  <c:v>10000000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Geography </a:t>
            </a:r>
          </a:p>
        </c:rich>
      </c:tx>
      <c:layout/>
    </c:title>
    <c:plotArea>
      <c:layout/>
      <c:pieChart>
        <c:varyColors val="1"/>
        <c:ser>
          <c:idx val="0"/>
          <c:order val="0"/>
          <c:tx>
            <c:strRef>
              <c:f>GraphP!$B$2</c:f>
              <c:strCache>
                <c:ptCount val="1"/>
                <c:pt idx="0">
                  <c:v>Amount </c:v>
                </c:pt>
              </c:strCache>
            </c:strRef>
          </c:tx>
          <c:dLbls>
            <c:showPercent val="1"/>
            <c:showLeaderLines val="1"/>
          </c:dLbls>
          <c:cat>
            <c:strRef>
              <c:f>GraphP!$A$3:$A$7</c:f>
              <c:strCache>
                <c:ptCount val="5"/>
                <c:pt idx="0">
                  <c:v>Allemagne </c:v>
                </c:pt>
                <c:pt idx="1">
                  <c:v>Espagne</c:v>
                </c:pt>
                <c:pt idx="2">
                  <c:v>France</c:v>
                </c:pt>
                <c:pt idx="3">
                  <c:v>Italy</c:v>
                </c:pt>
                <c:pt idx="4">
                  <c:v>Spain</c:v>
                </c:pt>
              </c:strCache>
            </c:strRef>
          </c:cat>
          <c:val>
            <c:numRef>
              <c:f>GraphP!$B$3:$B$7</c:f>
              <c:numCache>
                <c:formatCode>#,##0</c:formatCode>
                <c:ptCount val="5"/>
                <c:pt idx="0">
                  <c:v>15000000</c:v>
                </c:pt>
                <c:pt idx="1">
                  <c:v>23000000</c:v>
                </c:pt>
                <c:pt idx="2">
                  <c:v>302555147</c:v>
                </c:pt>
                <c:pt idx="3">
                  <c:v>15000000</c:v>
                </c:pt>
                <c:pt idx="4">
                  <c:v>10000000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19049</xdr:colOff>
      <xdr:row>2</xdr:row>
      <xdr:rowOff>142875</xdr:rowOff>
    </xdr:from>
    <xdr:to>
      <xdr:col>15</xdr:col>
      <xdr:colOff>752474</xdr:colOff>
      <xdr:row>17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2</xdr:row>
      <xdr:rowOff>152400</xdr:rowOff>
    </xdr:from>
    <xdr:to>
      <xdr:col>9</xdr:col>
      <xdr:colOff>0</xdr:colOff>
      <xdr:row>17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onator01\dat\Private%20Debt%20Corporate%20Credit\6.%20WIP\WIP%202015090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WIP"/>
      <sheetName val="WIP Annual Review"/>
      <sheetName val="Declined"/>
      <sheetName val="Declined hors scope"/>
      <sheetName val="FCT recap"/>
      <sheetName val="FCT - Output"/>
      <sheetName val="Secteur"/>
      <sheetName val="Arrangers"/>
      <sheetName val="YTM"/>
      <sheetName val="Euribor - Bloomberg links"/>
      <sheetName val="Synthèse allocation FCT"/>
    </sheetNames>
    <definedNames>
      <definedName name="Amount1" refersTo="#REF!"/>
      <definedName name="Country1" refersTo="#REF!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1:J556"/>
  <sheetViews>
    <sheetView workbookViewId="0">
      <selection activeCell="G23" sqref="G23"/>
    </sheetView>
  </sheetViews>
  <sheetFormatPr baseColWidth="10" defaultRowHeight="15"/>
  <cols>
    <col min="2" max="2" width="27" customWidth="1"/>
    <col min="3" max="3" width="9.85546875" customWidth="1"/>
    <col min="4" max="4" width="23.85546875" customWidth="1"/>
  </cols>
  <sheetData>
    <row r="1" spans="1:10" s="10" customFormat="1" ht="27" customHeight="1">
      <c r="A1" s="13" t="s">
        <v>38</v>
      </c>
      <c r="B1" s="14" t="s">
        <v>37</v>
      </c>
      <c r="C1" s="14" t="s">
        <v>36</v>
      </c>
      <c r="D1" s="13" t="s">
        <v>35</v>
      </c>
      <c r="E1" s="13" t="s">
        <v>34</v>
      </c>
      <c r="F1" s="13" t="s">
        <v>33</v>
      </c>
      <c r="G1" s="13" t="s">
        <v>32</v>
      </c>
      <c r="H1" s="13" t="s">
        <v>31</v>
      </c>
      <c r="I1" s="12"/>
      <c r="J1" s="11"/>
    </row>
    <row r="2" spans="1:10" s="8" customFormat="1" ht="19.5" customHeight="1">
      <c r="A2" s="7">
        <v>1</v>
      </c>
      <c r="B2" s="6" t="s">
        <v>30</v>
      </c>
      <c r="C2" s="6" t="s">
        <v>10</v>
      </c>
      <c r="D2" s="5" t="s">
        <v>12</v>
      </c>
      <c r="E2" s="4" t="str">
        <f>IF(F2=0,"n/a",IF(F2&lt;30,"B",IF(F2&lt;35,"BB-",IF(F2&lt;40,"BB",IF(F2&lt;50,"BB+",IF(F2&lt;60,"BBB-",IF(F2&lt;70,"BBB",IF(F2&lt;84,"BBB+",IF(F2&gt;84,"A-","CHECK")))))))))</f>
        <v>BB-</v>
      </c>
      <c r="F2" s="3">
        <v>33</v>
      </c>
      <c r="G2" s="2">
        <v>15000000</v>
      </c>
      <c r="H2" s="2" t="s">
        <v>5</v>
      </c>
      <c r="J2" s="9"/>
    </row>
    <row r="3" spans="1:10" s="8" customFormat="1" ht="19.5" customHeight="1">
      <c r="A3" s="7">
        <v>2</v>
      </c>
      <c r="B3" s="6" t="s">
        <v>29</v>
      </c>
      <c r="C3" s="6" t="s">
        <v>10</v>
      </c>
      <c r="D3" s="5" t="s">
        <v>17</v>
      </c>
      <c r="E3" s="4" t="str">
        <f>IF(F3=0,"n/a",IF(F3&lt;30,"B",IF(F3&lt;35,"BB-",IF(F3&lt;40,"BB",IF(F3&lt;50,"BB+",IF(F3&lt;60,"BBB-",IF(F3&lt;70,"BBB",IF(F3&lt;84,"BBB+",IF(F3&gt;84,"A-","CHECK")))))))))</f>
        <v>BB-</v>
      </c>
      <c r="F3" s="3">
        <v>33</v>
      </c>
      <c r="G3" s="2">
        <v>30000000</v>
      </c>
      <c r="H3" s="2" t="s">
        <v>5</v>
      </c>
      <c r="J3" s="9"/>
    </row>
    <row r="4" spans="1:10" s="8" customFormat="1" ht="19.5" customHeight="1">
      <c r="A4" s="7">
        <v>3</v>
      </c>
      <c r="B4" s="6" t="s">
        <v>28</v>
      </c>
      <c r="C4" s="6" t="s">
        <v>10</v>
      </c>
      <c r="D4" s="5" t="s">
        <v>6</v>
      </c>
      <c r="E4" s="4" t="str">
        <f>IF(F4=0,"n/a",IF(F4&lt;30,"B",IF(F4&lt;35,"BB-",IF(F4&lt;40,"BB",IF(F4&lt;50,"BB+",IF(F4&lt;60,"BBB-",IF(F4&lt;70,"BBB",IF(F4&lt;84,"BBB+",IF(F4&gt;84,"A-","CHECK")))))))))</f>
        <v>BB+</v>
      </c>
      <c r="F4" s="3">
        <v>48</v>
      </c>
      <c r="G4" s="2">
        <v>30000000</v>
      </c>
      <c r="H4" s="2" t="s">
        <v>5</v>
      </c>
      <c r="J4" s="9"/>
    </row>
    <row r="5" spans="1:10" s="8" customFormat="1" ht="19.5" customHeight="1">
      <c r="A5" s="7">
        <v>4</v>
      </c>
      <c r="B5" s="6" t="s">
        <v>27</v>
      </c>
      <c r="C5" s="6" t="s">
        <v>10</v>
      </c>
      <c r="D5" s="5" t="s">
        <v>17</v>
      </c>
      <c r="E5" s="4" t="str">
        <f>IF(F5=0,"n/a",IF(F5&lt;30,"B",IF(F5&lt;35,"BB-",IF(F5&lt;40,"BB",IF(F5&lt;50,"BB+",IF(F5&lt;60,"BBB-",IF(F5&lt;70,"BBB",IF(F5&lt;84,"BBB+",IF(F5&gt;84,"A-","CHECK")))))))))</f>
        <v>BB</v>
      </c>
      <c r="F5" s="3">
        <v>37</v>
      </c>
      <c r="G5" s="2">
        <v>23437500</v>
      </c>
      <c r="H5" s="2" t="s">
        <v>5</v>
      </c>
      <c r="J5" s="9"/>
    </row>
    <row r="6" spans="1:10" s="8" customFormat="1" ht="19.5" customHeight="1">
      <c r="A6" s="7">
        <v>5</v>
      </c>
      <c r="B6" s="6" t="s">
        <v>26</v>
      </c>
      <c r="C6" s="6" t="s">
        <v>10</v>
      </c>
      <c r="D6" s="5" t="s">
        <v>24</v>
      </c>
      <c r="E6" s="4" t="str">
        <f>IF(F6=0,"n/a",IF(F6&lt;30,"B",IF(F6&lt;35,"BB-",IF(F6&lt;40,"BB",IF(F6&lt;50,"BB+",IF(F6&lt;60,"BBB-",IF(F6&lt;70,"BBB",IF(F6&lt;84,"BBB+",IF(F6&gt;84,"A-","CHECK")))))))))</f>
        <v>BBB+</v>
      </c>
      <c r="F6" s="3">
        <v>77</v>
      </c>
      <c r="G6" s="2">
        <v>30000000</v>
      </c>
      <c r="H6" s="2" t="s">
        <v>5</v>
      </c>
      <c r="J6" s="9"/>
    </row>
    <row r="7" spans="1:10" s="8" customFormat="1" ht="19.5" customHeight="1">
      <c r="A7" s="7">
        <v>6</v>
      </c>
      <c r="B7" s="6" t="s">
        <v>25</v>
      </c>
      <c r="C7" s="6" t="s">
        <v>10</v>
      </c>
      <c r="D7" s="5" t="s">
        <v>24</v>
      </c>
      <c r="E7" s="4" t="str">
        <f>IF(F7=0,"n/a",IF(F7&lt;30,"B",IF(F7&lt;35,"BB-",IF(F7&lt;40,"BB",IF(F7&lt;50,"BB+",IF(F7&lt;60,"BBB-",IF(F7&lt;70,"BBB",IF(F7&lt;84,"BBB+",IF(F7&gt;84,"A-","CHECK")))))))))</f>
        <v>BBB-</v>
      </c>
      <c r="F7" s="3">
        <v>55</v>
      </c>
      <c r="G7" s="2">
        <v>25000000</v>
      </c>
      <c r="H7" s="2" t="s">
        <v>5</v>
      </c>
      <c r="J7" s="9"/>
    </row>
    <row r="8" spans="1:10" s="8" customFormat="1" ht="19.5" customHeight="1">
      <c r="A8" s="7">
        <v>7</v>
      </c>
      <c r="B8" s="6" t="s">
        <v>23</v>
      </c>
      <c r="C8" s="6" t="s">
        <v>22</v>
      </c>
      <c r="D8" s="5" t="s">
        <v>21</v>
      </c>
      <c r="E8" s="4" t="str">
        <f>IF(F8=0,"n/a",IF(F8&lt;30,"B",IF(F8&lt;35,"BB-",IF(F8&lt;40,"BB",IF(F8&lt;50,"BB+",IF(F8&lt;60,"BBB-",IF(F8&lt;70,"BBB",IF(F8&lt;84,"BBB+",IF(F8&gt;84,"A-","CHECK")))))))))</f>
        <v>BB</v>
      </c>
      <c r="F8" s="3">
        <v>37</v>
      </c>
      <c r="G8" s="2">
        <v>15000000</v>
      </c>
      <c r="H8" s="2" t="s">
        <v>5</v>
      </c>
      <c r="J8" s="9"/>
    </row>
    <row r="9" spans="1:10" s="8" customFormat="1" ht="19.5" customHeight="1">
      <c r="A9" s="7">
        <v>8</v>
      </c>
      <c r="B9" s="6" t="s">
        <v>20</v>
      </c>
      <c r="C9" s="6" t="s">
        <v>10</v>
      </c>
      <c r="D9" s="5" t="s">
        <v>19</v>
      </c>
      <c r="E9" s="4" t="str">
        <f>IF(F9=0,"n/a",IF(F9&lt;30,"B",IF(F9&lt;35,"BB-",IF(F9&lt;40,"BB",IF(F9&lt;50,"BB+",IF(F9&lt;60,"BBB-",IF(F9&lt;70,"BBB",IF(F9&lt;84,"BBB+",IF(F9&gt;84,"A-","CHECK")))))))))</f>
        <v>BB</v>
      </c>
      <c r="F9" s="3">
        <v>37</v>
      </c>
      <c r="G9" s="2">
        <v>20000000</v>
      </c>
      <c r="H9" s="2" t="s">
        <v>5</v>
      </c>
      <c r="J9" s="9"/>
    </row>
    <row r="10" spans="1:10" s="8" customFormat="1" ht="19.5" customHeight="1">
      <c r="A10" s="7">
        <v>9</v>
      </c>
      <c r="B10" s="6" t="s">
        <v>18</v>
      </c>
      <c r="C10" s="6" t="s">
        <v>10</v>
      </c>
      <c r="D10" s="5" t="s">
        <v>17</v>
      </c>
      <c r="E10" s="4" t="str">
        <f>IF(F10=0,"n/a",IF(F10&lt;30,"B",IF(F10&lt;35,"BB-",IF(F10&lt;40,"BB",IF(F10&lt;50,"BB+",IF(F10&lt;60,"BBB-",IF(F10&lt;70,"BBB",IF(F10&lt;84,"BBB+",IF(F10&gt;84,"A-","CHECK")))))))))</f>
        <v>BB-</v>
      </c>
      <c r="F10" s="3">
        <v>34.950000000000003</v>
      </c>
      <c r="G10" s="2">
        <v>8000000</v>
      </c>
      <c r="H10" s="2" t="s">
        <v>5</v>
      </c>
      <c r="J10" s="9"/>
    </row>
    <row r="11" spans="1:10" s="8" customFormat="1" ht="19.5" customHeight="1">
      <c r="A11" s="7">
        <v>10</v>
      </c>
      <c r="B11" s="6" t="s">
        <v>16</v>
      </c>
      <c r="C11" s="6" t="s">
        <v>10</v>
      </c>
      <c r="D11" s="5" t="s">
        <v>12</v>
      </c>
      <c r="E11" s="4" t="str">
        <f>IF(F11=0,"n/a",IF(F11&lt;30,"B",IF(F11&lt;35,"BB-",IF(F11&lt;40,"BB",IF(F11&lt;50,"BB+",IF(F11&lt;60,"BBB-",IF(F11&lt;70,"BBB",IF(F11&lt;84,"BBB+",IF(F11&gt;84,"A-","CHECK")))))))))</f>
        <v>BB</v>
      </c>
      <c r="F11" s="3">
        <v>37</v>
      </c>
      <c r="G11" s="2">
        <v>19117647</v>
      </c>
      <c r="H11" s="2" t="s">
        <v>5</v>
      </c>
      <c r="J11" s="9"/>
    </row>
    <row r="12" spans="1:10" s="8" customFormat="1" ht="19.5" customHeight="1">
      <c r="A12" s="7">
        <v>11</v>
      </c>
      <c r="B12" s="6" t="s">
        <v>15</v>
      </c>
      <c r="C12" s="6" t="s">
        <v>10</v>
      </c>
      <c r="D12" s="5" t="s">
        <v>6</v>
      </c>
      <c r="E12" s="4" t="str">
        <f>IF(F12=0,"n/a",IF(F12&lt;30,"B",IF(F12&lt;35,"BB-",IF(F12&lt;40,"BB",IF(F12&lt;50,"BB+",IF(F12&lt;60,"BBB-",IF(F12&lt;70,"BBB",IF(F12&lt;84,"BBB+",IF(F12&gt;84,"A-","CHECK")))))))))</f>
        <v>BB</v>
      </c>
      <c r="F12" s="3">
        <v>39.850000000000009</v>
      </c>
      <c r="G12" s="2">
        <v>20000000</v>
      </c>
      <c r="H12" s="2" t="s">
        <v>5</v>
      </c>
      <c r="J12" s="9"/>
    </row>
    <row r="13" spans="1:10" s="8" customFormat="1" ht="19.5" customHeight="1">
      <c r="A13" s="7">
        <v>12</v>
      </c>
      <c r="B13" s="6" t="s">
        <v>14</v>
      </c>
      <c r="C13" s="6" t="s">
        <v>10</v>
      </c>
      <c r="D13" s="5" t="s">
        <v>6</v>
      </c>
      <c r="E13" s="4" t="str">
        <f>IF(F13=0,"n/a",IF(F13&lt;30,"B",IF(F13&lt;35,"BB-",IF(F13&lt;40,"BB",IF(F13&lt;50,"BB+",IF(F13&lt;60,"BBB-",IF(F13&lt;70,"BBB",IF(F13&lt;84,"BBB+",IF(F13&gt;84,"A-","CHECK")))))))))</f>
        <v>BB-</v>
      </c>
      <c r="F13" s="3">
        <v>34.85</v>
      </c>
      <c r="G13" s="2">
        <v>12000000</v>
      </c>
      <c r="H13" s="2" t="s">
        <v>5</v>
      </c>
      <c r="J13" s="9"/>
    </row>
    <row r="14" spans="1:10" s="8" customFormat="1" ht="19.5" customHeight="1">
      <c r="A14" s="7">
        <v>13</v>
      </c>
      <c r="B14" s="6" t="s">
        <v>13</v>
      </c>
      <c r="C14" s="6" t="s">
        <v>10</v>
      </c>
      <c r="D14" s="5" t="s">
        <v>12</v>
      </c>
      <c r="E14" s="4" t="str">
        <f>IF(F14=0,"n/a",IF(F14&lt;30,"B",IF(F14&lt;35,"BB-",IF(F14&lt;40,"BB",IF(F14&lt;50,"BB+",IF(F14&lt;60,"BBB-",IF(F14&lt;70,"BBB",IF(F14&lt;84,"BBB+",IF(F14&gt;84,"A-","CHECK")))))))))</f>
        <v>BB</v>
      </c>
      <c r="F14" s="3">
        <v>36.700000000000003</v>
      </c>
      <c r="G14" s="2">
        <v>40000000</v>
      </c>
      <c r="H14" s="2" t="s">
        <v>5</v>
      </c>
      <c r="J14" s="9"/>
    </row>
    <row r="15" spans="1:10" s="8" customFormat="1" ht="19.5" customHeight="1">
      <c r="A15" s="7">
        <v>14</v>
      </c>
      <c r="B15" s="6" t="s">
        <v>11</v>
      </c>
      <c r="C15" s="6" t="s">
        <v>10</v>
      </c>
      <c r="D15" s="5" t="s">
        <v>9</v>
      </c>
      <c r="E15" s="4" t="str">
        <f>IF(F15=0,"n/a",IF(F15&lt;30,"B",IF(F15&lt;35,"BB-",IF(F15&lt;40,"BB",IF(F15&lt;50,"BB+",IF(F15&lt;60,"BBB-",IF(F15&lt;70,"BBB",IF(F15&lt;84,"BBB+",IF(F15&gt;84,"A-","CHECK")))))))))</f>
        <v>BB+</v>
      </c>
      <c r="F15" s="3">
        <v>48.924999999999997</v>
      </c>
      <c r="G15" s="2">
        <v>30000000</v>
      </c>
      <c r="H15" s="2" t="s">
        <v>5</v>
      </c>
      <c r="J15" s="9"/>
    </row>
    <row r="16" spans="1:10" s="8" customFormat="1" ht="19.5" customHeight="1">
      <c r="A16" s="7">
        <v>15</v>
      </c>
      <c r="B16" s="6" t="s">
        <v>8</v>
      </c>
      <c r="C16" s="6" t="s">
        <v>7</v>
      </c>
      <c r="D16" s="5" t="s">
        <v>6</v>
      </c>
      <c r="E16" s="4" t="str">
        <f>IF(F16=0,"n/a",IF(F16&lt;30,"B",IF(F16&lt;35,"BB-",IF(F16&lt;40,"BB",IF(F16&lt;50,"BB+",IF(F16&lt;60,"BBB-",IF(F16&lt;70,"BBB",IF(F16&lt;84,"BBB+",IF(F16&gt;84,"A-","CHECK")))))))))</f>
        <v>BB+</v>
      </c>
      <c r="F16" s="3">
        <v>46.75</v>
      </c>
      <c r="G16" s="2">
        <v>23000000</v>
      </c>
      <c r="H16" s="2" t="s">
        <v>5</v>
      </c>
      <c r="J16" s="9"/>
    </row>
    <row r="17" spans="1:8" s="1" customFormat="1">
      <c r="A17" s="7">
        <v>16</v>
      </c>
      <c r="B17" s="6" t="s">
        <v>4</v>
      </c>
      <c r="C17" s="6" t="s">
        <v>3</v>
      </c>
      <c r="D17" s="5"/>
      <c r="E17" s="4"/>
      <c r="F17" s="3"/>
      <c r="G17" s="2">
        <v>10000000</v>
      </c>
      <c r="H17" s="2" t="s">
        <v>0</v>
      </c>
    </row>
    <row r="18" spans="1:8" s="1" customFormat="1">
      <c r="A18" s="7">
        <v>17</v>
      </c>
      <c r="B18" s="6" t="s">
        <v>2</v>
      </c>
      <c r="C18" s="6" t="s">
        <v>1</v>
      </c>
      <c r="D18" s="5"/>
      <c r="E18" s="4"/>
      <c r="F18" s="3"/>
      <c r="G18" s="2">
        <v>15000000</v>
      </c>
      <c r="H18" s="2" t="s">
        <v>0</v>
      </c>
    </row>
    <row r="19" spans="1:8" s="1" customFormat="1">
      <c r="A19" s="7"/>
      <c r="B19" s="6"/>
      <c r="C19" s="6"/>
      <c r="D19" s="5"/>
      <c r="E19" s="4"/>
      <c r="F19" s="3"/>
      <c r="G19" s="2"/>
    </row>
    <row r="20" spans="1:8" s="1" customFormat="1">
      <c r="A20" s="7"/>
      <c r="B20" s="6"/>
      <c r="C20" s="6"/>
      <c r="D20" s="5"/>
      <c r="E20" s="4"/>
      <c r="F20" s="3"/>
      <c r="G20" s="2"/>
    </row>
    <row r="21" spans="1:8" s="1" customFormat="1">
      <c r="A21" s="7"/>
      <c r="B21" s="6"/>
      <c r="C21" s="6"/>
      <c r="D21" s="5"/>
      <c r="E21" s="4"/>
      <c r="F21" s="3"/>
      <c r="G21" s="2"/>
    </row>
    <row r="22" spans="1:8" s="1" customFormat="1">
      <c r="A22" s="7"/>
      <c r="B22" s="6"/>
      <c r="C22" s="6"/>
      <c r="D22" s="5"/>
      <c r="E22" s="4"/>
      <c r="F22" s="3"/>
      <c r="G22" s="2"/>
    </row>
    <row r="23" spans="1:8" s="1" customFormat="1">
      <c r="A23" s="7"/>
      <c r="B23" s="6"/>
      <c r="C23" s="6"/>
      <c r="D23" s="5"/>
      <c r="E23" s="4"/>
      <c r="F23" s="3"/>
      <c r="G23" s="2"/>
    </row>
    <row r="24" spans="1:8" s="1" customFormat="1">
      <c r="A24" s="7"/>
      <c r="B24" s="6"/>
      <c r="C24" s="6"/>
      <c r="D24" s="5"/>
      <c r="E24" s="4"/>
      <c r="F24" s="3"/>
      <c r="G24" s="2"/>
    </row>
    <row r="25" spans="1:8" s="1" customFormat="1">
      <c r="A25" s="7"/>
      <c r="B25" s="6"/>
      <c r="C25" s="6"/>
      <c r="D25" s="5"/>
      <c r="E25" s="4"/>
      <c r="F25" s="3"/>
      <c r="G25" s="2"/>
    </row>
    <row r="26" spans="1:8" s="1" customFormat="1">
      <c r="A26" s="7"/>
      <c r="B26" s="6"/>
      <c r="C26" s="6"/>
      <c r="D26" s="5"/>
      <c r="E26" s="4"/>
      <c r="F26" s="3"/>
      <c r="G26" s="2"/>
    </row>
    <row r="27" spans="1:8" s="1" customFormat="1">
      <c r="A27" s="7"/>
      <c r="B27" s="6"/>
      <c r="C27" s="6"/>
      <c r="D27" s="5"/>
      <c r="E27" s="4"/>
      <c r="F27" s="3"/>
      <c r="G27" s="2"/>
    </row>
    <row r="28" spans="1:8" s="1" customFormat="1">
      <c r="A28" s="7"/>
      <c r="B28" s="6"/>
      <c r="C28" s="6"/>
      <c r="D28" s="5"/>
      <c r="E28" s="4"/>
      <c r="F28" s="3"/>
      <c r="G28" s="2"/>
    </row>
    <row r="29" spans="1:8" s="1" customFormat="1">
      <c r="A29" s="7"/>
      <c r="B29" s="6"/>
      <c r="C29" s="6"/>
      <c r="D29" s="5"/>
      <c r="E29" s="4"/>
      <c r="F29" s="3"/>
      <c r="G29" s="2"/>
    </row>
    <row r="30" spans="1:8" s="1" customFormat="1">
      <c r="A30" s="7"/>
      <c r="B30" s="6"/>
      <c r="C30" s="6"/>
      <c r="D30" s="5"/>
      <c r="E30" s="4"/>
      <c r="F30" s="3"/>
      <c r="G30" s="2"/>
    </row>
    <row r="31" spans="1:8" s="1" customFormat="1">
      <c r="A31" s="7"/>
      <c r="B31" s="6"/>
      <c r="C31" s="6"/>
      <c r="D31" s="5"/>
      <c r="E31" s="4"/>
      <c r="F31" s="3"/>
      <c r="G31" s="2"/>
    </row>
    <row r="32" spans="1:8" s="1" customFormat="1">
      <c r="A32" s="7"/>
      <c r="B32" s="6"/>
      <c r="C32" s="6"/>
      <c r="D32" s="5"/>
      <c r="E32" s="4"/>
      <c r="F32" s="3"/>
      <c r="G32" s="2"/>
    </row>
    <row r="33" spans="1:7" s="1" customFormat="1">
      <c r="A33" s="7"/>
      <c r="B33" s="6"/>
      <c r="C33" s="6"/>
      <c r="D33" s="5"/>
      <c r="E33" s="4"/>
      <c r="F33" s="3"/>
      <c r="G33" s="2"/>
    </row>
    <row r="34" spans="1:7" s="1" customFormat="1">
      <c r="A34" s="7"/>
      <c r="B34" s="6"/>
      <c r="C34" s="6"/>
      <c r="D34" s="5"/>
      <c r="E34" s="4"/>
      <c r="F34" s="3"/>
      <c r="G34" s="2"/>
    </row>
    <row r="35" spans="1:7" s="1" customFormat="1">
      <c r="A35" s="7"/>
      <c r="B35" s="6"/>
      <c r="C35" s="6"/>
      <c r="D35" s="5"/>
      <c r="E35" s="4"/>
      <c r="F35" s="3"/>
      <c r="G35" s="2"/>
    </row>
    <row r="36" spans="1:7" s="1" customFormat="1">
      <c r="A36" s="7"/>
      <c r="B36" s="6"/>
      <c r="C36" s="6"/>
      <c r="D36" s="5"/>
      <c r="E36" s="4"/>
      <c r="F36" s="3"/>
      <c r="G36" s="2"/>
    </row>
    <row r="37" spans="1:7" s="1" customFormat="1">
      <c r="A37" s="7"/>
      <c r="B37" s="6"/>
      <c r="C37" s="6"/>
      <c r="D37" s="5"/>
      <c r="E37" s="4"/>
      <c r="F37" s="3"/>
      <c r="G37" s="2"/>
    </row>
    <row r="38" spans="1:7" s="1" customFormat="1">
      <c r="A38" s="7"/>
      <c r="B38" s="6"/>
      <c r="C38" s="6"/>
      <c r="D38" s="5"/>
      <c r="E38" s="4"/>
      <c r="F38" s="3"/>
      <c r="G38" s="2"/>
    </row>
    <row r="39" spans="1:7" s="1" customFormat="1">
      <c r="A39" s="7"/>
      <c r="B39" s="6"/>
      <c r="C39" s="6"/>
      <c r="D39" s="5"/>
      <c r="E39" s="4"/>
      <c r="F39" s="3"/>
      <c r="G39" s="2"/>
    </row>
    <row r="40" spans="1:7" s="1" customFormat="1">
      <c r="A40" s="7"/>
      <c r="B40" s="6"/>
      <c r="C40" s="6"/>
      <c r="D40" s="5"/>
      <c r="E40" s="4"/>
      <c r="F40" s="3"/>
      <c r="G40" s="2"/>
    </row>
    <row r="41" spans="1:7" s="1" customFormat="1">
      <c r="A41" s="7"/>
      <c r="B41" s="6"/>
      <c r="C41" s="6"/>
      <c r="D41" s="5"/>
      <c r="E41" s="4"/>
      <c r="F41" s="3"/>
      <c r="G41" s="2"/>
    </row>
    <row r="42" spans="1:7" s="1" customFormat="1">
      <c r="A42" s="7"/>
      <c r="B42" s="6"/>
      <c r="C42" s="6"/>
      <c r="D42" s="5"/>
      <c r="E42" s="4"/>
      <c r="F42" s="3"/>
      <c r="G42" s="2"/>
    </row>
    <row r="43" spans="1:7" s="1" customFormat="1">
      <c r="A43" s="7"/>
      <c r="B43" s="6"/>
      <c r="C43" s="6"/>
      <c r="D43" s="5"/>
      <c r="E43" s="4"/>
      <c r="F43" s="3"/>
      <c r="G43" s="2"/>
    </row>
    <row r="44" spans="1:7" s="1" customFormat="1">
      <c r="A44" s="7"/>
      <c r="B44" s="6"/>
      <c r="C44" s="6"/>
      <c r="D44" s="5"/>
      <c r="E44" s="4"/>
      <c r="F44" s="3"/>
      <c r="G44" s="2"/>
    </row>
    <row r="45" spans="1:7" s="1" customFormat="1">
      <c r="A45" s="7"/>
      <c r="B45" s="6"/>
      <c r="C45" s="6"/>
      <c r="D45" s="5"/>
      <c r="E45" s="4"/>
      <c r="F45" s="3"/>
      <c r="G45" s="2"/>
    </row>
    <row r="46" spans="1:7" s="1" customFormat="1">
      <c r="A46" s="7"/>
      <c r="B46" s="6"/>
      <c r="C46" s="6"/>
      <c r="D46" s="5"/>
      <c r="E46" s="4"/>
      <c r="F46" s="3"/>
      <c r="G46" s="2"/>
    </row>
    <row r="47" spans="1:7" s="1" customFormat="1">
      <c r="A47" s="7"/>
      <c r="B47" s="6"/>
      <c r="C47" s="6"/>
      <c r="D47" s="5"/>
      <c r="E47" s="4"/>
      <c r="F47" s="3"/>
      <c r="G47" s="2"/>
    </row>
    <row r="48" spans="1:7" s="1" customFormat="1">
      <c r="A48" s="7"/>
      <c r="B48" s="6"/>
      <c r="C48" s="6"/>
      <c r="D48" s="5"/>
      <c r="E48" s="4"/>
      <c r="F48" s="3"/>
      <c r="G48" s="2"/>
    </row>
    <row r="49" spans="1:7" s="1" customFormat="1">
      <c r="A49" s="7"/>
      <c r="B49" s="6"/>
      <c r="C49" s="6"/>
      <c r="D49" s="5"/>
      <c r="E49" s="4"/>
      <c r="F49" s="3"/>
      <c r="G49" s="2"/>
    </row>
    <row r="50" spans="1:7" s="1" customFormat="1">
      <c r="A50" s="7"/>
      <c r="B50" s="6"/>
      <c r="C50" s="6"/>
      <c r="D50" s="5"/>
      <c r="E50" s="4"/>
      <c r="F50" s="3"/>
      <c r="G50" s="2"/>
    </row>
    <row r="51" spans="1:7" s="1" customFormat="1">
      <c r="A51" s="7"/>
      <c r="B51" s="6"/>
      <c r="C51" s="6"/>
      <c r="D51" s="5"/>
      <c r="E51" s="4"/>
      <c r="F51" s="3"/>
      <c r="G51" s="2"/>
    </row>
    <row r="52" spans="1:7" s="1" customFormat="1">
      <c r="A52" s="7"/>
      <c r="B52" s="6"/>
      <c r="C52" s="6"/>
      <c r="D52" s="5"/>
      <c r="E52" s="4"/>
      <c r="F52" s="3"/>
      <c r="G52" s="2"/>
    </row>
    <row r="53" spans="1:7" s="1" customFormat="1">
      <c r="A53" s="7"/>
      <c r="B53" s="6"/>
      <c r="C53" s="6"/>
      <c r="D53" s="5"/>
      <c r="E53" s="4"/>
      <c r="F53" s="3"/>
      <c r="G53" s="2"/>
    </row>
    <row r="54" spans="1:7" s="1" customFormat="1">
      <c r="A54" s="7"/>
      <c r="B54" s="6"/>
      <c r="C54" s="6"/>
      <c r="D54" s="5"/>
      <c r="E54" s="4"/>
      <c r="F54" s="3"/>
      <c r="G54" s="2"/>
    </row>
    <row r="55" spans="1:7" s="1" customFormat="1">
      <c r="A55" s="7"/>
      <c r="B55" s="6"/>
      <c r="C55" s="6"/>
      <c r="D55" s="5"/>
      <c r="E55" s="4"/>
      <c r="F55" s="3"/>
      <c r="G55" s="2"/>
    </row>
    <row r="56" spans="1:7" s="1" customFormat="1">
      <c r="A56" s="7"/>
      <c r="B56" s="6"/>
      <c r="C56" s="6"/>
      <c r="D56" s="5"/>
      <c r="E56" s="4"/>
      <c r="F56" s="3"/>
      <c r="G56" s="2"/>
    </row>
    <row r="57" spans="1:7" s="1" customFormat="1">
      <c r="A57" s="7"/>
      <c r="B57" s="6"/>
      <c r="C57" s="6"/>
      <c r="D57" s="5"/>
      <c r="E57" s="4"/>
      <c r="F57" s="3"/>
      <c r="G57" s="2"/>
    </row>
    <row r="58" spans="1:7" s="1" customFormat="1">
      <c r="A58" s="7"/>
      <c r="B58" s="6"/>
      <c r="C58" s="6"/>
      <c r="D58" s="5"/>
      <c r="E58" s="4"/>
      <c r="F58" s="3"/>
      <c r="G58" s="2"/>
    </row>
    <row r="59" spans="1:7" s="1" customFormat="1">
      <c r="A59" s="7"/>
      <c r="B59" s="6"/>
      <c r="C59" s="6"/>
      <c r="D59" s="5"/>
      <c r="E59" s="4"/>
      <c r="F59" s="3"/>
      <c r="G59" s="2"/>
    </row>
    <row r="60" spans="1:7" s="1" customFormat="1">
      <c r="A60" s="7"/>
      <c r="B60" s="6"/>
      <c r="C60" s="6"/>
      <c r="D60" s="5"/>
      <c r="E60" s="4"/>
      <c r="F60" s="3"/>
      <c r="G60" s="2"/>
    </row>
    <row r="61" spans="1:7" s="1" customFormat="1">
      <c r="A61" s="7"/>
      <c r="B61" s="6"/>
      <c r="C61" s="6"/>
      <c r="D61" s="5"/>
      <c r="E61" s="4"/>
      <c r="F61" s="3"/>
      <c r="G61" s="2"/>
    </row>
    <row r="62" spans="1:7" s="1" customFormat="1">
      <c r="A62" s="7"/>
      <c r="B62" s="6"/>
      <c r="C62" s="6"/>
      <c r="D62" s="5"/>
      <c r="E62" s="4"/>
      <c r="F62" s="3"/>
      <c r="G62" s="2"/>
    </row>
    <row r="63" spans="1:7" s="1" customFormat="1">
      <c r="A63" s="7"/>
      <c r="B63" s="6"/>
      <c r="C63" s="6"/>
      <c r="D63" s="5"/>
      <c r="E63" s="4"/>
      <c r="F63" s="3"/>
      <c r="G63" s="2"/>
    </row>
    <row r="64" spans="1:7" s="1" customFormat="1">
      <c r="A64" s="7"/>
      <c r="B64" s="6"/>
      <c r="C64" s="6"/>
      <c r="D64" s="5"/>
      <c r="E64" s="4"/>
      <c r="F64" s="3"/>
      <c r="G64" s="2"/>
    </row>
    <row r="65" spans="1:7" s="1" customFormat="1">
      <c r="A65" s="7"/>
      <c r="B65" s="6"/>
      <c r="C65" s="6"/>
      <c r="D65" s="5"/>
      <c r="E65" s="4"/>
      <c r="F65" s="3"/>
      <c r="G65" s="2"/>
    </row>
    <row r="66" spans="1:7" s="1" customFormat="1">
      <c r="A66" s="7"/>
      <c r="B66" s="6"/>
      <c r="C66" s="6"/>
      <c r="D66" s="5"/>
      <c r="E66" s="4"/>
      <c r="F66" s="3"/>
      <c r="G66" s="2"/>
    </row>
    <row r="67" spans="1:7" s="1" customFormat="1">
      <c r="A67" s="7"/>
      <c r="B67" s="6"/>
      <c r="C67" s="6"/>
      <c r="D67" s="5"/>
      <c r="E67" s="4"/>
      <c r="F67" s="3"/>
      <c r="G67" s="2"/>
    </row>
    <row r="68" spans="1:7" s="1" customFormat="1">
      <c r="A68" s="7"/>
      <c r="B68" s="6"/>
      <c r="C68" s="6"/>
      <c r="D68" s="5"/>
      <c r="E68" s="4"/>
      <c r="F68" s="3"/>
      <c r="G68" s="2"/>
    </row>
    <row r="69" spans="1:7" s="1" customFormat="1">
      <c r="A69" s="7"/>
      <c r="B69" s="6"/>
      <c r="C69" s="6"/>
      <c r="D69" s="5"/>
      <c r="E69" s="4"/>
      <c r="F69" s="3"/>
      <c r="G69" s="2"/>
    </row>
    <row r="70" spans="1:7" s="1" customFormat="1">
      <c r="A70" s="7"/>
      <c r="B70" s="6"/>
      <c r="C70" s="6"/>
      <c r="D70" s="5"/>
      <c r="E70" s="4"/>
      <c r="F70" s="3"/>
      <c r="G70" s="2"/>
    </row>
    <row r="71" spans="1:7" s="1" customFormat="1">
      <c r="A71" s="7"/>
      <c r="B71" s="6"/>
      <c r="C71" s="6"/>
      <c r="D71" s="5"/>
      <c r="E71" s="4"/>
      <c r="F71" s="3"/>
      <c r="G71" s="2"/>
    </row>
    <row r="72" spans="1:7" s="1" customFormat="1">
      <c r="A72" s="7"/>
      <c r="B72" s="6"/>
      <c r="C72" s="6"/>
      <c r="D72" s="5"/>
      <c r="E72" s="4"/>
      <c r="F72" s="3"/>
      <c r="G72" s="2"/>
    </row>
    <row r="73" spans="1:7" s="1" customFormat="1">
      <c r="A73" s="7"/>
      <c r="B73" s="6"/>
      <c r="C73" s="6"/>
      <c r="D73" s="5"/>
      <c r="E73" s="4"/>
      <c r="F73" s="3"/>
      <c r="G73" s="2"/>
    </row>
    <row r="74" spans="1:7" s="1" customFormat="1">
      <c r="A74" s="7"/>
      <c r="B74" s="6"/>
      <c r="C74" s="6"/>
      <c r="D74" s="5"/>
      <c r="E74" s="4"/>
      <c r="F74" s="3"/>
      <c r="G74" s="2"/>
    </row>
    <row r="75" spans="1:7" s="1" customFormat="1">
      <c r="A75" s="7"/>
      <c r="B75" s="6"/>
      <c r="C75" s="6"/>
      <c r="D75" s="5"/>
      <c r="E75" s="4"/>
      <c r="F75" s="3"/>
      <c r="G75" s="2"/>
    </row>
    <row r="76" spans="1:7" s="1" customFormat="1">
      <c r="A76" s="7"/>
      <c r="B76" s="6"/>
      <c r="C76" s="6"/>
      <c r="D76" s="5"/>
      <c r="E76" s="4"/>
      <c r="F76" s="3"/>
      <c r="G76" s="2"/>
    </row>
    <row r="77" spans="1:7" s="1" customFormat="1">
      <c r="A77" s="7"/>
      <c r="B77" s="6"/>
      <c r="C77" s="6"/>
      <c r="D77" s="5"/>
      <c r="E77" s="4"/>
      <c r="F77" s="3"/>
      <c r="G77" s="2"/>
    </row>
    <row r="78" spans="1:7" s="1" customFormat="1">
      <c r="A78" s="7"/>
      <c r="B78" s="6"/>
      <c r="C78" s="6"/>
      <c r="D78" s="5"/>
      <c r="E78" s="4"/>
      <c r="F78" s="3"/>
      <c r="G78" s="2"/>
    </row>
    <row r="79" spans="1:7" s="1" customFormat="1">
      <c r="A79" s="7"/>
      <c r="B79" s="6"/>
      <c r="C79" s="6"/>
      <c r="D79" s="5"/>
      <c r="E79" s="4"/>
      <c r="F79" s="3"/>
      <c r="G79" s="2"/>
    </row>
    <row r="80" spans="1:7" s="1" customFormat="1">
      <c r="A80" s="7"/>
      <c r="B80" s="6"/>
      <c r="C80" s="6"/>
      <c r="D80" s="5"/>
      <c r="E80" s="4"/>
      <c r="F80" s="3"/>
      <c r="G80" s="2"/>
    </row>
    <row r="81" spans="1:7" s="1" customFormat="1">
      <c r="A81" s="7"/>
      <c r="B81" s="6"/>
      <c r="C81" s="6"/>
      <c r="D81" s="5"/>
      <c r="E81" s="4"/>
      <c r="F81" s="3"/>
      <c r="G81" s="2"/>
    </row>
    <row r="82" spans="1:7" s="1" customFormat="1">
      <c r="A82" s="7"/>
      <c r="B82" s="6"/>
      <c r="C82" s="6"/>
      <c r="D82" s="5"/>
      <c r="E82" s="4"/>
      <c r="F82" s="3"/>
      <c r="G82" s="2"/>
    </row>
    <row r="83" spans="1:7" s="1" customFormat="1">
      <c r="A83" s="7"/>
      <c r="B83" s="6"/>
      <c r="C83" s="6"/>
      <c r="D83" s="5"/>
      <c r="E83" s="4"/>
      <c r="F83" s="3"/>
      <c r="G83" s="2"/>
    </row>
    <row r="84" spans="1:7" s="1" customFormat="1">
      <c r="A84" s="7"/>
      <c r="B84" s="6"/>
      <c r="C84" s="6"/>
      <c r="D84" s="5"/>
      <c r="E84" s="4"/>
      <c r="F84" s="3"/>
      <c r="G84" s="2"/>
    </row>
    <row r="85" spans="1:7" s="1" customFormat="1">
      <c r="A85" s="7"/>
      <c r="B85" s="6"/>
      <c r="C85" s="6"/>
      <c r="D85" s="5"/>
      <c r="E85" s="4"/>
      <c r="F85" s="3"/>
      <c r="G85" s="2"/>
    </row>
    <row r="86" spans="1:7" s="1" customFormat="1">
      <c r="A86" s="7"/>
      <c r="B86" s="6"/>
      <c r="C86" s="6"/>
      <c r="D86" s="5"/>
      <c r="E86" s="4"/>
      <c r="F86" s="3"/>
      <c r="G86" s="2"/>
    </row>
    <row r="87" spans="1:7" s="1" customFormat="1">
      <c r="A87" s="7"/>
      <c r="B87" s="6"/>
      <c r="C87" s="6"/>
      <c r="D87" s="5"/>
      <c r="E87" s="4"/>
      <c r="F87" s="3"/>
      <c r="G87" s="2"/>
    </row>
    <row r="88" spans="1:7" s="1" customFormat="1">
      <c r="A88" s="7"/>
      <c r="B88" s="6"/>
      <c r="C88" s="6"/>
      <c r="D88" s="5"/>
      <c r="E88" s="4"/>
      <c r="F88" s="3"/>
      <c r="G88" s="2"/>
    </row>
    <row r="89" spans="1:7" s="1" customFormat="1">
      <c r="A89" s="7"/>
      <c r="B89" s="6"/>
      <c r="C89" s="6"/>
      <c r="D89" s="5"/>
      <c r="E89" s="4"/>
      <c r="F89" s="3"/>
      <c r="G89" s="2"/>
    </row>
    <row r="90" spans="1:7" s="1" customFormat="1">
      <c r="A90" s="7"/>
      <c r="B90" s="6"/>
      <c r="C90" s="6"/>
      <c r="D90" s="5"/>
      <c r="E90" s="4"/>
      <c r="F90" s="3"/>
      <c r="G90" s="2"/>
    </row>
    <row r="91" spans="1:7" s="1" customFormat="1">
      <c r="A91" s="7"/>
      <c r="B91" s="6"/>
      <c r="C91" s="6"/>
      <c r="D91" s="5"/>
      <c r="E91" s="4"/>
      <c r="F91" s="3"/>
      <c r="G91" s="2"/>
    </row>
    <row r="92" spans="1:7" s="1" customFormat="1">
      <c r="A92" s="7"/>
      <c r="B92" s="6"/>
      <c r="C92" s="6"/>
      <c r="D92" s="5"/>
      <c r="E92" s="4"/>
      <c r="F92" s="3"/>
      <c r="G92" s="2"/>
    </row>
    <row r="93" spans="1:7" s="1" customFormat="1">
      <c r="A93" s="7"/>
      <c r="B93" s="6"/>
      <c r="C93" s="6"/>
      <c r="D93" s="5"/>
      <c r="E93" s="4"/>
      <c r="F93" s="3"/>
      <c r="G93" s="2"/>
    </row>
    <row r="94" spans="1:7" s="1" customFormat="1">
      <c r="A94" s="7"/>
      <c r="B94" s="6"/>
      <c r="C94" s="6"/>
      <c r="D94" s="5"/>
      <c r="E94" s="4"/>
      <c r="F94" s="3"/>
      <c r="G94" s="2"/>
    </row>
    <row r="95" spans="1:7" s="1" customFormat="1">
      <c r="A95" s="7"/>
      <c r="B95" s="6"/>
      <c r="C95" s="6"/>
      <c r="D95" s="5"/>
      <c r="E95" s="4"/>
      <c r="F95" s="3"/>
      <c r="G95" s="2"/>
    </row>
    <row r="96" spans="1:7" s="1" customFormat="1">
      <c r="A96" s="7"/>
      <c r="B96" s="6"/>
      <c r="C96" s="6"/>
      <c r="D96" s="5"/>
      <c r="E96" s="4"/>
      <c r="F96" s="3"/>
      <c r="G96" s="2"/>
    </row>
    <row r="97" spans="1:7" s="1" customFormat="1">
      <c r="A97" s="7"/>
      <c r="B97" s="6"/>
      <c r="C97" s="6"/>
      <c r="D97" s="5"/>
      <c r="E97" s="4"/>
      <c r="F97" s="3"/>
      <c r="G97" s="2"/>
    </row>
    <row r="98" spans="1:7" s="1" customFormat="1">
      <c r="A98" s="7"/>
      <c r="B98" s="6"/>
      <c r="C98" s="6"/>
      <c r="D98" s="5"/>
      <c r="E98" s="4"/>
      <c r="F98" s="3"/>
      <c r="G98" s="2"/>
    </row>
    <row r="99" spans="1:7" s="1" customFormat="1">
      <c r="A99" s="7"/>
      <c r="B99" s="6"/>
      <c r="C99" s="6"/>
      <c r="D99" s="5"/>
      <c r="E99" s="4"/>
      <c r="F99" s="3"/>
      <c r="G99" s="2"/>
    </row>
    <row r="100" spans="1:7" s="1" customFormat="1">
      <c r="A100" s="7"/>
      <c r="B100" s="6"/>
      <c r="C100" s="6"/>
      <c r="D100" s="5"/>
      <c r="E100" s="4"/>
      <c r="F100" s="3"/>
      <c r="G100" s="2"/>
    </row>
    <row r="101" spans="1:7" s="1" customFormat="1">
      <c r="A101" s="7"/>
      <c r="B101" s="6"/>
      <c r="C101" s="6"/>
      <c r="D101" s="5"/>
      <c r="E101" s="4"/>
      <c r="F101" s="3"/>
      <c r="G101" s="2"/>
    </row>
    <row r="102" spans="1:7" s="1" customFormat="1">
      <c r="A102" s="7"/>
      <c r="B102" s="6"/>
      <c r="C102" s="6"/>
      <c r="D102" s="5"/>
      <c r="E102" s="4"/>
      <c r="F102" s="3"/>
      <c r="G102" s="2"/>
    </row>
    <row r="103" spans="1:7" s="1" customFormat="1">
      <c r="A103" s="7"/>
      <c r="B103" s="6"/>
      <c r="C103" s="6"/>
      <c r="D103" s="5"/>
      <c r="E103" s="4"/>
      <c r="F103" s="3"/>
      <c r="G103" s="2"/>
    </row>
    <row r="104" spans="1:7" s="1" customFormat="1">
      <c r="A104" s="7"/>
      <c r="B104" s="6"/>
      <c r="C104" s="6"/>
      <c r="D104" s="5"/>
      <c r="E104" s="4"/>
      <c r="F104" s="3"/>
      <c r="G104" s="2"/>
    </row>
    <row r="105" spans="1:7" s="1" customFormat="1">
      <c r="A105" s="7"/>
      <c r="B105" s="6"/>
      <c r="C105" s="6"/>
      <c r="D105" s="5"/>
      <c r="E105" s="4"/>
      <c r="F105" s="3"/>
      <c r="G105" s="2"/>
    </row>
    <row r="106" spans="1:7" s="1" customFormat="1">
      <c r="A106" s="7"/>
      <c r="B106" s="6"/>
      <c r="C106" s="6"/>
      <c r="D106" s="5"/>
      <c r="E106" s="4"/>
      <c r="F106" s="3"/>
      <c r="G106" s="2"/>
    </row>
    <row r="107" spans="1:7" s="1" customFormat="1">
      <c r="A107" s="7"/>
      <c r="B107" s="6"/>
      <c r="C107" s="6"/>
      <c r="D107" s="5"/>
      <c r="E107" s="4"/>
      <c r="F107" s="3"/>
      <c r="G107" s="2"/>
    </row>
    <row r="108" spans="1:7" s="1" customFormat="1">
      <c r="A108" s="7"/>
      <c r="B108" s="6"/>
      <c r="C108" s="6"/>
      <c r="D108" s="5"/>
      <c r="E108" s="4"/>
      <c r="F108" s="3"/>
      <c r="G108" s="2"/>
    </row>
    <row r="109" spans="1:7" s="1" customFormat="1">
      <c r="A109" s="7"/>
      <c r="B109" s="6"/>
      <c r="C109" s="6"/>
      <c r="D109" s="5"/>
      <c r="E109" s="4"/>
      <c r="F109" s="3"/>
      <c r="G109" s="2"/>
    </row>
    <row r="110" spans="1:7" s="1" customFormat="1">
      <c r="A110" s="7"/>
      <c r="B110" s="6"/>
      <c r="C110" s="6"/>
      <c r="D110" s="5"/>
      <c r="E110" s="4"/>
      <c r="F110" s="3"/>
      <c r="G110" s="2"/>
    </row>
    <row r="111" spans="1:7" s="1" customFormat="1">
      <c r="A111" s="7"/>
      <c r="B111" s="6"/>
      <c r="C111" s="6"/>
      <c r="D111" s="5"/>
      <c r="E111" s="4"/>
      <c r="F111" s="3"/>
      <c r="G111" s="2"/>
    </row>
    <row r="112" spans="1:7" s="1" customFormat="1">
      <c r="A112" s="7"/>
      <c r="B112" s="6"/>
      <c r="C112" s="6"/>
      <c r="D112" s="5"/>
      <c r="E112" s="4"/>
      <c r="F112" s="3"/>
      <c r="G112" s="2"/>
    </row>
    <row r="113" spans="1:7" s="1" customFormat="1">
      <c r="A113" s="7"/>
      <c r="B113" s="6"/>
      <c r="C113" s="6"/>
      <c r="D113" s="5"/>
      <c r="E113" s="4"/>
      <c r="F113" s="3"/>
      <c r="G113" s="2"/>
    </row>
    <row r="114" spans="1:7" s="1" customFormat="1">
      <c r="A114" s="7"/>
      <c r="B114" s="6"/>
      <c r="C114" s="6"/>
      <c r="D114" s="5"/>
      <c r="E114" s="4"/>
      <c r="F114" s="3"/>
      <c r="G114" s="2"/>
    </row>
    <row r="115" spans="1:7" s="1" customFormat="1">
      <c r="A115" s="7"/>
      <c r="B115" s="6"/>
      <c r="C115" s="6"/>
      <c r="D115" s="5"/>
      <c r="E115" s="4"/>
      <c r="F115" s="3"/>
      <c r="G115" s="2"/>
    </row>
    <row r="116" spans="1:7" s="1" customFormat="1">
      <c r="A116" s="7"/>
      <c r="B116" s="6"/>
      <c r="C116" s="6"/>
      <c r="D116" s="5"/>
      <c r="E116" s="4"/>
      <c r="F116" s="3"/>
      <c r="G116" s="2"/>
    </row>
    <row r="117" spans="1:7" s="1" customFormat="1">
      <c r="A117" s="7"/>
      <c r="B117" s="6"/>
      <c r="C117" s="6"/>
      <c r="D117" s="5"/>
      <c r="E117" s="4"/>
      <c r="F117" s="3"/>
      <c r="G117" s="2"/>
    </row>
    <row r="118" spans="1:7" s="1" customFormat="1">
      <c r="A118" s="7"/>
      <c r="B118" s="6"/>
      <c r="C118" s="6"/>
      <c r="D118" s="5"/>
      <c r="E118" s="4"/>
      <c r="F118" s="3"/>
      <c r="G118" s="2"/>
    </row>
    <row r="119" spans="1:7" s="1" customFormat="1">
      <c r="A119" s="7"/>
      <c r="B119" s="6"/>
      <c r="C119" s="6"/>
      <c r="D119" s="5"/>
      <c r="E119" s="4"/>
      <c r="F119" s="3"/>
      <c r="G119" s="2"/>
    </row>
    <row r="120" spans="1:7" s="1" customFormat="1">
      <c r="A120" s="7"/>
      <c r="B120" s="6"/>
      <c r="C120" s="6"/>
      <c r="D120" s="5"/>
      <c r="E120" s="4"/>
      <c r="F120" s="3"/>
      <c r="G120" s="2"/>
    </row>
    <row r="121" spans="1:7" s="1" customFormat="1">
      <c r="A121" s="7"/>
      <c r="B121" s="6"/>
      <c r="C121" s="6"/>
      <c r="D121" s="5"/>
      <c r="E121" s="4"/>
      <c r="F121" s="3"/>
      <c r="G121" s="2"/>
    </row>
    <row r="122" spans="1:7" s="1" customFormat="1">
      <c r="A122" s="7"/>
      <c r="B122" s="6"/>
      <c r="C122" s="6"/>
      <c r="D122" s="5"/>
      <c r="E122" s="4"/>
      <c r="F122" s="3"/>
      <c r="G122" s="2"/>
    </row>
    <row r="123" spans="1:7" s="1" customFormat="1">
      <c r="A123" s="7"/>
      <c r="B123" s="6"/>
      <c r="C123" s="6"/>
      <c r="D123" s="5"/>
      <c r="E123" s="4"/>
      <c r="F123" s="3"/>
      <c r="G123" s="2"/>
    </row>
    <row r="124" spans="1:7" s="1" customFormat="1">
      <c r="A124" s="7"/>
      <c r="B124" s="6"/>
      <c r="C124" s="6"/>
      <c r="D124" s="5"/>
      <c r="E124" s="4"/>
      <c r="F124" s="3"/>
      <c r="G124" s="2"/>
    </row>
    <row r="125" spans="1:7" s="1" customFormat="1">
      <c r="A125" s="7"/>
      <c r="B125" s="6"/>
      <c r="C125" s="6"/>
      <c r="D125" s="5"/>
      <c r="E125" s="4"/>
      <c r="F125" s="3"/>
      <c r="G125" s="2"/>
    </row>
    <row r="126" spans="1:7" s="1" customFormat="1">
      <c r="A126" s="7"/>
      <c r="B126" s="6"/>
      <c r="C126" s="6"/>
      <c r="D126" s="5"/>
      <c r="E126" s="4"/>
      <c r="F126" s="3"/>
      <c r="G126" s="2"/>
    </row>
    <row r="127" spans="1:7" s="1" customFormat="1">
      <c r="A127" s="7"/>
      <c r="B127" s="6"/>
      <c r="C127" s="6"/>
      <c r="D127" s="5"/>
      <c r="E127" s="4"/>
      <c r="F127" s="3"/>
      <c r="G127" s="2"/>
    </row>
    <row r="128" spans="1:7" s="1" customFormat="1">
      <c r="A128" s="7"/>
      <c r="B128" s="6"/>
      <c r="C128" s="6"/>
      <c r="D128" s="5"/>
      <c r="E128" s="4"/>
      <c r="F128" s="3"/>
      <c r="G128" s="2"/>
    </row>
    <row r="129" spans="1:7" s="1" customFormat="1">
      <c r="A129" s="7"/>
      <c r="B129" s="6"/>
      <c r="C129" s="6"/>
      <c r="D129" s="5"/>
      <c r="E129" s="4"/>
      <c r="F129" s="3"/>
      <c r="G129" s="2"/>
    </row>
    <row r="130" spans="1:7" s="1" customFormat="1">
      <c r="A130" s="7"/>
      <c r="B130" s="6"/>
      <c r="C130" s="6"/>
      <c r="D130" s="5"/>
      <c r="E130" s="4"/>
      <c r="F130" s="3"/>
      <c r="G130" s="2"/>
    </row>
    <row r="131" spans="1:7" s="1" customFormat="1">
      <c r="A131" s="7"/>
      <c r="B131" s="6"/>
      <c r="C131" s="6"/>
      <c r="D131" s="5"/>
      <c r="E131" s="4"/>
      <c r="F131" s="3"/>
      <c r="G131" s="2"/>
    </row>
    <row r="132" spans="1:7" s="1" customFormat="1">
      <c r="A132" s="7"/>
      <c r="B132" s="6"/>
      <c r="C132" s="6"/>
      <c r="D132" s="5"/>
      <c r="E132" s="4"/>
      <c r="F132" s="3"/>
      <c r="G132" s="2"/>
    </row>
    <row r="133" spans="1:7" s="1" customFormat="1">
      <c r="A133" s="7"/>
      <c r="B133" s="6"/>
      <c r="C133" s="6"/>
      <c r="D133" s="5"/>
      <c r="E133" s="4"/>
      <c r="F133" s="3"/>
      <c r="G133" s="2"/>
    </row>
    <row r="134" spans="1:7" s="1" customFormat="1">
      <c r="A134" s="7"/>
      <c r="B134" s="6"/>
      <c r="C134" s="6"/>
      <c r="D134" s="5"/>
      <c r="E134" s="4"/>
      <c r="F134" s="3"/>
      <c r="G134" s="2"/>
    </row>
    <row r="135" spans="1:7" s="1" customFormat="1">
      <c r="A135" s="7"/>
      <c r="B135" s="6"/>
      <c r="C135" s="6"/>
      <c r="D135" s="5"/>
      <c r="E135" s="4"/>
      <c r="F135" s="3"/>
      <c r="G135" s="2"/>
    </row>
    <row r="136" spans="1:7" s="1" customFormat="1">
      <c r="A136" s="7"/>
      <c r="B136" s="6"/>
      <c r="C136" s="6"/>
      <c r="D136" s="5"/>
      <c r="E136" s="4"/>
      <c r="F136" s="3"/>
      <c r="G136" s="2"/>
    </row>
    <row r="137" spans="1:7" s="1" customFormat="1">
      <c r="A137" s="7"/>
      <c r="B137" s="6"/>
      <c r="C137" s="6"/>
      <c r="D137" s="5"/>
      <c r="E137" s="4"/>
      <c r="F137" s="3"/>
      <c r="G137" s="2"/>
    </row>
    <row r="138" spans="1:7" s="1" customFormat="1">
      <c r="A138" s="7"/>
      <c r="B138" s="6"/>
      <c r="C138" s="6"/>
      <c r="D138" s="5"/>
      <c r="E138" s="4"/>
      <c r="F138" s="3"/>
      <c r="G138" s="2"/>
    </row>
    <row r="139" spans="1:7" s="1" customFormat="1">
      <c r="A139" s="7"/>
      <c r="B139" s="6"/>
      <c r="C139" s="6"/>
      <c r="D139" s="5"/>
      <c r="E139" s="4"/>
      <c r="F139" s="3"/>
      <c r="G139" s="2"/>
    </row>
    <row r="140" spans="1:7" s="1" customFormat="1">
      <c r="A140" s="7"/>
      <c r="B140" s="6"/>
      <c r="C140" s="6"/>
      <c r="D140" s="5"/>
      <c r="E140" s="4"/>
      <c r="F140" s="3"/>
      <c r="G140" s="2"/>
    </row>
    <row r="141" spans="1:7" s="1" customFormat="1">
      <c r="A141" s="7"/>
      <c r="B141" s="6"/>
      <c r="C141" s="6"/>
      <c r="D141" s="5"/>
      <c r="E141" s="4"/>
      <c r="F141" s="3"/>
      <c r="G141" s="2"/>
    </row>
    <row r="142" spans="1:7" s="1" customFormat="1">
      <c r="A142" s="7"/>
      <c r="B142" s="6"/>
      <c r="C142" s="6"/>
      <c r="D142" s="5"/>
      <c r="E142" s="4"/>
      <c r="F142" s="3"/>
      <c r="G142" s="2"/>
    </row>
    <row r="143" spans="1:7" s="1" customFormat="1">
      <c r="A143" s="7"/>
      <c r="B143" s="6"/>
      <c r="C143" s="6"/>
      <c r="D143" s="5"/>
      <c r="E143" s="4"/>
      <c r="F143" s="3"/>
      <c r="G143" s="2"/>
    </row>
    <row r="144" spans="1:7" s="1" customFormat="1">
      <c r="A144" s="7"/>
      <c r="B144" s="6"/>
      <c r="C144" s="6"/>
      <c r="D144" s="5"/>
      <c r="E144" s="4"/>
      <c r="F144" s="3"/>
      <c r="G144" s="2"/>
    </row>
    <row r="145" spans="1:7" s="1" customFormat="1">
      <c r="A145" s="7"/>
      <c r="B145" s="6"/>
      <c r="C145" s="6"/>
      <c r="D145" s="5"/>
      <c r="E145" s="4"/>
      <c r="F145" s="3"/>
      <c r="G145" s="2"/>
    </row>
    <row r="146" spans="1:7" s="1" customFormat="1">
      <c r="A146" s="7"/>
      <c r="B146" s="6"/>
      <c r="C146" s="6"/>
      <c r="D146" s="5"/>
      <c r="E146" s="4"/>
      <c r="F146" s="3"/>
      <c r="G146" s="2"/>
    </row>
    <row r="147" spans="1:7" s="1" customFormat="1">
      <c r="A147" s="7"/>
      <c r="B147" s="6"/>
      <c r="C147" s="6"/>
      <c r="D147" s="5"/>
      <c r="E147" s="4"/>
      <c r="F147" s="3"/>
      <c r="G147" s="2"/>
    </row>
    <row r="148" spans="1:7" s="1" customFormat="1">
      <c r="A148" s="7"/>
      <c r="B148" s="6"/>
      <c r="C148" s="6"/>
      <c r="D148" s="5"/>
      <c r="E148" s="4"/>
      <c r="F148" s="3"/>
      <c r="G148" s="2"/>
    </row>
    <row r="149" spans="1:7" s="1" customFormat="1">
      <c r="A149" s="7"/>
      <c r="B149" s="6"/>
      <c r="C149" s="6"/>
      <c r="D149" s="5"/>
      <c r="E149" s="4"/>
      <c r="F149" s="3"/>
      <c r="G149" s="2"/>
    </row>
    <row r="150" spans="1:7" s="1" customFormat="1">
      <c r="A150" s="7"/>
      <c r="B150" s="6"/>
      <c r="C150" s="6"/>
      <c r="D150" s="5"/>
      <c r="E150" s="4"/>
      <c r="F150" s="3"/>
      <c r="G150" s="2"/>
    </row>
    <row r="151" spans="1:7" s="1" customFormat="1">
      <c r="A151" s="7"/>
      <c r="B151" s="6"/>
      <c r="C151" s="6"/>
      <c r="D151" s="5"/>
      <c r="E151" s="4"/>
      <c r="F151" s="3"/>
      <c r="G151" s="2"/>
    </row>
    <row r="152" spans="1:7" s="1" customFormat="1">
      <c r="A152" s="7"/>
      <c r="B152" s="6"/>
      <c r="C152" s="6"/>
      <c r="D152" s="5"/>
      <c r="E152" s="4"/>
      <c r="F152" s="3"/>
      <c r="G152" s="2"/>
    </row>
    <row r="153" spans="1:7" s="1" customFormat="1">
      <c r="A153" s="7"/>
      <c r="B153" s="6"/>
      <c r="C153" s="6"/>
      <c r="D153" s="5"/>
      <c r="E153" s="4"/>
      <c r="F153" s="3"/>
      <c r="G153" s="2"/>
    </row>
    <row r="154" spans="1:7" s="1" customFormat="1">
      <c r="A154" s="7"/>
      <c r="B154" s="6"/>
      <c r="C154" s="6"/>
      <c r="D154" s="5"/>
      <c r="E154" s="4"/>
      <c r="F154" s="3"/>
      <c r="G154" s="2"/>
    </row>
    <row r="155" spans="1:7" s="1" customFormat="1">
      <c r="A155" s="7"/>
      <c r="B155" s="6"/>
      <c r="C155" s="6"/>
      <c r="D155" s="5"/>
      <c r="E155" s="4"/>
      <c r="F155" s="3"/>
      <c r="G155" s="2"/>
    </row>
    <row r="156" spans="1:7" s="1" customFormat="1">
      <c r="A156" s="7"/>
      <c r="B156" s="6"/>
      <c r="C156" s="6"/>
      <c r="D156" s="5"/>
      <c r="E156" s="4"/>
      <c r="F156" s="3"/>
      <c r="G156" s="2"/>
    </row>
    <row r="157" spans="1:7" s="1" customFormat="1">
      <c r="A157" s="7"/>
      <c r="B157" s="6"/>
      <c r="C157" s="6"/>
      <c r="D157" s="5"/>
      <c r="E157" s="4"/>
      <c r="F157" s="3"/>
      <c r="G157" s="2"/>
    </row>
    <row r="158" spans="1:7" s="1" customFormat="1">
      <c r="A158" s="7"/>
      <c r="B158" s="6"/>
      <c r="C158" s="6"/>
      <c r="D158" s="5"/>
      <c r="E158" s="4"/>
      <c r="F158" s="3"/>
      <c r="G158" s="2"/>
    </row>
    <row r="159" spans="1:7" s="1" customFormat="1">
      <c r="A159" s="7"/>
      <c r="B159" s="6"/>
      <c r="C159" s="6"/>
      <c r="D159" s="5"/>
      <c r="E159" s="4"/>
      <c r="F159" s="3"/>
      <c r="G159" s="2"/>
    </row>
    <row r="160" spans="1:7" s="1" customFormat="1">
      <c r="A160" s="7"/>
      <c r="B160" s="6"/>
      <c r="C160" s="6"/>
      <c r="D160" s="5"/>
      <c r="E160" s="4"/>
      <c r="F160" s="3"/>
      <c r="G160" s="2"/>
    </row>
    <row r="161" spans="1:7" s="1" customFormat="1">
      <c r="A161" s="7"/>
      <c r="B161" s="6"/>
      <c r="C161" s="6"/>
      <c r="D161" s="5"/>
      <c r="E161" s="4"/>
      <c r="F161" s="3"/>
      <c r="G161" s="2"/>
    </row>
    <row r="162" spans="1:7" s="1" customFormat="1">
      <c r="A162" s="7"/>
      <c r="B162" s="6"/>
      <c r="C162" s="6"/>
      <c r="D162" s="5"/>
      <c r="E162" s="4"/>
      <c r="F162" s="3"/>
      <c r="G162" s="2"/>
    </row>
    <row r="163" spans="1:7" s="1" customFormat="1">
      <c r="A163" s="7"/>
      <c r="B163" s="6"/>
      <c r="C163" s="6"/>
      <c r="D163" s="5"/>
      <c r="E163" s="4"/>
      <c r="F163" s="3"/>
      <c r="G163" s="2"/>
    </row>
    <row r="164" spans="1:7" s="1" customFormat="1">
      <c r="A164" s="7"/>
      <c r="B164" s="6"/>
      <c r="C164" s="6"/>
      <c r="D164" s="5"/>
      <c r="E164" s="4"/>
      <c r="F164" s="3"/>
      <c r="G164" s="2"/>
    </row>
    <row r="165" spans="1:7" s="1" customFormat="1">
      <c r="A165" s="7"/>
      <c r="B165" s="6"/>
      <c r="C165" s="6"/>
      <c r="D165" s="5"/>
      <c r="E165" s="4"/>
      <c r="F165" s="3"/>
      <c r="G165" s="2"/>
    </row>
    <row r="166" spans="1:7" s="1" customFormat="1">
      <c r="A166" s="7"/>
      <c r="B166" s="6"/>
      <c r="C166" s="6"/>
      <c r="D166" s="5"/>
      <c r="E166" s="4"/>
      <c r="F166" s="3"/>
      <c r="G166" s="2"/>
    </row>
    <row r="167" spans="1:7" s="1" customFormat="1">
      <c r="A167" s="7"/>
      <c r="B167" s="6"/>
      <c r="C167" s="6"/>
      <c r="D167" s="5"/>
      <c r="E167" s="4"/>
      <c r="F167" s="3"/>
      <c r="G167" s="2"/>
    </row>
    <row r="168" spans="1:7" s="1" customFormat="1">
      <c r="A168" s="7"/>
      <c r="B168" s="6"/>
      <c r="C168" s="6"/>
      <c r="D168" s="5"/>
      <c r="E168" s="4"/>
      <c r="F168" s="3"/>
      <c r="G168" s="2"/>
    </row>
    <row r="169" spans="1:7" s="1" customFormat="1">
      <c r="A169" s="7"/>
      <c r="B169" s="6"/>
      <c r="C169" s="6"/>
      <c r="D169" s="5"/>
      <c r="E169" s="4"/>
      <c r="F169" s="3"/>
      <c r="G169" s="2"/>
    </row>
    <row r="170" spans="1:7" s="1" customFormat="1">
      <c r="A170" s="7"/>
      <c r="B170" s="6"/>
      <c r="C170" s="6"/>
      <c r="D170" s="5"/>
      <c r="E170" s="4"/>
      <c r="F170" s="3"/>
      <c r="G170" s="2"/>
    </row>
    <row r="171" spans="1:7" s="1" customFormat="1">
      <c r="A171" s="7"/>
      <c r="B171" s="6"/>
      <c r="C171" s="6"/>
      <c r="D171" s="5"/>
      <c r="E171" s="4"/>
      <c r="F171" s="3"/>
      <c r="G171" s="2"/>
    </row>
    <row r="172" spans="1:7" s="1" customFormat="1">
      <c r="A172" s="7"/>
      <c r="B172" s="6"/>
      <c r="C172" s="6"/>
      <c r="D172" s="5"/>
      <c r="E172" s="4"/>
      <c r="F172" s="3"/>
      <c r="G172" s="2"/>
    </row>
    <row r="173" spans="1:7" s="1" customFormat="1">
      <c r="A173" s="7"/>
      <c r="B173" s="6"/>
      <c r="C173" s="6"/>
      <c r="D173" s="5"/>
      <c r="E173" s="4"/>
      <c r="F173" s="3"/>
      <c r="G173" s="2"/>
    </row>
    <row r="174" spans="1:7" s="1" customFormat="1">
      <c r="A174" s="7"/>
      <c r="B174" s="6"/>
      <c r="C174" s="6"/>
      <c r="D174" s="5"/>
      <c r="E174" s="4"/>
      <c r="F174" s="3"/>
      <c r="G174" s="2"/>
    </row>
    <row r="175" spans="1:7" s="1" customFormat="1">
      <c r="A175" s="7"/>
      <c r="B175" s="6"/>
      <c r="C175" s="6"/>
      <c r="D175" s="5"/>
      <c r="E175" s="4"/>
      <c r="F175" s="3"/>
      <c r="G175" s="2"/>
    </row>
    <row r="176" spans="1:7" s="1" customFormat="1">
      <c r="A176" s="7"/>
      <c r="B176" s="6"/>
      <c r="C176" s="6"/>
      <c r="D176" s="5"/>
      <c r="E176" s="4"/>
      <c r="F176" s="3"/>
      <c r="G176" s="2"/>
    </row>
    <row r="177" spans="1:7" s="1" customFormat="1">
      <c r="A177" s="7"/>
      <c r="B177" s="6"/>
      <c r="C177" s="6"/>
      <c r="D177" s="5"/>
      <c r="E177" s="4"/>
      <c r="F177" s="3"/>
      <c r="G177" s="2"/>
    </row>
    <row r="178" spans="1:7" s="1" customFormat="1">
      <c r="A178" s="7"/>
      <c r="B178" s="6"/>
      <c r="C178" s="6"/>
      <c r="D178" s="5"/>
      <c r="E178" s="4"/>
      <c r="F178" s="3"/>
      <c r="G178" s="2"/>
    </row>
    <row r="179" spans="1:7" s="1" customFormat="1">
      <c r="A179" s="7"/>
      <c r="B179" s="6"/>
      <c r="C179" s="6"/>
      <c r="D179" s="5"/>
      <c r="E179" s="4"/>
      <c r="F179" s="3"/>
      <c r="G179" s="2"/>
    </row>
    <row r="180" spans="1:7" s="1" customFormat="1">
      <c r="A180" s="7"/>
      <c r="B180" s="6"/>
      <c r="C180" s="6"/>
      <c r="D180" s="5"/>
      <c r="E180" s="4"/>
      <c r="F180" s="3"/>
      <c r="G180" s="2"/>
    </row>
    <row r="181" spans="1:7" s="1" customFormat="1">
      <c r="A181" s="7"/>
      <c r="B181" s="6"/>
      <c r="C181" s="6"/>
      <c r="D181" s="5"/>
      <c r="E181" s="4"/>
      <c r="F181" s="3"/>
      <c r="G181" s="2"/>
    </row>
    <row r="182" spans="1:7" s="1" customFormat="1">
      <c r="A182" s="7"/>
      <c r="B182" s="6"/>
      <c r="C182" s="6"/>
      <c r="D182" s="5"/>
      <c r="E182" s="4"/>
      <c r="F182" s="3"/>
      <c r="G182" s="2"/>
    </row>
    <row r="183" spans="1:7" s="1" customFormat="1">
      <c r="A183" s="7"/>
      <c r="B183" s="6"/>
      <c r="C183" s="6"/>
      <c r="D183" s="5"/>
      <c r="E183" s="4"/>
      <c r="F183" s="3"/>
      <c r="G183" s="2"/>
    </row>
    <row r="184" spans="1:7" s="1" customFormat="1">
      <c r="A184" s="7"/>
      <c r="B184" s="6"/>
      <c r="C184" s="6"/>
      <c r="D184" s="5"/>
      <c r="E184" s="4"/>
      <c r="F184" s="3"/>
      <c r="G184" s="2"/>
    </row>
    <row r="185" spans="1:7" s="1" customFormat="1">
      <c r="A185" s="7"/>
      <c r="B185" s="6"/>
      <c r="C185" s="6"/>
      <c r="D185" s="5"/>
      <c r="E185" s="4"/>
      <c r="F185" s="3"/>
      <c r="G185" s="2"/>
    </row>
    <row r="186" spans="1:7" s="1" customFormat="1">
      <c r="A186" s="7"/>
      <c r="B186" s="6"/>
      <c r="C186" s="6"/>
      <c r="D186" s="5"/>
      <c r="E186" s="4"/>
      <c r="F186" s="3"/>
      <c r="G186" s="2"/>
    </row>
    <row r="187" spans="1:7" s="1" customFormat="1">
      <c r="A187" s="7"/>
      <c r="B187" s="6"/>
      <c r="C187" s="6"/>
      <c r="D187" s="5"/>
      <c r="E187" s="4"/>
      <c r="F187" s="3"/>
      <c r="G187" s="2"/>
    </row>
    <row r="188" spans="1:7" s="1" customFormat="1">
      <c r="A188" s="7"/>
      <c r="B188" s="6"/>
      <c r="C188" s="6"/>
      <c r="D188" s="5"/>
      <c r="E188" s="4"/>
      <c r="F188" s="3"/>
      <c r="G188" s="2"/>
    </row>
    <row r="189" spans="1:7" s="1" customFormat="1">
      <c r="A189" s="7"/>
      <c r="B189" s="6"/>
      <c r="C189" s="6"/>
      <c r="D189" s="5"/>
      <c r="E189" s="4"/>
      <c r="F189" s="3"/>
      <c r="G189" s="2"/>
    </row>
    <row r="190" spans="1:7" s="1" customFormat="1">
      <c r="A190" s="7"/>
      <c r="B190" s="6"/>
      <c r="C190" s="6"/>
      <c r="D190" s="5"/>
      <c r="E190" s="4"/>
      <c r="F190" s="3"/>
      <c r="G190" s="2"/>
    </row>
    <row r="191" spans="1:7" s="1" customFormat="1">
      <c r="A191" s="7"/>
      <c r="B191" s="6"/>
      <c r="C191" s="6"/>
      <c r="D191" s="5"/>
      <c r="E191" s="4"/>
      <c r="F191" s="3"/>
      <c r="G191" s="2"/>
    </row>
    <row r="192" spans="1:7" s="1" customFormat="1">
      <c r="A192" s="7"/>
      <c r="B192" s="6"/>
      <c r="C192" s="6"/>
      <c r="D192" s="5"/>
      <c r="E192" s="4"/>
      <c r="F192" s="3"/>
      <c r="G192" s="2"/>
    </row>
    <row r="193" spans="1:7" s="1" customFormat="1">
      <c r="A193" s="7"/>
      <c r="B193" s="6"/>
      <c r="C193" s="6"/>
      <c r="D193" s="5"/>
      <c r="E193" s="4"/>
      <c r="F193" s="3"/>
      <c r="G193" s="2"/>
    </row>
    <row r="194" spans="1:7" s="1" customFormat="1">
      <c r="A194" s="7"/>
      <c r="B194" s="6"/>
      <c r="C194" s="6"/>
      <c r="D194" s="5"/>
      <c r="E194" s="4"/>
      <c r="F194" s="3"/>
      <c r="G194" s="2"/>
    </row>
    <row r="195" spans="1:7" s="1" customFormat="1">
      <c r="A195" s="7"/>
      <c r="B195" s="6"/>
      <c r="C195" s="6"/>
      <c r="D195" s="5"/>
      <c r="E195" s="4"/>
      <c r="F195" s="3"/>
      <c r="G195" s="2"/>
    </row>
    <row r="196" spans="1:7" s="1" customFormat="1">
      <c r="A196" s="7"/>
      <c r="B196" s="6"/>
      <c r="C196" s="6"/>
      <c r="D196" s="5"/>
      <c r="E196" s="4"/>
      <c r="F196" s="3"/>
      <c r="G196" s="2"/>
    </row>
    <row r="197" spans="1:7" s="1" customFormat="1">
      <c r="A197" s="7"/>
      <c r="B197" s="6"/>
      <c r="C197" s="6"/>
      <c r="D197" s="5"/>
      <c r="E197" s="4"/>
      <c r="F197" s="3"/>
      <c r="G197" s="2"/>
    </row>
    <row r="198" spans="1:7" s="1" customFormat="1">
      <c r="A198" s="7"/>
      <c r="B198" s="6"/>
      <c r="C198" s="6"/>
      <c r="D198" s="5"/>
      <c r="E198" s="4"/>
      <c r="F198" s="3"/>
      <c r="G198" s="2"/>
    </row>
    <row r="199" spans="1:7" s="1" customFormat="1">
      <c r="A199" s="7"/>
      <c r="B199" s="6"/>
      <c r="C199" s="6"/>
      <c r="D199" s="5"/>
      <c r="E199" s="4"/>
      <c r="F199" s="3"/>
      <c r="G199" s="2"/>
    </row>
    <row r="200" spans="1:7" s="1" customFormat="1">
      <c r="A200" s="7"/>
      <c r="B200" s="6"/>
      <c r="C200" s="6"/>
      <c r="D200" s="5"/>
      <c r="E200" s="4"/>
      <c r="F200" s="3"/>
      <c r="G200" s="2"/>
    </row>
    <row r="201" spans="1:7" s="1" customFormat="1">
      <c r="A201" s="7"/>
      <c r="B201" s="6"/>
      <c r="C201" s="6"/>
      <c r="D201" s="5"/>
      <c r="E201" s="4"/>
      <c r="F201" s="3"/>
      <c r="G201" s="2"/>
    </row>
    <row r="202" spans="1:7" s="1" customFormat="1">
      <c r="A202" s="7"/>
      <c r="B202" s="6"/>
      <c r="C202" s="6"/>
      <c r="D202" s="5"/>
      <c r="E202" s="4"/>
      <c r="F202" s="3"/>
      <c r="G202" s="2"/>
    </row>
    <row r="203" spans="1:7" s="1" customFormat="1">
      <c r="A203" s="7"/>
      <c r="B203" s="6"/>
      <c r="C203" s="6"/>
      <c r="D203" s="5"/>
      <c r="E203" s="4"/>
      <c r="F203" s="3"/>
      <c r="G203" s="2"/>
    </row>
    <row r="204" spans="1:7" s="1" customFormat="1">
      <c r="A204" s="7"/>
      <c r="B204" s="6"/>
      <c r="C204" s="6"/>
      <c r="D204" s="5"/>
      <c r="E204" s="4"/>
      <c r="F204" s="3"/>
      <c r="G204" s="2"/>
    </row>
    <row r="205" spans="1:7" s="1" customFormat="1">
      <c r="A205" s="7"/>
      <c r="B205" s="6"/>
      <c r="C205" s="6"/>
      <c r="D205" s="5"/>
      <c r="E205" s="4"/>
      <c r="F205" s="3"/>
      <c r="G205" s="2"/>
    </row>
    <row r="206" spans="1:7" s="1" customFormat="1">
      <c r="A206" s="7"/>
      <c r="B206" s="6"/>
      <c r="C206" s="6"/>
      <c r="D206" s="5"/>
      <c r="E206" s="4"/>
      <c r="F206" s="3"/>
      <c r="G206" s="2"/>
    </row>
    <row r="207" spans="1:7" s="1" customFormat="1">
      <c r="A207" s="7"/>
      <c r="B207" s="6"/>
      <c r="C207" s="6"/>
      <c r="D207" s="5"/>
      <c r="E207" s="4"/>
      <c r="F207" s="3"/>
      <c r="G207" s="2"/>
    </row>
    <row r="208" spans="1:7" s="1" customFormat="1">
      <c r="A208" s="7"/>
      <c r="B208" s="6"/>
      <c r="C208" s="6"/>
      <c r="D208" s="5"/>
      <c r="E208" s="4"/>
      <c r="F208" s="3"/>
      <c r="G208" s="2"/>
    </row>
    <row r="209" spans="1:7" s="1" customFormat="1">
      <c r="A209" s="7"/>
      <c r="B209" s="6"/>
      <c r="C209" s="6"/>
      <c r="D209" s="5"/>
      <c r="E209" s="4"/>
      <c r="F209" s="3"/>
      <c r="G209" s="2"/>
    </row>
    <row r="210" spans="1:7" s="1" customFormat="1">
      <c r="A210" s="7"/>
      <c r="B210" s="6"/>
      <c r="C210" s="6"/>
      <c r="D210" s="5"/>
      <c r="E210" s="4"/>
      <c r="F210" s="3"/>
      <c r="G210" s="2"/>
    </row>
    <row r="211" spans="1:7" s="1" customFormat="1">
      <c r="A211" s="7"/>
      <c r="B211" s="6"/>
      <c r="C211" s="6"/>
      <c r="D211" s="5"/>
      <c r="E211" s="4"/>
      <c r="F211" s="3"/>
      <c r="G211" s="2"/>
    </row>
    <row r="212" spans="1:7" s="1" customFormat="1">
      <c r="A212" s="7"/>
      <c r="B212" s="6"/>
      <c r="C212" s="6"/>
      <c r="D212" s="5"/>
      <c r="E212" s="4"/>
      <c r="F212" s="3"/>
      <c r="G212" s="2"/>
    </row>
    <row r="213" spans="1:7" s="1" customFormat="1">
      <c r="A213" s="7"/>
      <c r="B213" s="6"/>
      <c r="C213" s="6"/>
      <c r="D213" s="5"/>
      <c r="E213" s="4"/>
      <c r="F213" s="3"/>
      <c r="G213" s="2"/>
    </row>
    <row r="214" spans="1:7" s="1" customFormat="1">
      <c r="A214" s="7"/>
      <c r="B214" s="6"/>
      <c r="C214" s="6"/>
      <c r="D214" s="5"/>
      <c r="E214" s="4"/>
      <c r="F214" s="3"/>
      <c r="G214" s="2"/>
    </row>
    <row r="215" spans="1:7" s="1" customFormat="1">
      <c r="A215" s="7"/>
      <c r="B215" s="6"/>
      <c r="C215" s="6"/>
      <c r="D215" s="5"/>
      <c r="E215" s="4"/>
      <c r="F215" s="3"/>
      <c r="G215" s="2"/>
    </row>
    <row r="216" spans="1:7" s="1" customFormat="1">
      <c r="A216" s="7"/>
      <c r="B216" s="6"/>
      <c r="C216" s="6"/>
      <c r="D216" s="5"/>
      <c r="E216" s="4"/>
      <c r="F216" s="3"/>
      <c r="G216" s="2"/>
    </row>
    <row r="217" spans="1:7" s="1" customFormat="1">
      <c r="A217" s="7"/>
      <c r="B217" s="6"/>
      <c r="C217" s="6"/>
      <c r="D217" s="5"/>
      <c r="E217" s="4"/>
      <c r="F217" s="3"/>
      <c r="G217" s="2"/>
    </row>
    <row r="218" spans="1:7" s="1" customFormat="1">
      <c r="A218" s="7"/>
      <c r="B218" s="6"/>
      <c r="C218" s="6"/>
      <c r="D218" s="5"/>
      <c r="E218" s="4"/>
      <c r="F218" s="3"/>
      <c r="G218" s="2"/>
    </row>
    <row r="219" spans="1:7" s="1" customFormat="1">
      <c r="A219" s="7"/>
      <c r="B219" s="6"/>
      <c r="C219" s="6"/>
      <c r="D219" s="5"/>
      <c r="E219" s="4"/>
      <c r="F219" s="3"/>
      <c r="G219" s="2"/>
    </row>
    <row r="220" spans="1:7" s="1" customFormat="1">
      <c r="A220" s="7"/>
      <c r="B220" s="6"/>
      <c r="C220" s="6"/>
      <c r="D220" s="5"/>
      <c r="E220" s="4"/>
      <c r="F220" s="3"/>
      <c r="G220" s="2"/>
    </row>
    <row r="221" spans="1:7" s="1" customFormat="1">
      <c r="A221" s="7"/>
      <c r="B221" s="6"/>
      <c r="C221" s="6"/>
      <c r="D221" s="5"/>
      <c r="E221" s="4"/>
      <c r="F221" s="3"/>
      <c r="G221" s="2"/>
    </row>
    <row r="222" spans="1:7" s="1" customFormat="1">
      <c r="A222" s="7"/>
      <c r="B222" s="6"/>
      <c r="C222" s="6"/>
      <c r="D222" s="5"/>
      <c r="E222" s="4"/>
      <c r="F222" s="3"/>
      <c r="G222" s="2"/>
    </row>
    <row r="223" spans="1:7" s="1" customFormat="1">
      <c r="A223" s="7"/>
      <c r="B223" s="6"/>
      <c r="C223" s="6"/>
      <c r="D223" s="5"/>
      <c r="E223" s="4"/>
      <c r="F223" s="3"/>
      <c r="G223" s="2"/>
    </row>
    <row r="224" spans="1:7" s="1" customFormat="1">
      <c r="A224" s="7"/>
      <c r="B224" s="6"/>
      <c r="C224" s="6"/>
      <c r="D224" s="5"/>
      <c r="E224" s="4"/>
      <c r="F224" s="3"/>
      <c r="G224" s="2"/>
    </row>
    <row r="225" spans="1:7" s="1" customFormat="1">
      <c r="A225" s="7"/>
      <c r="B225" s="6"/>
      <c r="C225" s="6"/>
      <c r="D225" s="5"/>
      <c r="E225" s="4"/>
      <c r="F225" s="3"/>
      <c r="G225" s="2"/>
    </row>
    <row r="226" spans="1:7" s="1" customFormat="1">
      <c r="A226" s="7"/>
      <c r="B226" s="6"/>
      <c r="C226" s="6"/>
      <c r="D226" s="5"/>
      <c r="E226" s="4"/>
      <c r="F226" s="3"/>
      <c r="G226" s="2"/>
    </row>
    <row r="227" spans="1:7" s="1" customFormat="1">
      <c r="A227" s="7"/>
      <c r="B227" s="6"/>
      <c r="C227" s="6"/>
      <c r="D227" s="5"/>
      <c r="E227" s="4"/>
      <c r="F227" s="3"/>
      <c r="G227" s="2"/>
    </row>
    <row r="228" spans="1:7" s="1" customFormat="1">
      <c r="A228" s="7"/>
      <c r="B228" s="6"/>
      <c r="C228" s="6"/>
      <c r="D228" s="5"/>
      <c r="E228" s="4"/>
      <c r="F228" s="3"/>
      <c r="G228" s="2"/>
    </row>
    <row r="229" spans="1:7" s="1" customFormat="1">
      <c r="A229" s="7"/>
      <c r="B229" s="6"/>
      <c r="C229" s="6"/>
      <c r="D229" s="5"/>
      <c r="E229" s="4"/>
      <c r="F229" s="3"/>
      <c r="G229" s="2"/>
    </row>
    <row r="230" spans="1:7" s="1" customFormat="1">
      <c r="A230" s="7"/>
      <c r="B230" s="6"/>
      <c r="C230" s="6"/>
      <c r="D230" s="5"/>
      <c r="E230" s="4"/>
      <c r="F230" s="3"/>
      <c r="G230" s="2"/>
    </row>
    <row r="231" spans="1:7" s="1" customFormat="1">
      <c r="A231" s="7"/>
      <c r="B231" s="6"/>
      <c r="C231" s="6"/>
      <c r="D231" s="5"/>
      <c r="E231" s="4"/>
      <c r="F231" s="3"/>
      <c r="G231" s="2"/>
    </row>
    <row r="232" spans="1:7" s="1" customFormat="1"/>
    <row r="233" spans="1:7" s="1" customFormat="1"/>
    <row r="234" spans="1:7" s="1" customFormat="1"/>
    <row r="235" spans="1:7" s="1" customFormat="1"/>
    <row r="236" spans="1:7" s="1" customFormat="1"/>
    <row r="237" spans="1:7" s="1" customFormat="1"/>
    <row r="238" spans="1:7" s="1" customFormat="1"/>
    <row r="239" spans="1:7" s="1" customFormat="1"/>
    <row r="240" spans="1:7" s="1" customFormat="1"/>
    <row r="241" s="1" customFormat="1"/>
    <row r="242" s="1" customFormat="1"/>
    <row r="243" s="1" customFormat="1"/>
    <row r="244" s="1" customFormat="1"/>
    <row r="245" s="1" customFormat="1"/>
    <row r="246" s="1" customFormat="1"/>
    <row r="247" s="1" customFormat="1"/>
    <row r="248" s="1" customFormat="1"/>
    <row r="249" s="1" customFormat="1"/>
    <row r="250" s="1" customFormat="1"/>
    <row r="251" s="1" customFormat="1"/>
    <row r="252" s="1" customFormat="1"/>
    <row r="253" s="1" customFormat="1"/>
    <row r="254" s="1" customFormat="1"/>
    <row r="255" s="1" customFormat="1"/>
    <row r="256" s="1" customFormat="1"/>
    <row r="257" s="1" customFormat="1"/>
    <row r="258" s="1" customFormat="1"/>
    <row r="259" s="1" customFormat="1"/>
    <row r="260" s="1" customFormat="1"/>
    <row r="261" s="1" customFormat="1"/>
    <row r="262" s="1" customFormat="1"/>
    <row r="263" s="1" customFormat="1"/>
    <row r="264" s="1" customFormat="1"/>
    <row r="265" s="1" customFormat="1"/>
    <row r="266" s="1" customFormat="1"/>
    <row r="267" s="1" customFormat="1"/>
    <row r="268" s="1" customFormat="1"/>
    <row r="269" s="1" customFormat="1"/>
    <row r="270" s="1" customFormat="1"/>
    <row r="271" s="1" customFormat="1"/>
    <row r="272" s="1" customFormat="1"/>
    <row r="273" s="1" customFormat="1"/>
    <row r="274" s="1" customFormat="1"/>
    <row r="275" s="1" customFormat="1"/>
    <row r="276" s="1" customFormat="1"/>
    <row r="277" s="1" customFormat="1"/>
    <row r="278" s="1" customFormat="1"/>
    <row r="279" s="1" customFormat="1"/>
    <row r="280" s="1" customFormat="1"/>
    <row r="281" s="1" customFormat="1"/>
    <row r="282" s="1" customFormat="1"/>
    <row r="283" s="1" customFormat="1"/>
    <row r="284" s="1" customFormat="1"/>
    <row r="285" s="1" customFormat="1"/>
    <row r="286" s="1" customFormat="1"/>
    <row r="287" s="1" customFormat="1"/>
    <row r="288" s="1" customFormat="1"/>
    <row r="289" s="1" customFormat="1"/>
    <row r="290" s="1" customFormat="1"/>
    <row r="291" s="1" customFormat="1"/>
    <row r="292" s="1" customFormat="1"/>
    <row r="293" s="1" customFormat="1"/>
    <row r="294" s="1" customFormat="1"/>
    <row r="295" s="1" customFormat="1"/>
    <row r="296" s="1" customFormat="1"/>
    <row r="297" s="1" customFormat="1"/>
    <row r="298" s="1" customFormat="1"/>
    <row r="299" s="1" customFormat="1"/>
    <row r="300" s="1" customFormat="1"/>
    <row r="301" s="1" customFormat="1"/>
    <row r="302" s="1" customFormat="1"/>
    <row r="303" s="1" customFormat="1"/>
    <row r="304" s="1" customFormat="1"/>
    <row r="305" s="1" customFormat="1"/>
    <row r="306" s="1" customFormat="1"/>
    <row r="307" s="1" customFormat="1"/>
    <row r="308" s="1" customFormat="1"/>
    <row r="309" s="1" customFormat="1"/>
    <row r="310" s="1" customFormat="1"/>
    <row r="311" s="1" customFormat="1"/>
    <row r="312" s="1" customFormat="1"/>
    <row r="313" s="1" customFormat="1"/>
    <row r="314" s="1" customFormat="1"/>
    <row r="315" s="1" customFormat="1"/>
    <row r="316" s="1" customFormat="1"/>
    <row r="317" s="1" customFormat="1"/>
    <row r="318" s="1" customFormat="1"/>
    <row r="319" s="1" customFormat="1"/>
    <row r="320" s="1" customFormat="1"/>
    <row r="321" s="1" customFormat="1"/>
    <row r="322" s="1" customFormat="1"/>
    <row r="323" s="1" customFormat="1"/>
    <row r="324" s="1" customFormat="1"/>
    <row r="325" s="1" customFormat="1"/>
    <row r="326" s="1" customFormat="1"/>
    <row r="327" s="1" customFormat="1"/>
    <row r="328" s="1" customFormat="1"/>
    <row r="329" s="1" customFormat="1"/>
    <row r="330" s="1" customFormat="1"/>
    <row r="331" s="1" customFormat="1"/>
    <row r="332" s="1" customFormat="1"/>
    <row r="333" s="1" customFormat="1"/>
    <row r="334" s="1" customFormat="1"/>
    <row r="335" s="1" customFormat="1"/>
    <row r="336" s="1" customFormat="1"/>
    <row r="337" s="1" customFormat="1"/>
    <row r="338" s="1" customFormat="1"/>
    <row r="339" s="1" customFormat="1"/>
    <row r="340" s="1" customFormat="1"/>
    <row r="341" s="1" customFormat="1"/>
    <row r="342" s="1" customFormat="1"/>
    <row r="343" s="1" customFormat="1"/>
    <row r="344" s="1" customFormat="1"/>
    <row r="345" s="1" customFormat="1"/>
    <row r="346" s="1" customFormat="1"/>
    <row r="347" s="1" customFormat="1"/>
    <row r="348" s="1" customFormat="1"/>
    <row r="349" s="1" customFormat="1"/>
    <row r="350" s="1" customFormat="1"/>
    <row r="351" s="1" customFormat="1"/>
    <row r="352" s="1" customFormat="1"/>
    <row r="353" s="1" customFormat="1"/>
    <row r="354" s="1" customFormat="1"/>
    <row r="355" s="1" customFormat="1"/>
    <row r="356" s="1" customFormat="1"/>
    <row r="357" s="1" customFormat="1"/>
    <row r="358" s="1" customFormat="1"/>
    <row r="359" s="1" customFormat="1"/>
    <row r="360" s="1" customFormat="1"/>
    <row r="361" s="1" customFormat="1"/>
    <row r="362" s="1" customFormat="1"/>
    <row r="363" s="1" customFormat="1"/>
    <row r="364" s="1" customFormat="1"/>
    <row r="365" s="1" customFormat="1"/>
    <row r="366" s="1" customFormat="1"/>
    <row r="367" s="1" customFormat="1"/>
    <row r="368" s="1" customFormat="1"/>
    <row r="369" s="1" customFormat="1"/>
    <row r="370" s="1" customFormat="1"/>
    <row r="371" s="1" customFormat="1"/>
    <row r="372" s="1" customFormat="1"/>
    <row r="373" s="1" customFormat="1"/>
    <row r="374" s="1" customFormat="1"/>
    <row r="375" s="1" customFormat="1"/>
    <row r="376" s="1" customFormat="1"/>
    <row r="377" s="1" customFormat="1"/>
    <row r="378" s="1" customFormat="1"/>
    <row r="379" s="1" customFormat="1"/>
    <row r="380" s="1" customFormat="1"/>
    <row r="381" s="1" customFormat="1"/>
    <row r="382" s="1" customFormat="1"/>
    <row r="383" s="1" customFormat="1"/>
    <row r="384" s="1" customFormat="1"/>
    <row r="385" s="1" customFormat="1"/>
    <row r="386" s="1" customFormat="1"/>
    <row r="387" s="1" customFormat="1"/>
    <row r="388" s="1" customFormat="1"/>
    <row r="389" s="1" customFormat="1"/>
    <row r="390" s="1" customFormat="1"/>
    <row r="391" s="1" customFormat="1"/>
    <row r="392" s="1" customFormat="1"/>
    <row r="393" s="1" customFormat="1"/>
    <row r="394" s="1" customFormat="1"/>
    <row r="395" s="1" customFormat="1"/>
    <row r="396" s="1" customFormat="1"/>
    <row r="397" s="1" customFormat="1"/>
    <row r="398" s="1" customFormat="1"/>
    <row r="399" s="1" customFormat="1"/>
    <row r="400" s="1" customFormat="1"/>
    <row r="401" s="1" customFormat="1"/>
    <row r="402" s="1" customFormat="1"/>
    <row r="403" s="1" customFormat="1"/>
    <row r="404" s="1" customFormat="1"/>
    <row r="405" s="1" customFormat="1"/>
    <row r="406" s="1" customFormat="1"/>
    <row r="407" s="1" customFormat="1"/>
    <row r="408" s="1" customFormat="1"/>
    <row r="409" s="1" customFormat="1"/>
    <row r="410" s="1" customFormat="1"/>
    <row r="411" s="1" customFormat="1"/>
    <row r="412" s="1" customFormat="1"/>
    <row r="413" s="1" customFormat="1"/>
    <row r="414" s="1" customFormat="1"/>
    <row r="415" s="1" customFormat="1"/>
    <row r="416" s="1" customFormat="1"/>
    <row r="417" s="1" customFormat="1"/>
    <row r="418" s="1" customFormat="1"/>
    <row r="419" s="1" customFormat="1"/>
    <row r="420" s="1" customFormat="1"/>
    <row r="421" s="1" customFormat="1"/>
    <row r="422" s="1" customFormat="1"/>
    <row r="423" s="1" customFormat="1"/>
    <row r="424" s="1" customFormat="1"/>
    <row r="425" s="1" customFormat="1"/>
    <row r="426" s="1" customFormat="1"/>
    <row r="427" s="1" customFormat="1"/>
    <row r="428" s="1" customFormat="1"/>
    <row r="429" s="1" customFormat="1"/>
    <row r="430" s="1" customFormat="1"/>
    <row r="431" s="1" customFormat="1"/>
    <row r="432" s="1" customFormat="1"/>
    <row r="433" s="1" customFormat="1"/>
    <row r="434" s="1" customFormat="1"/>
    <row r="435" s="1" customFormat="1"/>
    <row r="436" s="1" customFormat="1"/>
    <row r="437" s="1" customFormat="1"/>
    <row r="438" s="1" customFormat="1"/>
    <row r="439" s="1" customFormat="1"/>
    <row r="440" s="1" customFormat="1"/>
    <row r="441" s="1" customFormat="1"/>
    <row r="442" s="1" customFormat="1"/>
    <row r="443" s="1" customFormat="1"/>
    <row r="444" s="1" customFormat="1"/>
    <row r="445" s="1" customFormat="1"/>
    <row r="446" s="1" customFormat="1"/>
    <row r="447" s="1" customFormat="1"/>
    <row r="448" s="1" customFormat="1"/>
    <row r="449" s="1" customFormat="1"/>
    <row r="450" s="1" customFormat="1"/>
    <row r="451" s="1" customFormat="1"/>
    <row r="452" s="1" customFormat="1"/>
    <row r="453" s="1" customFormat="1"/>
    <row r="454" s="1" customFormat="1"/>
    <row r="455" s="1" customFormat="1"/>
    <row r="456" s="1" customFormat="1"/>
    <row r="457" s="1" customFormat="1"/>
    <row r="458" s="1" customFormat="1"/>
    <row r="459" s="1" customFormat="1"/>
    <row r="460" s="1" customFormat="1"/>
    <row r="461" s="1" customFormat="1"/>
    <row r="462" s="1" customFormat="1"/>
    <row r="463" s="1" customFormat="1"/>
    <row r="464" s="1" customFormat="1"/>
    <row r="465" s="1" customFormat="1"/>
    <row r="466" s="1" customFormat="1"/>
    <row r="467" s="1" customFormat="1"/>
    <row r="468" s="1" customFormat="1"/>
    <row r="469" s="1" customFormat="1"/>
    <row r="470" s="1" customFormat="1"/>
    <row r="471" s="1" customFormat="1"/>
    <row r="472" s="1" customFormat="1"/>
    <row r="473" s="1" customFormat="1"/>
    <row r="474" s="1" customFormat="1"/>
    <row r="475" s="1" customFormat="1"/>
    <row r="476" s="1" customFormat="1"/>
    <row r="477" s="1" customFormat="1"/>
    <row r="478" s="1" customFormat="1"/>
    <row r="479" s="1" customFormat="1"/>
    <row r="480" s="1" customFormat="1"/>
    <row r="481" s="1" customFormat="1"/>
    <row r="482" s="1" customFormat="1"/>
    <row r="483" s="1" customFormat="1"/>
    <row r="484" s="1" customFormat="1"/>
    <row r="485" s="1" customFormat="1"/>
    <row r="486" s="1" customFormat="1"/>
    <row r="487" s="1" customFormat="1"/>
    <row r="488" s="1" customFormat="1"/>
    <row r="489" s="1" customFormat="1"/>
    <row r="490" s="1" customFormat="1"/>
    <row r="491" s="1" customFormat="1"/>
    <row r="492" s="1" customFormat="1"/>
    <row r="493" s="1" customFormat="1"/>
    <row r="494" s="1" customFormat="1"/>
    <row r="495" s="1" customFormat="1"/>
    <row r="496" s="1" customFormat="1"/>
    <row r="497" s="1" customFormat="1"/>
    <row r="498" s="1" customFormat="1"/>
    <row r="499" s="1" customFormat="1"/>
    <row r="500" s="1" customFormat="1"/>
    <row r="501" s="1" customFormat="1"/>
    <row r="502" s="1" customFormat="1"/>
    <row r="503" s="1" customFormat="1"/>
    <row r="504" s="1" customFormat="1"/>
    <row r="505" s="1" customFormat="1"/>
    <row r="506" s="1" customFormat="1"/>
    <row r="507" s="1" customFormat="1"/>
    <row r="508" s="1" customFormat="1"/>
    <row r="509" s="1" customFormat="1"/>
    <row r="510" s="1" customFormat="1"/>
    <row r="511" s="1" customFormat="1"/>
    <row r="512" s="1" customFormat="1"/>
    <row r="513" s="1" customFormat="1"/>
    <row r="514" s="1" customFormat="1"/>
    <row r="515" s="1" customFormat="1"/>
    <row r="516" s="1" customFormat="1"/>
    <row r="517" s="1" customFormat="1"/>
    <row r="518" s="1" customFormat="1"/>
    <row r="519" s="1" customFormat="1"/>
    <row r="520" s="1" customFormat="1"/>
    <row r="521" s="1" customFormat="1"/>
    <row r="522" s="1" customFormat="1"/>
    <row r="523" s="1" customFormat="1"/>
    <row r="524" s="1" customFormat="1"/>
    <row r="525" s="1" customFormat="1"/>
    <row r="526" s="1" customFormat="1"/>
    <row r="527" s="1" customFormat="1"/>
    <row r="528" s="1" customFormat="1"/>
    <row r="529" s="1" customFormat="1"/>
    <row r="530" s="1" customFormat="1"/>
    <row r="531" s="1" customFormat="1"/>
    <row r="532" s="1" customFormat="1"/>
    <row r="533" s="1" customFormat="1"/>
    <row r="534" s="1" customFormat="1"/>
    <row r="535" s="1" customFormat="1"/>
    <row r="536" s="1" customFormat="1"/>
    <row r="537" s="1" customFormat="1"/>
    <row r="538" s="1" customFormat="1"/>
    <row r="539" s="1" customFormat="1"/>
    <row r="540" s="1" customFormat="1"/>
    <row r="541" s="1" customFormat="1"/>
    <row r="542" s="1" customFormat="1"/>
    <row r="543" s="1" customFormat="1"/>
    <row r="544" s="1" customFormat="1"/>
    <row r="545" s="1" customFormat="1"/>
    <row r="546" s="1" customFormat="1"/>
    <row r="547" s="1" customFormat="1"/>
    <row r="548" s="1" customFormat="1"/>
    <row r="549" s="1" customFormat="1"/>
    <row r="550" s="1" customFormat="1"/>
    <row r="551" s="1" customFormat="1"/>
    <row r="552" s="1" customFormat="1"/>
    <row r="553" s="1" customFormat="1"/>
    <row r="554" s="1" customFormat="1"/>
    <row r="555" s="1" customFormat="1"/>
    <row r="556" s="1" customFormat="1"/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" sqref="A2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P22"/>
  <sheetViews>
    <sheetView showGridLines="0" tabSelected="1" workbookViewId="0">
      <selection activeCell="F29" sqref="F29"/>
    </sheetView>
  </sheetViews>
  <sheetFormatPr baseColWidth="10" defaultRowHeight="15"/>
  <cols>
    <col min="1" max="1" width="13.28515625" customWidth="1"/>
    <col min="2" max="2" width="14.28515625" customWidth="1"/>
    <col min="10" max="10" width="4.7109375" customWidth="1"/>
  </cols>
  <sheetData>
    <row r="2" spans="1:16">
      <c r="A2" s="24" t="s">
        <v>43</v>
      </c>
      <c r="B2" s="23" t="s">
        <v>42</v>
      </c>
      <c r="D2" s="22" t="s">
        <v>41</v>
      </c>
      <c r="E2" s="21"/>
      <c r="F2" s="21"/>
      <c r="G2" s="21"/>
      <c r="H2" s="21"/>
      <c r="I2" s="21"/>
      <c r="K2" s="22" t="s">
        <v>40</v>
      </c>
      <c r="L2" s="21"/>
      <c r="M2" s="21"/>
      <c r="N2" s="21"/>
      <c r="O2" s="21"/>
      <c r="P2" s="21"/>
    </row>
    <row r="3" spans="1:16">
      <c r="A3" s="20" t="str">
        <f t="array" aca="1" ref="A3" ca="1">INDEX(Country,MATCH(MIN(IF(COUNTIF(A$2:A2,Country)=0,IF(Country&lt;&gt;"",COUNTIF(Country,"&lt;"&amp;Country),""))),IF(COUNTIF(A$2:A2,Country)=0,IF(Country&lt;&gt;"",COUNTIF(Country,"&lt;"&amp;Country),"")),0))</f>
        <v xml:space="preserve">Allemagne </v>
      </c>
      <c r="B3" s="18">
        <f ca="1">IF(ISERROR(SUMPRODUCT((Country=A3)*Amount)),"",SUMPRODUCT((Country=A3)*Amount))</f>
        <v>15000000</v>
      </c>
    </row>
    <row r="4" spans="1:16">
      <c r="A4" s="20" t="str">
        <f t="array" aca="1" ref="A4" ca="1">INDEX(Country,MATCH(MIN(IF(COUNTIF(A$2:A3,Country)=0,IF(Country&lt;&gt;"",COUNTIF(Country,"&lt;"&amp;Country),""))),IF(COUNTIF(A$2:A3,Country)=0,IF(Country&lt;&gt;"",COUNTIF(Country,"&lt;"&amp;Country),"")),0))</f>
        <v>Espagne</v>
      </c>
      <c r="B4" s="18">
        <f ca="1">IF(ISERROR(SUMPRODUCT((Country=A4)*Amount)),"",SUMPRODUCT((Country=A4)*Amount))</f>
        <v>23000000</v>
      </c>
    </row>
    <row r="5" spans="1:16">
      <c r="A5" s="20" t="str">
        <f t="array" aca="1" ref="A5" ca="1">INDEX(Country,MATCH(MIN(IF(COUNTIF(A$2:A4,Country)=0,IF(Country&lt;&gt;"",COUNTIF(Country,"&lt;"&amp;Country),""))),IF(COUNTIF(A$2:A4,Country)=0,IF(Country&lt;&gt;"",COUNTIF(Country,"&lt;"&amp;Country),"")),0))</f>
        <v>France</v>
      </c>
      <c r="B5" s="18">
        <f ca="1">IF(ISERROR(SUMPRODUCT((Country=A5)*Amount)),"",SUMPRODUCT((Country=A5)*Amount))</f>
        <v>302555147</v>
      </c>
    </row>
    <row r="6" spans="1:16">
      <c r="A6" s="20" t="str">
        <f t="array" aca="1" ref="A6" ca="1">INDEX(Country,MATCH(MIN(IF(COUNTIF(A$2:A5,Country)=0,IF(Country&lt;&gt;"",COUNTIF(Country,"&lt;"&amp;Country),""))),IF(COUNTIF(A$2:A5,Country)=0,IF(Country&lt;&gt;"",COUNTIF(Country,"&lt;"&amp;Country),"")),0))</f>
        <v>Italy</v>
      </c>
      <c r="B6" s="18">
        <f ca="1">IF(ISERROR(SUMPRODUCT((Country=A6)*Amount)),"",SUMPRODUCT((Country=A6)*Amount))</f>
        <v>15000000</v>
      </c>
    </row>
    <row r="7" spans="1:16">
      <c r="A7" s="19" t="str">
        <f t="array" aca="1" ref="A7" ca="1">INDEX(Country,MATCH(MIN(IF(COUNTIF(A$2:A6,Country)=0,IF(Country&lt;&gt;"",COUNTIF(Country,"&lt;"&amp;Country),""))),IF(COUNTIF(A$2:A6,Country)=0,IF(Country&lt;&gt;"",COUNTIF(Country,"&lt;"&amp;Country),"")),0))</f>
        <v>Spain</v>
      </c>
      <c r="B7" s="18">
        <f ca="1">IF(ISERROR(SUMPRODUCT((Country=A7)*Amount)),"",SUMPRODUCT((Country=A7)*Amount))</f>
        <v>10000000</v>
      </c>
    </row>
    <row r="8" spans="1:16">
      <c r="A8" s="19" t="e">
        <f t="array" aca="1" ref="A8" ca="1">INDEX(Country,MATCH(MIN(IF(COUNTIF(A$2:A7,Country)=0,IF(Country&lt;&gt;"",COUNTIF(Country,"&lt;"&amp;Country),""))),IF(COUNTIF(A$2:A7,Country)=0,IF(Country&lt;&gt;"",COUNTIF(Country,"&lt;"&amp;Country),"")),0))</f>
        <v>#N/A</v>
      </c>
      <c r="B8" s="18" t="str">
        <f ca="1">IF(ISERROR(SUMPRODUCT((Country=A8)*Amount)),"",SUMPRODUCT((Country=A8)*Amount))</f>
        <v/>
      </c>
    </row>
    <row r="9" spans="1:16">
      <c r="A9" s="19" t="e">
        <f t="array" aca="1" ref="A9" ca="1">INDEX(Country,MATCH(MIN(IF(COUNTIF(A$2:A8,Country)=0,IF(Country&lt;&gt;"",COUNTIF(Country,"&lt;"&amp;Country),""))),IF(COUNTIF(A$2:A8,Country)=0,IF(Country&lt;&gt;"",COUNTIF(Country,"&lt;"&amp;Country),"")),0))</f>
        <v>#N/A</v>
      </c>
      <c r="B9" s="18" t="str">
        <f ca="1">IF(ISERROR(SUMPRODUCT((Country=A9)*Amount)),"",SUMPRODUCT((Country=A9)*Amount))</f>
        <v/>
      </c>
    </row>
    <row r="10" spans="1:16">
      <c r="A10" s="19" t="e">
        <f t="array" aca="1" ref="A10" ca="1">INDEX(Country,MATCH(MIN(IF(COUNTIF(A$2:A9,Country)=0,IF(Country&lt;&gt;"",COUNTIF(Country,"&lt;"&amp;Country),""))),IF(COUNTIF(A$2:A9,Country)=0,IF(Country&lt;&gt;"",COUNTIF(Country,"&lt;"&amp;Country),"")),0))</f>
        <v>#N/A</v>
      </c>
      <c r="B10" s="18" t="str">
        <f ca="1">IF(ISERROR(SUMPRODUCT((Country=A10)*Amount)),"",SUMPRODUCT((Country=A10)*Amount))</f>
        <v/>
      </c>
    </row>
    <row r="11" spans="1:16">
      <c r="A11" s="19" t="e">
        <f t="array" aca="1" ref="A11" ca="1">INDEX(Country,MATCH(MIN(IF(COUNTIF(A$2:A10,Country)=0,IF(Country&lt;&gt;"",COUNTIF(Country,"&lt;"&amp;Country),""))),IF(COUNTIF(A$2:A10,Country)=0,IF(Country&lt;&gt;"",COUNTIF(Country,"&lt;"&amp;Country),"")),0))</f>
        <v>#N/A</v>
      </c>
      <c r="B11" s="18" t="str">
        <f ca="1">IF(ISERROR(SUMPRODUCT((Country=A11)*Amount)),"",SUMPRODUCT((Country=A11)*Amount))</f>
        <v/>
      </c>
    </row>
    <row r="12" spans="1:16">
      <c r="A12" s="19" t="e">
        <f t="array" aca="1" ref="A12" ca="1">INDEX(Country,MATCH(MIN(IF(COUNTIF(A$2:A11,Country)=0,IF(Country&lt;&gt;"",COUNTIF(Country,"&lt;"&amp;Country),""))),IF(COUNTIF(A$2:A11,Country)=0,IF(Country&lt;&gt;"",COUNTIF(Country,"&lt;"&amp;Country),"")),0))</f>
        <v>#N/A</v>
      </c>
      <c r="B12" s="18" t="str">
        <f ca="1">IF(ISERROR(SUMPRODUCT((Country=A12)*Amount)),"",SUMPRODUCT((Country=A12)*Amount))</f>
        <v/>
      </c>
    </row>
    <row r="13" spans="1:16">
      <c r="A13" s="19" t="e">
        <f t="array" aca="1" ref="A13" ca="1">INDEX(Country,MATCH(MIN(IF(COUNTIF(A$2:A12,Country)=0,IF(Country&lt;&gt;"",COUNTIF(Country,"&lt;"&amp;Country),""))),IF(COUNTIF(A$2:A12,Country)=0,IF(Country&lt;&gt;"",COUNTIF(Country,"&lt;"&amp;Country),"")),0))</f>
        <v>#N/A</v>
      </c>
      <c r="B13" s="18" t="str">
        <f ca="1">IF(ISERROR(SUMPRODUCT((Country=A13)*Amount)),"",SUMPRODUCT((Country=A13)*Amount))</f>
        <v/>
      </c>
    </row>
    <row r="14" spans="1:16">
      <c r="A14" s="19" t="e">
        <f t="array" aca="1" ref="A14" ca="1">INDEX(Country,MATCH(MIN(IF(COUNTIF(A$2:A13,Country)=0,IF(Country&lt;&gt;"",COUNTIF(Country,"&lt;"&amp;Country),""))),IF(COUNTIF(A$2:A13,Country)=0,IF(Country&lt;&gt;"",COUNTIF(Country,"&lt;"&amp;Country),"")),0))</f>
        <v>#N/A</v>
      </c>
      <c r="B14" s="18" t="str">
        <f ca="1">IF(ISERROR(SUMPRODUCT((Country=A14)*Amount)),"",SUMPRODUCT((Country=A14)*Amount))</f>
        <v/>
      </c>
    </row>
    <row r="15" spans="1:16">
      <c r="A15" s="19" t="e">
        <f ca="1">INDEX(Country,MATCH(MIN(IF(COUNTIF(A$2:A14,Country)=0,IF(Country&lt;&gt;"",COUNTIF(Country,"&lt;"&amp;Country),""))),IF(COUNTIF(A$2:A14,Country)=0,IF(Country&lt;&gt;"",COUNTIF(Country,"&lt;"&amp;Country),"")),0))</f>
        <v>#N/A</v>
      </c>
      <c r="B15" s="18" t="str">
        <f ca="1">IF(ISERROR(SUMPRODUCT((Country=A15)*Amount)),"",SUMPRODUCT((Country=A15)*Amount))</f>
        <v/>
      </c>
    </row>
    <row r="16" spans="1:16">
      <c r="A16" s="19" t="e">
        <f t="array" aca="1" ref="A16" ca="1">INDEX(Country,MATCH(MIN(IF(COUNTIF(A$2:A15,Country)=0,IF(Country&lt;&gt;"",COUNTIF(Country,"&lt;"&amp;Country),""))),IF(COUNTIF(A$2:A15,Country)=0,IF(Country&lt;&gt;"",COUNTIF(Country,"&lt;"&amp;Country),"")),0))</f>
        <v>#N/A</v>
      </c>
      <c r="B16" s="18" t="str">
        <f ca="1">IF(ISERROR(SUMPRODUCT((Country=A16)*Amount)),"",SUMPRODUCT((Country=A16)*Amount))</f>
        <v/>
      </c>
    </row>
    <row r="17" spans="1:6">
      <c r="A17" s="17" t="e">
        <f t="array" aca="1" ref="A17" ca="1">INDEX(Country,MATCH(MIN(IF(COUNTIF(A$2:A16,Country)=0,IF(Country&lt;&gt;"",COUNTIF(Country,"&lt;"&amp;Country),""))),IF(COUNTIF(A$2:A16,Country)=0,IF(Country&lt;&gt;"",COUNTIF(Country,"&lt;"&amp;Country),"")),0))</f>
        <v>#N/A</v>
      </c>
      <c r="B17" s="16" t="str">
        <f ca="1">IF(ISERROR(SUMPRODUCT((Country=A17)*Amount)),"",SUMPRODUCT((Country=A17)*Amount))</f>
        <v/>
      </c>
    </row>
    <row r="21" spans="1:6">
      <c r="B21" t="s">
        <v>39</v>
      </c>
    </row>
    <row r="22" spans="1:6">
      <c r="F22" s="15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New Input</vt:lpstr>
      <vt:lpstr>Feuil1</vt:lpstr>
      <vt:lpstr>GraphP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mjeantet</dc:creator>
  <cp:lastModifiedBy>mjeantet</cp:lastModifiedBy>
  <dcterms:created xsi:type="dcterms:W3CDTF">2015-09-03T16:17:07Z</dcterms:created>
  <dcterms:modified xsi:type="dcterms:W3CDTF">2015-09-03T17:02:07Z</dcterms:modified>
</cp:coreProperties>
</file>