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1315" windowHeight="8250" activeTab="4"/>
  </bookViews>
  <sheets>
    <sheet name="NOTES" sheetId="3" r:id="rId1"/>
    <sheet name="FEUILA" sheetId="1" r:id="rId2"/>
    <sheet name="FEUILB" sheetId="2" r:id="rId3"/>
    <sheet name="TAB CONV SIGNE VECTOR" sheetId="6" r:id="rId4"/>
    <sheet name="TEST FORM" sheetId="4" r:id="rId5"/>
  </sheets>
  <externalReferences>
    <externalReference r:id="rId6"/>
  </externalReferences>
  <definedNames>
    <definedName name="_xlnm._FilterDatabase" localSheetId="1" hidden="1">FEUILA!$A$8:$C$115</definedName>
    <definedName name="_xlnm._FilterDatabase" localSheetId="2" hidden="1">FEUILB!$A$1:$J$1</definedName>
    <definedName name="_xlnm._FilterDatabase" localSheetId="4" hidden="1">'TEST FORM'!$A$8:$F$747</definedName>
  </definedNames>
  <calcPr calcId="145621"/>
</workbook>
</file>

<file path=xl/calcChain.xml><?xml version="1.0" encoding="utf-8"?>
<calcChain xmlns="http://schemas.openxmlformats.org/spreadsheetml/2006/main">
  <c r="C19" i="6" l="1"/>
  <c r="C18" i="6"/>
  <c r="C17" i="6"/>
  <c r="C13" i="6"/>
  <c r="C12" i="6"/>
  <c r="F747" i="4"/>
  <c r="D747" i="4"/>
  <c r="E747" i="4" s="1"/>
  <c r="F746" i="4"/>
  <c r="D746" i="4"/>
  <c r="E746" i="4" s="1"/>
  <c r="F745" i="4"/>
  <c r="D745" i="4"/>
  <c r="E745" i="4" s="1"/>
  <c r="F744" i="4"/>
  <c r="D744" i="4"/>
  <c r="E744" i="4" s="1"/>
  <c r="F743" i="4"/>
  <c r="E743" i="4"/>
  <c r="D743" i="4"/>
  <c r="F742" i="4"/>
  <c r="D742" i="4"/>
  <c r="E742" i="4" s="1"/>
  <c r="F741" i="4"/>
  <c r="E741" i="4"/>
  <c r="D741" i="4"/>
  <c r="F740" i="4"/>
  <c r="D740" i="4"/>
  <c r="E740" i="4" s="1"/>
  <c r="F739" i="4"/>
  <c r="E739" i="4"/>
  <c r="D739" i="4"/>
  <c r="F738" i="4"/>
  <c r="D738" i="4"/>
  <c r="E738" i="4" s="1"/>
  <c r="F737" i="4"/>
  <c r="E737" i="4"/>
  <c r="D737" i="4"/>
  <c r="F736" i="4"/>
  <c r="D736" i="4"/>
  <c r="E736" i="4" s="1"/>
  <c r="F735" i="4"/>
  <c r="E735" i="4"/>
  <c r="D735" i="4"/>
  <c r="F734" i="4"/>
  <c r="D734" i="4"/>
  <c r="E734" i="4" s="1"/>
  <c r="F733" i="4"/>
  <c r="E733" i="4"/>
  <c r="D733" i="4"/>
  <c r="F732" i="4"/>
  <c r="D732" i="4"/>
  <c r="E732" i="4" s="1"/>
  <c r="F731" i="4"/>
  <c r="E731" i="4"/>
  <c r="D731" i="4"/>
  <c r="F730" i="4"/>
  <c r="D730" i="4"/>
  <c r="E730" i="4" s="1"/>
  <c r="F729" i="4"/>
  <c r="E729" i="4"/>
  <c r="D729" i="4"/>
  <c r="F728" i="4"/>
  <c r="D728" i="4"/>
  <c r="E728" i="4" s="1"/>
  <c r="F727" i="4"/>
  <c r="E727" i="4"/>
  <c r="D727" i="4"/>
  <c r="F726" i="4"/>
  <c r="D726" i="4"/>
  <c r="E726" i="4" s="1"/>
  <c r="F725" i="4"/>
  <c r="E725" i="4"/>
  <c r="D725" i="4"/>
  <c r="F724" i="4"/>
  <c r="D724" i="4"/>
  <c r="E724" i="4" s="1"/>
  <c r="F723" i="4"/>
  <c r="E723" i="4"/>
  <c r="D723" i="4"/>
  <c r="F722" i="4"/>
  <c r="D722" i="4"/>
  <c r="E722" i="4" s="1"/>
  <c r="F721" i="4"/>
  <c r="E721" i="4"/>
  <c r="D721" i="4"/>
  <c r="F720" i="4"/>
  <c r="D720" i="4"/>
  <c r="E720" i="4" s="1"/>
  <c r="F719" i="4"/>
  <c r="E719" i="4"/>
  <c r="D719" i="4"/>
  <c r="F718" i="4"/>
  <c r="D718" i="4"/>
  <c r="E718" i="4" s="1"/>
  <c r="F717" i="4"/>
  <c r="E717" i="4"/>
  <c r="D717" i="4"/>
  <c r="F716" i="4"/>
  <c r="D716" i="4"/>
  <c r="E716" i="4" s="1"/>
  <c r="F715" i="4"/>
  <c r="E715" i="4"/>
  <c r="D715" i="4"/>
  <c r="F714" i="4"/>
  <c r="D714" i="4"/>
  <c r="E714" i="4" s="1"/>
  <c r="F713" i="4"/>
  <c r="E713" i="4"/>
  <c r="D713" i="4"/>
  <c r="F712" i="4"/>
  <c r="D712" i="4"/>
  <c r="E712" i="4" s="1"/>
  <c r="F711" i="4"/>
  <c r="E711" i="4"/>
  <c r="D711" i="4"/>
  <c r="F710" i="4"/>
  <c r="D710" i="4"/>
  <c r="E710" i="4" s="1"/>
  <c r="F709" i="4"/>
  <c r="E709" i="4"/>
  <c r="D709" i="4"/>
  <c r="F708" i="4"/>
  <c r="D708" i="4"/>
  <c r="E708" i="4" s="1"/>
  <c r="F707" i="4"/>
  <c r="E707" i="4"/>
  <c r="D707" i="4"/>
  <c r="F706" i="4"/>
  <c r="D706" i="4"/>
  <c r="E706" i="4" s="1"/>
  <c r="F705" i="4"/>
  <c r="E705" i="4"/>
  <c r="D705" i="4"/>
  <c r="F704" i="4"/>
  <c r="D704" i="4"/>
  <c r="E704" i="4" s="1"/>
  <c r="F703" i="4"/>
  <c r="E703" i="4"/>
  <c r="D703" i="4"/>
  <c r="F702" i="4"/>
  <c r="D702" i="4"/>
  <c r="E702" i="4" s="1"/>
  <c r="F701" i="4"/>
  <c r="E701" i="4"/>
  <c r="D701" i="4"/>
  <c r="F700" i="4"/>
  <c r="D700" i="4"/>
  <c r="E700" i="4" s="1"/>
  <c r="F699" i="4"/>
  <c r="E699" i="4"/>
  <c r="D699" i="4"/>
  <c r="F698" i="4"/>
  <c r="D698" i="4"/>
  <c r="E698" i="4" s="1"/>
  <c r="F697" i="4"/>
  <c r="E697" i="4"/>
  <c r="D697" i="4"/>
  <c r="F696" i="4"/>
  <c r="D696" i="4"/>
  <c r="E696" i="4" s="1"/>
  <c r="F695" i="4"/>
  <c r="E695" i="4"/>
  <c r="D695" i="4"/>
  <c r="F694" i="4"/>
  <c r="D694" i="4"/>
  <c r="E694" i="4" s="1"/>
  <c r="F693" i="4"/>
  <c r="E693" i="4"/>
  <c r="D693" i="4"/>
  <c r="F692" i="4"/>
  <c r="D692" i="4"/>
  <c r="E692" i="4" s="1"/>
  <c r="F691" i="4"/>
  <c r="E691" i="4"/>
  <c r="D691" i="4"/>
  <c r="F690" i="4"/>
  <c r="D690" i="4"/>
  <c r="E690" i="4" s="1"/>
  <c r="F689" i="4"/>
  <c r="E689" i="4"/>
  <c r="D689" i="4"/>
  <c r="F688" i="4"/>
  <c r="D688" i="4"/>
  <c r="E688" i="4" s="1"/>
  <c r="F687" i="4"/>
  <c r="E687" i="4"/>
  <c r="D687" i="4"/>
  <c r="F686" i="4"/>
  <c r="D686" i="4"/>
  <c r="E686" i="4" s="1"/>
  <c r="F685" i="4"/>
  <c r="E685" i="4"/>
  <c r="D685" i="4"/>
  <c r="F684" i="4"/>
  <c r="D684" i="4"/>
  <c r="E684" i="4" s="1"/>
  <c r="F683" i="4"/>
  <c r="E683" i="4"/>
  <c r="D683" i="4"/>
  <c r="F682" i="4"/>
  <c r="D682" i="4"/>
  <c r="E682" i="4" s="1"/>
  <c r="F681" i="4"/>
  <c r="E681" i="4"/>
  <c r="D681" i="4"/>
  <c r="F680" i="4"/>
  <c r="D680" i="4"/>
  <c r="E680" i="4" s="1"/>
  <c r="F679" i="4"/>
  <c r="E679" i="4"/>
  <c r="D679" i="4"/>
  <c r="F678" i="4"/>
  <c r="D678" i="4"/>
  <c r="E678" i="4" s="1"/>
  <c r="F677" i="4"/>
  <c r="E677" i="4"/>
  <c r="D677" i="4"/>
  <c r="F676" i="4"/>
  <c r="D676" i="4"/>
  <c r="E676" i="4" s="1"/>
  <c r="F675" i="4"/>
  <c r="E675" i="4"/>
  <c r="D675" i="4"/>
  <c r="F674" i="4"/>
  <c r="D674" i="4"/>
  <c r="E674" i="4" s="1"/>
  <c r="F673" i="4"/>
  <c r="E673" i="4"/>
  <c r="D673" i="4"/>
  <c r="F672" i="4"/>
  <c r="D672" i="4"/>
  <c r="E672" i="4" s="1"/>
  <c r="F671" i="4"/>
  <c r="E671" i="4"/>
  <c r="D671" i="4"/>
  <c r="F670" i="4"/>
  <c r="D670" i="4"/>
  <c r="E670" i="4" s="1"/>
  <c r="F669" i="4"/>
  <c r="E669" i="4"/>
  <c r="D669" i="4"/>
  <c r="F668" i="4"/>
  <c r="D668" i="4"/>
  <c r="E668" i="4" s="1"/>
  <c r="F667" i="4"/>
  <c r="E667" i="4"/>
  <c r="D667" i="4"/>
  <c r="F666" i="4"/>
  <c r="D666" i="4"/>
  <c r="E666" i="4" s="1"/>
  <c r="F665" i="4"/>
  <c r="E665" i="4"/>
  <c r="D665" i="4"/>
  <c r="F664" i="4"/>
  <c r="D664" i="4"/>
  <c r="E664" i="4" s="1"/>
  <c r="F663" i="4"/>
  <c r="E663" i="4"/>
  <c r="D663" i="4"/>
  <c r="F662" i="4"/>
  <c r="D662" i="4"/>
  <c r="E662" i="4" s="1"/>
  <c r="F661" i="4"/>
  <c r="E661" i="4"/>
  <c r="D661" i="4"/>
  <c r="F660" i="4"/>
  <c r="D660" i="4"/>
  <c r="E660" i="4" s="1"/>
  <c r="F659" i="4"/>
  <c r="E659" i="4"/>
  <c r="D659" i="4"/>
  <c r="F658" i="4"/>
  <c r="D658" i="4"/>
  <c r="E658" i="4" s="1"/>
  <c r="F657" i="4"/>
  <c r="E657" i="4"/>
  <c r="D657" i="4"/>
  <c r="F656" i="4"/>
  <c r="D656" i="4"/>
  <c r="E656" i="4" s="1"/>
  <c r="F655" i="4"/>
  <c r="E655" i="4"/>
  <c r="D655" i="4"/>
  <c r="F654" i="4"/>
  <c r="D654" i="4"/>
  <c r="E654" i="4" s="1"/>
  <c r="F653" i="4"/>
  <c r="E653" i="4"/>
  <c r="D653" i="4"/>
  <c r="F652" i="4"/>
  <c r="D652" i="4"/>
  <c r="E652" i="4" s="1"/>
  <c r="F651" i="4"/>
  <c r="E651" i="4"/>
  <c r="D651" i="4"/>
  <c r="F650" i="4"/>
  <c r="D650" i="4"/>
  <c r="E650" i="4" s="1"/>
  <c r="F649" i="4"/>
  <c r="E649" i="4"/>
  <c r="D649" i="4"/>
  <c r="F648" i="4"/>
  <c r="D648" i="4"/>
  <c r="E648" i="4" s="1"/>
  <c r="F647" i="4"/>
  <c r="E647" i="4"/>
  <c r="D647" i="4"/>
  <c r="F646" i="4"/>
  <c r="D646" i="4"/>
  <c r="E646" i="4" s="1"/>
  <c r="F645" i="4"/>
  <c r="E645" i="4"/>
  <c r="D645" i="4"/>
  <c r="F644" i="4"/>
  <c r="D644" i="4"/>
  <c r="E644" i="4" s="1"/>
  <c r="F643" i="4"/>
  <c r="E643" i="4"/>
  <c r="D643" i="4"/>
  <c r="F642" i="4"/>
  <c r="D642" i="4"/>
  <c r="E642" i="4" s="1"/>
  <c r="F641" i="4"/>
  <c r="E641" i="4"/>
  <c r="D641" i="4"/>
  <c r="F640" i="4"/>
  <c r="D640" i="4"/>
  <c r="E640" i="4" s="1"/>
  <c r="F639" i="4"/>
  <c r="E639" i="4"/>
  <c r="D639" i="4"/>
  <c r="F638" i="4"/>
  <c r="D638" i="4"/>
  <c r="E638" i="4" s="1"/>
  <c r="F637" i="4"/>
  <c r="E637" i="4"/>
  <c r="D637" i="4"/>
  <c r="F636" i="4"/>
  <c r="D636" i="4"/>
  <c r="E636" i="4" s="1"/>
  <c r="F635" i="4"/>
  <c r="E635" i="4"/>
  <c r="D635" i="4"/>
  <c r="F634" i="4"/>
  <c r="D634" i="4"/>
  <c r="E634" i="4" s="1"/>
  <c r="F633" i="4"/>
  <c r="E633" i="4"/>
  <c r="D633" i="4"/>
  <c r="F632" i="4"/>
  <c r="D632" i="4"/>
  <c r="E632" i="4" s="1"/>
  <c r="F631" i="4"/>
  <c r="E631" i="4"/>
  <c r="D631" i="4"/>
  <c r="F630" i="4"/>
  <c r="D630" i="4"/>
  <c r="E630" i="4" s="1"/>
  <c r="F629" i="4"/>
  <c r="E629" i="4"/>
  <c r="D629" i="4"/>
  <c r="F628" i="4"/>
  <c r="D628" i="4"/>
  <c r="E628" i="4" s="1"/>
  <c r="F627" i="4"/>
  <c r="E627" i="4"/>
  <c r="D627" i="4"/>
  <c r="F626" i="4"/>
  <c r="D626" i="4"/>
  <c r="E626" i="4" s="1"/>
  <c r="F625" i="4"/>
  <c r="E625" i="4"/>
  <c r="D625" i="4"/>
  <c r="F624" i="4"/>
  <c r="D624" i="4"/>
  <c r="E624" i="4" s="1"/>
  <c r="F623" i="4"/>
  <c r="E623" i="4"/>
  <c r="D623" i="4"/>
  <c r="F622" i="4"/>
  <c r="D622" i="4"/>
  <c r="E622" i="4" s="1"/>
  <c r="F621" i="4"/>
  <c r="E621" i="4"/>
  <c r="D621" i="4"/>
  <c r="F620" i="4"/>
  <c r="D620" i="4"/>
  <c r="E620" i="4" s="1"/>
  <c r="F619" i="4"/>
  <c r="E619" i="4"/>
  <c r="D619" i="4"/>
  <c r="F618" i="4"/>
  <c r="D618" i="4"/>
  <c r="E618" i="4" s="1"/>
  <c r="F617" i="4"/>
  <c r="E617" i="4"/>
  <c r="D617" i="4"/>
  <c r="F616" i="4"/>
  <c r="D616" i="4"/>
  <c r="E616" i="4" s="1"/>
  <c r="F615" i="4"/>
  <c r="E615" i="4"/>
  <c r="D615" i="4"/>
  <c r="F614" i="4"/>
  <c r="D614" i="4"/>
  <c r="E614" i="4" s="1"/>
  <c r="F613" i="4"/>
  <c r="E613" i="4"/>
  <c r="D613" i="4"/>
  <c r="F612" i="4"/>
  <c r="D612" i="4"/>
  <c r="E612" i="4" s="1"/>
  <c r="F611" i="4"/>
  <c r="E611" i="4"/>
  <c r="D611" i="4"/>
  <c r="F610" i="4"/>
  <c r="D610" i="4"/>
  <c r="E610" i="4" s="1"/>
  <c r="F609" i="4"/>
  <c r="E609" i="4"/>
  <c r="D609" i="4"/>
  <c r="F608" i="4"/>
  <c r="D608" i="4"/>
  <c r="E608" i="4" s="1"/>
  <c r="F607" i="4"/>
  <c r="E607" i="4"/>
  <c r="D607" i="4"/>
  <c r="F606" i="4"/>
  <c r="D606" i="4"/>
  <c r="E606" i="4" s="1"/>
  <c r="F605" i="4"/>
  <c r="E605" i="4"/>
  <c r="D605" i="4"/>
  <c r="F604" i="4"/>
  <c r="D604" i="4"/>
  <c r="E604" i="4" s="1"/>
  <c r="F603" i="4"/>
  <c r="E603" i="4"/>
  <c r="D603" i="4"/>
  <c r="F602" i="4"/>
  <c r="D602" i="4"/>
  <c r="E602" i="4" s="1"/>
  <c r="F601" i="4"/>
  <c r="E601" i="4"/>
  <c r="D601" i="4"/>
  <c r="F600" i="4"/>
  <c r="D600" i="4"/>
  <c r="E600" i="4" s="1"/>
  <c r="F599" i="4"/>
  <c r="E599" i="4"/>
  <c r="D599" i="4"/>
  <c r="F598" i="4"/>
  <c r="D598" i="4"/>
  <c r="E598" i="4" s="1"/>
  <c r="F597" i="4"/>
  <c r="E597" i="4"/>
  <c r="D597" i="4"/>
  <c r="F596" i="4"/>
  <c r="D596" i="4"/>
  <c r="E596" i="4" s="1"/>
  <c r="F595" i="4"/>
  <c r="E595" i="4"/>
  <c r="D595" i="4"/>
  <c r="F594" i="4"/>
  <c r="D594" i="4"/>
  <c r="E594" i="4" s="1"/>
  <c r="F593" i="4"/>
  <c r="E593" i="4"/>
  <c r="D593" i="4"/>
  <c r="F592" i="4"/>
  <c r="D592" i="4"/>
  <c r="E592" i="4" s="1"/>
  <c r="F591" i="4"/>
  <c r="E591" i="4"/>
  <c r="D591" i="4"/>
  <c r="F590" i="4"/>
  <c r="D590" i="4"/>
  <c r="E590" i="4" s="1"/>
  <c r="F589" i="4"/>
  <c r="E589" i="4"/>
  <c r="D589" i="4"/>
  <c r="F588" i="4"/>
  <c r="D588" i="4"/>
  <c r="E588" i="4" s="1"/>
  <c r="F587" i="4"/>
  <c r="E587" i="4"/>
  <c r="D587" i="4"/>
  <c r="F586" i="4"/>
  <c r="D586" i="4"/>
  <c r="E586" i="4" s="1"/>
  <c r="F585" i="4"/>
  <c r="E585" i="4"/>
  <c r="D585" i="4"/>
  <c r="F584" i="4"/>
  <c r="D584" i="4"/>
  <c r="E584" i="4" s="1"/>
  <c r="F583" i="4"/>
  <c r="E583" i="4"/>
  <c r="D583" i="4"/>
  <c r="F582" i="4"/>
  <c r="D582" i="4"/>
  <c r="E582" i="4" s="1"/>
  <c r="F581" i="4"/>
  <c r="E581" i="4"/>
  <c r="D581" i="4"/>
  <c r="F580" i="4"/>
  <c r="D580" i="4"/>
  <c r="E580" i="4" s="1"/>
  <c r="F579" i="4"/>
  <c r="E579" i="4"/>
  <c r="D579" i="4"/>
  <c r="F578" i="4"/>
  <c r="D578" i="4"/>
  <c r="E578" i="4" s="1"/>
  <c r="F577" i="4"/>
  <c r="D577" i="4"/>
  <c r="E577" i="4" s="1"/>
  <c r="F576" i="4"/>
  <c r="E576" i="4"/>
  <c r="D576" i="4"/>
  <c r="F575" i="4"/>
  <c r="D575" i="4"/>
  <c r="E575" i="4" s="1"/>
  <c r="F574" i="4"/>
  <c r="E574" i="4"/>
  <c r="D574" i="4"/>
  <c r="F573" i="4"/>
  <c r="D573" i="4"/>
  <c r="E573" i="4" s="1"/>
  <c r="F572" i="4"/>
  <c r="E572" i="4"/>
  <c r="D572" i="4"/>
  <c r="F571" i="4"/>
  <c r="D571" i="4"/>
  <c r="E571" i="4" s="1"/>
  <c r="F570" i="4"/>
  <c r="E570" i="4"/>
  <c r="D570" i="4"/>
  <c r="F569" i="4"/>
  <c r="D569" i="4"/>
  <c r="E569" i="4" s="1"/>
  <c r="F568" i="4"/>
  <c r="E568" i="4"/>
  <c r="D568" i="4"/>
  <c r="F567" i="4"/>
  <c r="D567" i="4"/>
  <c r="E567" i="4" s="1"/>
  <c r="F566" i="4"/>
  <c r="E566" i="4"/>
  <c r="D566" i="4"/>
  <c r="F565" i="4"/>
  <c r="D565" i="4"/>
  <c r="E565" i="4" s="1"/>
  <c r="F564" i="4"/>
  <c r="E564" i="4"/>
  <c r="D564" i="4"/>
  <c r="F563" i="4"/>
  <c r="D563" i="4"/>
  <c r="E563" i="4" s="1"/>
  <c r="F562" i="4"/>
  <c r="E562" i="4"/>
  <c r="D562" i="4"/>
  <c r="F561" i="4"/>
  <c r="D561" i="4"/>
  <c r="E561" i="4" s="1"/>
  <c r="F560" i="4"/>
  <c r="E560" i="4"/>
  <c r="D560" i="4"/>
  <c r="F559" i="4"/>
  <c r="D559" i="4"/>
  <c r="E559" i="4" s="1"/>
  <c r="F558" i="4"/>
  <c r="E558" i="4"/>
  <c r="D558" i="4"/>
  <c r="F557" i="4"/>
  <c r="D557" i="4"/>
  <c r="E557" i="4" s="1"/>
  <c r="F556" i="4"/>
  <c r="E556" i="4"/>
  <c r="D556" i="4"/>
  <c r="F555" i="4"/>
  <c r="D555" i="4"/>
  <c r="E555" i="4" s="1"/>
  <c r="F554" i="4"/>
  <c r="E554" i="4"/>
  <c r="D554" i="4"/>
  <c r="F553" i="4"/>
  <c r="D553" i="4"/>
  <c r="E553" i="4" s="1"/>
  <c r="F552" i="4"/>
  <c r="E552" i="4"/>
  <c r="D552" i="4"/>
  <c r="F551" i="4"/>
  <c r="D551" i="4"/>
  <c r="E551" i="4" s="1"/>
  <c r="F550" i="4"/>
  <c r="E550" i="4"/>
  <c r="D550" i="4"/>
  <c r="F549" i="4"/>
  <c r="D549" i="4"/>
  <c r="E549" i="4" s="1"/>
  <c r="F548" i="4"/>
  <c r="E548" i="4"/>
  <c r="D548" i="4"/>
  <c r="F547" i="4"/>
  <c r="D547" i="4"/>
  <c r="E547" i="4" s="1"/>
  <c r="F546" i="4"/>
  <c r="E546" i="4"/>
  <c r="D546" i="4"/>
  <c r="F545" i="4"/>
  <c r="D545" i="4"/>
  <c r="E545" i="4" s="1"/>
  <c r="F544" i="4"/>
  <c r="E544" i="4"/>
  <c r="D544" i="4"/>
  <c r="F543" i="4"/>
  <c r="D543" i="4"/>
  <c r="E543" i="4" s="1"/>
  <c r="F542" i="4"/>
  <c r="E542" i="4"/>
  <c r="D542" i="4"/>
  <c r="F541" i="4"/>
  <c r="D541" i="4"/>
  <c r="E541" i="4" s="1"/>
  <c r="F540" i="4"/>
  <c r="E540" i="4"/>
  <c r="D540" i="4"/>
  <c r="F539" i="4"/>
  <c r="D539" i="4"/>
  <c r="E539" i="4" s="1"/>
  <c r="F538" i="4"/>
  <c r="E538" i="4"/>
  <c r="D538" i="4"/>
  <c r="F537" i="4"/>
  <c r="D537" i="4"/>
  <c r="E537" i="4" s="1"/>
  <c r="F536" i="4"/>
  <c r="E536" i="4"/>
  <c r="D536" i="4"/>
  <c r="F535" i="4"/>
  <c r="D535" i="4"/>
  <c r="E535" i="4" s="1"/>
  <c r="F534" i="4"/>
  <c r="E534" i="4"/>
  <c r="D534" i="4"/>
  <c r="F533" i="4"/>
  <c r="D533" i="4"/>
  <c r="E533" i="4" s="1"/>
  <c r="F532" i="4"/>
  <c r="E532" i="4"/>
  <c r="D532" i="4"/>
  <c r="F531" i="4"/>
  <c r="D531" i="4"/>
  <c r="E531" i="4" s="1"/>
  <c r="F530" i="4"/>
  <c r="E530" i="4"/>
  <c r="D530" i="4"/>
  <c r="F529" i="4"/>
  <c r="D529" i="4"/>
  <c r="E529" i="4" s="1"/>
  <c r="F528" i="4"/>
  <c r="E528" i="4"/>
  <c r="D528" i="4"/>
  <c r="F527" i="4"/>
  <c r="D527" i="4"/>
  <c r="E527" i="4" s="1"/>
  <c r="F526" i="4"/>
  <c r="E526" i="4"/>
  <c r="D526" i="4"/>
  <c r="F525" i="4"/>
  <c r="D525" i="4"/>
  <c r="E525" i="4" s="1"/>
  <c r="F524" i="4"/>
  <c r="E524" i="4"/>
  <c r="D524" i="4"/>
  <c r="F523" i="4"/>
  <c r="D523" i="4"/>
  <c r="E523" i="4" s="1"/>
  <c r="F522" i="4"/>
  <c r="E522" i="4"/>
  <c r="D522" i="4"/>
  <c r="F521" i="4"/>
  <c r="D521" i="4"/>
  <c r="E521" i="4" s="1"/>
  <c r="F520" i="4"/>
  <c r="E520" i="4"/>
  <c r="D520" i="4"/>
  <c r="F519" i="4"/>
  <c r="D519" i="4"/>
  <c r="E519" i="4" s="1"/>
  <c r="F518" i="4"/>
  <c r="E518" i="4"/>
  <c r="D518" i="4"/>
  <c r="F517" i="4"/>
  <c r="D517" i="4"/>
  <c r="E517" i="4" s="1"/>
  <c r="F516" i="4"/>
  <c r="E516" i="4"/>
  <c r="D516" i="4"/>
  <c r="F515" i="4"/>
  <c r="D515" i="4"/>
  <c r="E515" i="4" s="1"/>
  <c r="F514" i="4"/>
  <c r="E514" i="4"/>
  <c r="D514" i="4"/>
  <c r="F513" i="4"/>
  <c r="D513" i="4"/>
  <c r="E513" i="4" s="1"/>
  <c r="F512" i="4"/>
  <c r="E512" i="4"/>
  <c r="D512" i="4"/>
  <c r="F511" i="4"/>
  <c r="D511" i="4"/>
  <c r="E511" i="4" s="1"/>
  <c r="F510" i="4"/>
  <c r="E510" i="4"/>
  <c r="D510" i="4"/>
  <c r="F509" i="4"/>
  <c r="D509" i="4"/>
  <c r="E509" i="4" s="1"/>
  <c r="F508" i="4"/>
  <c r="E508" i="4"/>
  <c r="D508" i="4"/>
  <c r="F507" i="4"/>
  <c r="D507" i="4"/>
  <c r="E507" i="4" s="1"/>
  <c r="F506" i="4"/>
  <c r="E506" i="4"/>
  <c r="D506" i="4"/>
  <c r="F505" i="4"/>
  <c r="D505" i="4"/>
  <c r="E505" i="4" s="1"/>
  <c r="F504" i="4"/>
  <c r="E504" i="4"/>
  <c r="D504" i="4"/>
  <c r="F503" i="4"/>
  <c r="D503" i="4"/>
  <c r="E503" i="4" s="1"/>
  <c r="F502" i="4"/>
  <c r="E502" i="4"/>
  <c r="D502" i="4"/>
  <c r="F501" i="4"/>
  <c r="D501" i="4"/>
  <c r="E501" i="4" s="1"/>
  <c r="F500" i="4"/>
  <c r="E500" i="4"/>
  <c r="D500" i="4"/>
  <c r="F499" i="4"/>
  <c r="D499" i="4"/>
  <c r="E499" i="4" s="1"/>
  <c r="F498" i="4"/>
  <c r="E498" i="4"/>
  <c r="D498" i="4"/>
  <c r="F497" i="4"/>
  <c r="D497" i="4"/>
  <c r="E497" i="4" s="1"/>
  <c r="F496" i="4"/>
  <c r="E496" i="4"/>
  <c r="D496" i="4"/>
  <c r="F495" i="4"/>
  <c r="D495" i="4"/>
  <c r="E495" i="4" s="1"/>
  <c r="F494" i="4"/>
  <c r="E494" i="4"/>
  <c r="D494" i="4"/>
  <c r="F493" i="4"/>
  <c r="D493" i="4"/>
  <c r="E493" i="4" s="1"/>
  <c r="F492" i="4"/>
  <c r="E492" i="4"/>
  <c r="D492" i="4"/>
  <c r="F491" i="4"/>
  <c r="D491" i="4"/>
  <c r="E491" i="4" s="1"/>
  <c r="F490" i="4"/>
  <c r="E490" i="4"/>
  <c r="D490" i="4"/>
  <c r="F489" i="4"/>
  <c r="D489" i="4"/>
  <c r="E489" i="4" s="1"/>
  <c r="F488" i="4"/>
  <c r="E488" i="4"/>
  <c r="D488" i="4"/>
  <c r="F487" i="4"/>
  <c r="D487" i="4"/>
  <c r="E487" i="4" s="1"/>
  <c r="F486" i="4"/>
  <c r="E486" i="4"/>
  <c r="D486" i="4"/>
  <c r="F485" i="4"/>
  <c r="D485" i="4"/>
  <c r="E485" i="4" s="1"/>
  <c r="F484" i="4"/>
  <c r="E484" i="4"/>
  <c r="D484" i="4"/>
  <c r="F483" i="4"/>
  <c r="D483" i="4"/>
  <c r="E483" i="4" s="1"/>
  <c r="F482" i="4"/>
  <c r="E482" i="4"/>
  <c r="D482" i="4"/>
  <c r="F481" i="4"/>
  <c r="D481" i="4"/>
  <c r="E481" i="4" s="1"/>
  <c r="F480" i="4"/>
  <c r="E480" i="4"/>
  <c r="D480" i="4"/>
  <c r="F479" i="4"/>
  <c r="D479" i="4"/>
  <c r="E479" i="4" s="1"/>
  <c r="F478" i="4"/>
  <c r="E478" i="4"/>
  <c r="D478" i="4"/>
  <c r="F477" i="4"/>
  <c r="D477" i="4"/>
  <c r="E477" i="4" s="1"/>
  <c r="F476" i="4"/>
  <c r="E476" i="4"/>
  <c r="D476" i="4"/>
  <c r="F475" i="4"/>
  <c r="D475" i="4"/>
  <c r="E475" i="4" s="1"/>
  <c r="F474" i="4"/>
  <c r="E474" i="4"/>
  <c r="D474" i="4"/>
  <c r="F473" i="4"/>
  <c r="D473" i="4"/>
  <c r="E473" i="4" s="1"/>
  <c r="F472" i="4"/>
  <c r="E472" i="4"/>
  <c r="D472" i="4"/>
  <c r="F471" i="4"/>
  <c r="D471" i="4"/>
  <c r="E471" i="4" s="1"/>
  <c r="F470" i="4"/>
  <c r="E470" i="4"/>
  <c r="D470" i="4"/>
  <c r="F469" i="4"/>
  <c r="D469" i="4"/>
  <c r="E469" i="4" s="1"/>
  <c r="F468" i="4"/>
  <c r="E468" i="4"/>
  <c r="D468" i="4"/>
  <c r="F467" i="4"/>
  <c r="D467" i="4"/>
  <c r="E467" i="4" s="1"/>
  <c r="F466" i="4"/>
  <c r="E466" i="4"/>
  <c r="D466" i="4"/>
  <c r="F465" i="4"/>
  <c r="D465" i="4"/>
  <c r="E465" i="4" s="1"/>
  <c r="F464" i="4"/>
  <c r="E464" i="4"/>
  <c r="D464" i="4"/>
  <c r="F463" i="4"/>
  <c r="D463" i="4"/>
  <c r="E463" i="4" s="1"/>
  <c r="F462" i="4"/>
  <c r="E462" i="4"/>
  <c r="D462" i="4"/>
  <c r="F461" i="4"/>
  <c r="D461" i="4"/>
  <c r="E461" i="4" s="1"/>
  <c r="F460" i="4"/>
  <c r="E460" i="4"/>
  <c r="D460" i="4"/>
  <c r="F459" i="4"/>
  <c r="D459" i="4"/>
  <c r="E459" i="4" s="1"/>
  <c r="F458" i="4"/>
  <c r="E458" i="4"/>
  <c r="D458" i="4"/>
  <c r="F457" i="4"/>
  <c r="D457" i="4"/>
  <c r="E457" i="4" s="1"/>
  <c r="F456" i="4"/>
  <c r="E456" i="4"/>
  <c r="D456" i="4"/>
  <c r="F455" i="4"/>
  <c r="D455" i="4"/>
  <c r="E455" i="4" s="1"/>
  <c r="F454" i="4"/>
  <c r="E454" i="4"/>
  <c r="D454" i="4"/>
  <c r="F453" i="4"/>
  <c r="D453" i="4"/>
  <c r="E453" i="4" s="1"/>
  <c r="F452" i="4"/>
  <c r="E452" i="4"/>
  <c r="D452" i="4"/>
  <c r="F451" i="4"/>
  <c r="D451" i="4"/>
  <c r="E451" i="4" s="1"/>
  <c r="F450" i="4"/>
  <c r="E450" i="4"/>
  <c r="D450" i="4"/>
  <c r="F449" i="4"/>
  <c r="D449" i="4"/>
  <c r="E449" i="4" s="1"/>
  <c r="F448" i="4"/>
  <c r="E448" i="4"/>
  <c r="D448" i="4"/>
  <c r="F447" i="4"/>
  <c r="D447" i="4"/>
  <c r="E447" i="4" s="1"/>
  <c r="F446" i="4"/>
  <c r="E446" i="4"/>
  <c r="D446" i="4"/>
  <c r="F445" i="4"/>
  <c r="D445" i="4"/>
  <c r="E445" i="4" s="1"/>
  <c r="F444" i="4"/>
  <c r="E444" i="4"/>
  <c r="D444" i="4"/>
  <c r="F443" i="4"/>
  <c r="D443" i="4"/>
  <c r="E443" i="4" s="1"/>
  <c r="F442" i="4"/>
  <c r="E442" i="4"/>
  <c r="D442" i="4"/>
  <c r="F441" i="4"/>
  <c r="D441" i="4"/>
  <c r="E441" i="4" s="1"/>
  <c r="F440" i="4"/>
  <c r="E440" i="4"/>
  <c r="D440" i="4"/>
  <c r="F439" i="4"/>
  <c r="D439" i="4"/>
  <c r="E439" i="4" s="1"/>
  <c r="F438" i="4"/>
  <c r="E438" i="4"/>
  <c r="D438" i="4"/>
  <c r="F437" i="4"/>
  <c r="D437" i="4"/>
  <c r="E437" i="4" s="1"/>
  <c r="F436" i="4"/>
  <c r="E436" i="4"/>
  <c r="D436" i="4"/>
  <c r="F435" i="4"/>
  <c r="D435" i="4"/>
  <c r="E435" i="4" s="1"/>
  <c r="F434" i="4"/>
  <c r="E434" i="4"/>
  <c r="D434" i="4"/>
  <c r="F433" i="4"/>
  <c r="D433" i="4"/>
  <c r="E433" i="4" s="1"/>
  <c r="F432" i="4"/>
  <c r="E432" i="4"/>
  <c r="D432" i="4"/>
  <c r="F431" i="4"/>
  <c r="D431" i="4"/>
  <c r="E431" i="4" s="1"/>
  <c r="F430" i="4"/>
  <c r="E430" i="4"/>
  <c r="D430" i="4"/>
  <c r="F429" i="4"/>
  <c r="D429" i="4"/>
  <c r="E429" i="4" s="1"/>
  <c r="F428" i="4"/>
  <c r="E428" i="4"/>
  <c r="D428" i="4"/>
  <c r="F427" i="4"/>
  <c r="D427" i="4"/>
  <c r="E427" i="4" s="1"/>
  <c r="F426" i="4"/>
  <c r="E426" i="4"/>
  <c r="D426" i="4"/>
  <c r="F425" i="4"/>
  <c r="D425" i="4"/>
  <c r="E425" i="4" s="1"/>
  <c r="F424" i="4"/>
  <c r="E424" i="4"/>
  <c r="D424" i="4"/>
  <c r="F423" i="4"/>
  <c r="D423" i="4"/>
  <c r="E423" i="4" s="1"/>
  <c r="F422" i="4"/>
  <c r="E422" i="4"/>
  <c r="D422" i="4"/>
  <c r="F421" i="4"/>
  <c r="D421" i="4"/>
  <c r="E421" i="4" s="1"/>
  <c r="F420" i="4"/>
  <c r="E420" i="4"/>
  <c r="D420" i="4"/>
  <c r="F419" i="4"/>
  <c r="D419" i="4"/>
  <c r="E419" i="4" s="1"/>
  <c r="F418" i="4"/>
  <c r="E418" i="4"/>
  <c r="D418" i="4"/>
  <c r="F417" i="4"/>
  <c r="D417" i="4"/>
  <c r="E417" i="4" s="1"/>
  <c r="F416" i="4"/>
  <c r="E416" i="4"/>
  <c r="D416" i="4"/>
  <c r="F415" i="4"/>
  <c r="D415" i="4"/>
  <c r="E415" i="4" s="1"/>
  <c r="F414" i="4"/>
  <c r="E414" i="4"/>
  <c r="D414" i="4"/>
  <c r="F413" i="4"/>
  <c r="D413" i="4"/>
  <c r="E413" i="4" s="1"/>
  <c r="F412" i="4"/>
  <c r="E412" i="4"/>
  <c r="D412" i="4"/>
  <c r="F411" i="4"/>
  <c r="D411" i="4"/>
  <c r="E411" i="4" s="1"/>
  <c r="F410" i="4"/>
  <c r="E410" i="4"/>
  <c r="D410" i="4"/>
  <c r="F409" i="4"/>
  <c r="D409" i="4"/>
  <c r="E409" i="4" s="1"/>
  <c r="F408" i="4"/>
  <c r="E408" i="4"/>
  <c r="D408" i="4"/>
  <c r="F407" i="4"/>
  <c r="D407" i="4"/>
  <c r="E407" i="4" s="1"/>
  <c r="F406" i="4"/>
  <c r="E406" i="4"/>
  <c r="D406" i="4"/>
  <c r="F405" i="4"/>
  <c r="D405" i="4"/>
  <c r="E405" i="4" s="1"/>
  <c r="F404" i="4"/>
  <c r="E404" i="4"/>
  <c r="D404" i="4"/>
  <c r="F403" i="4"/>
  <c r="D403" i="4"/>
  <c r="E403" i="4" s="1"/>
  <c r="F402" i="4"/>
  <c r="E402" i="4"/>
  <c r="D402" i="4"/>
  <c r="F401" i="4"/>
  <c r="D401" i="4"/>
  <c r="E401" i="4" s="1"/>
  <c r="F400" i="4"/>
  <c r="E400" i="4"/>
  <c r="D400" i="4"/>
  <c r="F399" i="4"/>
  <c r="D399" i="4"/>
  <c r="E399" i="4" s="1"/>
  <c r="F398" i="4"/>
  <c r="E398" i="4"/>
  <c r="D398" i="4"/>
  <c r="F397" i="4"/>
  <c r="D397" i="4"/>
  <c r="E397" i="4" s="1"/>
  <c r="F396" i="4"/>
  <c r="E396" i="4"/>
  <c r="D396" i="4"/>
  <c r="F395" i="4"/>
  <c r="D395" i="4"/>
  <c r="E395" i="4" s="1"/>
  <c r="F394" i="4"/>
  <c r="E394" i="4"/>
  <c r="D394" i="4"/>
  <c r="F393" i="4"/>
  <c r="D393" i="4"/>
  <c r="E393" i="4" s="1"/>
  <c r="F392" i="4"/>
  <c r="E392" i="4"/>
  <c r="D392" i="4"/>
  <c r="F391" i="4"/>
  <c r="D391" i="4"/>
  <c r="E391" i="4" s="1"/>
  <c r="F390" i="4"/>
  <c r="E390" i="4"/>
  <c r="D390" i="4"/>
  <c r="F389" i="4"/>
  <c r="D389" i="4"/>
  <c r="E389" i="4" s="1"/>
  <c r="F388" i="4"/>
  <c r="E388" i="4"/>
  <c r="D388" i="4"/>
  <c r="F387" i="4"/>
  <c r="D387" i="4"/>
  <c r="E387" i="4" s="1"/>
  <c r="F386" i="4"/>
  <c r="E386" i="4"/>
  <c r="D386" i="4"/>
  <c r="F385" i="4"/>
  <c r="D385" i="4"/>
  <c r="E385" i="4" s="1"/>
  <c r="F384" i="4"/>
  <c r="E384" i="4"/>
  <c r="D384" i="4"/>
  <c r="F383" i="4"/>
  <c r="D383" i="4"/>
  <c r="E383" i="4" s="1"/>
  <c r="F382" i="4"/>
  <c r="E382" i="4"/>
  <c r="D382" i="4"/>
  <c r="F381" i="4"/>
  <c r="D381" i="4"/>
  <c r="E381" i="4" s="1"/>
  <c r="F380" i="4"/>
  <c r="E380" i="4"/>
  <c r="D380" i="4"/>
  <c r="F379" i="4"/>
  <c r="D379" i="4"/>
  <c r="E379" i="4" s="1"/>
  <c r="F378" i="4"/>
  <c r="E378" i="4"/>
  <c r="D378" i="4"/>
  <c r="F377" i="4"/>
  <c r="D377" i="4"/>
  <c r="E377" i="4" s="1"/>
  <c r="F376" i="4"/>
  <c r="E376" i="4"/>
  <c r="D376" i="4"/>
  <c r="F375" i="4"/>
  <c r="D375" i="4"/>
  <c r="E375" i="4" s="1"/>
  <c r="F374" i="4"/>
  <c r="E374" i="4"/>
  <c r="D374" i="4"/>
  <c r="F373" i="4"/>
  <c r="D373" i="4"/>
  <c r="E373" i="4" s="1"/>
  <c r="F372" i="4"/>
  <c r="E372" i="4"/>
  <c r="D372" i="4"/>
  <c r="F371" i="4"/>
  <c r="D371" i="4"/>
  <c r="E371" i="4" s="1"/>
  <c r="F370" i="4"/>
  <c r="E370" i="4"/>
  <c r="D370" i="4"/>
  <c r="F369" i="4"/>
  <c r="D369" i="4"/>
  <c r="E369" i="4" s="1"/>
  <c r="F368" i="4"/>
  <c r="E368" i="4"/>
  <c r="D368" i="4"/>
  <c r="F367" i="4"/>
  <c r="D367" i="4"/>
  <c r="E367" i="4" s="1"/>
  <c r="F366" i="4"/>
  <c r="E366" i="4"/>
  <c r="D366" i="4"/>
  <c r="F365" i="4"/>
  <c r="D365" i="4"/>
  <c r="E365" i="4" s="1"/>
  <c r="F364" i="4"/>
  <c r="E364" i="4"/>
  <c r="D364" i="4"/>
  <c r="F363" i="4"/>
  <c r="D363" i="4"/>
  <c r="E363" i="4" s="1"/>
  <c r="F362" i="4"/>
  <c r="E362" i="4"/>
  <c r="D362" i="4"/>
  <c r="F361" i="4"/>
  <c r="D361" i="4"/>
  <c r="E361" i="4" s="1"/>
  <c r="F360" i="4"/>
  <c r="E360" i="4"/>
  <c r="D360" i="4"/>
  <c r="F359" i="4"/>
  <c r="D359" i="4"/>
  <c r="E359" i="4" s="1"/>
  <c r="F358" i="4"/>
  <c r="E358" i="4"/>
  <c r="D358" i="4"/>
  <c r="F357" i="4"/>
  <c r="D357" i="4"/>
  <c r="E357" i="4" s="1"/>
  <c r="F356" i="4"/>
  <c r="E356" i="4"/>
  <c r="D356" i="4"/>
  <c r="F355" i="4"/>
  <c r="D355" i="4"/>
  <c r="E355" i="4" s="1"/>
  <c r="F354" i="4"/>
  <c r="E354" i="4"/>
  <c r="D354" i="4"/>
  <c r="F353" i="4"/>
  <c r="D353" i="4"/>
  <c r="E353" i="4" s="1"/>
  <c r="F352" i="4"/>
  <c r="E352" i="4"/>
  <c r="D352" i="4"/>
  <c r="F351" i="4"/>
  <c r="D351" i="4"/>
  <c r="E351" i="4" s="1"/>
  <c r="F350" i="4"/>
  <c r="E350" i="4"/>
  <c r="D350" i="4"/>
  <c r="F349" i="4"/>
  <c r="D349" i="4"/>
  <c r="E349" i="4" s="1"/>
  <c r="F348" i="4"/>
  <c r="E348" i="4"/>
  <c r="D348" i="4"/>
  <c r="F347" i="4"/>
  <c r="D347" i="4"/>
  <c r="E347" i="4" s="1"/>
  <c r="F346" i="4"/>
  <c r="E346" i="4"/>
  <c r="D346" i="4"/>
  <c r="F345" i="4"/>
  <c r="D345" i="4"/>
  <c r="E345" i="4" s="1"/>
  <c r="F344" i="4"/>
  <c r="E344" i="4"/>
  <c r="D344" i="4"/>
  <c r="F343" i="4"/>
  <c r="D343" i="4"/>
  <c r="E343" i="4" s="1"/>
  <c r="F342" i="4"/>
  <c r="E342" i="4"/>
  <c r="D342" i="4"/>
  <c r="F341" i="4"/>
  <c r="D341" i="4"/>
  <c r="E341" i="4" s="1"/>
  <c r="F340" i="4"/>
  <c r="E340" i="4"/>
  <c r="D340" i="4"/>
  <c r="F339" i="4"/>
  <c r="D339" i="4"/>
  <c r="E339" i="4" s="1"/>
  <c r="F338" i="4"/>
  <c r="E338" i="4"/>
  <c r="D338" i="4"/>
  <c r="F337" i="4"/>
  <c r="D337" i="4"/>
  <c r="E337" i="4" s="1"/>
  <c r="F336" i="4"/>
  <c r="E336" i="4"/>
  <c r="D336" i="4"/>
  <c r="F335" i="4"/>
  <c r="D335" i="4"/>
  <c r="E335" i="4" s="1"/>
  <c r="F334" i="4"/>
  <c r="E334" i="4"/>
  <c r="D334" i="4"/>
  <c r="F333" i="4"/>
  <c r="D333" i="4"/>
  <c r="E333" i="4" s="1"/>
  <c r="F332" i="4"/>
  <c r="E332" i="4"/>
  <c r="D332" i="4"/>
  <c r="F331" i="4"/>
  <c r="D331" i="4"/>
  <c r="E331" i="4" s="1"/>
  <c r="F330" i="4"/>
  <c r="E330" i="4"/>
  <c r="D330" i="4"/>
  <c r="F329" i="4"/>
  <c r="D329" i="4"/>
  <c r="E329" i="4" s="1"/>
  <c r="F328" i="4"/>
  <c r="E328" i="4"/>
  <c r="D328" i="4"/>
  <c r="F327" i="4"/>
  <c r="D327" i="4"/>
  <c r="E327" i="4" s="1"/>
  <c r="F326" i="4"/>
  <c r="E326" i="4"/>
  <c r="D326" i="4"/>
  <c r="F325" i="4"/>
  <c r="D325" i="4"/>
  <c r="E325" i="4" s="1"/>
  <c r="F324" i="4"/>
  <c r="E324" i="4"/>
  <c r="D324" i="4"/>
  <c r="F323" i="4"/>
  <c r="D323" i="4"/>
  <c r="E323" i="4" s="1"/>
  <c r="F322" i="4"/>
  <c r="E322" i="4"/>
  <c r="D322" i="4"/>
  <c r="F321" i="4"/>
  <c r="D321" i="4"/>
  <c r="E321" i="4" s="1"/>
  <c r="F320" i="4"/>
  <c r="E320" i="4"/>
  <c r="D320" i="4"/>
  <c r="F319" i="4"/>
  <c r="D319" i="4"/>
  <c r="E319" i="4" s="1"/>
  <c r="F318" i="4"/>
  <c r="E318" i="4"/>
  <c r="D318" i="4"/>
  <c r="F317" i="4"/>
  <c r="D317" i="4"/>
  <c r="E317" i="4" s="1"/>
  <c r="F316" i="4"/>
  <c r="E316" i="4"/>
  <c r="D316" i="4"/>
  <c r="F315" i="4"/>
  <c r="D315" i="4"/>
  <c r="E315" i="4" s="1"/>
  <c r="F314" i="4"/>
  <c r="E314" i="4"/>
  <c r="D314" i="4"/>
  <c r="F313" i="4"/>
  <c r="D313" i="4"/>
  <c r="E313" i="4" s="1"/>
  <c r="F312" i="4"/>
  <c r="E312" i="4"/>
  <c r="D312" i="4"/>
  <c r="F311" i="4"/>
  <c r="D311" i="4"/>
  <c r="E311" i="4" s="1"/>
  <c r="F310" i="4"/>
  <c r="E310" i="4"/>
  <c r="D310" i="4"/>
  <c r="F309" i="4"/>
  <c r="D309" i="4"/>
  <c r="E309" i="4" s="1"/>
  <c r="F308" i="4"/>
  <c r="E308" i="4"/>
  <c r="D308" i="4"/>
  <c r="F307" i="4"/>
  <c r="D307" i="4"/>
  <c r="E307" i="4" s="1"/>
  <c r="F306" i="4"/>
  <c r="E306" i="4"/>
  <c r="D306" i="4"/>
  <c r="F305" i="4"/>
  <c r="D305" i="4"/>
  <c r="E305" i="4" s="1"/>
  <c r="F304" i="4"/>
  <c r="E304" i="4"/>
  <c r="D304" i="4"/>
  <c r="F303" i="4"/>
  <c r="D303" i="4"/>
  <c r="E303" i="4" s="1"/>
  <c r="F302" i="4"/>
  <c r="E302" i="4"/>
  <c r="D302" i="4"/>
  <c r="F301" i="4"/>
  <c r="D301" i="4"/>
  <c r="E301" i="4" s="1"/>
  <c r="F300" i="4"/>
  <c r="E300" i="4"/>
  <c r="D300" i="4"/>
  <c r="F299" i="4"/>
  <c r="D299" i="4"/>
  <c r="E299" i="4" s="1"/>
  <c r="F298" i="4"/>
  <c r="E298" i="4"/>
  <c r="D298" i="4"/>
  <c r="F297" i="4"/>
  <c r="D297" i="4"/>
  <c r="E297" i="4" s="1"/>
  <c r="F296" i="4"/>
  <c r="E296" i="4"/>
  <c r="D296" i="4"/>
  <c r="F295" i="4"/>
  <c r="D295" i="4"/>
  <c r="E295" i="4" s="1"/>
  <c r="F294" i="4"/>
  <c r="E294" i="4"/>
  <c r="D294" i="4"/>
  <c r="F293" i="4"/>
  <c r="D293" i="4"/>
  <c r="E293" i="4" s="1"/>
  <c r="F292" i="4"/>
  <c r="E292" i="4"/>
  <c r="D292" i="4"/>
  <c r="F291" i="4"/>
  <c r="D291" i="4"/>
  <c r="E291" i="4" s="1"/>
  <c r="F290" i="4"/>
  <c r="E290" i="4"/>
  <c r="D290" i="4"/>
  <c r="F289" i="4"/>
  <c r="D289" i="4"/>
  <c r="E289" i="4" s="1"/>
  <c r="F288" i="4"/>
  <c r="E288" i="4"/>
  <c r="D288" i="4"/>
  <c r="F287" i="4"/>
  <c r="D287" i="4"/>
  <c r="E287" i="4" s="1"/>
  <c r="F286" i="4"/>
  <c r="E286" i="4"/>
  <c r="D286" i="4"/>
  <c r="F285" i="4"/>
  <c r="D285" i="4"/>
  <c r="E285" i="4" s="1"/>
  <c r="F284" i="4"/>
  <c r="E284" i="4"/>
  <c r="D284" i="4"/>
  <c r="F283" i="4"/>
  <c r="D283" i="4"/>
  <c r="E283" i="4" s="1"/>
  <c r="F282" i="4"/>
  <c r="E282" i="4"/>
  <c r="D282" i="4"/>
  <c r="F281" i="4"/>
  <c r="D281" i="4"/>
  <c r="E281" i="4" s="1"/>
  <c r="F280" i="4"/>
  <c r="E280" i="4"/>
  <c r="D280" i="4"/>
  <c r="F279" i="4"/>
  <c r="D279" i="4"/>
  <c r="E279" i="4" s="1"/>
  <c r="F278" i="4"/>
  <c r="E278" i="4"/>
  <c r="D278" i="4"/>
  <c r="F277" i="4"/>
  <c r="D277" i="4"/>
  <c r="E277" i="4" s="1"/>
  <c r="F276" i="4"/>
  <c r="E276" i="4"/>
  <c r="D276" i="4"/>
  <c r="F275" i="4"/>
  <c r="D275" i="4"/>
  <c r="E275" i="4" s="1"/>
  <c r="F274" i="4"/>
  <c r="E274" i="4"/>
  <c r="D274" i="4"/>
  <c r="F273" i="4"/>
  <c r="D273" i="4"/>
  <c r="E273" i="4" s="1"/>
  <c r="F272" i="4"/>
  <c r="E272" i="4"/>
  <c r="D272" i="4"/>
  <c r="F271" i="4"/>
  <c r="D271" i="4"/>
  <c r="E271" i="4" s="1"/>
  <c r="F270" i="4"/>
  <c r="E270" i="4"/>
  <c r="D270" i="4"/>
  <c r="F269" i="4"/>
  <c r="D269" i="4"/>
  <c r="E269" i="4" s="1"/>
  <c r="F268" i="4"/>
  <c r="E268" i="4"/>
  <c r="D268" i="4"/>
  <c r="F267" i="4"/>
  <c r="D267" i="4"/>
  <c r="E267" i="4" s="1"/>
  <c r="F266" i="4"/>
  <c r="E266" i="4"/>
  <c r="D266" i="4"/>
  <c r="F265" i="4"/>
  <c r="D265" i="4"/>
  <c r="E265" i="4" s="1"/>
  <c r="F264" i="4"/>
  <c r="E264" i="4"/>
  <c r="D264" i="4"/>
  <c r="F263" i="4"/>
  <c r="D263" i="4"/>
  <c r="E263" i="4" s="1"/>
  <c r="F262" i="4"/>
  <c r="E262" i="4"/>
  <c r="D262" i="4"/>
  <c r="F261" i="4"/>
  <c r="D261" i="4"/>
  <c r="E261" i="4" s="1"/>
  <c r="F260" i="4"/>
  <c r="E260" i="4"/>
  <c r="D260" i="4"/>
  <c r="F259" i="4"/>
  <c r="D259" i="4"/>
  <c r="E259" i="4" s="1"/>
  <c r="F258" i="4"/>
  <c r="E258" i="4"/>
  <c r="D258" i="4"/>
  <c r="F257" i="4"/>
  <c r="D257" i="4"/>
  <c r="E257" i="4" s="1"/>
  <c r="F256" i="4"/>
  <c r="E256" i="4"/>
  <c r="D256" i="4"/>
  <c r="F255" i="4"/>
  <c r="D255" i="4"/>
  <c r="E255" i="4" s="1"/>
  <c r="F254" i="4"/>
  <c r="E254" i="4"/>
  <c r="D254" i="4"/>
  <c r="F253" i="4"/>
  <c r="D253" i="4"/>
  <c r="E253" i="4" s="1"/>
  <c r="F252" i="4"/>
  <c r="E252" i="4"/>
  <c r="D252" i="4"/>
  <c r="F251" i="4"/>
  <c r="D251" i="4"/>
  <c r="E251" i="4" s="1"/>
  <c r="F250" i="4"/>
  <c r="E250" i="4"/>
  <c r="D250" i="4"/>
  <c r="F249" i="4"/>
  <c r="D249" i="4"/>
  <c r="E249" i="4" s="1"/>
  <c r="F248" i="4"/>
  <c r="E248" i="4"/>
  <c r="D248" i="4"/>
  <c r="F247" i="4"/>
  <c r="D247" i="4"/>
  <c r="E247" i="4" s="1"/>
  <c r="F246" i="4"/>
  <c r="E246" i="4"/>
  <c r="D246" i="4"/>
  <c r="F245" i="4"/>
  <c r="D245" i="4"/>
  <c r="E245" i="4" s="1"/>
  <c r="F244" i="4"/>
  <c r="E244" i="4"/>
  <c r="D244" i="4"/>
  <c r="F243" i="4"/>
  <c r="D243" i="4"/>
  <c r="E243" i="4" s="1"/>
  <c r="F242" i="4"/>
  <c r="E242" i="4"/>
  <c r="D242" i="4"/>
  <c r="F241" i="4"/>
  <c r="D241" i="4"/>
  <c r="E241" i="4" s="1"/>
  <c r="F240" i="4"/>
  <c r="E240" i="4"/>
  <c r="D240" i="4"/>
  <c r="F239" i="4"/>
  <c r="D239" i="4"/>
  <c r="E239" i="4" s="1"/>
  <c r="F238" i="4"/>
  <c r="E238" i="4"/>
  <c r="D238" i="4"/>
  <c r="F237" i="4"/>
  <c r="D237" i="4"/>
  <c r="E237" i="4" s="1"/>
  <c r="F236" i="4"/>
  <c r="E236" i="4"/>
  <c r="D236" i="4"/>
  <c r="F235" i="4"/>
  <c r="D235" i="4"/>
  <c r="E235" i="4" s="1"/>
  <c r="F234" i="4"/>
  <c r="E234" i="4"/>
  <c r="D234" i="4"/>
  <c r="F233" i="4"/>
  <c r="D233" i="4"/>
  <c r="E233" i="4" s="1"/>
  <c r="F232" i="4"/>
  <c r="E232" i="4"/>
  <c r="D232" i="4"/>
  <c r="F231" i="4"/>
  <c r="D231" i="4"/>
  <c r="E231" i="4" s="1"/>
  <c r="F230" i="4"/>
  <c r="E230" i="4"/>
  <c r="D230" i="4"/>
  <c r="F229" i="4"/>
  <c r="D229" i="4"/>
  <c r="E229" i="4" s="1"/>
  <c r="F228" i="4"/>
  <c r="E228" i="4"/>
  <c r="D228" i="4"/>
  <c r="F227" i="4"/>
  <c r="D227" i="4"/>
  <c r="E227" i="4" s="1"/>
  <c r="F226" i="4"/>
  <c r="E226" i="4"/>
  <c r="D226" i="4"/>
  <c r="F225" i="4"/>
  <c r="D225" i="4"/>
  <c r="E225" i="4" s="1"/>
  <c r="F224" i="4"/>
  <c r="E224" i="4"/>
  <c r="D224" i="4"/>
  <c r="F223" i="4"/>
  <c r="D223" i="4"/>
  <c r="E223" i="4" s="1"/>
  <c r="F222" i="4"/>
  <c r="E222" i="4"/>
  <c r="D222" i="4"/>
  <c r="F221" i="4"/>
  <c r="D221" i="4"/>
  <c r="E221" i="4" s="1"/>
  <c r="F220" i="4"/>
  <c r="E220" i="4"/>
  <c r="D220" i="4"/>
  <c r="F219" i="4"/>
  <c r="D219" i="4"/>
  <c r="E219" i="4" s="1"/>
  <c r="F218" i="4"/>
  <c r="E218" i="4"/>
  <c r="D218" i="4"/>
  <c r="F217" i="4"/>
  <c r="D217" i="4"/>
  <c r="E217" i="4" s="1"/>
  <c r="F216" i="4"/>
  <c r="E216" i="4"/>
  <c r="D216" i="4"/>
  <c r="F215" i="4"/>
  <c r="D215" i="4"/>
  <c r="E215" i="4" s="1"/>
  <c r="F214" i="4"/>
  <c r="E214" i="4"/>
  <c r="D214" i="4"/>
  <c r="F213" i="4"/>
  <c r="D213" i="4"/>
  <c r="E213" i="4" s="1"/>
  <c r="F212" i="4"/>
  <c r="E212" i="4"/>
  <c r="D212" i="4"/>
  <c r="F211" i="4"/>
  <c r="D211" i="4"/>
  <c r="E211" i="4" s="1"/>
  <c r="F210" i="4"/>
  <c r="E210" i="4"/>
  <c r="D210" i="4"/>
  <c r="F209" i="4"/>
  <c r="D209" i="4"/>
  <c r="E209" i="4" s="1"/>
  <c r="F208" i="4"/>
  <c r="E208" i="4"/>
  <c r="D208" i="4"/>
  <c r="F207" i="4"/>
  <c r="D207" i="4"/>
  <c r="E207" i="4" s="1"/>
  <c r="F206" i="4"/>
  <c r="E206" i="4"/>
  <c r="D206" i="4"/>
  <c r="F205" i="4"/>
  <c r="D205" i="4"/>
  <c r="E205" i="4" s="1"/>
  <c r="F204" i="4"/>
  <c r="E204" i="4"/>
  <c r="D204" i="4"/>
  <c r="F203" i="4"/>
  <c r="D203" i="4"/>
  <c r="E203" i="4" s="1"/>
  <c r="F202" i="4"/>
  <c r="E202" i="4"/>
  <c r="D202" i="4"/>
  <c r="F201" i="4"/>
  <c r="D201" i="4"/>
  <c r="E201" i="4" s="1"/>
  <c r="F200" i="4"/>
  <c r="E200" i="4"/>
  <c r="D200" i="4"/>
  <c r="F199" i="4"/>
  <c r="D199" i="4"/>
  <c r="E199" i="4" s="1"/>
  <c r="F198" i="4"/>
  <c r="E198" i="4"/>
  <c r="D198" i="4"/>
  <c r="F197" i="4"/>
  <c r="D197" i="4"/>
  <c r="E197" i="4" s="1"/>
  <c r="F196" i="4"/>
  <c r="E196" i="4"/>
  <c r="D196" i="4"/>
  <c r="F195" i="4"/>
  <c r="D195" i="4"/>
  <c r="E195" i="4" s="1"/>
  <c r="F194" i="4"/>
  <c r="E194" i="4"/>
  <c r="D194" i="4"/>
  <c r="F193" i="4"/>
  <c r="D193" i="4"/>
  <c r="E193" i="4" s="1"/>
  <c r="F192" i="4"/>
  <c r="E192" i="4"/>
  <c r="D192" i="4"/>
  <c r="F191" i="4"/>
  <c r="D191" i="4"/>
  <c r="E191" i="4" s="1"/>
  <c r="F190" i="4"/>
  <c r="E190" i="4"/>
  <c r="D190" i="4"/>
  <c r="F189" i="4"/>
  <c r="D189" i="4"/>
  <c r="E189" i="4" s="1"/>
  <c r="F188" i="4"/>
  <c r="E188" i="4"/>
  <c r="D188" i="4"/>
  <c r="F187" i="4"/>
  <c r="D187" i="4"/>
  <c r="E187" i="4" s="1"/>
  <c r="F186" i="4"/>
  <c r="E186" i="4"/>
  <c r="D186" i="4"/>
  <c r="F185" i="4"/>
  <c r="D185" i="4"/>
  <c r="E185" i="4" s="1"/>
  <c r="F184" i="4"/>
  <c r="E184" i="4"/>
  <c r="D184" i="4"/>
  <c r="F183" i="4"/>
  <c r="D183" i="4"/>
  <c r="E183" i="4" s="1"/>
  <c r="F182" i="4"/>
  <c r="E182" i="4"/>
  <c r="D182" i="4"/>
  <c r="F181" i="4"/>
  <c r="D181" i="4"/>
  <c r="E181" i="4" s="1"/>
  <c r="F180" i="4"/>
  <c r="E180" i="4"/>
  <c r="D180" i="4"/>
  <c r="F179" i="4"/>
  <c r="D179" i="4"/>
  <c r="E179" i="4" s="1"/>
  <c r="F178" i="4"/>
  <c r="E178" i="4"/>
  <c r="D178" i="4"/>
  <c r="F177" i="4"/>
  <c r="D177" i="4"/>
  <c r="E177" i="4" s="1"/>
  <c r="F176" i="4"/>
  <c r="E176" i="4"/>
  <c r="D176" i="4"/>
  <c r="F175" i="4"/>
  <c r="D175" i="4"/>
  <c r="E175" i="4" s="1"/>
  <c r="F174" i="4"/>
  <c r="E174" i="4"/>
  <c r="D174" i="4"/>
  <c r="F173" i="4"/>
  <c r="D173" i="4"/>
  <c r="E173" i="4" s="1"/>
  <c r="F172" i="4"/>
  <c r="E172" i="4"/>
  <c r="D172" i="4"/>
  <c r="F171" i="4"/>
  <c r="D171" i="4"/>
  <c r="E171" i="4" s="1"/>
  <c r="F170" i="4"/>
  <c r="E170" i="4"/>
  <c r="D170" i="4"/>
  <c r="F169" i="4"/>
  <c r="D169" i="4"/>
  <c r="E169" i="4" s="1"/>
  <c r="F168" i="4"/>
  <c r="E168" i="4"/>
  <c r="D168" i="4"/>
  <c r="F167" i="4"/>
  <c r="D167" i="4"/>
  <c r="E167" i="4" s="1"/>
  <c r="F166" i="4"/>
  <c r="E166" i="4"/>
  <c r="D166" i="4"/>
  <c r="F165" i="4"/>
  <c r="D165" i="4"/>
  <c r="E165" i="4" s="1"/>
  <c r="F164" i="4"/>
  <c r="E164" i="4"/>
  <c r="D164" i="4"/>
  <c r="F163" i="4"/>
  <c r="D163" i="4"/>
  <c r="E163" i="4" s="1"/>
  <c r="F162" i="4"/>
  <c r="E162" i="4"/>
  <c r="D162" i="4"/>
  <c r="F161" i="4"/>
  <c r="D161" i="4"/>
  <c r="E161" i="4" s="1"/>
  <c r="F160" i="4"/>
  <c r="E160" i="4"/>
  <c r="D160" i="4"/>
  <c r="F159" i="4"/>
  <c r="D159" i="4"/>
  <c r="E159" i="4" s="1"/>
  <c r="F158" i="4"/>
  <c r="E158" i="4"/>
  <c r="D158" i="4"/>
  <c r="F157" i="4"/>
  <c r="D157" i="4"/>
  <c r="E157" i="4" s="1"/>
  <c r="F156" i="4"/>
  <c r="E156" i="4"/>
  <c r="D156" i="4"/>
  <c r="F155" i="4"/>
  <c r="D155" i="4"/>
  <c r="E155" i="4" s="1"/>
  <c r="F154" i="4"/>
  <c r="E154" i="4"/>
  <c r="D154" i="4"/>
  <c r="F153" i="4"/>
  <c r="D153" i="4"/>
  <c r="E153" i="4" s="1"/>
  <c r="F152" i="4"/>
  <c r="E152" i="4"/>
  <c r="D152" i="4"/>
  <c r="F151" i="4"/>
  <c r="D151" i="4"/>
  <c r="E151" i="4" s="1"/>
  <c r="F150" i="4"/>
  <c r="E150" i="4"/>
  <c r="D150" i="4"/>
  <c r="F149" i="4"/>
  <c r="D149" i="4"/>
  <c r="E149" i="4" s="1"/>
  <c r="F148" i="4"/>
  <c r="E148" i="4"/>
  <c r="D148" i="4"/>
  <c r="F147" i="4"/>
  <c r="D147" i="4"/>
  <c r="E147" i="4" s="1"/>
  <c r="F146" i="4"/>
  <c r="E146" i="4"/>
  <c r="D146" i="4"/>
  <c r="F145" i="4"/>
  <c r="D145" i="4"/>
  <c r="E145" i="4" s="1"/>
  <c r="F144" i="4"/>
  <c r="E144" i="4"/>
  <c r="D144" i="4"/>
  <c r="F143" i="4"/>
  <c r="D143" i="4"/>
  <c r="E143" i="4" s="1"/>
  <c r="F142" i="4"/>
  <c r="E142" i="4"/>
  <c r="D142" i="4"/>
  <c r="F141" i="4"/>
  <c r="D141" i="4"/>
  <c r="E141" i="4" s="1"/>
  <c r="F140" i="4"/>
  <c r="E140" i="4"/>
  <c r="D140" i="4"/>
  <c r="F139" i="4"/>
  <c r="D139" i="4"/>
  <c r="E139" i="4" s="1"/>
  <c r="F138" i="4"/>
  <c r="E138" i="4"/>
  <c r="D138" i="4"/>
  <c r="F137" i="4"/>
  <c r="D137" i="4"/>
  <c r="E137" i="4" s="1"/>
  <c r="F136" i="4"/>
  <c r="E136" i="4"/>
  <c r="D136" i="4"/>
  <c r="F135" i="4"/>
  <c r="D135" i="4"/>
  <c r="E135" i="4" s="1"/>
  <c r="F134" i="4"/>
  <c r="E134" i="4"/>
  <c r="D134" i="4"/>
  <c r="F133" i="4"/>
  <c r="D133" i="4"/>
  <c r="E133" i="4" s="1"/>
  <c r="F132" i="4"/>
  <c r="E132" i="4"/>
  <c r="D132" i="4"/>
  <c r="F131" i="4"/>
  <c r="D131" i="4"/>
  <c r="E131" i="4" s="1"/>
  <c r="F130" i="4"/>
  <c r="E130" i="4"/>
  <c r="D130" i="4"/>
  <c r="F129" i="4"/>
  <c r="D129" i="4"/>
  <c r="E129" i="4" s="1"/>
  <c r="F128" i="4"/>
  <c r="E128" i="4"/>
  <c r="D128" i="4"/>
  <c r="F127" i="4"/>
  <c r="D127" i="4"/>
  <c r="E127" i="4" s="1"/>
  <c r="F126" i="4"/>
  <c r="E126" i="4"/>
  <c r="D126" i="4"/>
  <c r="F125" i="4"/>
  <c r="D125" i="4"/>
  <c r="E125" i="4" s="1"/>
  <c r="F124" i="4"/>
  <c r="E124" i="4"/>
  <c r="D124" i="4"/>
  <c r="F123" i="4"/>
  <c r="D123" i="4"/>
  <c r="E123" i="4" s="1"/>
  <c r="F122" i="4"/>
  <c r="E122" i="4"/>
  <c r="D122" i="4"/>
  <c r="F121" i="4"/>
  <c r="D121" i="4"/>
  <c r="E121" i="4" s="1"/>
  <c r="F120" i="4"/>
  <c r="E120" i="4"/>
  <c r="D120" i="4"/>
  <c r="F119" i="4"/>
  <c r="D119" i="4"/>
  <c r="E119" i="4" s="1"/>
  <c r="F118" i="4"/>
  <c r="E118" i="4"/>
  <c r="D118" i="4"/>
  <c r="F117" i="4"/>
  <c r="D117" i="4"/>
  <c r="E117" i="4" s="1"/>
  <c r="F116" i="4"/>
  <c r="E116" i="4"/>
  <c r="D116" i="4"/>
  <c r="F115" i="4"/>
  <c r="D115" i="4"/>
  <c r="E115" i="4" s="1"/>
  <c r="F114" i="4"/>
  <c r="E114" i="4"/>
  <c r="D114" i="4"/>
  <c r="F113" i="4"/>
  <c r="D113" i="4"/>
  <c r="E113" i="4" s="1"/>
  <c r="F112" i="4"/>
  <c r="E112" i="4"/>
  <c r="D112" i="4"/>
  <c r="F111" i="4"/>
  <c r="D111" i="4"/>
  <c r="E111" i="4" s="1"/>
  <c r="F110" i="4"/>
  <c r="E110" i="4"/>
  <c r="D110" i="4"/>
  <c r="F109" i="4"/>
  <c r="D109" i="4"/>
  <c r="E109" i="4" s="1"/>
  <c r="F108" i="4"/>
  <c r="E108" i="4"/>
  <c r="D108" i="4"/>
  <c r="F107" i="4"/>
  <c r="D107" i="4"/>
  <c r="E107" i="4" s="1"/>
  <c r="F106" i="4"/>
  <c r="E106" i="4"/>
  <c r="D106" i="4"/>
  <c r="F105" i="4"/>
  <c r="D105" i="4"/>
  <c r="E105" i="4" s="1"/>
  <c r="F104" i="4"/>
  <c r="E104" i="4"/>
  <c r="D104" i="4"/>
  <c r="F103" i="4"/>
  <c r="D103" i="4"/>
  <c r="E103" i="4" s="1"/>
  <c r="F102" i="4"/>
  <c r="E102" i="4"/>
  <c r="D102" i="4"/>
  <c r="F101" i="4"/>
  <c r="D101" i="4"/>
  <c r="E101" i="4" s="1"/>
  <c r="F100" i="4"/>
  <c r="E100" i="4"/>
  <c r="D100" i="4"/>
  <c r="F99" i="4"/>
  <c r="D99" i="4"/>
  <c r="E99" i="4" s="1"/>
  <c r="F98" i="4"/>
  <c r="E98" i="4"/>
  <c r="D98" i="4"/>
  <c r="F97" i="4"/>
  <c r="D97" i="4"/>
  <c r="E97" i="4" s="1"/>
  <c r="F96" i="4"/>
  <c r="E96" i="4"/>
  <c r="D96" i="4"/>
  <c r="F95" i="4"/>
  <c r="D95" i="4"/>
  <c r="E95" i="4" s="1"/>
  <c r="F94" i="4"/>
  <c r="E94" i="4"/>
  <c r="D94" i="4"/>
  <c r="F93" i="4"/>
  <c r="D93" i="4"/>
  <c r="E93" i="4" s="1"/>
  <c r="F92" i="4"/>
  <c r="E92" i="4"/>
  <c r="D92" i="4"/>
  <c r="F91" i="4"/>
  <c r="D91" i="4"/>
  <c r="E91" i="4" s="1"/>
  <c r="F90" i="4"/>
  <c r="E90" i="4"/>
  <c r="D90" i="4"/>
  <c r="F89" i="4"/>
  <c r="D89" i="4"/>
  <c r="E89" i="4" s="1"/>
  <c r="F88" i="4"/>
  <c r="E88" i="4"/>
  <c r="D88" i="4"/>
  <c r="F87" i="4"/>
  <c r="D87" i="4"/>
  <c r="E87" i="4" s="1"/>
  <c r="F86" i="4"/>
  <c r="E86" i="4"/>
  <c r="D86" i="4"/>
  <c r="F85" i="4"/>
  <c r="D85" i="4"/>
  <c r="E85" i="4" s="1"/>
  <c r="F84" i="4"/>
  <c r="E84" i="4"/>
  <c r="D84" i="4"/>
  <c r="F83" i="4"/>
  <c r="D83" i="4"/>
  <c r="E83" i="4" s="1"/>
  <c r="F82" i="4"/>
  <c r="E82" i="4"/>
  <c r="D82" i="4"/>
  <c r="F81" i="4"/>
  <c r="D81" i="4"/>
  <c r="E81" i="4" s="1"/>
  <c r="F80" i="4"/>
  <c r="E80" i="4"/>
  <c r="D80" i="4"/>
  <c r="F79" i="4"/>
  <c r="D79" i="4"/>
  <c r="E79" i="4" s="1"/>
  <c r="F78" i="4"/>
  <c r="E78" i="4"/>
  <c r="D78" i="4"/>
  <c r="F77" i="4"/>
  <c r="D77" i="4"/>
  <c r="E77" i="4" s="1"/>
  <c r="F76" i="4"/>
  <c r="E76" i="4"/>
  <c r="D76" i="4"/>
  <c r="F75" i="4"/>
  <c r="D75" i="4"/>
  <c r="E75" i="4" s="1"/>
  <c r="F74" i="4"/>
  <c r="E74" i="4"/>
  <c r="D74" i="4"/>
  <c r="F73" i="4"/>
  <c r="D73" i="4"/>
  <c r="E73" i="4" s="1"/>
  <c r="F72" i="4"/>
  <c r="E72" i="4"/>
  <c r="D72" i="4"/>
  <c r="F71" i="4"/>
  <c r="D71" i="4"/>
  <c r="E71" i="4" s="1"/>
  <c r="F70" i="4"/>
  <c r="E70" i="4"/>
  <c r="D70" i="4"/>
  <c r="F69" i="4"/>
  <c r="D69" i="4"/>
  <c r="E69" i="4" s="1"/>
  <c r="F68" i="4"/>
  <c r="E68" i="4"/>
  <c r="D68" i="4"/>
  <c r="F67" i="4"/>
  <c r="D67" i="4"/>
  <c r="E67" i="4" s="1"/>
  <c r="F66" i="4"/>
  <c r="E66" i="4"/>
  <c r="D66" i="4"/>
  <c r="F65" i="4"/>
  <c r="D65" i="4"/>
  <c r="E65" i="4" s="1"/>
  <c r="F64" i="4"/>
  <c r="E64" i="4"/>
  <c r="D64" i="4"/>
  <c r="F63" i="4"/>
  <c r="D63" i="4"/>
  <c r="E63" i="4" s="1"/>
  <c r="F62" i="4"/>
  <c r="E62" i="4"/>
  <c r="D62" i="4"/>
  <c r="F61" i="4"/>
  <c r="D61" i="4"/>
  <c r="E61" i="4" s="1"/>
  <c r="F60" i="4"/>
  <c r="E60" i="4"/>
  <c r="D60" i="4"/>
  <c r="F59" i="4"/>
  <c r="D59" i="4"/>
  <c r="E59" i="4" s="1"/>
  <c r="F58" i="4"/>
  <c r="E58" i="4"/>
  <c r="D58" i="4"/>
  <c r="F57" i="4"/>
  <c r="D57" i="4"/>
  <c r="E57" i="4" s="1"/>
  <c r="F56" i="4"/>
  <c r="E56" i="4"/>
  <c r="D56" i="4"/>
  <c r="F55" i="4"/>
  <c r="D55" i="4"/>
  <c r="E55" i="4" s="1"/>
  <c r="F54" i="4"/>
  <c r="E54" i="4"/>
  <c r="D54" i="4"/>
  <c r="F53" i="4"/>
  <c r="D53" i="4"/>
  <c r="E53" i="4" s="1"/>
  <c r="F52" i="4"/>
  <c r="E52" i="4"/>
  <c r="D52" i="4"/>
  <c r="F51" i="4"/>
  <c r="D51" i="4"/>
  <c r="E51" i="4" s="1"/>
  <c r="F50" i="4"/>
  <c r="E50" i="4"/>
  <c r="D50" i="4"/>
  <c r="F49" i="4"/>
  <c r="D49" i="4"/>
  <c r="E49" i="4" s="1"/>
  <c r="F48" i="4"/>
  <c r="E48" i="4"/>
  <c r="D48" i="4"/>
  <c r="F47" i="4"/>
  <c r="D47" i="4"/>
  <c r="E47" i="4" s="1"/>
  <c r="F46" i="4"/>
  <c r="E46" i="4"/>
  <c r="D46" i="4"/>
  <c r="F45" i="4"/>
  <c r="D45" i="4"/>
  <c r="E45" i="4" s="1"/>
  <c r="F44" i="4"/>
  <c r="E44" i="4"/>
  <c r="D44" i="4"/>
  <c r="F43" i="4"/>
  <c r="D43" i="4"/>
  <c r="E43" i="4" s="1"/>
  <c r="F42" i="4"/>
  <c r="E42" i="4"/>
  <c r="D42" i="4"/>
  <c r="F41" i="4"/>
  <c r="D41" i="4"/>
  <c r="E41" i="4" s="1"/>
  <c r="F40" i="4"/>
  <c r="E40" i="4"/>
  <c r="D40" i="4"/>
  <c r="F39" i="4"/>
  <c r="D39" i="4"/>
  <c r="E39" i="4" s="1"/>
  <c r="F38" i="4"/>
  <c r="E38" i="4"/>
  <c r="D38" i="4"/>
  <c r="F37" i="4"/>
  <c r="D37" i="4"/>
  <c r="E37" i="4" s="1"/>
  <c r="F36" i="4"/>
  <c r="E36" i="4"/>
  <c r="D36" i="4"/>
  <c r="F35" i="4"/>
  <c r="D35" i="4"/>
  <c r="E35" i="4" s="1"/>
  <c r="F34" i="4"/>
  <c r="E34" i="4"/>
  <c r="D34" i="4"/>
  <c r="F33" i="4"/>
  <c r="D33" i="4"/>
  <c r="E33" i="4" s="1"/>
  <c r="F32" i="4"/>
  <c r="E32" i="4"/>
  <c r="D32" i="4"/>
  <c r="F31" i="4"/>
  <c r="D31" i="4"/>
  <c r="E31" i="4" s="1"/>
  <c r="F30" i="4"/>
  <c r="E30" i="4"/>
  <c r="D30" i="4"/>
  <c r="F29" i="4"/>
  <c r="D29" i="4"/>
  <c r="E29" i="4" s="1"/>
  <c r="F28" i="4"/>
  <c r="E28" i="4"/>
  <c r="D28" i="4"/>
  <c r="F27" i="4"/>
  <c r="D27" i="4"/>
  <c r="E27" i="4" s="1"/>
  <c r="F26" i="4"/>
  <c r="E26" i="4"/>
  <c r="D26" i="4"/>
  <c r="F25" i="4"/>
  <c r="D25" i="4"/>
  <c r="E25" i="4" s="1"/>
  <c r="F24" i="4"/>
  <c r="E24" i="4"/>
  <c r="D24" i="4"/>
  <c r="F23" i="4"/>
  <c r="D23" i="4"/>
  <c r="E23" i="4" s="1"/>
  <c r="F22" i="4"/>
  <c r="E22" i="4"/>
  <c r="D22" i="4"/>
  <c r="F21" i="4"/>
  <c r="D21" i="4"/>
  <c r="E21" i="4" s="1"/>
  <c r="F20" i="4"/>
  <c r="E20" i="4"/>
  <c r="D20" i="4"/>
  <c r="F19" i="4"/>
  <c r="D19" i="4"/>
  <c r="E19" i="4" s="1"/>
  <c r="F18" i="4"/>
  <c r="E18" i="4"/>
  <c r="D18" i="4"/>
  <c r="F17" i="4"/>
  <c r="D17" i="4"/>
  <c r="E17" i="4" s="1"/>
  <c r="F16" i="4"/>
  <c r="E16" i="4"/>
  <c r="D16" i="4"/>
  <c r="F15" i="4"/>
  <c r="D15" i="4"/>
  <c r="E15" i="4" s="1"/>
  <c r="F14" i="4"/>
  <c r="E14" i="4"/>
  <c r="D14" i="4"/>
  <c r="F13" i="4"/>
  <c r="D13" i="4"/>
  <c r="E13" i="4" s="1"/>
  <c r="F12" i="4"/>
  <c r="E12" i="4"/>
  <c r="D12" i="4"/>
  <c r="F11" i="4"/>
  <c r="D11" i="4"/>
  <c r="E11" i="4" s="1"/>
  <c r="F10" i="4"/>
  <c r="E10" i="4"/>
  <c r="D10" i="4"/>
  <c r="F9" i="4"/>
  <c r="D9" i="4"/>
  <c r="E9" i="4" s="1"/>
  <c r="F7" i="4"/>
</calcChain>
</file>

<file path=xl/sharedStrings.xml><?xml version="1.0" encoding="utf-8"?>
<sst xmlns="http://schemas.openxmlformats.org/spreadsheetml/2006/main" count="9417" uniqueCount="427">
  <si>
    <t>(Tous)</t>
  </si>
  <si>
    <t>N° compte V</t>
  </si>
  <si>
    <t>Code interco V correspondant au code S</t>
  </si>
  <si>
    <t>Total</t>
  </si>
  <si>
    <t>AS7100</t>
  </si>
  <si>
    <t>S0002</t>
  </si>
  <si>
    <t>S0005</t>
  </si>
  <si>
    <t>S0024</t>
  </si>
  <si>
    <t>S0309</t>
  </si>
  <si>
    <t>S0401</t>
  </si>
  <si>
    <t>S9095</t>
  </si>
  <si>
    <t>SA024</t>
  </si>
  <si>
    <t>SA464</t>
  </si>
  <si>
    <t>SA719</t>
  </si>
  <si>
    <t>SB225</t>
  </si>
  <si>
    <t>SD493</t>
  </si>
  <si>
    <t>SH001JV</t>
  </si>
  <si>
    <t>SK039EA</t>
  </si>
  <si>
    <t>SL1060</t>
  </si>
  <si>
    <t>SN001</t>
  </si>
  <si>
    <t>SR130</t>
  </si>
  <si>
    <t>SU106</t>
  </si>
  <si>
    <t>SU296</t>
  </si>
  <si>
    <t>SU306</t>
  </si>
  <si>
    <t>SU3100</t>
  </si>
  <si>
    <t>SV020</t>
  </si>
  <si>
    <t>SX004</t>
  </si>
  <si>
    <t>SX014</t>
  </si>
  <si>
    <t>SX326</t>
  </si>
  <si>
    <t>SX327P</t>
  </si>
  <si>
    <t>SX328</t>
  </si>
  <si>
    <t>SX332</t>
  </si>
  <si>
    <t>SX334</t>
  </si>
  <si>
    <t>SX345</t>
  </si>
  <si>
    <t>SX360CP</t>
  </si>
  <si>
    <t>SX371</t>
  </si>
  <si>
    <t>SX385</t>
  </si>
  <si>
    <t>SX400</t>
  </si>
  <si>
    <t>SX408</t>
  </si>
  <si>
    <t>SX413</t>
  </si>
  <si>
    <t>SX418</t>
  </si>
  <si>
    <t>SX457</t>
  </si>
  <si>
    <t>SX600</t>
  </si>
  <si>
    <t>YSD999</t>
  </si>
  <si>
    <t>ZSV831</t>
  </si>
  <si>
    <t>ZSX324</t>
  </si>
  <si>
    <t>AS7140</t>
  </si>
  <si>
    <t>S0191</t>
  </si>
  <si>
    <t>S0204</t>
  </si>
  <si>
    <t>S0208</t>
  </si>
  <si>
    <t>S0226</t>
  </si>
  <si>
    <t>S0228</t>
  </si>
  <si>
    <t>S2000</t>
  </si>
  <si>
    <t>SD095</t>
  </si>
  <si>
    <t>SD096</t>
  </si>
  <si>
    <t>SD097</t>
  </si>
  <si>
    <t>SD199</t>
  </si>
  <si>
    <t>SD245</t>
  </si>
  <si>
    <t>YS2166</t>
  </si>
  <si>
    <t>LI8100</t>
  </si>
  <si>
    <t>S0009</t>
  </si>
  <si>
    <t>S0196</t>
  </si>
  <si>
    <t>SL431</t>
  </si>
  <si>
    <t>SM001</t>
  </si>
  <si>
    <t>SM053</t>
  </si>
  <si>
    <t>SR023</t>
  </si>
  <si>
    <t>SR112</t>
  </si>
  <si>
    <t>YSA316</t>
  </si>
  <si>
    <t>YSW043</t>
  </si>
  <si>
    <t>YSX1045</t>
  </si>
  <si>
    <t>LI8140</t>
  </si>
  <si>
    <t>S2206</t>
  </si>
  <si>
    <t>SL397</t>
  </si>
  <si>
    <t>PL1120</t>
  </si>
  <si>
    <t>PL1125</t>
  </si>
  <si>
    <t>PL1315</t>
  </si>
  <si>
    <t>PL1355</t>
  </si>
  <si>
    <t>PL1380</t>
  </si>
  <si>
    <t>ST601</t>
  </si>
  <si>
    <t>PL1385</t>
  </si>
  <si>
    <t>ZSX370</t>
  </si>
  <si>
    <t>PL2220</t>
  </si>
  <si>
    <t>PL2275</t>
  </si>
  <si>
    <t>D_CA</t>
  </si>
  <si>
    <t>D_DP</t>
  </si>
  <si>
    <t>D_PE</t>
  </si>
  <si>
    <t>D_RU</t>
  </si>
  <si>
    <t>D_AC</t>
  </si>
  <si>
    <t>D_FL</t>
  </si>
  <si>
    <t>D_CU</t>
  </si>
  <si>
    <t>D_PS</t>
  </si>
  <si>
    <t>P_AMOUNT</t>
  </si>
  <si>
    <t>D_AU</t>
  </si>
  <si>
    <t>ACTUAL</t>
  </si>
  <si>
    <t>F99</t>
  </si>
  <si>
    <t>0LOC01</t>
  </si>
  <si>
    <t>ZSX324P</t>
  </si>
  <si>
    <t>SA316</t>
  </si>
  <si>
    <t>ZYSW043</t>
  </si>
  <si>
    <t>Données de base</t>
  </si>
  <si>
    <t>Fichier qui va être importé et qui doit avoir cette architecture</t>
  </si>
  <si>
    <t>Colonnes</t>
  </si>
  <si>
    <t>Données requises</t>
  </si>
  <si>
    <t>Observations</t>
  </si>
  <si>
    <t>Col A</t>
  </si>
  <si>
    <t>VALEUR UNIQUE</t>
  </si>
  <si>
    <t>Col B &amp; C</t>
  </si>
  <si>
    <t>période à renseigner chaque mois</t>
  </si>
  <si>
    <t>Col D</t>
  </si>
  <si>
    <t>Col E</t>
  </si>
  <si>
    <t>Col F</t>
  </si>
  <si>
    <t>Col G</t>
  </si>
  <si>
    <t>EURO</t>
  </si>
  <si>
    <t>Col H</t>
  </si>
  <si>
    <t>Col I</t>
  </si>
  <si>
    <t>Col J</t>
  </si>
  <si>
    <t>FEUILA</t>
  </si>
  <si>
    <t>FEUILB</t>
  </si>
  <si>
    <t>AAAA.MM</t>
  </si>
  <si>
    <t>Libellés</t>
  </si>
  <si>
    <t>='Col F de [FEUILB]</t>
  </si>
  <si>
    <t>=Col D de [FEUILB]</t>
  </si>
  <si>
    <t>='Col E de [FEUILB]</t>
  </si>
  <si>
    <t>S0025</t>
  </si>
  <si>
    <t>S0234</t>
  </si>
  <si>
    <t>S0301</t>
  </si>
  <si>
    <t>S0332</t>
  </si>
  <si>
    <t>S0339</t>
  </si>
  <si>
    <t>S0917</t>
  </si>
  <si>
    <t>S2100</t>
  </si>
  <si>
    <t>S2105</t>
  </si>
  <si>
    <t>S2116</t>
  </si>
  <si>
    <t>S2156</t>
  </si>
  <si>
    <t>S2160</t>
  </si>
  <si>
    <t>S2162</t>
  </si>
  <si>
    <t>S2163</t>
  </si>
  <si>
    <t>S2207</t>
  </si>
  <si>
    <t>S2227</t>
  </si>
  <si>
    <t>S2229</t>
  </si>
  <si>
    <t>S2230</t>
  </si>
  <si>
    <t>S2232</t>
  </si>
  <si>
    <t>s2407</t>
  </si>
  <si>
    <t>S2407</t>
  </si>
  <si>
    <t>S7000</t>
  </si>
  <si>
    <t>S9065</t>
  </si>
  <si>
    <t>S9096</t>
  </si>
  <si>
    <t>S9178</t>
  </si>
  <si>
    <t>S9400</t>
  </si>
  <si>
    <t>S9999</t>
  </si>
  <si>
    <t>SA054</t>
  </si>
  <si>
    <t>SA310</t>
  </si>
  <si>
    <t>SA311</t>
  </si>
  <si>
    <t>SA313</t>
  </si>
  <si>
    <t>SA317</t>
  </si>
  <si>
    <t>SA330</t>
  </si>
  <si>
    <t>SA331</t>
  </si>
  <si>
    <t>SA332</t>
  </si>
  <si>
    <t>SA333</t>
  </si>
  <si>
    <t>SA668</t>
  </si>
  <si>
    <t>SA725</t>
  </si>
  <si>
    <t>SB250</t>
  </si>
  <si>
    <t>SD190</t>
  </si>
  <si>
    <t>SD391</t>
  </si>
  <si>
    <t>SD419</t>
  </si>
  <si>
    <t>SD426A</t>
  </si>
  <si>
    <t>SD440</t>
  </si>
  <si>
    <t>SD499</t>
  </si>
  <si>
    <t>SE054</t>
  </si>
  <si>
    <t>SE426</t>
  </si>
  <si>
    <t>SG001</t>
  </si>
  <si>
    <t>SG007</t>
  </si>
  <si>
    <t>SG008</t>
  </si>
  <si>
    <t>SG022</t>
  </si>
  <si>
    <t>SG622</t>
  </si>
  <si>
    <t>SG660</t>
  </si>
  <si>
    <t>SG751</t>
  </si>
  <si>
    <t>SH038</t>
  </si>
  <si>
    <t>SL1040</t>
  </si>
  <si>
    <t>SL381</t>
  </si>
  <si>
    <t>SL5417</t>
  </si>
  <si>
    <t>SM100</t>
  </si>
  <si>
    <t>SM101</t>
  </si>
  <si>
    <t>SN016</t>
  </si>
  <si>
    <t>SR034CP</t>
  </si>
  <si>
    <t>SR131</t>
  </si>
  <si>
    <t>SR157</t>
  </si>
  <si>
    <t>SR174</t>
  </si>
  <si>
    <t>SR176CP</t>
  </si>
  <si>
    <t>SR180</t>
  </si>
  <si>
    <t>ST801</t>
  </si>
  <si>
    <t>SU023</t>
  </si>
  <si>
    <t>SU1050</t>
  </si>
  <si>
    <t>SU111</t>
  </si>
  <si>
    <t>SU181</t>
  </si>
  <si>
    <t>SU205</t>
  </si>
  <si>
    <t>SU212</t>
  </si>
  <si>
    <t>SU217</t>
  </si>
  <si>
    <t>SU253</t>
  </si>
  <si>
    <t>SU274</t>
  </si>
  <si>
    <t>SU297</t>
  </si>
  <si>
    <t>SU339</t>
  </si>
  <si>
    <t>SU397</t>
  </si>
  <si>
    <t>SU400</t>
  </si>
  <si>
    <t>SU406</t>
  </si>
  <si>
    <t>SU423</t>
  </si>
  <si>
    <t>SU433</t>
  </si>
  <si>
    <t>SU556</t>
  </si>
  <si>
    <t>SU715</t>
  </si>
  <si>
    <t>SU723</t>
  </si>
  <si>
    <t>SU730</t>
  </si>
  <si>
    <t>SU816</t>
  </si>
  <si>
    <t>SV023</t>
  </si>
  <si>
    <t>SV050</t>
  </si>
  <si>
    <t>SV091</t>
  </si>
  <si>
    <t>SV092</t>
  </si>
  <si>
    <t>SV094</t>
  </si>
  <si>
    <t>SV097</t>
  </si>
  <si>
    <t>SV105</t>
  </si>
  <si>
    <t>SV325</t>
  </si>
  <si>
    <t>SV327</t>
  </si>
  <si>
    <t>SV329</t>
  </si>
  <si>
    <t>SV336</t>
  </si>
  <si>
    <t>SV351</t>
  </si>
  <si>
    <t>SV359</t>
  </si>
  <si>
    <t>SV364EN</t>
  </si>
  <si>
    <t>SV368</t>
  </si>
  <si>
    <t>SV390</t>
  </si>
  <si>
    <t>SV395</t>
  </si>
  <si>
    <t>SV406</t>
  </si>
  <si>
    <t>SV421</t>
  </si>
  <si>
    <t>SV432</t>
  </si>
  <si>
    <t>SV433</t>
  </si>
  <si>
    <t>SV438</t>
  </si>
  <si>
    <t>SV614</t>
  </si>
  <si>
    <t>SV819</t>
  </si>
  <si>
    <t>SV820A</t>
  </si>
  <si>
    <t>SV821</t>
  </si>
  <si>
    <t>SV843</t>
  </si>
  <si>
    <t>SV895</t>
  </si>
  <si>
    <t>SV900</t>
  </si>
  <si>
    <t>SV903</t>
  </si>
  <si>
    <t>SV905</t>
  </si>
  <si>
    <t>SV927A</t>
  </si>
  <si>
    <t>SV931</t>
  </si>
  <si>
    <t>SV954</t>
  </si>
  <si>
    <t>SV960</t>
  </si>
  <si>
    <t>SV973</t>
  </si>
  <si>
    <t>SX001</t>
  </si>
  <si>
    <t>SX071</t>
  </si>
  <si>
    <t>SX081</t>
  </si>
  <si>
    <t>SX081CP</t>
  </si>
  <si>
    <t>SX131</t>
  </si>
  <si>
    <t>SX206</t>
  </si>
  <si>
    <t>SX207</t>
  </si>
  <si>
    <t>SX208</t>
  </si>
  <si>
    <t>SX213</t>
  </si>
  <si>
    <t>SX214</t>
  </si>
  <si>
    <t>SX225</t>
  </si>
  <si>
    <t>SX273</t>
  </si>
  <si>
    <t>SX283</t>
  </si>
  <si>
    <t>SX284</t>
  </si>
  <si>
    <t>SX286</t>
  </si>
  <si>
    <t>SX287</t>
  </si>
  <si>
    <t>SX316</t>
  </si>
  <si>
    <t>SX317P</t>
  </si>
  <si>
    <t>SX317IG</t>
  </si>
  <si>
    <t>SX324</t>
  </si>
  <si>
    <t>SX325</t>
  </si>
  <si>
    <t>S0229</t>
  </si>
  <si>
    <t>S0238</t>
  </si>
  <si>
    <t>S0810</t>
  </si>
  <si>
    <t>S0834</t>
  </si>
  <si>
    <t>S1006</t>
  </si>
  <si>
    <t>S1029</t>
  </si>
  <si>
    <t>S9130</t>
  </si>
  <si>
    <t>SA442</t>
  </si>
  <si>
    <t>SD031</t>
  </si>
  <si>
    <t>SD052</t>
  </si>
  <si>
    <t>SD055</t>
  </si>
  <si>
    <t>SD056</t>
  </si>
  <si>
    <t>SD057</t>
  </si>
  <si>
    <t>SD059</t>
  </si>
  <si>
    <t>SD069</t>
  </si>
  <si>
    <t>SD091</t>
  </si>
  <si>
    <t>SD092</t>
  </si>
  <si>
    <t>SD093</t>
  </si>
  <si>
    <t>SD094</t>
  </si>
  <si>
    <t>SD271</t>
  </si>
  <si>
    <t>SD315</t>
  </si>
  <si>
    <t>SD398</t>
  </si>
  <si>
    <t>SD441</t>
  </si>
  <si>
    <t>SE065</t>
  </si>
  <si>
    <t>SJ222</t>
  </si>
  <si>
    <t>SL8560</t>
  </si>
  <si>
    <t>SU226</t>
  </si>
  <si>
    <t>SU260</t>
  </si>
  <si>
    <t>SV005</t>
  </si>
  <si>
    <t>SV007</t>
  </si>
  <si>
    <t>SV011</t>
  </si>
  <si>
    <t>SV026</t>
  </si>
  <si>
    <t>SV036</t>
  </si>
  <si>
    <t>SV116</t>
  </si>
  <si>
    <t>SV119</t>
  </si>
  <si>
    <t>SV148</t>
  </si>
  <si>
    <t>SV226</t>
  </si>
  <si>
    <t>SV245</t>
  </si>
  <si>
    <t>SV291</t>
  </si>
  <si>
    <t>SV360</t>
  </si>
  <si>
    <t>SV363</t>
  </si>
  <si>
    <t>SV398</t>
  </si>
  <si>
    <t>SV578</t>
  </si>
  <si>
    <t>SV582</t>
  </si>
  <si>
    <t>SV583</t>
  </si>
  <si>
    <t>SV591</t>
  </si>
  <si>
    <t>SV732</t>
  </si>
  <si>
    <t>SV808</t>
  </si>
  <si>
    <t>SV825</t>
  </si>
  <si>
    <t>SV883</t>
  </si>
  <si>
    <t>SV920</t>
  </si>
  <si>
    <t>SV937</t>
  </si>
  <si>
    <t>SX342</t>
  </si>
  <si>
    <t>YSV205</t>
  </si>
  <si>
    <t>SV205</t>
  </si>
  <si>
    <t>YSV207</t>
  </si>
  <si>
    <t>SV207</t>
  </si>
  <si>
    <t>YSV212</t>
  </si>
  <si>
    <t>SV212</t>
  </si>
  <si>
    <t>YSV214</t>
  </si>
  <si>
    <t>SV214</t>
  </si>
  <si>
    <t>YSV216</t>
  </si>
  <si>
    <t>SV216</t>
  </si>
  <si>
    <t>YSV218</t>
  </si>
  <si>
    <t>SV218</t>
  </si>
  <si>
    <t>YSV604</t>
  </si>
  <si>
    <t>SV604</t>
  </si>
  <si>
    <t>YSV623</t>
  </si>
  <si>
    <t>SV623</t>
  </si>
  <si>
    <t>YSV624</t>
  </si>
  <si>
    <t>SV624</t>
  </si>
  <si>
    <t>YSV629</t>
  </si>
  <si>
    <t>SV629</t>
  </si>
  <si>
    <t>S0342</t>
  </si>
  <si>
    <t>S0371</t>
  </si>
  <si>
    <t>S0384</t>
  </si>
  <si>
    <t>S0985</t>
  </si>
  <si>
    <t>S2115</t>
  </si>
  <si>
    <t>S2200</t>
  </si>
  <si>
    <t>S2212</t>
  </si>
  <si>
    <t>S2216</t>
  </si>
  <si>
    <t>S7581</t>
  </si>
  <si>
    <t>SA020</t>
  </si>
  <si>
    <t>SA057CP</t>
  </si>
  <si>
    <t>SG650</t>
  </si>
  <si>
    <t>SG704</t>
  </si>
  <si>
    <t>SG737</t>
  </si>
  <si>
    <t>SG746</t>
  </si>
  <si>
    <t>SR195</t>
  </si>
  <si>
    <t>SR341</t>
  </si>
  <si>
    <t>SU002</t>
  </si>
  <si>
    <t>SU015</t>
  </si>
  <si>
    <t>SU122</t>
  </si>
  <si>
    <t>SU3018</t>
  </si>
  <si>
    <t>SU352</t>
  </si>
  <si>
    <t>SU809</t>
  </si>
  <si>
    <t>SV383</t>
  </si>
  <si>
    <t>SV801I</t>
  </si>
  <si>
    <t>SX005</t>
  </si>
  <si>
    <t>SX040</t>
  </si>
  <si>
    <t>SX1000</t>
  </si>
  <si>
    <t>SX150CP</t>
  </si>
  <si>
    <t>SX394</t>
  </si>
  <si>
    <t>SYB251</t>
  </si>
  <si>
    <t>SB251</t>
  </si>
  <si>
    <t>S0199</t>
  </si>
  <si>
    <t>S2205</t>
  </si>
  <si>
    <t>S9064</t>
  </si>
  <si>
    <t>SB237</t>
  </si>
  <si>
    <t>SR121G</t>
  </si>
  <si>
    <t>SV107</t>
  </si>
  <si>
    <t>SD392</t>
  </si>
  <si>
    <t>SV353</t>
  </si>
  <si>
    <t>SL6755</t>
  </si>
  <si>
    <t>SV337</t>
  </si>
  <si>
    <t>SX281</t>
  </si>
  <si>
    <t>N° compte Magnitude</t>
  </si>
  <si>
    <t>Code interco Magnitude correspondant au code AGORA SAP</t>
  </si>
  <si>
    <t>PCGR</t>
  </si>
  <si>
    <t>MONTANT EN K€</t>
  </si>
  <si>
    <t>Code SL corrigé</t>
  </si>
  <si>
    <t>Total AS7100</t>
  </si>
  <si>
    <t>#N/A</t>
  </si>
  <si>
    <t>Total AS7140</t>
  </si>
  <si>
    <t>Total LI8100</t>
  </si>
  <si>
    <t>Total LI8140</t>
  </si>
  <si>
    <t>Total PL1120</t>
  </si>
  <si>
    <t>Total PL1125</t>
  </si>
  <si>
    <t>Total PL1315</t>
  </si>
  <si>
    <t>PL1340</t>
  </si>
  <si>
    <t>Total PL1340</t>
  </si>
  <si>
    <t>Total PL1355</t>
  </si>
  <si>
    <t>Total PL1380</t>
  </si>
  <si>
    <t>Total PL1385</t>
  </si>
  <si>
    <t>Total PL2220</t>
  </si>
  <si>
    <t>Total PL2275</t>
  </si>
  <si>
    <t>PL4020</t>
  </si>
  <si>
    <t>Total PL4020</t>
  </si>
  <si>
    <t>NE PAS SUPPRIMER CET ONGLET CAR LA MACRO ALIMENTE L'ONGLET DONNEES (2) SUR LA BASE DE CELUI-CI</t>
  </si>
  <si>
    <t>SL ERRONES</t>
  </si>
  <si>
    <t>SL CORRIGE</t>
  </si>
  <si>
    <t>Convention Signe</t>
  </si>
  <si>
    <t>Versus</t>
  </si>
  <si>
    <t>&gt;0</t>
  </si>
  <si>
    <t>AS7130</t>
  </si>
  <si>
    <t>SX226n</t>
  </si>
  <si>
    <t>SX226CP</t>
  </si>
  <si>
    <t>LI8130</t>
  </si>
  <si>
    <t>S2150EA</t>
  </si>
  <si>
    <t>S2150</t>
  </si>
  <si>
    <t>&lt;0</t>
  </si>
  <si>
    <t>s2407n</t>
  </si>
  <si>
    <t>SV607EA</t>
  </si>
  <si>
    <t>SV607</t>
  </si>
  <si>
    <t>PL1320</t>
  </si>
  <si>
    <t>SX081n</t>
  </si>
  <si>
    <t>ST601n</t>
  </si>
  <si>
    <t>ZST601</t>
  </si>
  <si>
    <t>SX226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</si>
</sst>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#,##0.00_ ;[Red]\-#,##0.00\ "/>
    <numFmt numFmtId="166" formatCode="_-* #,##0.00\ [$€]_-;\-* #,##0.00\ [$€]_-;_-* &quot;-&quot;??\ [$€]_-;_-@_-"/>
    <numFmt numFmtId="167" formatCode="_-* #,##0.00\ [$€-1]_-;\-* #,##0.00\ [$€-1]_-;_-* &quot;-&quot;??\ [$€-1]_-"/>
    <numFmt numFmtId="168" formatCode="_-* #,##0.00\ _F_-;\-* #,##0.00\ _F_-;_-* &quot;-&quot;??\ _F_-;_-@_-"/>
    <numFmt numFmtId="169" formatCode="yyyy\.mm"/>
  </numFmts>
  <fonts count="5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9"/>
      <color indexed="10"/>
      <name val="Geneva"/>
      <family val="2"/>
    </font>
    <font>
      <sz val="9"/>
      <color indexed="10"/>
      <name val="Geneva"/>
    </font>
    <font>
      <sz val="11"/>
      <color indexed="52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sz val="10"/>
      <color theme="1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17"/>
      <name val="Calibri"/>
      <family val="2"/>
    </font>
    <font>
      <b/>
      <sz val="18"/>
      <color indexed="62"/>
      <name val="Cambria"/>
      <family val="2"/>
    </font>
    <font>
      <b/>
      <sz val="11"/>
      <color indexed="63"/>
      <name val="Calibri"/>
      <family val="2"/>
    </font>
    <font>
      <sz val="10"/>
      <name val="Helv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u/>
      <sz val="11"/>
      <color theme="1"/>
      <name val="Calibri"/>
      <family val="2"/>
      <scheme val="minor"/>
    </font>
    <font>
      <sz val="10"/>
      <color rgb="FFFF0000"/>
      <name val="Arial"/>
      <family val="2"/>
    </font>
  </fonts>
  <fills count="9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62"/>
      </patternFill>
    </fill>
    <fill>
      <patternFill patternType="solid">
        <fgColor indexed="48"/>
        <bgColor indexed="4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10"/>
      </patternFill>
    </fill>
    <fill>
      <patternFill patternType="solid">
        <fgColor indexed="25"/>
        <bgColor indexed="2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7"/>
      </patternFill>
    </fill>
    <fill>
      <patternFill patternType="solid">
        <fgColor indexed="57"/>
        <bgColor indexed="57"/>
      </patternFill>
    </fill>
    <fill>
      <patternFill patternType="solid">
        <fgColor indexed="55"/>
        <bgColor indexed="55"/>
      </patternFill>
    </fill>
    <fill>
      <patternFill patternType="solid">
        <fgColor indexed="18"/>
        <bgColor indexed="18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53"/>
      </patternFill>
    </fill>
    <fill>
      <patternFill patternType="solid">
        <fgColor indexed="53"/>
        <b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5"/>
      </left>
      <right/>
      <top style="thin">
        <color indexed="64"/>
      </top>
      <bottom style="thin">
        <color indexed="64"/>
      </bottom>
      <diagonal/>
    </border>
    <border>
      <left style="thin">
        <color indexed="65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4"/>
      </top>
      <bottom/>
      <diagonal/>
    </border>
    <border>
      <left style="thin">
        <color indexed="65"/>
      </left>
      <right style="thin">
        <color indexed="64"/>
      </right>
      <top style="thin">
        <color indexed="64"/>
      </top>
      <bottom/>
      <diagonal/>
    </border>
  </borders>
  <cellStyleXfs count="246">
    <xf numFmtId="0" fontId="0" fillId="0" borderId="0"/>
    <xf numFmtId="164" fontId="1" fillId="0" borderId="0" applyFont="0" applyFill="0" applyBorder="0" applyAlignment="0" applyProtection="0"/>
    <xf numFmtId="0" fontId="17" fillId="0" borderId="0"/>
    <xf numFmtId="0" fontId="18" fillId="0" borderId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1" fillId="33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1" borderId="0" applyNumberFormat="0" applyBorder="0" applyAlignment="0" applyProtection="0"/>
    <xf numFmtId="0" fontId="21" fillId="34" borderId="0" applyNumberFormat="0" applyBorder="0" applyAlignment="0" applyProtection="0"/>
    <xf numFmtId="0" fontId="21" fillId="37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22" fillId="38" borderId="0" applyNumberFormat="0" applyBorder="0" applyAlignment="0" applyProtection="0"/>
    <xf numFmtId="0" fontId="22" fillId="35" borderId="0" applyNumberFormat="0" applyBorder="0" applyAlignment="0" applyProtection="0"/>
    <xf numFmtId="0" fontId="22" fillId="36" borderId="0" applyNumberFormat="0" applyBorder="0" applyAlignment="0" applyProtection="0"/>
    <xf numFmtId="0" fontId="22" fillId="39" borderId="0" applyNumberFormat="0" applyBorder="0" applyAlignment="0" applyProtection="0"/>
    <xf numFmtId="0" fontId="22" fillId="40" borderId="0" applyNumberFormat="0" applyBorder="0" applyAlignment="0" applyProtection="0"/>
    <xf numFmtId="0" fontId="22" fillId="41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1" fillId="52" borderId="0" applyNumberFormat="0" applyBorder="0" applyAlignment="0" applyProtection="0"/>
    <xf numFmtId="0" fontId="21" fillId="53" borderId="0" applyNumberFormat="0" applyBorder="0" applyAlignment="0" applyProtection="0"/>
    <xf numFmtId="0" fontId="22" fillId="54" borderId="0" applyNumberFormat="0" applyBorder="0" applyAlignment="0" applyProtection="0"/>
    <xf numFmtId="0" fontId="22" fillId="55" borderId="0" applyNumberFormat="0" applyBorder="0" applyAlignment="0" applyProtection="0"/>
    <xf numFmtId="0" fontId="22" fillId="56" borderId="0" applyNumberFormat="0" applyBorder="0" applyAlignment="0" applyProtection="0"/>
    <xf numFmtId="0" fontId="21" fillId="47" borderId="0" applyNumberFormat="0" applyBorder="0" applyAlignment="0" applyProtection="0"/>
    <xf numFmtId="0" fontId="21" fillId="57" borderId="0" applyNumberFormat="0" applyBorder="0" applyAlignment="0" applyProtection="0"/>
    <xf numFmtId="0" fontId="22" fillId="48" borderId="0" applyNumberFormat="0" applyBorder="0" applyAlignment="0" applyProtection="0"/>
    <xf numFmtId="0" fontId="22" fillId="39" borderId="0" applyNumberFormat="0" applyBorder="0" applyAlignment="0" applyProtection="0"/>
    <xf numFmtId="0" fontId="22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22" fillId="44" borderId="0" applyNumberFormat="0" applyBorder="0" applyAlignment="0" applyProtection="0"/>
    <xf numFmtId="0" fontId="22" fillId="40" borderId="0" applyNumberFormat="0" applyBorder="0" applyAlignment="0" applyProtection="0"/>
    <xf numFmtId="0" fontId="22" fillId="44" borderId="0" applyNumberFormat="0" applyBorder="0" applyAlignment="0" applyProtection="0"/>
    <xf numFmtId="0" fontId="21" fillId="61" borderId="0" applyNumberFormat="0" applyBorder="0" applyAlignment="0" applyProtection="0"/>
    <xf numFmtId="0" fontId="21" fillId="62" borderId="0" applyNumberFormat="0" applyBorder="0" applyAlignment="0" applyProtection="0"/>
    <xf numFmtId="0" fontId="22" fillId="63" borderId="0" applyNumberFormat="0" applyBorder="0" applyAlignment="0" applyProtection="0"/>
    <xf numFmtId="0" fontId="22" fillId="64" borderId="0" applyNumberFormat="0" applyBorder="0" applyAlignment="0" applyProtection="0"/>
    <xf numFmtId="0" fontId="22" fillId="65" borderId="0" applyNumberFormat="0" applyBorder="0" applyAlignment="0" applyProtection="0"/>
    <xf numFmtId="0" fontId="23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24" fillId="66" borderId="20" applyNumberFormat="0" applyAlignment="0" applyProtection="0"/>
    <xf numFmtId="0" fontId="11" fillId="6" borderId="4" applyNumberFormat="0" applyAlignment="0" applyProtection="0"/>
    <xf numFmtId="0" fontId="17" fillId="0" borderId="0"/>
    <xf numFmtId="0" fontId="25" fillId="0" borderId="0"/>
    <xf numFmtId="0" fontId="25" fillId="0" borderId="0"/>
    <xf numFmtId="0" fontId="17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7" fillId="0" borderId="21" applyNumberFormat="0" applyFill="0" applyAlignment="0" applyProtection="0"/>
    <xf numFmtId="0" fontId="13" fillId="7" borderId="7" applyNumberFormat="0" applyAlignment="0" applyProtection="0"/>
    <xf numFmtId="0" fontId="17" fillId="67" borderId="22" applyNumberFormat="0" applyFont="0" applyAlignment="0" applyProtection="0"/>
    <xf numFmtId="0" fontId="28" fillId="68" borderId="0" applyNumberFormat="0" applyBorder="0" applyAlignment="0" applyProtection="0"/>
    <xf numFmtId="0" fontId="28" fillId="69" borderId="0" applyNumberFormat="0" applyBorder="0" applyAlignment="0" applyProtection="0"/>
    <xf numFmtId="0" fontId="28" fillId="70" borderId="0" applyNumberFormat="0" applyBorder="0" applyAlignment="0" applyProtection="0"/>
    <xf numFmtId="0" fontId="29" fillId="33" borderId="20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30" fillId="29" borderId="0" applyNumberFormat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12" fillId="0" borderId="6" applyNumberFormat="0" applyFill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4" fontId="32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8" fillId="4" borderId="0" applyNumberFormat="0" applyBorder="0" applyAlignment="0" applyProtection="0"/>
    <xf numFmtId="0" fontId="33" fillId="71" borderId="0" applyNumberFormat="0" applyBorder="0" applyAlignment="0" applyProtection="0"/>
    <xf numFmtId="0" fontId="32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34" fillId="0" borderId="0"/>
    <xf numFmtId="0" fontId="17" fillId="0" borderId="0"/>
    <xf numFmtId="0" fontId="35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7" fillId="8" borderId="8" applyNumberFormat="0" applyFont="0" applyAlignment="0" applyProtection="0"/>
    <xf numFmtId="0" fontId="10" fillId="6" borderId="5" applyNumberFormat="0" applyAlignment="0" applyProtection="0"/>
    <xf numFmtId="4" fontId="36" fillId="71" borderId="23" applyNumberFormat="0" applyProtection="0">
      <alignment vertical="center"/>
    </xf>
    <xf numFmtId="4" fontId="36" fillId="71" borderId="23" applyNumberFormat="0" applyProtection="0">
      <alignment vertical="center"/>
    </xf>
    <xf numFmtId="4" fontId="37" fillId="72" borderId="23" applyNumberFormat="0" applyProtection="0">
      <alignment vertical="center"/>
    </xf>
    <xf numFmtId="4" fontId="36" fillId="72" borderId="23" applyNumberFormat="0" applyProtection="0">
      <alignment horizontal="left" vertical="center" indent="1"/>
    </xf>
    <xf numFmtId="4" fontId="36" fillId="72" borderId="23" applyNumberFormat="0" applyProtection="0">
      <alignment horizontal="left" vertical="center" indent="1"/>
    </xf>
    <xf numFmtId="0" fontId="38" fillId="71" borderId="24" applyNumberFormat="0" applyProtection="0">
      <alignment horizontal="left" vertical="top" indent="1"/>
    </xf>
    <xf numFmtId="4" fontId="36" fillId="40" borderId="23" applyNumberFormat="0" applyProtection="0">
      <alignment horizontal="left" vertical="center" indent="1"/>
    </xf>
    <xf numFmtId="4" fontId="36" fillId="40" borderId="23" applyNumberFormat="0" applyProtection="0">
      <alignment horizontal="left" vertical="center" indent="1"/>
    </xf>
    <xf numFmtId="4" fontId="36" fillId="29" borderId="23" applyNumberFormat="0" applyProtection="0">
      <alignment horizontal="right" vertical="center"/>
    </xf>
    <xf numFmtId="4" fontId="36" fillId="29" borderId="23" applyNumberFormat="0" applyProtection="0">
      <alignment horizontal="right" vertical="center"/>
    </xf>
    <xf numFmtId="4" fontId="36" fillId="73" borderId="23" applyNumberFormat="0" applyProtection="0">
      <alignment horizontal="right" vertical="center"/>
    </xf>
    <xf numFmtId="4" fontId="36" fillId="73" borderId="23" applyNumberFormat="0" applyProtection="0">
      <alignment horizontal="right" vertical="center"/>
    </xf>
    <xf numFmtId="4" fontId="36" fillId="50" borderId="9" applyNumberFormat="0" applyProtection="0">
      <alignment horizontal="right" vertical="center"/>
    </xf>
    <xf numFmtId="4" fontId="36" fillId="50" borderId="9" applyNumberFormat="0" applyProtection="0">
      <alignment horizontal="right" vertical="center"/>
    </xf>
    <xf numFmtId="4" fontId="36" fillId="37" borderId="23" applyNumberFormat="0" applyProtection="0">
      <alignment horizontal="right" vertical="center"/>
    </xf>
    <xf numFmtId="4" fontId="36" fillId="37" borderId="23" applyNumberFormat="0" applyProtection="0">
      <alignment horizontal="right" vertical="center"/>
    </xf>
    <xf numFmtId="4" fontId="36" fillId="41" borderId="23" applyNumberFormat="0" applyProtection="0">
      <alignment horizontal="right" vertical="center"/>
    </xf>
    <xf numFmtId="4" fontId="36" fillId="41" borderId="23" applyNumberFormat="0" applyProtection="0">
      <alignment horizontal="right" vertical="center"/>
    </xf>
    <xf numFmtId="4" fontId="36" fillId="64" borderId="23" applyNumberFormat="0" applyProtection="0">
      <alignment horizontal="right" vertical="center"/>
    </xf>
    <xf numFmtId="4" fontId="36" fillId="64" borderId="23" applyNumberFormat="0" applyProtection="0">
      <alignment horizontal="right" vertical="center"/>
    </xf>
    <xf numFmtId="4" fontId="36" fillId="55" borderId="23" applyNumberFormat="0" applyProtection="0">
      <alignment horizontal="right" vertical="center"/>
    </xf>
    <xf numFmtId="4" fontId="36" fillId="55" borderId="23" applyNumberFormat="0" applyProtection="0">
      <alignment horizontal="right" vertical="center"/>
    </xf>
    <xf numFmtId="4" fontId="36" fillId="74" borderId="23" applyNumberFormat="0" applyProtection="0">
      <alignment horizontal="right" vertical="center"/>
    </xf>
    <xf numFmtId="4" fontId="36" fillId="74" borderId="23" applyNumberFormat="0" applyProtection="0">
      <alignment horizontal="right" vertical="center"/>
    </xf>
    <xf numFmtId="4" fontId="36" fillId="36" borderId="23" applyNumberFormat="0" applyProtection="0">
      <alignment horizontal="right" vertical="center"/>
    </xf>
    <xf numFmtId="4" fontId="36" fillId="36" borderId="23" applyNumberFormat="0" applyProtection="0">
      <alignment horizontal="right" vertical="center"/>
    </xf>
    <xf numFmtId="4" fontId="36" fillId="75" borderId="9" applyNumberFormat="0" applyProtection="0">
      <alignment horizontal="left" vertical="center" indent="1"/>
    </xf>
    <xf numFmtId="4" fontId="36" fillId="75" borderId="9" applyNumberFormat="0" applyProtection="0">
      <alignment horizontal="left" vertical="center" indent="1"/>
    </xf>
    <xf numFmtId="4" fontId="17" fillId="76" borderId="9" applyNumberFormat="0" applyProtection="0">
      <alignment horizontal="left" vertical="center" indent="1"/>
    </xf>
    <xf numFmtId="4" fontId="17" fillId="76" borderId="9" applyNumberFormat="0" applyProtection="0">
      <alignment horizontal="left" vertical="center" indent="1"/>
    </xf>
    <xf numFmtId="4" fontId="17" fillId="76" borderId="9" applyNumberFormat="0" applyProtection="0">
      <alignment horizontal="left" vertical="center" indent="1"/>
    </xf>
    <xf numFmtId="4" fontId="17" fillId="76" borderId="9" applyNumberFormat="0" applyProtection="0">
      <alignment horizontal="left" vertical="center" indent="1"/>
    </xf>
    <xf numFmtId="4" fontId="36" fillId="77" borderId="23" applyNumberFormat="0" applyProtection="0">
      <alignment horizontal="right" vertical="center"/>
    </xf>
    <xf numFmtId="4" fontId="36" fillId="77" borderId="23" applyNumberFormat="0" applyProtection="0">
      <alignment horizontal="right" vertical="center"/>
    </xf>
    <xf numFmtId="4" fontId="36" fillId="78" borderId="9" applyNumberFormat="0" applyProtection="0">
      <alignment horizontal="left" vertical="center" indent="1"/>
    </xf>
    <xf numFmtId="4" fontId="36" fillId="78" borderId="9" applyNumberFormat="0" applyProtection="0">
      <alignment horizontal="left" vertical="center" indent="1"/>
    </xf>
    <xf numFmtId="4" fontId="36" fillId="77" borderId="9" applyNumberFormat="0" applyProtection="0">
      <alignment horizontal="left" vertical="center" indent="1"/>
    </xf>
    <xf numFmtId="4" fontId="36" fillId="77" borderId="9" applyNumberFormat="0" applyProtection="0">
      <alignment horizontal="left" vertical="center" indent="1"/>
    </xf>
    <xf numFmtId="0" fontId="36" fillId="66" borderId="23" applyNumberFormat="0" applyProtection="0">
      <alignment horizontal="left" vertical="center" indent="1"/>
    </xf>
    <xf numFmtId="0" fontId="36" fillId="66" borderId="23" applyNumberFormat="0" applyProtection="0">
      <alignment horizontal="left" vertical="center" indent="1"/>
    </xf>
    <xf numFmtId="0" fontId="36" fillId="76" borderId="24" applyNumberFormat="0" applyProtection="0">
      <alignment horizontal="left" vertical="top" indent="1"/>
    </xf>
    <xf numFmtId="0" fontId="36" fillId="79" borderId="23" applyNumberFormat="0" applyProtection="0">
      <alignment horizontal="left" vertical="center" indent="1"/>
    </xf>
    <xf numFmtId="0" fontId="36" fillId="79" borderId="23" applyNumberFormat="0" applyProtection="0">
      <alignment horizontal="left" vertical="center" indent="1"/>
    </xf>
    <xf numFmtId="0" fontId="36" fillId="77" borderId="24" applyNumberFormat="0" applyProtection="0">
      <alignment horizontal="left" vertical="top" indent="1"/>
    </xf>
    <xf numFmtId="0" fontId="36" fillId="34" borderId="23" applyNumberFormat="0" applyProtection="0">
      <alignment horizontal="left" vertical="center" indent="1"/>
    </xf>
    <xf numFmtId="0" fontId="36" fillId="34" borderId="23" applyNumberFormat="0" applyProtection="0">
      <alignment horizontal="left" vertical="center" indent="1"/>
    </xf>
    <xf numFmtId="0" fontId="36" fillId="34" borderId="24" applyNumberFormat="0" applyProtection="0">
      <alignment horizontal="left" vertical="top" indent="1"/>
    </xf>
    <xf numFmtId="0" fontId="36" fillId="78" borderId="23" applyNumberFormat="0" applyProtection="0">
      <alignment horizontal="left" vertical="center" indent="1"/>
    </xf>
    <xf numFmtId="0" fontId="36" fillId="78" borderId="23" applyNumberFormat="0" applyProtection="0">
      <alignment horizontal="left" vertical="center" indent="1"/>
    </xf>
    <xf numFmtId="0" fontId="36" fillId="78" borderId="24" applyNumberFormat="0" applyProtection="0">
      <alignment horizontal="left" vertical="top" indent="1"/>
    </xf>
    <xf numFmtId="0" fontId="36" fillId="80" borderId="25" applyNumberFormat="0">
      <protection locked="0"/>
    </xf>
    <xf numFmtId="0" fontId="39" fillId="76" borderId="26" applyBorder="0"/>
    <xf numFmtId="4" fontId="40" fillId="67" borderId="24" applyNumberFormat="0" applyProtection="0">
      <alignment vertical="center"/>
    </xf>
    <xf numFmtId="4" fontId="37" fillId="81" borderId="27" applyNumberFormat="0" applyProtection="0">
      <alignment vertical="center"/>
    </xf>
    <xf numFmtId="4" fontId="40" fillId="66" borderId="24" applyNumberFormat="0" applyProtection="0">
      <alignment horizontal="left" vertical="center" indent="1"/>
    </xf>
    <xf numFmtId="0" fontId="40" fillId="67" borderId="24" applyNumberFormat="0" applyProtection="0">
      <alignment horizontal="left" vertical="top" indent="1"/>
    </xf>
    <xf numFmtId="4" fontId="36" fillId="0" borderId="23" applyNumberFormat="0" applyProtection="0">
      <alignment horizontal="right" vertical="center"/>
    </xf>
    <xf numFmtId="4" fontId="36" fillId="0" borderId="23" applyNumberFormat="0" applyProtection="0">
      <alignment horizontal="right" vertical="center"/>
    </xf>
    <xf numFmtId="4" fontId="37" fillId="82" borderId="23" applyNumberFormat="0" applyProtection="0">
      <alignment horizontal="right" vertical="center"/>
    </xf>
    <xf numFmtId="4" fontId="36" fillId="40" borderId="23" applyNumberFormat="0" applyProtection="0">
      <alignment horizontal="left" vertical="center" indent="1"/>
    </xf>
    <xf numFmtId="4" fontId="36" fillId="40" borderId="23" applyNumberFormat="0" applyProtection="0">
      <alignment horizontal="left" vertical="center" indent="1"/>
    </xf>
    <xf numFmtId="0" fontId="40" fillId="77" borderId="24" applyNumberFormat="0" applyProtection="0">
      <alignment horizontal="left" vertical="top" indent="1"/>
    </xf>
    <xf numFmtId="4" fontId="41" fillId="83" borderId="9" applyNumberFormat="0" applyProtection="0">
      <alignment horizontal="left" vertical="center" indent="1"/>
    </xf>
    <xf numFmtId="0" fontId="36" fillId="84" borderId="27"/>
    <xf numFmtId="0" fontId="36" fillId="84" borderId="27"/>
    <xf numFmtId="4" fontId="42" fillId="80" borderId="23" applyNumberFormat="0" applyProtection="0">
      <alignment horizontal="right" vertical="center"/>
    </xf>
    <xf numFmtId="0" fontId="43" fillId="30" borderId="0" applyNumberFormat="0" applyBorder="0" applyAlignment="0" applyProtection="0"/>
    <xf numFmtId="0" fontId="44" fillId="0" borderId="0" applyNumberFormat="0" applyFill="0" applyBorder="0" applyAlignment="0" applyProtection="0"/>
    <xf numFmtId="0" fontId="45" fillId="66" borderId="28" applyNumberFormat="0" applyAlignment="0" applyProtection="0"/>
    <xf numFmtId="0" fontId="46" fillId="0" borderId="0"/>
    <xf numFmtId="0" fontId="4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29" applyNumberFormat="0" applyFill="0" applyAlignment="0" applyProtection="0"/>
    <xf numFmtId="0" fontId="50" fillId="0" borderId="30" applyNumberFormat="0" applyFill="0" applyAlignment="0" applyProtection="0"/>
    <xf numFmtId="0" fontId="51" fillId="0" borderId="31" applyNumberFormat="0" applyFill="0" applyAlignment="0" applyProtection="0"/>
    <xf numFmtId="0" fontId="51" fillId="0" borderId="0" applyNumberFormat="0" applyFill="0" applyBorder="0" applyAlignment="0" applyProtection="0"/>
    <xf numFmtId="0" fontId="28" fillId="0" borderId="32" applyNumberFormat="0" applyFill="0" applyAlignment="0" applyProtection="0"/>
    <xf numFmtId="0" fontId="28" fillId="0" borderId="33" applyNumberFormat="0" applyFill="0" applyAlignment="0" applyProtection="0"/>
    <xf numFmtId="0" fontId="52" fillId="85" borderId="34" applyNumberFormat="0" applyAlignment="0" applyProtection="0"/>
    <xf numFmtId="0" fontId="14" fillId="0" borderId="0" applyNumberFormat="0" applyFill="0" applyBorder="0" applyAlignment="0" applyProtection="0"/>
    <xf numFmtId="0" fontId="17" fillId="0" borderId="0"/>
  </cellStyleXfs>
  <cellXfs count="81">
    <xf numFmtId="0" fontId="0" fillId="0" borderId="0" xfId="0"/>
    <xf numFmtId="0" fontId="17" fillId="0" borderId="0" xfId="2"/>
    <xf numFmtId="1" fontId="0" fillId="0" borderId="0" xfId="0" applyNumberFormat="1"/>
    <xf numFmtId="0" fontId="18" fillId="27" borderId="9" xfId="3" applyFill="1" applyBorder="1"/>
    <xf numFmtId="0" fontId="18" fillId="0" borderId="0" xfId="3"/>
    <xf numFmtId="1" fontId="20" fillId="0" borderId="0" xfId="0" applyNumberFormat="1" applyFont="1" applyAlignment="1">
      <alignment horizontal="center" vertical="center" wrapText="1"/>
    </xf>
    <xf numFmtId="164" fontId="20" fillId="0" borderId="0" xfId="1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164" fontId="0" fillId="0" borderId="0" xfId="1" applyFont="1"/>
    <xf numFmtId="0" fontId="0" fillId="0" borderId="0" xfId="0" applyFill="1" applyBorder="1"/>
    <xf numFmtId="0" fontId="53" fillId="0" borderId="0" xfId="0" applyFont="1" applyFill="1" applyBorder="1"/>
    <xf numFmtId="0" fontId="0" fillId="0" borderId="27" xfId="0" applyFill="1" applyBorder="1" applyAlignment="1">
      <alignment horizontal="center"/>
    </xf>
    <xf numFmtId="0" fontId="0" fillId="0" borderId="27" xfId="0" applyFill="1" applyBorder="1"/>
    <xf numFmtId="0" fontId="0" fillId="0" borderId="27" xfId="0" quotePrefix="1" applyFill="1" applyBorder="1"/>
    <xf numFmtId="1" fontId="0" fillId="0" borderId="27" xfId="0" applyNumberFormat="1" applyFill="1" applyBorder="1"/>
    <xf numFmtId="169" fontId="0" fillId="0" borderId="0" xfId="0" applyNumberFormat="1" applyFill="1" applyBorder="1"/>
    <xf numFmtId="0" fontId="19" fillId="86" borderId="10" xfId="3" applyFont="1" applyFill="1" applyBorder="1"/>
    <xf numFmtId="0" fontId="19" fillId="86" borderId="11" xfId="3" applyFont="1" applyFill="1" applyBorder="1"/>
    <xf numFmtId="0" fontId="19" fillId="86" borderId="12" xfId="3" applyFont="1" applyFill="1" applyBorder="1" applyAlignment="1">
      <alignment horizontal="center" vertical="center" wrapText="1"/>
    </xf>
    <xf numFmtId="0" fontId="17" fillId="86" borderId="13" xfId="3" applyFont="1" applyFill="1" applyBorder="1" applyAlignment="1">
      <alignment horizontal="center" vertical="center" wrapText="1"/>
    </xf>
    <xf numFmtId="0" fontId="18" fillId="86" borderId="11" xfId="3" applyFill="1" applyBorder="1"/>
    <xf numFmtId="0" fontId="18" fillId="86" borderId="14" xfId="3" applyFill="1" applyBorder="1"/>
    <xf numFmtId="0" fontId="18" fillId="86" borderId="13" xfId="3" applyFill="1" applyBorder="1"/>
    <xf numFmtId="165" fontId="18" fillId="86" borderId="14" xfId="3" applyNumberFormat="1" applyFill="1" applyBorder="1"/>
    <xf numFmtId="0" fontId="18" fillId="86" borderId="15" xfId="3" applyFill="1" applyBorder="1"/>
    <xf numFmtId="165" fontId="18" fillId="86" borderId="16" xfId="3" applyNumberFormat="1" applyFill="1" applyBorder="1"/>
    <xf numFmtId="165" fontId="18" fillId="86" borderId="17" xfId="3" applyNumberFormat="1" applyFill="1" applyBorder="1"/>
    <xf numFmtId="0" fontId="18" fillId="86" borderId="10" xfId="3" applyFill="1" applyBorder="1"/>
    <xf numFmtId="165" fontId="18" fillId="86" borderId="11" xfId="3" applyNumberFormat="1" applyFill="1" applyBorder="1"/>
    <xf numFmtId="165" fontId="18" fillId="86" borderId="18" xfId="3" applyNumberFormat="1" applyFill="1" applyBorder="1"/>
    <xf numFmtId="165" fontId="18" fillId="86" borderId="19" xfId="3" applyNumberFormat="1" applyFill="1" applyBorder="1"/>
    <xf numFmtId="0" fontId="0" fillId="86" borderId="0" xfId="0" applyFill="1"/>
    <xf numFmtId="0" fontId="17" fillId="27" borderId="9" xfId="245" applyFill="1" applyBorder="1"/>
    <xf numFmtId="0" fontId="17" fillId="0" borderId="0" xfId="245"/>
    <xf numFmtId="0" fontId="19" fillId="27" borderId="10" xfId="245" applyFont="1" applyFill="1" applyBorder="1"/>
    <xf numFmtId="0" fontId="19" fillId="27" borderId="11" xfId="245" applyFont="1" applyFill="1" applyBorder="1"/>
    <xf numFmtId="0" fontId="19" fillId="27" borderId="12" xfId="245" applyFont="1" applyFill="1" applyBorder="1" applyAlignment="1">
      <alignment horizontal="center" vertical="center" wrapText="1"/>
    </xf>
    <xf numFmtId="0" fontId="17" fillId="27" borderId="13" xfId="245" applyFill="1" applyBorder="1" applyAlignment="1">
      <alignment horizontal="center" vertical="center" wrapText="1"/>
    </xf>
    <xf numFmtId="0" fontId="17" fillId="27" borderId="11" xfId="245" applyFill="1" applyBorder="1"/>
    <xf numFmtId="0" fontId="17" fillId="27" borderId="14" xfId="245" applyFill="1" applyBorder="1"/>
    <xf numFmtId="0" fontId="17" fillId="87" borderId="13" xfId="245" applyFill="1" applyBorder="1"/>
    <xf numFmtId="165" fontId="17" fillId="87" borderId="14" xfId="245" applyNumberFormat="1" applyFill="1" applyBorder="1"/>
    <xf numFmtId="0" fontId="17" fillId="27" borderId="15" xfId="245" applyFill="1" applyBorder="1"/>
    <xf numFmtId="165" fontId="17" fillId="27" borderId="16" xfId="245" applyNumberFormat="1" applyFill="1" applyBorder="1"/>
    <xf numFmtId="0" fontId="17" fillId="87" borderId="15" xfId="245" applyFill="1" applyBorder="1"/>
    <xf numFmtId="165" fontId="17" fillId="87" borderId="16" xfId="245" applyNumberFormat="1" applyFill="1" applyBorder="1"/>
    <xf numFmtId="0" fontId="17" fillId="88" borderId="15" xfId="245" applyFill="1" applyBorder="1"/>
    <xf numFmtId="165" fontId="17" fillId="88" borderId="16" xfId="245" applyNumberFormat="1" applyFill="1" applyBorder="1"/>
    <xf numFmtId="0" fontId="17" fillId="89" borderId="15" xfId="245" applyFill="1" applyBorder="1"/>
    <xf numFmtId="165" fontId="17" fillId="89" borderId="16" xfId="245" applyNumberFormat="1" applyFill="1" applyBorder="1"/>
    <xf numFmtId="0" fontId="17" fillId="90" borderId="15" xfId="245" applyFill="1" applyBorder="1"/>
    <xf numFmtId="165" fontId="17" fillId="90" borderId="16" xfId="245" applyNumberFormat="1" applyFill="1" applyBorder="1"/>
    <xf numFmtId="165" fontId="17" fillId="27" borderId="17" xfId="245" applyNumberFormat="1" applyFill="1" applyBorder="1"/>
    <xf numFmtId="0" fontId="17" fillId="27" borderId="13" xfId="245" applyFill="1" applyBorder="1"/>
    <xf numFmtId="0" fontId="17" fillId="27" borderId="10" xfId="245" applyFill="1" applyBorder="1"/>
    <xf numFmtId="165" fontId="17" fillId="27" borderId="11" xfId="245" applyNumberFormat="1" applyFill="1" applyBorder="1"/>
    <xf numFmtId="165" fontId="17" fillId="27" borderId="14" xfId="245" applyNumberFormat="1" applyFill="1" applyBorder="1"/>
    <xf numFmtId="0" fontId="19" fillId="27" borderId="35" xfId="245" applyFont="1" applyFill="1" applyBorder="1"/>
    <xf numFmtId="0" fontId="19" fillId="27" borderId="36" xfId="245" applyFont="1" applyFill="1" applyBorder="1"/>
    <xf numFmtId="165" fontId="19" fillId="27" borderId="27" xfId="245" applyNumberFormat="1" applyFont="1" applyFill="1" applyBorder="1"/>
    <xf numFmtId="165" fontId="17" fillId="87" borderId="11" xfId="245" applyNumberFormat="1" applyFill="1" applyBorder="1"/>
    <xf numFmtId="165" fontId="17" fillId="27" borderId="18" xfId="245" applyNumberFormat="1" applyFill="1" applyBorder="1"/>
    <xf numFmtId="165" fontId="17" fillId="87" borderId="18" xfId="245" applyNumberFormat="1" applyFill="1" applyBorder="1"/>
    <xf numFmtId="165" fontId="17" fillId="90" borderId="18" xfId="245" applyNumberFormat="1" applyFill="1" applyBorder="1"/>
    <xf numFmtId="165" fontId="17" fillId="88" borderId="18" xfId="245" applyNumberFormat="1" applyFill="1" applyBorder="1"/>
    <xf numFmtId="165" fontId="17" fillId="27" borderId="19" xfId="245" applyNumberFormat="1" applyFill="1" applyBorder="1"/>
    <xf numFmtId="165" fontId="17" fillId="88" borderId="19" xfId="245" applyNumberFormat="1" applyFill="1" applyBorder="1"/>
    <xf numFmtId="165" fontId="17" fillId="91" borderId="18" xfId="245" applyNumberFormat="1" applyFill="1" applyBorder="1"/>
    <xf numFmtId="165" fontId="17" fillId="89" borderId="18" xfId="245" applyNumberFormat="1" applyFill="1" applyBorder="1"/>
    <xf numFmtId="0" fontId="17" fillId="27" borderId="37" xfId="245" applyFill="1" applyBorder="1"/>
    <xf numFmtId="0" fontId="19" fillId="27" borderId="38" xfId="245" applyFont="1" applyFill="1" applyBorder="1"/>
    <xf numFmtId="0" fontId="19" fillId="27" borderId="39" xfId="245" applyFont="1" applyFill="1" applyBorder="1"/>
    <xf numFmtId="165" fontId="19" fillId="27" borderId="14" xfId="245" applyNumberFormat="1" applyFont="1" applyFill="1" applyBorder="1"/>
    <xf numFmtId="0" fontId="54" fillId="0" borderId="0" xfId="134" applyFont="1"/>
    <xf numFmtId="0" fontId="0" fillId="0" borderId="0" xfId="0" applyAlignment="1">
      <alignment horizontal="center"/>
    </xf>
    <xf numFmtId="0" fontId="0" fillId="92" borderId="0" xfId="0" applyFill="1"/>
    <xf numFmtId="0" fontId="17" fillId="0" borderId="0" xfId="134" applyFill="1" applyBorder="1"/>
    <xf numFmtId="0" fontId="17" fillId="93" borderId="0" xfId="134" applyFill="1"/>
    <xf numFmtId="0" fontId="0" fillId="93" borderId="0" xfId="0" applyFill="1" applyBorder="1"/>
    <xf numFmtId="0" fontId="17" fillId="0" borderId="0" xfId="134" applyFill="1"/>
    <xf numFmtId="0" fontId="0" fillId="0" borderId="0" xfId="0" applyFill="1"/>
  </cellXfs>
  <cellStyles count="246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40% - Accent1" xfId="22"/>
    <cellStyle name="40% - Accent2" xfId="23"/>
    <cellStyle name="40% - Accent3" xfId="24"/>
    <cellStyle name="40% - Accent4" xfId="25"/>
    <cellStyle name="40% - Accent5" xfId="26"/>
    <cellStyle name="40% - Accent6" xfId="27"/>
    <cellStyle name="60 % - Accent1 2" xfId="28"/>
    <cellStyle name="60 % - Accent2 2" xfId="29"/>
    <cellStyle name="60 % - Accent3 2" xfId="30"/>
    <cellStyle name="60 % - Accent4 2" xfId="31"/>
    <cellStyle name="60 % - Accent5 2" xfId="32"/>
    <cellStyle name="60 % - Accent6 2" xfId="33"/>
    <cellStyle name="60% - Accent1" xfId="34"/>
    <cellStyle name="60% - Accent2" xfId="35"/>
    <cellStyle name="60% - Accent3" xfId="36"/>
    <cellStyle name="60% - Accent4" xfId="37"/>
    <cellStyle name="60% - Accent5" xfId="38"/>
    <cellStyle name="60% - Accent6" xfId="39"/>
    <cellStyle name="Accent1 - 20%" xfId="40"/>
    <cellStyle name="Accent1 - 40%" xfId="41"/>
    <cellStyle name="Accent1 - 60%" xfId="42"/>
    <cellStyle name="Accent1 2" xfId="43"/>
    <cellStyle name="Accent1 3" xfId="44"/>
    <cellStyle name="Accent2 - 20%" xfId="45"/>
    <cellStyle name="Accent2 - 40%" xfId="46"/>
    <cellStyle name="Accent2 - 60%" xfId="47"/>
    <cellStyle name="Accent2 2" xfId="48"/>
    <cellStyle name="Accent2 3" xfId="49"/>
    <cellStyle name="Accent3 - 20%" xfId="50"/>
    <cellStyle name="Accent3 - 40%" xfId="51"/>
    <cellStyle name="Accent3 - 60%" xfId="52"/>
    <cellStyle name="Accent3 2" xfId="53"/>
    <cellStyle name="Accent3 3" xfId="54"/>
    <cellStyle name="Accent4 - 20%" xfId="55"/>
    <cellStyle name="Accent4 - 40%" xfId="56"/>
    <cellStyle name="Accent4 - 60%" xfId="57"/>
    <cellStyle name="Accent4 2" xfId="58"/>
    <cellStyle name="Accent4 3" xfId="59"/>
    <cellStyle name="Accent5 - 20%" xfId="60"/>
    <cellStyle name="Accent5 - 40%" xfId="61"/>
    <cellStyle name="Accent5 - 60%" xfId="62"/>
    <cellStyle name="Accent5 2" xfId="63"/>
    <cellStyle name="Accent5 3" xfId="64"/>
    <cellStyle name="Accent6 - 20%" xfId="65"/>
    <cellStyle name="Accent6 - 40%" xfId="66"/>
    <cellStyle name="Accent6 - 60%" xfId="67"/>
    <cellStyle name="Accent6 2" xfId="68"/>
    <cellStyle name="Accent6 3" xfId="69"/>
    <cellStyle name="Avertissement 2" xfId="70"/>
    <cellStyle name="Bad" xfId="71"/>
    <cellStyle name="Calcul 2" xfId="72"/>
    <cellStyle name="Calculation" xfId="73"/>
    <cellStyle name="Cancel" xfId="74"/>
    <cellStyle name="Cancel 2" xfId="75"/>
    <cellStyle name="Cancel 2 2" xfId="76"/>
    <cellStyle name="Cancel 2 2 2" xfId="77"/>
    <cellStyle name="Cancel 2 2 3" xfId="78"/>
    <cellStyle name="Cancel 2 3" xfId="79"/>
    <cellStyle name="Cancel 2 3 2" xfId="80"/>
    <cellStyle name="Cancel 2 4" xfId="81"/>
    <cellStyle name="Cellule liée 2" xfId="82"/>
    <cellStyle name="Check Cell" xfId="83"/>
    <cellStyle name="Commentaire 2" xfId="84"/>
    <cellStyle name="Emphasis 1" xfId="85"/>
    <cellStyle name="Emphasis 2" xfId="86"/>
    <cellStyle name="Emphasis 3" xfId="87"/>
    <cellStyle name="Entrée 2" xfId="88"/>
    <cellStyle name="Euro" xfId="89"/>
    <cellStyle name="Euro 2" xfId="90"/>
    <cellStyle name="Euro 2 2" xfId="91"/>
    <cellStyle name="Euro 3" xfId="92"/>
    <cellStyle name="Euro 4" xfId="93"/>
    <cellStyle name="Euro 4 2" xfId="94"/>
    <cellStyle name="Euro 4 3" xfId="95"/>
    <cellStyle name="Explanatory Text" xfId="96"/>
    <cellStyle name="Good" xfId="97"/>
    <cellStyle name="Heading 1" xfId="98"/>
    <cellStyle name="Heading 2" xfId="99"/>
    <cellStyle name="Heading 3" xfId="100"/>
    <cellStyle name="Heading 4" xfId="101"/>
    <cellStyle name="Input" xfId="102"/>
    <cellStyle name="Insatisfaisant 2" xfId="103"/>
    <cellStyle name="Lien hypertexte 2" xfId="104"/>
    <cellStyle name="Linked Cell" xfId="105"/>
    <cellStyle name="Milliers" xfId="1" builtinId="3"/>
    <cellStyle name="Milliers 2" xfId="106"/>
    <cellStyle name="Milliers 2 2" xfId="107"/>
    <cellStyle name="Milliers 2 2 2" xfId="108"/>
    <cellStyle name="Milliers 2 3" xfId="109"/>
    <cellStyle name="Milliers 2 3 2" xfId="110"/>
    <cellStyle name="Milliers 2 3 2 2" xfId="111"/>
    <cellStyle name="Milliers 2 3 3" xfId="112"/>
    <cellStyle name="Milliers 2 3 3 2" xfId="113"/>
    <cellStyle name="Milliers 2 3 4" xfId="114"/>
    <cellStyle name="Milliers 2 4" xfId="115"/>
    <cellStyle name="Milliers 3" xfId="116"/>
    <cellStyle name="Milliers 3 2" xfId="117"/>
    <cellStyle name="Milliers 3 2 2" xfId="118"/>
    <cellStyle name="Milliers 3 2 2 2" xfId="119"/>
    <cellStyle name="Milliers 3 2 3" xfId="120"/>
    <cellStyle name="Milliers 3 2 4" xfId="121"/>
    <cellStyle name="Milliers 4" xfId="122"/>
    <cellStyle name="Milliers 4 2" xfId="123"/>
    <cellStyle name="Milliers 4 3" xfId="124"/>
    <cellStyle name="Milliers 4 3 2" xfId="125"/>
    <cellStyle name="Milliers 5" xfId="126"/>
    <cellStyle name="Milliers 5 2" xfId="127"/>
    <cellStyle name="Milliers 5 2 2" xfId="128"/>
    <cellStyle name="Milliers 5 3" xfId="129"/>
    <cellStyle name="Milliers 6" xfId="130"/>
    <cellStyle name="Neutral" xfId="131"/>
    <cellStyle name="Neutre 2" xfId="132"/>
    <cellStyle name="Nor_x0004_al" xfId="133"/>
    <cellStyle name="Normal" xfId="0" builtinId="0"/>
    <cellStyle name="Normal 10" xfId="2"/>
    <cellStyle name="Normal 11" xfId="134"/>
    <cellStyle name="Normal 12" xfId="3"/>
    <cellStyle name="Normal 12 2" xfId="245"/>
    <cellStyle name="Normal 2" xfId="135"/>
    <cellStyle name="Normal 2 2" xfId="136"/>
    <cellStyle name="Normal 2 2 2" xfId="137"/>
    <cellStyle name="Normal 2 2 3" xfId="138"/>
    <cellStyle name="Normal 2 2 4" xfId="139"/>
    <cellStyle name="Normal 2 2 5" xfId="140"/>
    <cellStyle name="Normal 2 3" xfId="141"/>
    <cellStyle name="Normal 3" xfId="142"/>
    <cellStyle name="Normal 3 2" xfId="143"/>
    <cellStyle name="Normal 3 3" xfId="144"/>
    <cellStyle name="Normal 3 4" xfId="145"/>
    <cellStyle name="Normal 4" xfId="146"/>
    <cellStyle name="Normal 4 2" xfId="147"/>
    <cellStyle name="Normal 5" xfId="148"/>
    <cellStyle name="Normal 5 2" xfId="149"/>
    <cellStyle name="Normal 5 3" xfId="150"/>
    <cellStyle name="Normal 6" xfId="151"/>
    <cellStyle name="Normal 7" xfId="152"/>
    <cellStyle name="Normal 7 2" xfId="153"/>
    <cellStyle name="Normal 7 3" xfId="154"/>
    <cellStyle name="Normal 8" xfId="155"/>
    <cellStyle name="Normal 8 2" xfId="156"/>
    <cellStyle name="Normal 8 3" xfId="157"/>
    <cellStyle name="Normal 9" xfId="158"/>
    <cellStyle name="Normal 9 2" xfId="159"/>
    <cellStyle name="Note" xfId="160"/>
    <cellStyle name="Note 2" xfId="161"/>
    <cellStyle name="Note 3" xfId="162"/>
    <cellStyle name="Output" xfId="163"/>
    <cellStyle name="SAPBEXaggData" xfId="164"/>
    <cellStyle name="SAPBEXaggData 2" xfId="165"/>
    <cellStyle name="SAPBEXaggDataEmph" xfId="166"/>
    <cellStyle name="SAPBEXaggItem" xfId="167"/>
    <cellStyle name="SAPBEXaggItem 2" xfId="168"/>
    <cellStyle name="SAPBEXaggItemX" xfId="169"/>
    <cellStyle name="SAPBEXchaText" xfId="170"/>
    <cellStyle name="SAPBEXchaText 2" xfId="171"/>
    <cellStyle name="SAPBEXexcBad7" xfId="172"/>
    <cellStyle name="SAPBEXexcBad7 2" xfId="173"/>
    <cellStyle name="SAPBEXexcBad8" xfId="174"/>
    <cellStyle name="SAPBEXexcBad8 2" xfId="175"/>
    <cellStyle name="SAPBEXexcBad9" xfId="176"/>
    <cellStyle name="SAPBEXexcBad9 2" xfId="177"/>
    <cellStyle name="SAPBEXexcCritical4" xfId="178"/>
    <cellStyle name="SAPBEXexcCritical4 2" xfId="179"/>
    <cellStyle name="SAPBEXexcCritical5" xfId="180"/>
    <cellStyle name="SAPBEXexcCritical5 2" xfId="181"/>
    <cellStyle name="SAPBEXexcCritical6" xfId="182"/>
    <cellStyle name="SAPBEXexcCritical6 2" xfId="183"/>
    <cellStyle name="SAPBEXexcGood1" xfId="184"/>
    <cellStyle name="SAPBEXexcGood1 2" xfId="185"/>
    <cellStyle name="SAPBEXexcGood2" xfId="186"/>
    <cellStyle name="SAPBEXexcGood2 2" xfId="187"/>
    <cellStyle name="SAPBEXexcGood3" xfId="188"/>
    <cellStyle name="SAPBEXexcGood3 2" xfId="189"/>
    <cellStyle name="SAPBEXfilterDrill" xfId="190"/>
    <cellStyle name="SAPBEXfilterDrill 2" xfId="191"/>
    <cellStyle name="SAPBEXfilterItem" xfId="192"/>
    <cellStyle name="SAPBEXfilterItem 2" xfId="193"/>
    <cellStyle name="SAPBEXfilterText" xfId="194"/>
    <cellStyle name="SAPBEXfilterText 2" xfId="195"/>
    <cellStyle name="SAPBEXformats" xfId="196"/>
    <cellStyle name="SAPBEXformats 2" xfId="197"/>
    <cellStyle name="SAPBEXheaderItem" xfId="198"/>
    <cellStyle name="SAPBEXheaderItem 2" xfId="199"/>
    <cellStyle name="SAPBEXheaderText" xfId="200"/>
    <cellStyle name="SAPBEXheaderText 2" xfId="201"/>
    <cellStyle name="SAPBEXHLevel0" xfId="202"/>
    <cellStyle name="SAPBEXHLevel0 2" xfId="203"/>
    <cellStyle name="SAPBEXHLevel0X" xfId="204"/>
    <cellStyle name="SAPBEXHLevel1" xfId="205"/>
    <cellStyle name="SAPBEXHLevel1 2" xfId="206"/>
    <cellStyle name="SAPBEXHLevel1X" xfId="207"/>
    <cellStyle name="SAPBEXHLevel2" xfId="208"/>
    <cellStyle name="SAPBEXHLevel2 2" xfId="209"/>
    <cellStyle name="SAPBEXHLevel2X" xfId="210"/>
    <cellStyle name="SAPBEXHLevel3" xfId="211"/>
    <cellStyle name="SAPBEXHLevel3 2" xfId="212"/>
    <cellStyle name="SAPBEXHLevel3X" xfId="213"/>
    <cellStyle name="SAPBEXinputData" xfId="214"/>
    <cellStyle name="SAPBEXItemHeader" xfId="215"/>
    <cellStyle name="SAPBEXresData" xfId="216"/>
    <cellStyle name="SAPBEXresDataEmph" xfId="217"/>
    <cellStyle name="SAPBEXresItem" xfId="218"/>
    <cellStyle name="SAPBEXresItemX" xfId="219"/>
    <cellStyle name="SAPBEXstdData" xfId="220"/>
    <cellStyle name="SAPBEXstdData 2" xfId="221"/>
    <cellStyle name="SAPBEXstdDataEmph" xfId="222"/>
    <cellStyle name="SAPBEXstdItem" xfId="223"/>
    <cellStyle name="SAPBEXstdItem 2" xfId="224"/>
    <cellStyle name="SAPBEXstdItemX" xfId="225"/>
    <cellStyle name="SAPBEXtitle" xfId="226"/>
    <cellStyle name="SAPBEXunassignedItem" xfId="227"/>
    <cellStyle name="SAPBEXunassignedItem 2" xfId="228"/>
    <cellStyle name="SAPBEXundefined" xfId="229"/>
    <cellStyle name="Satisfaisant 2" xfId="230"/>
    <cellStyle name="Sheet Title" xfId="231"/>
    <cellStyle name="Sortie 2" xfId="232"/>
    <cellStyle name="Style 1" xfId="233"/>
    <cellStyle name="Texte explicatif 2" xfId="234"/>
    <cellStyle name="Title" xfId="235"/>
    <cellStyle name="Titre 2" xfId="236"/>
    <cellStyle name="Titre 1 2" xfId="237"/>
    <cellStyle name="Titre 2 2" xfId="238"/>
    <cellStyle name="Titre 3 2" xfId="239"/>
    <cellStyle name="Titre 4 2" xfId="240"/>
    <cellStyle name="Total 2" xfId="241"/>
    <cellStyle name="Total 3" xfId="242"/>
    <cellStyle name="Vérification 2" xfId="243"/>
    <cellStyle name="Warning Text" xfId="244"/>
  </cellStyles>
  <dxfs count="4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00_VECTOR_2015-06_INTERCO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 CONV SIGNE VECTOR"/>
      <sheetName val="TEST FORM"/>
      <sheetName val="MODE OP"/>
    </sheetNames>
    <sheetDataSet>
      <sheetData sheetId="0"/>
      <sheetData sheetId="1">
        <row r="1">
          <cell r="A1" t="str">
            <v>NE PAS SUPPRIMER CET ONGLET CAR LA MACRO ALIMENTE L'ONGLET DONNEES (2) SUR LA BASE DE CELUI-CI</v>
          </cell>
          <cell r="J1" t="str">
            <v>SL ERRONES</v>
          </cell>
          <cell r="K1" t="str">
            <v>SL CORRIGE</v>
          </cell>
        </row>
        <row r="2">
          <cell r="A2" t="str">
            <v>PCGR</v>
          </cell>
          <cell r="B2" t="str">
            <v>Convention Signe</v>
          </cell>
          <cell r="C2" t="str">
            <v>Versus</v>
          </cell>
          <cell r="J2" t="str">
            <v>s2407</v>
          </cell>
          <cell r="K2" t="str">
            <v>S2407</v>
          </cell>
        </row>
        <row r="3">
          <cell r="A3" t="str">
            <v>AS7100</v>
          </cell>
          <cell r="B3" t="str">
            <v>&gt;0</v>
          </cell>
          <cell r="C3" t="str">
            <v>LI8100</v>
          </cell>
          <cell r="J3" t="str">
            <v>SX081</v>
          </cell>
          <cell r="K3" t="str">
            <v>SX081CP</v>
          </cell>
        </row>
        <row r="4">
          <cell r="A4" t="str">
            <v>AS7130</v>
          </cell>
        </row>
        <row r="5">
          <cell r="A5" t="str">
            <v>AS7140</v>
          </cell>
          <cell r="B5" t="str">
            <v>&gt;0</v>
          </cell>
          <cell r="C5" t="str">
            <v>LI8140</v>
          </cell>
          <cell r="J5" t="str">
            <v>SX226n</v>
          </cell>
          <cell r="K5" t="str">
            <v>SX226CP</v>
          </cell>
        </row>
        <row r="6">
          <cell r="A6" t="str">
            <v>LI8100</v>
          </cell>
          <cell r="B6" t="str">
            <v>&gt;0</v>
          </cell>
          <cell r="C6" t="str">
            <v>AS7100</v>
          </cell>
          <cell r="J6" t="str">
            <v>SX317P</v>
          </cell>
          <cell r="K6" t="str">
            <v>SX317IG</v>
          </cell>
        </row>
        <row r="7">
          <cell r="A7" t="str">
            <v>LI8130</v>
          </cell>
        </row>
        <row r="8">
          <cell r="A8" t="str">
            <v>LI8140</v>
          </cell>
          <cell r="B8" t="str">
            <v>&gt;0</v>
          </cell>
          <cell r="C8" t="str">
            <v>AS7140</v>
          </cell>
          <cell r="J8" t="str">
            <v>ZSX324</v>
          </cell>
          <cell r="K8" t="str">
            <v>ZSX324P</v>
          </cell>
        </row>
        <row r="9">
          <cell r="A9" t="str">
            <v>PL1120</v>
          </cell>
          <cell r="B9" t="str">
            <v>&gt;0</v>
          </cell>
          <cell r="C9" t="str">
            <v>PL1125</v>
          </cell>
          <cell r="J9" t="str">
            <v>S2150EA</v>
          </cell>
          <cell r="K9" t="str">
            <v>S2150</v>
          </cell>
        </row>
        <row r="10">
          <cell r="A10" t="str">
            <v>PL1125</v>
          </cell>
          <cell r="B10" t="str">
            <v>&lt;0</v>
          </cell>
          <cell r="C10" t="str">
            <v>PL1120</v>
          </cell>
          <cell r="J10" t="str">
            <v>s2407n</v>
          </cell>
          <cell r="K10" t="str">
            <v>S2407</v>
          </cell>
        </row>
        <row r="11">
          <cell r="A11" t="str">
            <v>PL1315</v>
          </cell>
          <cell r="B11" t="str">
            <v>&gt;0</v>
          </cell>
          <cell r="C11" t="str">
            <v>PL1355</v>
          </cell>
          <cell r="J11" t="str">
            <v>SV607EA</v>
          </cell>
          <cell r="K11" t="str">
            <v>SV607</v>
          </cell>
        </row>
        <row r="12">
          <cell r="A12" t="str">
            <v>PL1320</v>
          </cell>
          <cell r="B12" t="str">
            <v>&gt;0</v>
          </cell>
          <cell r="C12" t="str">
            <v>PL1320</v>
          </cell>
          <cell r="J12" t="str">
            <v>YSV205</v>
          </cell>
          <cell r="K12" t="str">
            <v>SV205</v>
          </cell>
        </row>
        <row r="13">
          <cell r="A13" t="str">
            <v>PL1340</v>
          </cell>
          <cell r="C13" t="str">
            <v>PL1340</v>
          </cell>
          <cell r="J13" t="str">
            <v>YSV207</v>
          </cell>
          <cell r="K13" t="str">
            <v>SV207</v>
          </cell>
        </row>
        <row r="14">
          <cell r="A14" t="str">
            <v>PL1355</v>
          </cell>
          <cell r="B14" t="str">
            <v>&lt;0</v>
          </cell>
          <cell r="C14" t="str">
            <v>PL1315</v>
          </cell>
          <cell r="J14" t="str">
            <v>YSV212</v>
          </cell>
          <cell r="K14" t="str">
            <v>SV212</v>
          </cell>
        </row>
        <row r="15">
          <cell r="A15" t="str">
            <v>PL1380</v>
          </cell>
          <cell r="B15" t="str">
            <v>&gt;0</v>
          </cell>
          <cell r="C15" t="str">
            <v>PL1385</v>
          </cell>
          <cell r="J15" t="str">
            <v>YSV214</v>
          </cell>
          <cell r="K15" t="str">
            <v>SV214</v>
          </cell>
        </row>
        <row r="16">
          <cell r="A16" t="str">
            <v>PL1385</v>
          </cell>
          <cell r="B16" t="str">
            <v>&lt;0</v>
          </cell>
          <cell r="C16" t="str">
            <v>PL1380</v>
          </cell>
          <cell r="J16" t="str">
            <v>YSV216</v>
          </cell>
          <cell r="K16" t="str">
            <v>SV216</v>
          </cell>
        </row>
        <row r="17">
          <cell r="A17" t="str">
            <v>PL2275</v>
          </cell>
          <cell r="C17" t="str">
            <v>PL2275</v>
          </cell>
          <cell r="J17" t="str">
            <v>YSV218</v>
          </cell>
          <cell r="K17" t="str">
            <v>SV218</v>
          </cell>
        </row>
        <row r="18">
          <cell r="A18" t="str">
            <v>PL2220</v>
          </cell>
          <cell r="C18" t="str">
            <v>PL2220</v>
          </cell>
          <cell r="J18" t="str">
            <v>YSV604</v>
          </cell>
          <cell r="K18" t="str">
            <v>SV604</v>
          </cell>
        </row>
        <row r="19">
          <cell r="A19" t="str">
            <v>PL4020</v>
          </cell>
          <cell r="C19" t="str">
            <v>PL4020</v>
          </cell>
          <cell r="J19" t="str">
            <v>YSV623</v>
          </cell>
          <cell r="K19" t="str">
            <v>SV623</v>
          </cell>
        </row>
        <row r="20">
          <cell r="J20" t="str">
            <v>YSV624</v>
          </cell>
          <cell r="K20" t="str">
            <v>SV624</v>
          </cell>
        </row>
        <row r="21">
          <cell r="J21" t="str">
            <v>YSV629</v>
          </cell>
          <cell r="K21" t="str">
            <v>SV629</v>
          </cell>
        </row>
        <row r="22">
          <cell r="J22" t="str">
            <v>s2407n</v>
          </cell>
          <cell r="K22" t="str">
            <v>S2407</v>
          </cell>
        </row>
        <row r="23">
          <cell r="J23" t="str">
            <v>SX317P</v>
          </cell>
          <cell r="K23" t="str">
            <v>SX317IG</v>
          </cell>
        </row>
        <row r="24">
          <cell r="J24" t="str">
            <v>SYB251</v>
          </cell>
          <cell r="K24" t="str">
            <v>SB251</v>
          </cell>
        </row>
        <row r="25">
          <cell r="J25" t="str">
            <v>YSA316</v>
          </cell>
          <cell r="K25" t="str">
            <v>SA316</v>
          </cell>
        </row>
        <row r="26">
          <cell r="J26" t="str">
            <v>YSW043</v>
          </cell>
          <cell r="K26" t="str">
            <v>ZYSW043</v>
          </cell>
        </row>
        <row r="27">
          <cell r="J27" t="str">
            <v>s2407n</v>
          </cell>
          <cell r="K27" t="str">
            <v>S2407</v>
          </cell>
        </row>
        <row r="28">
          <cell r="J28" t="str">
            <v>SYB251</v>
          </cell>
          <cell r="K28" t="str">
            <v>SB251</v>
          </cell>
        </row>
        <row r="29">
          <cell r="J29" t="str">
            <v>YSW043</v>
          </cell>
          <cell r="K29" t="str">
            <v>ZYSW043</v>
          </cell>
        </row>
        <row r="30">
          <cell r="J30" t="str">
            <v>s2407n</v>
          </cell>
          <cell r="K30" t="str">
            <v>S2407</v>
          </cell>
        </row>
        <row r="31">
          <cell r="J31" t="str">
            <v>SX081n</v>
          </cell>
          <cell r="K31" t="str">
            <v>SX081CP</v>
          </cell>
        </row>
        <row r="32">
          <cell r="J32" t="str">
            <v>SX226n</v>
          </cell>
          <cell r="K32" t="str">
            <v>SX226CP</v>
          </cell>
        </row>
        <row r="33">
          <cell r="J33" t="str">
            <v>ST601n</v>
          </cell>
          <cell r="K33" t="str">
            <v>ZST601</v>
          </cell>
        </row>
        <row r="34">
          <cell r="J34" t="str">
            <v>s2407n</v>
          </cell>
          <cell r="K34" t="str">
            <v>S2407</v>
          </cell>
        </row>
        <row r="35">
          <cell r="J35" t="str">
            <v>ST601n</v>
          </cell>
          <cell r="K35" t="str">
            <v>ZST601</v>
          </cell>
        </row>
        <row r="36">
          <cell r="J36" t="str">
            <v>SX226</v>
          </cell>
          <cell r="K36" t="str">
            <v>SX226CP</v>
          </cell>
        </row>
        <row r="37">
          <cell r="J37" t="str">
            <v>SX317IG</v>
          </cell>
          <cell r="K37" t="str">
            <v>SX317IG</v>
          </cell>
        </row>
      </sheetData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2:C19" totalsRowShown="0" headerRowDxfId="3">
  <autoFilter ref="A2:C19"/>
  <tableColumns count="3">
    <tableColumn id="1" name="PCGR" dataDxfId="2" dataCellStyle="Normal 11"/>
    <tableColumn id="2" name="Convention Signe" dataDxfId="1"/>
    <tableColumn id="3" name="Versus" dataDxfId="0" dataCellStyle="Normal 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A21" sqref="A21"/>
    </sheetView>
  </sheetViews>
  <sheetFormatPr baseColWidth="10" defaultRowHeight="15"/>
  <cols>
    <col min="1" max="1" width="23.7109375" style="9" bestFit="1" customWidth="1"/>
    <col min="2" max="2" width="11.28515625" style="9" bestFit="1" customWidth="1"/>
    <col min="3" max="3" width="31.5703125" style="9" bestFit="1" customWidth="1"/>
    <col min="4" max="4" width="28.42578125" style="9" bestFit="1" customWidth="1"/>
  </cols>
  <sheetData>
    <row r="1" spans="1:4">
      <c r="A1" s="9" t="s">
        <v>116</v>
      </c>
      <c r="C1" s="9" t="s">
        <v>99</v>
      </c>
    </row>
    <row r="3" spans="1:4">
      <c r="A3" s="9" t="s">
        <v>117</v>
      </c>
      <c r="C3" s="10" t="s">
        <v>100</v>
      </c>
    </row>
    <row r="5" spans="1:4">
      <c r="A5" s="11" t="s">
        <v>101</v>
      </c>
      <c r="B5" s="11" t="s">
        <v>119</v>
      </c>
      <c r="C5" s="11" t="s">
        <v>102</v>
      </c>
      <c r="D5" s="11" t="s">
        <v>103</v>
      </c>
    </row>
    <row r="6" spans="1:4">
      <c r="A6" s="12" t="s">
        <v>104</v>
      </c>
      <c r="B6" s="12"/>
      <c r="C6" s="12" t="s">
        <v>93</v>
      </c>
      <c r="D6" s="12" t="s">
        <v>105</v>
      </c>
    </row>
    <row r="7" spans="1:4">
      <c r="A7" s="12" t="s">
        <v>106</v>
      </c>
      <c r="B7" s="12"/>
      <c r="C7" s="12" t="s">
        <v>107</v>
      </c>
      <c r="D7" s="12" t="s">
        <v>118</v>
      </c>
    </row>
    <row r="8" spans="1:4">
      <c r="A8" s="12" t="s">
        <v>108</v>
      </c>
      <c r="B8" s="12"/>
      <c r="C8" s="13" t="s">
        <v>52</v>
      </c>
      <c r="D8" s="12" t="s">
        <v>105</v>
      </c>
    </row>
    <row r="9" spans="1:4">
      <c r="A9" s="12" t="s">
        <v>109</v>
      </c>
      <c r="B9" s="12"/>
      <c r="C9" s="13" t="s">
        <v>121</v>
      </c>
      <c r="D9" s="12"/>
    </row>
    <row r="10" spans="1:4">
      <c r="A10" s="12" t="s">
        <v>110</v>
      </c>
      <c r="B10" s="12"/>
      <c r="C10" s="12" t="s">
        <v>94</v>
      </c>
      <c r="D10" s="12" t="s">
        <v>105</v>
      </c>
    </row>
    <row r="11" spans="1:4">
      <c r="A11" s="12" t="s">
        <v>111</v>
      </c>
      <c r="B11" s="12"/>
      <c r="C11" s="12" t="s">
        <v>112</v>
      </c>
      <c r="D11" s="12" t="s">
        <v>105</v>
      </c>
    </row>
    <row r="12" spans="1:4">
      <c r="A12" s="12" t="s">
        <v>113</v>
      </c>
      <c r="B12" s="12"/>
      <c r="C12" s="13" t="s">
        <v>120</v>
      </c>
      <c r="D12" s="12"/>
    </row>
    <row r="13" spans="1:4">
      <c r="A13" s="12" t="s">
        <v>114</v>
      </c>
      <c r="B13" s="14"/>
      <c r="C13" s="13" t="s">
        <v>122</v>
      </c>
      <c r="D13" s="12"/>
    </row>
    <row r="14" spans="1:4">
      <c r="A14" s="12" t="s">
        <v>115</v>
      </c>
      <c r="B14" s="12"/>
      <c r="C14" s="12" t="s">
        <v>95</v>
      </c>
      <c r="D14" s="12" t="s">
        <v>105</v>
      </c>
    </row>
  </sheetData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870"/>
  <sheetViews>
    <sheetView workbookViewId="0">
      <selection activeCell="E5" sqref="E5"/>
    </sheetView>
  </sheetViews>
  <sheetFormatPr baseColWidth="10" defaultRowHeight="15"/>
  <cols>
    <col min="3" max="3" width="16.5703125" bestFit="1" customWidth="1"/>
    <col min="4" max="4" width="11.42578125" style="2"/>
    <col min="5" max="5" width="12.85546875" style="2" bestFit="1" customWidth="1"/>
  </cols>
  <sheetData>
    <row r="1" spans="1:6">
      <c r="A1" s="1"/>
      <c r="B1" s="1"/>
      <c r="C1" s="1"/>
    </row>
    <row r="3" spans="1:6">
      <c r="A3" s="3" t="s">
        <v>0</v>
      </c>
      <c r="B3" s="4"/>
      <c r="C3" s="4"/>
    </row>
    <row r="4" spans="1:6">
      <c r="A4" s="3" t="s">
        <v>0</v>
      </c>
      <c r="B4" s="4"/>
      <c r="C4" s="4"/>
    </row>
    <row r="5" spans="1:6">
      <c r="A5" s="3" t="s">
        <v>0</v>
      </c>
      <c r="B5" s="4"/>
      <c r="C5" s="4"/>
    </row>
    <row r="6" spans="1:6">
      <c r="A6" s="4"/>
      <c r="B6" s="4"/>
      <c r="C6" s="4"/>
    </row>
    <row r="7" spans="1:6">
      <c r="A7" s="16"/>
      <c r="B7" s="16"/>
      <c r="C7" s="17"/>
    </row>
    <row r="8" spans="1:6" ht="63.75">
      <c r="A8" s="18" t="s">
        <v>1</v>
      </c>
      <c r="B8" s="19" t="s">
        <v>2</v>
      </c>
      <c r="C8" s="20" t="s">
        <v>3</v>
      </c>
      <c r="D8" s="5" t="s">
        <v>87</v>
      </c>
      <c r="E8" s="6" t="s">
        <v>91</v>
      </c>
      <c r="F8" s="7" t="s">
        <v>90</v>
      </c>
    </row>
    <row r="9" spans="1:6">
      <c r="A9" s="21" t="s">
        <v>4</v>
      </c>
      <c r="B9" s="22" t="s">
        <v>5</v>
      </c>
      <c r="C9" s="23">
        <v>13170231.910000011</v>
      </c>
      <c r="D9" t="s">
        <v>4</v>
      </c>
      <c r="E9" s="8">
        <v>13170</v>
      </c>
      <c r="F9" t="s">
        <v>5</v>
      </c>
    </row>
    <row r="10" spans="1:6">
      <c r="A10" s="21" t="s">
        <v>4</v>
      </c>
      <c r="B10" s="24" t="s">
        <v>6</v>
      </c>
      <c r="C10" s="25">
        <v>14019141.24</v>
      </c>
      <c r="D10" t="s">
        <v>4</v>
      </c>
      <c r="E10" s="8">
        <v>14019</v>
      </c>
      <c r="F10" t="s">
        <v>6</v>
      </c>
    </row>
    <row r="11" spans="1:6">
      <c r="A11" s="21" t="s">
        <v>4</v>
      </c>
      <c r="B11" s="24" t="s">
        <v>7</v>
      </c>
      <c r="C11" s="25">
        <v>233966.83000000002</v>
      </c>
      <c r="D11" t="s">
        <v>4</v>
      </c>
      <c r="E11" s="8">
        <v>234</v>
      </c>
      <c r="F11" t="s">
        <v>7</v>
      </c>
    </row>
    <row r="12" spans="1:6">
      <c r="A12" s="21" t="s">
        <v>4</v>
      </c>
      <c r="B12" s="24" t="s">
        <v>123</v>
      </c>
      <c r="C12" s="25">
        <v>21042</v>
      </c>
      <c r="D12" t="s">
        <v>4</v>
      </c>
      <c r="E12" s="8">
        <v>21</v>
      </c>
      <c r="F12" t="s">
        <v>123</v>
      </c>
    </row>
    <row r="13" spans="1:6">
      <c r="A13" s="21" t="s">
        <v>4</v>
      </c>
      <c r="B13" s="24" t="s">
        <v>124</v>
      </c>
      <c r="C13" s="25">
        <v>452350</v>
      </c>
      <c r="D13" t="s">
        <v>4</v>
      </c>
      <c r="E13" s="8">
        <v>452</v>
      </c>
      <c r="F13" t="s">
        <v>124</v>
      </c>
    </row>
    <row r="14" spans="1:6">
      <c r="A14" s="21" t="s">
        <v>4</v>
      </c>
      <c r="B14" s="24" t="s">
        <v>125</v>
      </c>
      <c r="C14" s="25">
        <v>-750.39</v>
      </c>
      <c r="D14" t="s">
        <v>59</v>
      </c>
      <c r="E14" s="8">
        <v>1</v>
      </c>
      <c r="F14" t="s">
        <v>125</v>
      </c>
    </row>
    <row r="15" spans="1:6">
      <c r="A15" s="21" t="s">
        <v>4</v>
      </c>
      <c r="B15" s="24" t="s">
        <v>8</v>
      </c>
      <c r="C15" s="25">
        <v>7842467.1600000001</v>
      </c>
      <c r="D15" t="s">
        <v>4</v>
      </c>
      <c r="E15" s="8">
        <v>7842</v>
      </c>
      <c r="F15" t="s">
        <v>8</v>
      </c>
    </row>
    <row r="16" spans="1:6">
      <c r="A16" s="21" t="s">
        <v>4</v>
      </c>
      <c r="B16" s="24" t="s">
        <v>126</v>
      </c>
      <c r="C16" s="25">
        <v>671825.67999999993</v>
      </c>
      <c r="D16" t="s">
        <v>4</v>
      </c>
      <c r="E16" s="8">
        <v>672</v>
      </c>
      <c r="F16" t="s">
        <v>126</v>
      </c>
    </row>
    <row r="17" spans="1:6">
      <c r="A17" s="21" t="s">
        <v>4</v>
      </c>
      <c r="B17" s="24" t="s">
        <v>127</v>
      </c>
      <c r="C17" s="25">
        <v>103886.39999999999</v>
      </c>
      <c r="D17" t="s">
        <v>4</v>
      </c>
      <c r="E17" s="8">
        <v>104</v>
      </c>
      <c r="F17" t="s">
        <v>127</v>
      </c>
    </row>
    <row r="18" spans="1:6">
      <c r="A18" s="21" t="s">
        <v>4</v>
      </c>
      <c r="B18" s="24" t="s">
        <v>9</v>
      </c>
      <c r="C18" s="25">
        <v>23862314.68</v>
      </c>
      <c r="D18" t="s">
        <v>4</v>
      </c>
      <c r="E18" s="8">
        <v>23862</v>
      </c>
      <c r="F18" t="s">
        <v>9</v>
      </c>
    </row>
    <row r="19" spans="1:6">
      <c r="A19" s="21" t="s">
        <v>4</v>
      </c>
      <c r="B19" s="24" t="s">
        <v>128</v>
      </c>
      <c r="C19" s="25">
        <v>40508446.600000001</v>
      </c>
      <c r="D19" t="s">
        <v>4</v>
      </c>
      <c r="E19" s="8">
        <v>40508</v>
      </c>
      <c r="F19" t="s">
        <v>128</v>
      </c>
    </row>
    <row r="20" spans="1:6">
      <c r="A20" s="21" t="s">
        <v>4</v>
      </c>
      <c r="B20" s="24" t="s">
        <v>129</v>
      </c>
      <c r="C20" s="25">
        <v>206983.22</v>
      </c>
      <c r="D20" t="s">
        <v>4</v>
      </c>
      <c r="E20" s="8">
        <v>207</v>
      </c>
      <c r="F20" t="s">
        <v>129</v>
      </c>
    </row>
    <row r="21" spans="1:6">
      <c r="A21" s="21" t="s">
        <v>4</v>
      </c>
      <c r="B21" s="24" t="s">
        <v>130</v>
      </c>
      <c r="C21" s="25">
        <v>131559.16</v>
      </c>
      <c r="D21" t="s">
        <v>4</v>
      </c>
      <c r="E21" s="8">
        <v>132</v>
      </c>
      <c r="F21" t="s">
        <v>130</v>
      </c>
    </row>
    <row r="22" spans="1:6">
      <c r="A22" s="21" t="s">
        <v>4</v>
      </c>
      <c r="B22" s="24" t="s">
        <v>131</v>
      </c>
      <c r="C22" s="25">
        <v>31250</v>
      </c>
      <c r="D22" t="s">
        <v>4</v>
      </c>
      <c r="E22" s="8">
        <v>31</v>
      </c>
      <c r="F22" t="s">
        <v>131</v>
      </c>
    </row>
    <row r="23" spans="1:6">
      <c r="A23" s="21" t="s">
        <v>4</v>
      </c>
      <c r="B23" s="24" t="s">
        <v>132</v>
      </c>
      <c r="C23" s="25">
        <v>161813</v>
      </c>
      <c r="D23" t="s">
        <v>4</v>
      </c>
      <c r="E23" s="8">
        <v>162</v>
      </c>
      <c r="F23" t="s">
        <v>132</v>
      </c>
    </row>
    <row r="24" spans="1:6">
      <c r="A24" s="21" t="s">
        <v>4</v>
      </c>
      <c r="B24" s="24" t="s">
        <v>133</v>
      </c>
      <c r="C24" s="25">
        <v>5483730.0700000003</v>
      </c>
      <c r="D24" t="s">
        <v>4</v>
      </c>
      <c r="E24" s="8">
        <v>5484</v>
      </c>
      <c r="F24" t="s">
        <v>133</v>
      </c>
    </row>
    <row r="25" spans="1:6">
      <c r="A25" s="21" t="s">
        <v>4</v>
      </c>
      <c r="B25" s="24" t="s">
        <v>134</v>
      </c>
      <c r="C25" s="25">
        <v>542.5</v>
      </c>
      <c r="D25" t="s">
        <v>4</v>
      </c>
      <c r="E25" s="8">
        <v>1</v>
      </c>
      <c r="F25" t="s">
        <v>134</v>
      </c>
    </row>
    <row r="26" spans="1:6">
      <c r="A26" s="21" t="s">
        <v>4</v>
      </c>
      <c r="B26" s="24" t="s">
        <v>135</v>
      </c>
      <c r="C26" s="25">
        <v>10645.84</v>
      </c>
      <c r="D26" t="s">
        <v>4</v>
      </c>
      <c r="E26" s="8">
        <v>11</v>
      </c>
      <c r="F26" t="s">
        <v>135</v>
      </c>
    </row>
    <row r="27" spans="1:6">
      <c r="A27" s="21" t="s">
        <v>4</v>
      </c>
      <c r="B27" s="24" t="s">
        <v>136</v>
      </c>
      <c r="C27" s="25">
        <v>148015.1</v>
      </c>
      <c r="D27" t="s">
        <v>4</v>
      </c>
      <c r="E27" s="8">
        <v>148</v>
      </c>
      <c r="F27" t="s">
        <v>136</v>
      </c>
    </row>
    <row r="28" spans="1:6">
      <c r="A28" s="21" t="s">
        <v>4</v>
      </c>
      <c r="B28" s="24" t="s">
        <v>137</v>
      </c>
      <c r="C28" s="25">
        <v>1842672.2899999998</v>
      </c>
      <c r="D28" t="s">
        <v>4</v>
      </c>
      <c r="E28" s="8">
        <v>1843</v>
      </c>
      <c r="F28" t="s">
        <v>137</v>
      </c>
    </row>
    <row r="29" spans="1:6">
      <c r="A29" s="21" t="s">
        <v>4</v>
      </c>
      <c r="B29" s="24" t="s">
        <v>138</v>
      </c>
      <c r="C29" s="25">
        <v>915757</v>
      </c>
      <c r="D29" t="s">
        <v>4</v>
      </c>
      <c r="E29" s="8">
        <v>916</v>
      </c>
      <c r="F29" t="s">
        <v>138</v>
      </c>
    </row>
    <row r="30" spans="1:6">
      <c r="A30" s="21" t="s">
        <v>4</v>
      </c>
      <c r="B30" s="24" t="s">
        <v>139</v>
      </c>
      <c r="C30" s="26">
        <v>463352.15</v>
      </c>
      <c r="D30" t="s">
        <v>4</v>
      </c>
      <c r="E30" s="8">
        <v>463</v>
      </c>
      <c r="F30" t="s">
        <v>139</v>
      </c>
    </row>
    <row r="31" spans="1:6">
      <c r="A31" s="22" t="s">
        <v>4</v>
      </c>
      <c r="B31" s="27" t="s">
        <v>140</v>
      </c>
      <c r="C31" s="28">
        <v>293277.58</v>
      </c>
      <c r="D31" t="s">
        <v>4</v>
      </c>
      <c r="E31" s="8">
        <v>293</v>
      </c>
      <c r="F31" t="s">
        <v>140</v>
      </c>
    </row>
    <row r="32" spans="1:6">
      <c r="A32" s="21" t="s">
        <v>4</v>
      </c>
      <c r="B32" s="22" t="s">
        <v>141</v>
      </c>
      <c r="C32" s="23">
        <v>704255.71</v>
      </c>
      <c r="D32" t="s">
        <v>4</v>
      </c>
      <c r="E32" s="8">
        <v>704</v>
      </c>
      <c r="F32" t="s">
        <v>142</v>
      </c>
    </row>
    <row r="33" spans="1:6">
      <c r="A33" s="21" t="s">
        <v>4</v>
      </c>
      <c r="B33" s="24" t="s">
        <v>143</v>
      </c>
      <c r="C33" s="25">
        <v>952456.8</v>
      </c>
      <c r="D33" t="s">
        <v>4</v>
      </c>
      <c r="E33" s="8">
        <v>952</v>
      </c>
      <c r="F33" t="s">
        <v>143</v>
      </c>
    </row>
    <row r="34" spans="1:6">
      <c r="A34" s="21" t="s">
        <v>4</v>
      </c>
      <c r="B34" s="24" t="s">
        <v>144</v>
      </c>
      <c r="C34" s="25">
        <v>47177.780000000006</v>
      </c>
      <c r="D34" t="s">
        <v>4</v>
      </c>
      <c r="E34" s="8">
        <v>47</v>
      </c>
      <c r="F34" t="s">
        <v>144</v>
      </c>
    </row>
    <row r="35" spans="1:6">
      <c r="A35" s="21" t="s">
        <v>4</v>
      </c>
      <c r="B35" s="24" t="s">
        <v>10</v>
      </c>
      <c r="C35" s="25">
        <v>3088111</v>
      </c>
      <c r="D35" t="s">
        <v>4</v>
      </c>
      <c r="E35" s="8">
        <v>3088</v>
      </c>
      <c r="F35" t="s">
        <v>10</v>
      </c>
    </row>
    <row r="36" spans="1:6">
      <c r="A36" s="21" t="s">
        <v>4</v>
      </c>
      <c r="B36" s="24" t="s">
        <v>145</v>
      </c>
      <c r="C36" s="25">
        <v>674876.57000000007</v>
      </c>
      <c r="D36" t="s">
        <v>4</v>
      </c>
      <c r="E36" s="8">
        <v>675</v>
      </c>
      <c r="F36" t="s">
        <v>145</v>
      </c>
    </row>
    <row r="37" spans="1:6">
      <c r="A37" s="21" t="s">
        <v>4</v>
      </c>
      <c r="B37" s="24" t="s">
        <v>146</v>
      </c>
      <c r="C37" s="25">
        <v>1759.2</v>
      </c>
      <c r="D37" t="s">
        <v>4</v>
      </c>
      <c r="E37" s="8">
        <v>2</v>
      </c>
      <c r="F37" t="s">
        <v>146</v>
      </c>
    </row>
    <row r="38" spans="1:6">
      <c r="A38" s="21" t="s">
        <v>4</v>
      </c>
      <c r="B38" s="24" t="s">
        <v>147</v>
      </c>
      <c r="C38" s="25">
        <v>1111991.43</v>
      </c>
      <c r="D38" t="s">
        <v>4</v>
      </c>
      <c r="E38" s="8">
        <v>1112</v>
      </c>
      <c r="F38" t="s">
        <v>147</v>
      </c>
    </row>
    <row r="39" spans="1:6">
      <c r="A39" s="21" t="s">
        <v>4</v>
      </c>
      <c r="B39" s="24" t="s">
        <v>148</v>
      </c>
      <c r="C39" s="25">
        <v>2943168.1399999997</v>
      </c>
      <c r="D39" t="s">
        <v>4</v>
      </c>
      <c r="E39" s="8">
        <v>2943</v>
      </c>
      <c r="F39" t="s">
        <v>148</v>
      </c>
    </row>
    <row r="40" spans="1:6">
      <c r="A40" s="21" t="s">
        <v>4</v>
      </c>
      <c r="B40" s="24" t="s">
        <v>11</v>
      </c>
      <c r="C40" s="25">
        <v>-1643881.21</v>
      </c>
      <c r="D40" t="s">
        <v>59</v>
      </c>
      <c r="E40" s="8">
        <v>1644</v>
      </c>
      <c r="F40" t="s">
        <v>11</v>
      </c>
    </row>
    <row r="41" spans="1:6">
      <c r="A41" s="21" t="s">
        <v>4</v>
      </c>
      <c r="B41" s="24" t="s">
        <v>149</v>
      </c>
      <c r="C41" s="25">
        <v>207862.80000000002</v>
      </c>
      <c r="D41" t="s">
        <v>4</v>
      </c>
      <c r="E41" s="8">
        <v>208</v>
      </c>
      <c r="F41" t="s">
        <v>149</v>
      </c>
    </row>
    <row r="42" spans="1:6">
      <c r="A42" s="21" t="s">
        <v>4</v>
      </c>
      <c r="B42" s="24" t="s">
        <v>150</v>
      </c>
      <c r="C42" s="25">
        <v>-60000</v>
      </c>
      <c r="D42" t="s">
        <v>59</v>
      </c>
      <c r="E42" s="8">
        <v>60</v>
      </c>
      <c r="F42" t="s">
        <v>150</v>
      </c>
    </row>
    <row r="43" spans="1:6">
      <c r="A43" s="21" t="s">
        <v>4</v>
      </c>
      <c r="B43" s="24" t="s">
        <v>151</v>
      </c>
      <c r="C43" s="25">
        <v>1390800</v>
      </c>
      <c r="D43" t="s">
        <v>4</v>
      </c>
      <c r="E43" s="8">
        <v>1391</v>
      </c>
      <c r="F43" t="s">
        <v>151</v>
      </c>
    </row>
    <row r="44" spans="1:6">
      <c r="A44" s="21" t="s">
        <v>4</v>
      </c>
      <c r="B44" s="24" t="s">
        <v>152</v>
      </c>
      <c r="C44" s="25">
        <v>305428.68</v>
      </c>
      <c r="D44" t="s">
        <v>4</v>
      </c>
      <c r="E44" s="8">
        <v>305</v>
      </c>
      <c r="F44" t="s">
        <v>152</v>
      </c>
    </row>
    <row r="45" spans="1:6">
      <c r="A45" s="21" t="s">
        <v>4</v>
      </c>
      <c r="B45" s="24" t="s">
        <v>153</v>
      </c>
      <c r="C45" s="25">
        <v>6947</v>
      </c>
      <c r="D45" t="s">
        <v>4</v>
      </c>
      <c r="E45" s="8">
        <v>7</v>
      </c>
      <c r="F45" t="s">
        <v>153</v>
      </c>
    </row>
    <row r="46" spans="1:6" s="2" customFormat="1">
      <c r="A46" s="20" t="s">
        <v>4</v>
      </c>
      <c r="B46" s="22" t="s">
        <v>154</v>
      </c>
      <c r="C46" s="28">
        <v>1227398.3</v>
      </c>
      <c r="D46" t="s">
        <v>4</v>
      </c>
      <c r="E46" s="8">
        <v>1227</v>
      </c>
      <c r="F46" t="s">
        <v>154</v>
      </c>
    </row>
    <row r="47" spans="1:6" s="2" customFormat="1">
      <c r="A47" s="20" t="s">
        <v>4</v>
      </c>
      <c r="B47" s="24" t="s">
        <v>155</v>
      </c>
      <c r="C47" s="29">
        <v>152401.12</v>
      </c>
      <c r="D47" t="s">
        <v>4</v>
      </c>
      <c r="E47" s="8">
        <v>152</v>
      </c>
      <c r="F47" t="s">
        <v>155</v>
      </c>
    </row>
    <row r="48" spans="1:6" s="2" customFormat="1">
      <c r="A48" s="20" t="s">
        <v>4</v>
      </c>
      <c r="B48" s="24" t="s">
        <v>156</v>
      </c>
      <c r="C48" s="29">
        <v>52580</v>
      </c>
      <c r="D48" t="s">
        <v>4</v>
      </c>
      <c r="E48" s="8">
        <v>53</v>
      </c>
      <c r="F48" t="s">
        <v>156</v>
      </c>
    </row>
    <row r="49" spans="1:6" s="2" customFormat="1">
      <c r="A49" s="20" t="s">
        <v>4</v>
      </c>
      <c r="B49" s="24" t="s">
        <v>157</v>
      </c>
      <c r="C49" s="29">
        <v>1559695.58</v>
      </c>
      <c r="D49" t="s">
        <v>4</v>
      </c>
      <c r="E49" s="8">
        <v>1560</v>
      </c>
      <c r="F49" t="s">
        <v>157</v>
      </c>
    </row>
    <row r="50" spans="1:6" s="2" customFormat="1">
      <c r="A50" s="20" t="s">
        <v>4</v>
      </c>
      <c r="B50" s="24" t="s">
        <v>12</v>
      </c>
      <c r="C50" s="29">
        <v>-272566</v>
      </c>
      <c r="D50" t="s">
        <v>59</v>
      </c>
      <c r="E50" s="8">
        <v>273</v>
      </c>
      <c r="F50" t="s">
        <v>12</v>
      </c>
    </row>
    <row r="51" spans="1:6" s="2" customFormat="1">
      <c r="A51" s="20" t="s">
        <v>4</v>
      </c>
      <c r="B51" s="24" t="s">
        <v>158</v>
      </c>
      <c r="C51" s="29">
        <v>28632.309999999998</v>
      </c>
      <c r="D51" t="s">
        <v>4</v>
      </c>
      <c r="E51" s="8">
        <v>29</v>
      </c>
      <c r="F51" t="s">
        <v>158</v>
      </c>
    </row>
    <row r="52" spans="1:6" s="2" customFormat="1">
      <c r="A52" s="20" t="s">
        <v>4</v>
      </c>
      <c r="B52" s="24" t="s">
        <v>13</v>
      </c>
      <c r="C52" s="29">
        <v>299631.82</v>
      </c>
      <c r="D52" t="s">
        <v>4</v>
      </c>
      <c r="E52" s="8">
        <v>300</v>
      </c>
      <c r="F52" t="s">
        <v>13</v>
      </c>
    </row>
    <row r="53" spans="1:6" s="2" customFormat="1">
      <c r="A53" s="20" t="s">
        <v>4</v>
      </c>
      <c r="B53" s="24" t="s">
        <v>159</v>
      </c>
      <c r="C53" s="29">
        <v>489519.87999999995</v>
      </c>
      <c r="D53" t="s">
        <v>4</v>
      </c>
      <c r="E53" s="8">
        <v>490</v>
      </c>
      <c r="F53" t="s">
        <v>159</v>
      </c>
    </row>
    <row r="54" spans="1:6" s="2" customFormat="1">
      <c r="A54" s="20" t="s">
        <v>4</v>
      </c>
      <c r="B54" s="24" t="s">
        <v>14</v>
      </c>
      <c r="C54" s="29">
        <v>13014</v>
      </c>
      <c r="D54" t="s">
        <v>4</v>
      </c>
      <c r="E54" s="8">
        <v>13</v>
      </c>
      <c r="F54" t="s">
        <v>14</v>
      </c>
    </row>
    <row r="55" spans="1:6" s="2" customFormat="1">
      <c r="A55" s="20" t="s">
        <v>4</v>
      </c>
      <c r="B55" s="24" t="s">
        <v>160</v>
      </c>
      <c r="C55" s="29">
        <v>203196</v>
      </c>
      <c r="D55" t="s">
        <v>4</v>
      </c>
      <c r="E55" s="8">
        <v>203</v>
      </c>
      <c r="F55" t="s">
        <v>160</v>
      </c>
    </row>
    <row r="56" spans="1:6" s="2" customFormat="1">
      <c r="A56" s="20" t="s">
        <v>4</v>
      </c>
      <c r="B56" s="24" t="s">
        <v>161</v>
      </c>
      <c r="C56" s="29">
        <v>157882</v>
      </c>
      <c r="D56" t="s">
        <v>4</v>
      </c>
      <c r="E56" s="8">
        <v>158</v>
      </c>
      <c r="F56" t="s">
        <v>161</v>
      </c>
    </row>
    <row r="57" spans="1:6" s="2" customFormat="1">
      <c r="A57" s="20" t="s">
        <v>4</v>
      </c>
      <c r="B57" s="24" t="s">
        <v>162</v>
      </c>
      <c r="C57" s="29">
        <v>3306029.78</v>
      </c>
      <c r="D57" t="s">
        <v>4</v>
      </c>
      <c r="E57" s="8">
        <v>3306</v>
      </c>
      <c r="F57" t="s">
        <v>162</v>
      </c>
    </row>
    <row r="58" spans="1:6" s="2" customFormat="1">
      <c r="A58" s="20" t="s">
        <v>4</v>
      </c>
      <c r="B58" s="24" t="s">
        <v>163</v>
      </c>
      <c r="C58" s="29">
        <v>25353.719999999998</v>
      </c>
      <c r="D58" t="s">
        <v>4</v>
      </c>
      <c r="E58" s="8">
        <v>25</v>
      </c>
      <c r="F58" t="s">
        <v>163</v>
      </c>
    </row>
    <row r="59" spans="1:6" s="2" customFormat="1">
      <c r="A59" s="20" t="s">
        <v>4</v>
      </c>
      <c r="B59" s="24" t="s">
        <v>164</v>
      </c>
      <c r="C59" s="29">
        <v>67315</v>
      </c>
      <c r="D59" t="s">
        <v>4</v>
      </c>
      <c r="E59" s="8">
        <v>67</v>
      </c>
      <c r="F59" t="s">
        <v>164</v>
      </c>
    </row>
    <row r="60" spans="1:6" s="2" customFormat="1">
      <c r="A60" s="20" t="s">
        <v>4</v>
      </c>
      <c r="B60" s="24" t="s">
        <v>165</v>
      </c>
      <c r="C60" s="30">
        <v>1894484.99</v>
      </c>
      <c r="D60" t="s">
        <v>4</v>
      </c>
      <c r="E60" s="8">
        <v>1894</v>
      </c>
      <c r="F60" t="s">
        <v>165</v>
      </c>
    </row>
    <row r="61" spans="1:6" s="2" customFormat="1">
      <c r="A61" s="20" t="s">
        <v>4</v>
      </c>
      <c r="B61" s="22" t="s">
        <v>15</v>
      </c>
      <c r="C61" s="28">
        <v>2904033.5500000003</v>
      </c>
      <c r="D61" t="s">
        <v>4</v>
      </c>
      <c r="E61" s="8">
        <v>2904</v>
      </c>
      <c r="F61" t="s">
        <v>15</v>
      </c>
    </row>
    <row r="62" spans="1:6" s="2" customFormat="1">
      <c r="A62" s="20" t="s">
        <v>4</v>
      </c>
      <c r="B62" s="24" t="s">
        <v>166</v>
      </c>
      <c r="C62" s="29">
        <v>2529778.21</v>
      </c>
      <c r="D62" t="s">
        <v>4</v>
      </c>
      <c r="E62" s="8">
        <v>2530</v>
      </c>
      <c r="F62" t="s">
        <v>166</v>
      </c>
    </row>
    <row r="63" spans="1:6" s="2" customFormat="1">
      <c r="A63" s="20" t="s">
        <v>4</v>
      </c>
      <c r="B63" s="24" t="s">
        <v>167</v>
      </c>
      <c r="C63" s="29">
        <v>19726.900000000001</v>
      </c>
      <c r="D63" t="s">
        <v>4</v>
      </c>
      <c r="E63" s="8">
        <v>20</v>
      </c>
      <c r="F63" t="s">
        <v>167</v>
      </c>
    </row>
    <row r="64" spans="1:6" s="2" customFormat="1">
      <c r="A64" s="20" t="s">
        <v>4</v>
      </c>
      <c r="B64" s="24" t="s">
        <v>168</v>
      </c>
      <c r="C64" s="29">
        <v>210755.85</v>
      </c>
      <c r="D64" t="s">
        <v>4</v>
      </c>
      <c r="E64" s="8">
        <v>211</v>
      </c>
      <c r="F64" t="s">
        <v>168</v>
      </c>
    </row>
    <row r="65" spans="1:6" s="2" customFormat="1">
      <c r="A65" s="20" t="s">
        <v>4</v>
      </c>
      <c r="B65" s="24" t="s">
        <v>169</v>
      </c>
      <c r="C65" s="29">
        <v>2226064.5</v>
      </c>
      <c r="D65" t="s">
        <v>4</v>
      </c>
      <c r="E65" s="8">
        <v>2226</v>
      </c>
      <c r="F65" t="s">
        <v>169</v>
      </c>
    </row>
    <row r="66" spans="1:6" s="2" customFormat="1">
      <c r="A66" s="20" t="s">
        <v>4</v>
      </c>
      <c r="B66" s="24" t="s">
        <v>170</v>
      </c>
      <c r="C66" s="29">
        <v>3386418.79</v>
      </c>
      <c r="D66" t="s">
        <v>4</v>
      </c>
      <c r="E66" s="8">
        <v>3386</v>
      </c>
      <c r="F66" t="s">
        <v>170</v>
      </c>
    </row>
    <row r="67" spans="1:6" s="2" customFormat="1">
      <c r="A67" s="20" t="s">
        <v>4</v>
      </c>
      <c r="B67" s="24" t="s">
        <v>171</v>
      </c>
      <c r="C67" s="29">
        <v>121666</v>
      </c>
      <c r="D67" t="s">
        <v>4</v>
      </c>
      <c r="E67" s="8">
        <v>122</v>
      </c>
      <c r="F67" t="s">
        <v>171</v>
      </c>
    </row>
    <row r="68" spans="1:6" s="2" customFormat="1">
      <c r="A68" s="20" t="s">
        <v>4</v>
      </c>
      <c r="B68" s="24" t="s">
        <v>172</v>
      </c>
      <c r="C68" s="29">
        <v>10916.04</v>
      </c>
      <c r="D68" t="s">
        <v>4</v>
      </c>
      <c r="E68" s="8">
        <v>11</v>
      </c>
      <c r="F68" t="s">
        <v>172</v>
      </c>
    </row>
    <row r="69" spans="1:6" s="2" customFormat="1">
      <c r="A69" s="20" t="s">
        <v>4</v>
      </c>
      <c r="B69" s="24" t="s">
        <v>173</v>
      </c>
      <c r="C69" s="29">
        <v>45315</v>
      </c>
      <c r="D69" t="s">
        <v>4</v>
      </c>
      <c r="E69" s="8">
        <v>45</v>
      </c>
      <c r="F69" t="s">
        <v>173</v>
      </c>
    </row>
    <row r="70" spans="1:6" s="2" customFormat="1">
      <c r="A70" s="20" t="s">
        <v>4</v>
      </c>
      <c r="B70" s="24" t="s">
        <v>174</v>
      </c>
      <c r="C70" s="29">
        <v>102154.8</v>
      </c>
      <c r="D70" t="s">
        <v>4</v>
      </c>
      <c r="E70" s="8">
        <v>102</v>
      </c>
      <c r="F70" t="s">
        <v>174</v>
      </c>
    </row>
    <row r="71" spans="1:6" s="2" customFormat="1">
      <c r="A71" s="20" t="s">
        <v>4</v>
      </c>
      <c r="B71" s="24" t="s">
        <v>175</v>
      </c>
      <c r="C71" s="29">
        <v>445208.02</v>
      </c>
      <c r="D71" t="s">
        <v>4</v>
      </c>
      <c r="E71" s="8">
        <v>445</v>
      </c>
      <c r="F71" t="s">
        <v>175</v>
      </c>
    </row>
    <row r="72" spans="1:6" s="2" customFormat="1">
      <c r="A72" s="20" t="s">
        <v>4</v>
      </c>
      <c r="B72" s="24" t="s">
        <v>16</v>
      </c>
      <c r="C72" s="29">
        <v>2240442.4500000002</v>
      </c>
      <c r="D72" t="s">
        <v>4</v>
      </c>
      <c r="E72" s="8">
        <v>2240</v>
      </c>
      <c r="F72" t="s">
        <v>16</v>
      </c>
    </row>
    <row r="73" spans="1:6" s="2" customFormat="1">
      <c r="A73" s="20" t="s">
        <v>4</v>
      </c>
      <c r="B73" s="24" t="s">
        <v>176</v>
      </c>
      <c r="C73" s="29">
        <v>720000</v>
      </c>
      <c r="D73" t="s">
        <v>4</v>
      </c>
      <c r="E73" s="8">
        <v>720</v>
      </c>
      <c r="F73" t="s">
        <v>176</v>
      </c>
    </row>
    <row r="74" spans="1:6" s="2" customFormat="1">
      <c r="A74" s="20" t="s">
        <v>4</v>
      </c>
      <c r="B74" s="24" t="s">
        <v>17</v>
      </c>
      <c r="C74" s="29">
        <v>-1441130.6199999999</v>
      </c>
      <c r="D74" t="s">
        <v>59</v>
      </c>
      <c r="E74" s="8">
        <v>1441</v>
      </c>
      <c r="F74" t="s">
        <v>17</v>
      </c>
    </row>
    <row r="75" spans="1:6" s="2" customFormat="1">
      <c r="A75" s="20" t="s">
        <v>4</v>
      </c>
      <c r="B75" s="24" t="s">
        <v>177</v>
      </c>
      <c r="C75" s="29"/>
      <c r="D75" t="s">
        <v>59</v>
      </c>
      <c r="E75" s="8">
        <v>0</v>
      </c>
      <c r="F75" t="s">
        <v>177</v>
      </c>
    </row>
    <row r="76" spans="1:6" s="2" customFormat="1">
      <c r="A76" s="20" t="s">
        <v>4</v>
      </c>
      <c r="B76" s="24" t="s">
        <v>18</v>
      </c>
      <c r="C76" s="30">
        <v>14643929.880000001</v>
      </c>
      <c r="D76" t="s">
        <v>4</v>
      </c>
      <c r="E76" s="8">
        <v>14644</v>
      </c>
      <c r="F76" t="s">
        <v>18</v>
      </c>
    </row>
    <row r="77" spans="1:6" s="2" customFormat="1">
      <c r="A77" s="22" t="s">
        <v>4</v>
      </c>
      <c r="B77" s="22" t="s">
        <v>178</v>
      </c>
      <c r="C77" s="28">
        <v>10923844.17</v>
      </c>
      <c r="D77" t="s">
        <v>4</v>
      </c>
      <c r="E77" s="8">
        <v>10924</v>
      </c>
      <c r="F77" t="s">
        <v>178</v>
      </c>
    </row>
    <row r="78" spans="1:6" s="2" customFormat="1">
      <c r="A78" s="22" t="s">
        <v>4</v>
      </c>
      <c r="B78" s="22" t="s">
        <v>179</v>
      </c>
      <c r="C78" s="28">
        <v>646216.82999999996</v>
      </c>
      <c r="D78" t="s">
        <v>4</v>
      </c>
      <c r="E78" s="8">
        <v>646</v>
      </c>
      <c r="F78" t="s">
        <v>179</v>
      </c>
    </row>
    <row r="79" spans="1:6" s="2" customFormat="1">
      <c r="A79" s="22" t="s">
        <v>4</v>
      </c>
      <c r="B79" s="22" t="s">
        <v>180</v>
      </c>
      <c r="C79" s="28">
        <v>303934.49</v>
      </c>
      <c r="D79" t="s">
        <v>4</v>
      </c>
      <c r="E79" s="8">
        <v>304</v>
      </c>
      <c r="F79" t="s">
        <v>180</v>
      </c>
    </row>
    <row r="80" spans="1:6" s="2" customFormat="1">
      <c r="A80" s="22" t="s">
        <v>4</v>
      </c>
      <c r="B80" s="24" t="s">
        <v>181</v>
      </c>
      <c r="C80" s="29">
        <v>176.7</v>
      </c>
      <c r="D80" t="s">
        <v>4</v>
      </c>
      <c r="E80" s="8">
        <v>0</v>
      </c>
      <c r="F80" t="s">
        <v>181</v>
      </c>
    </row>
    <row r="81" spans="1:6" s="2" customFormat="1">
      <c r="A81" s="22" t="s">
        <v>4</v>
      </c>
      <c r="B81" s="24" t="s">
        <v>19</v>
      </c>
      <c r="C81" s="29">
        <v>11362721.049999999</v>
      </c>
      <c r="D81" t="s">
        <v>4</v>
      </c>
      <c r="E81" s="8">
        <v>11363</v>
      </c>
      <c r="F81" t="s">
        <v>19</v>
      </c>
    </row>
    <row r="82" spans="1:6" s="2" customFormat="1">
      <c r="A82" s="22" t="s">
        <v>4</v>
      </c>
      <c r="B82" s="24" t="s">
        <v>182</v>
      </c>
      <c r="C82" s="29">
        <v>201872</v>
      </c>
      <c r="D82" t="s">
        <v>4</v>
      </c>
      <c r="E82" s="8">
        <v>202</v>
      </c>
      <c r="F82" t="s">
        <v>182</v>
      </c>
    </row>
    <row r="83" spans="1:6" s="2" customFormat="1">
      <c r="A83" s="22" t="s">
        <v>4</v>
      </c>
      <c r="B83" s="24" t="s">
        <v>183</v>
      </c>
      <c r="C83" s="29">
        <v>119000</v>
      </c>
      <c r="D83" t="s">
        <v>4</v>
      </c>
      <c r="E83" s="8">
        <v>119</v>
      </c>
      <c r="F83" t="s">
        <v>183</v>
      </c>
    </row>
    <row r="84" spans="1:6" s="2" customFormat="1">
      <c r="A84" s="22" t="s">
        <v>4</v>
      </c>
      <c r="B84" s="24" t="s">
        <v>20</v>
      </c>
      <c r="C84" s="29">
        <v>47062410.199999996</v>
      </c>
      <c r="D84" t="s">
        <v>4</v>
      </c>
      <c r="E84" s="8">
        <v>47062</v>
      </c>
      <c r="F84" t="s">
        <v>20</v>
      </c>
    </row>
    <row r="85" spans="1:6" s="2" customFormat="1">
      <c r="A85" s="22" t="s">
        <v>4</v>
      </c>
      <c r="B85" s="24" t="s">
        <v>184</v>
      </c>
      <c r="C85" s="29">
        <v>-9589.5300000000007</v>
      </c>
      <c r="D85" t="s">
        <v>59</v>
      </c>
      <c r="E85" s="8">
        <v>10</v>
      </c>
      <c r="F85" t="s">
        <v>184</v>
      </c>
    </row>
    <row r="86" spans="1:6" s="2" customFormat="1">
      <c r="A86" s="22" t="s">
        <v>4</v>
      </c>
      <c r="B86" s="24" t="s">
        <v>185</v>
      </c>
      <c r="C86" s="29">
        <v>17759</v>
      </c>
      <c r="D86" t="s">
        <v>4</v>
      </c>
      <c r="E86" s="8">
        <v>18</v>
      </c>
      <c r="F86" t="s">
        <v>185</v>
      </c>
    </row>
    <row r="87" spans="1:6" s="2" customFormat="1">
      <c r="A87" s="22" t="s">
        <v>4</v>
      </c>
      <c r="B87" s="22" t="s">
        <v>186</v>
      </c>
      <c r="C87" s="28">
        <v>9749942.0499999989</v>
      </c>
      <c r="D87" t="s">
        <v>4</v>
      </c>
      <c r="E87" s="8">
        <v>9750</v>
      </c>
      <c r="F87" t="s">
        <v>186</v>
      </c>
    </row>
    <row r="88" spans="1:6" s="2" customFormat="1">
      <c r="A88" s="22" t="s">
        <v>4</v>
      </c>
      <c r="B88" s="22" t="s">
        <v>187</v>
      </c>
      <c r="C88" s="28">
        <v>1925696.67</v>
      </c>
      <c r="D88" t="s">
        <v>4</v>
      </c>
      <c r="E88" s="8">
        <v>1926</v>
      </c>
      <c r="F88" t="s">
        <v>187</v>
      </c>
    </row>
    <row r="89" spans="1:6" s="2" customFormat="1">
      <c r="A89" s="22" t="s">
        <v>4</v>
      </c>
      <c r="B89" s="24" t="s">
        <v>188</v>
      </c>
      <c r="C89" s="29">
        <v>47305.56</v>
      </c>
      <c r="D89" t="s">
        <v>4</v>
      </c>
      <c r="E89" s="8">
        <v>47</v>
      </c>
      <c r="F89" t="s">
        <v>188</v>
      </c>
    </row>
    <row r="90" spans="1:6" s="2" customFormat="1">
      <c r="A90" s="22" t="s">
        <v>4</v>
      </c>
      <c r="B90" s="24" t="s">
        <v>189</v>
      </c>
      <c r="C90" s="29">
        <v>302277.65000000002</v>
      </c>
      <c r="D90" t="s">
        <v>4</v>
      </c>
      <c r="E90" s="8">
        <v>302</v>
      </c>
      <c r="F90" t="s">
        <v>189</v>
      </c>
    </row>
    <row r="91" spans="1:6" s="2" customFormat="1">
      <c r="A91" s="22" t="s">
        <v>4</v>
      </c>
      <c r="B91" s="24" t="s">
        <v>190</v>
      </c>
      <c r="C91" s="29">
        <v>13832.63</v>
      </c>
      <c r="D91" t="s">
        <v>4</v>
      </c>
      <c r="E91" s="8">
        <v>14</v>
      </c>
      <c r="F91" t="s">
        <v>190</v>
      </c>
    </row>
    <row r="92" spans="1:6" s="2" customFormat="1">
      <c r="A92" s="22" t="s">
        <v>4</v>
      </c>
      <c r="B92" s="24" t="s">
        <v>191</v>
      </c>
      <c r="C92" s="29">
        <v>974479.14</v>
      </c>
      <c r="D92" t="s">
        <v>4</v>
      </c>
      <c r="E92" s="8">
        <v>974</v>
      </c>
      <c r="F92" t="s">
        <v>191</v>
      </c>
    </row>
    <row r="93" spans="1:6" s="2" customFormat="1">
      <c r="A93" s="22" t="s">
        <v>4</v>
      </c>
      <c r="B93" s="24" t="s">
        <v>21</v>
      </c>
      <c r="C93" s="29">
        <v>21803338.119999997</v>
      </c>
      <c r="D93" t="s">
        <v>4</v>
      </c>
      <c r="E93" s="8">
        <v>21803</v>
      </c>
      <c r="F93" t="s">
        <v>21</v>
      </c>
    </row>
    <row r="94" spans="1:6" s="2" customFormat="1">
      <c r="A94" s="22" t="s">
        <v>4</v>
      </c>
      <c r="B94" s="24" t="s">
        <v>192</v>
      </c>
      <c r="C94" s="29">
        <v>75708</v>
      </c>
      <c r="D94" t="s">
        <v>4</v>
      </c>
      <c r="E94" s="8">
        <v>76</v>
      </c>
      <c r="F94" t="s">
        <v>192</v>
      </c>
    </row>
    <row r="95" spans="1:6" s="2" customFormat="1">
      <c r="A95" s="22" t="s">
        <v>4</v>
      </c>
      <c r="B95" s="24" t="s">
        <v>193</v>
      </c>
      <c r="C95" s="29">
        <v>478497.48</v>
      </c>
      <c r="D95" t="s">
        <v>4</v>
      </c>
      <c r="E95" s="8">
        <v>478</v>
      </c>
      <c r="F95" t="s">
        <v>193</v>
      </c>
    </row>
    <row r="96" spans="1:6" s="2" customFormat="1">
      <c r="A96" s="22" t="s">
        <v>4</v>
      </c>
      <c r="B96" s="24" t="s">
        <v>194</v>
      </c>
      <c r="C96" s="29">
        <v>564716.69000000006</v>
      </c>
      <c r="D96" t="s">
        <v>4</v>
      </c>
      <c r="E96" s="8">
        <v>565</v>
      </c>
      <c r="F96" t="s">
        <v>194</v>
      </c>
    </row>
    <row r="97" spans="1:6" s="2" customFormat="1">
      <c r="A97" s="22" t="s">
        <v>4</v>
      </c>
      <c r="B97" s="24" t="s">
        <v>195</v>
      </c>
      <c r="C97" s="29">
        <v>14810362.069999998</v>
      </c>
      <c r="D97" t="s">
        <v>4</v>
      </c>
      <c r="E97" s="8">
        <v>14810</v>
      </c>
      <c r="F97" t="s">
        <v>195</v>
      </c>
    </row>
    <row r="98" spans="1:6" s="2" customFormat="1">
      <c r="A98" s="22" t="s">
        <v>4</v>
      </c>
      <c r="B98" s="24" t="s">
        <v>196</v>
      </c>
      <c r="C98" s="29">
        <v>-101557</v>
      </c>
      <c r="D98" t="s">
        <v>59</v>
      </c>
      <c r="E98" s="8">
        <v>102</v>
      </c>
      <c r="F98" t="s">
        <v>196</v>
      </c>
    </row>
    <row r="99" spans="1:6" s="2" customFormat="1">
      <c r="A99" s="22" t="s">
        <v>4</v>
      </c>
      <c r="B99" s="24" t="s">
        <v>197</v>
      </c>
      <c r="C99" s="29">
        <v>153469.84</v>
      </c>
      <c r="D99" t="s">
        <v>4</v>
      </c>
      <c r="E99" s="8">
        <v>153</v>
      </c>
      <c r="F99" t="s">
        <v>197</v>
      </c>
    </row>
    <row r="100" spans="1:6" s="2" customFormat="1">
      <c r="A100" s="22" t="s">
        <v>4</v>
      </c>
      <c r="B100" s="24" t="s">
        <v>198</v>
      </c>
      <c r="C100" s="29">
        <v>9668.75</v>
      </c>
      <c r="D100" t="s">
        <v>4</v>
      </c>
      <c r="E100" s="8">
        <v>10</v>
      </c>
      <c r="F100" t="s">
        <v>198</v>
      </c>
    </row>
    <row r="101" spans="1:6" s="2" customFormat="1">
      <c r="A101" s="22" t="s">
        <v>4</v>
      </c>
      <c r="B101" s="22" t="s">
        <v>22</v>
      </c>
      <c r="C101" s="28">
        <v>11124.67</v>
      </c>
      <c r="D101" t="s">
        <v>4</v>
      </c>
      <c r="E101" s="8">
        <v>11</v>
      </c>
      <c r="F101" t="s">
        <v>22</v>
      </c>
    </row>
    <row r="102" spans="1:6" s="2" customFormat="1">
      <c r="A102" s="22" t="s">
        <v>4</v>
      </c>
      <c r="B102" s="22" t="s">
        <v>199</v>
      </c>
      <c r="C102" s="28">
        <v>209227.75</v>
      </c>
      <c r="D102" t="s">
        <v>4</v>
      </c>
      <c r="E102" s="8">
        <v>209</v>
      </c>
      <c r="F102" t="s">
        <v>199</v>
      </c>
    </row>
    <row r="103" spans="1:6" s="2" customFormat="1">
      <c r="A103" s="22" t="s">
        <v>4</v>
      </c>
      <c r="B103" s="24" t="s">
        <v>23</v>
      </c>
      <c r="C103" s="29">
        <v>1826656.9300000006</v>
      </c>
      <c r="D103" t="s">
        <v>4</v>
      </c>
      <c r="E103" s="8">
        <v>1827</v>
      </c>
      <c r="F103" t="s">
        <v>23</v>
      </c>
    </row>
    <row r="104" spans="1:6" s="2" customFormat="1">
      <c r="A104" s="22" t="s">
        <v>4</v>
      </c>
      <c r="B104" s="24" t="s">
        <v>24</v>
      </c>
      <c r="C104" s="29">
        <v>308643.34000000003</v>
      </c>
      <c r="D104" t="s">
        <v>4</v>
      </c>
      <c r="E104" s="8">
        <v>309</v>
      </c>
      <c r="F104" t="s">
        <v>24</v>
      </c>
    </row>
    <row r="105" spans="1:6" s="2" customFormat="1">
      <c r="A105" s="22" t="s">
        <v>4</v>
      </c>
      <c r="B105" s="24" t="s">
        <v>200</v>
      </c>
      <c r="C105" s="29">
        <v>489304.8</v>
      </c>
      <c r="D105" t="s">
        <v>4</v>
      </c>
      <c r="E105" s="8">
        <v>489</v>
      </c>
      <c r="F105" t="s">
        <v>200</v>
      </c>
    </row>
    <row r="106" spans="1:6" s="2" customFormat="1">
      <c r="A106" s="22" t="s">
        <v>4</v>
      </c>
      <c r="B106" s="24" t="s">
        <v>201</v>
      </c>
      <c r="C106" s="29">
        <v>199588.8</v>
      </c>
      <c r="D106" t="s">
        <v>4</v>
      </c>
      <c r="E106" s="8">
        <v>200</v>
      </c>
      <c r="F106" t="s">
        <v>201</v>
      </c>
    </row>
    <row r="107" spans="1:6" s="2" customFormat="1">
      <c r="A107" s="22" t="s">
        <v>4</v>
      </c>
      <c r="B107" s="24" t="s">
        <v>202</v>
      </c>
      <c r="C107" s="29">
        <v>196954.8</v>
      </c>
      <c r="D107" t="s">
        <v>4</v>
      </c>
      <c r="E107" s="2">
        <v>197</v>
      </c>
      <c r="F107" t="s">
        <v>202</v>
      </c>
    </row>
    <row r="108" spans="1:6" s="2" customFormat="1">
      <c r="A108" s="22" t="s">
        <v>4</v>
      </c>
      <c r="B108" s="24" t="s">
        <v>203</v>
      </c>
      <c r="C108" s="29">
        <v>205916.4</v>
      </c>
      <c r="D108" t="s">
        <v>4</v>
      </c>
      <c r="E108" s="2">
        <v>206</v>
      </c>
      <c r="F108" t="s">
        <v>203</v>
      </c>
    </row>
    <row r="109" spans="1:6" s="2" customFormat="1">
      <c r="A109" s="22" t="s">
        <v>4</v>
      </c>
      <c r="B109" s="24" t="s">
        <v>204</v>
      </c>
      <c r="C109" s="29">
        <v>58055</v>
      </c>
      <c r="D109" t="s">
        <v>4</v>
      </c>
      <c r="E109" s="2">
        <v>58</v>
      </c>
      <c r="F109" t="s">
        <v>204</v>
      </c>
    </row>
    <row r="110" spans="1:6" s="2" customFormat="1">
      <c r="A110" s="22" t="s">
        <v>4</v>
      </c>
      <c r="B110" s="24" t="s">
        <v>205</v>
      </c>
      <c r="C110" s="29">
        <v>8529657.3000000007</v>
      </c>
      <c r="D110" t="s">
        <v>4</v>
      </c>
      <c r="E110" s="2">
        <v>8530</v>
      </c>
      <c r="F110" t="s">
        <v>205</v>
      </c>
    </row>
    <row r="111" spans="1:6" s="2" customFormat="1">
      <c r="A111" s="22" t="s">
        <v>4</v>
      </c>
      <c r="B111" s="24" t="s">
        <v>206</v>
      </c>
      <c r="C111" s="29">
        <v>114479.56999999999</v>
      </c>
      <c r="D111" t="s">
        <v>4</v>
      </c>
      <c r="E111" s="2">
        <v>114</v>
      </c>
      <c r="F111" t="s">
        <v>206</v>
      </c>
    </row>
    <row r="112" spans="1:6" s="2" customFormat="1">
      <c r="A112" s="22" t="s">
        <v>4</v>
      </c>
      <c r="B112" s="22" t="s">
        <v>207</v>
      </c>
      <c r="C112" s="28">
        <v>559906.80000000005</v>
      </c>
      <c r="D112" t="s">
        <v>4</v>
      </c>
      <c r="E112" s="2">
        <v>560</v>
      </c>
      <c r="F112" t="s">
        <v>207</v>
      </c>
    </row>
    <row r="113" spans="1:6" s="2" customFormat="1">
      <c r="A113" s="22" t="s">
        <v>4</v>
      </c>
      <c r="B113" s="22" t="s">
        <v>208</v>
      </c>
      <c r="C113" s="28">
        <v>3036746.8899999997</v>
      </c>
      <c r="D113" t="s">
        <v>4</v>
      </c>
      <c r="E113" s="2">
        <v>3037</v>
      </c>
      <c r="F113" t="s">
        <v>208</v>
      </c>
    </row>
    <row r="114" spans="1:6" s="2" customFormat="1">
      <c r="A114" s="22" t="s">
        <v>4</v>
      </c>
      <c r="B114" s="22" t="s">
        <v>209</v>
      </c>
      <c r="C114" s="28">
        <v>479210.29</v>
      </c>
      <c r="D114" t="s">
        <v>4</v>
      </c>
      <c r="E114" s="2">
        <v>479</v>
      </c>
      <c r="F114" t="s">
        <v>209</v>
      </c>
    </row>
    <row r="115" spans="1:6" s="2" customFormat="1">
      <c r="A115" s="22" t="s">
        <v>4</v>
      </c>
      <c r="B115" s="27" t="s">
        <v>210</v>
      </c>
      <c r="C115" s="28">
        <v>445775.43</v>
      </c>
      <c r="D115" t="s">
        <v>4</v>
      </c>
      <c r="E115" s="2">
        <v>446</v>
      </c>
      <c r="F115" t="s">
        <v>210</v>
      </c>
    </row>
    <row r="116" spans="1:6" s="2" customFormat="1">
      <c r="A116" s="31" t="s">
        <v>4</v>
      </c>
      <c r="B116" s="31" t="s">
        <v>25</v>
      </c>
      <c r="C116" s="31">
        <v>399692.49</v>
      </c>
      <c r="D116" t="s">
        <v>4</v>
      </c>
      <c r="E116" s="2">
        <v>400</v>
      </c>
      <c r="F116" t="s">
        <v>25</v>
      </c>
    </row>
    <row r="117" spans="1:6" s="2" customFormat="1">
      <c r="A117" s="31" t="s">
        <v>4</v>
      </c>
      <c r="B117" s="31" t="s">
        <v>211</v>
      </c>
      <c r="C117" s="31">
        <v>104971.15</v>
      </c>
      <c r="D117" t="s">
        <v>4</v>
      </c>
      <c r="E117" s="2">
        <v>105</v>
      </c>
      <c r="F117" t="s">
        <v>211</v>
      </c>
    </row>
    <row r="118" spans="1:6" s="2" customFormat="1">
      <c r="A118" s="31" t="s">
        <v>4</v>
      </c>
      <c r="B118" s="31" t="s">
        <v>212</v>
      </c>
      <c r="C118" s="31">
        <v>2660926.4299999997</v>
      </c>
      <c r="D118" t="s">
        <v>4</v>
      </c>
      <c r="E118" s="2">
        <v>2661</v>
      </c>
      <c r="F118" t="s">
        <v>212</v>
      </c>
    </row>
    <row r="119" spans="1:6" s="2" customFormat="1">
      <c r="A119" s="31" t="s">
        <v>4</v>
      </c>
      <c r="B119" s="31" t="s">
        <v>213</v>
      </c>
      <c r="C119" s="31">
        <v>2079600</v>
      </c>
      <c r="D119" t="s">
        <v>4</v>
      </c>
      <c r="E119" s="2">
        <v>2080</v>
      </c>
      <c r="F119" t="s">
        <v>213</v>
      </c>
    </row>
    <row r="120" spans="1:6" s="2" customFormat="1">
      <c r="A120" s="31" t="s">
        <v>4</v>
      </c>
      <c r="B120" s="31" t="s">
        <v>214</v>
      </c>
      <c r="C120" s="31">
        <v>36563</v>
      </c>
      <c r="D120" t="s">
        <v>4</v>
      </c>
      <c r="E120" s="2">
        <v>37</v>
      </c>
      <c r="F120" t="s">
        <v>214</v>
      </c>
    </row>
    <row r="121" spans="1:6" s="2" customFormat="1">
      <c r="A121" s="31" t="s">
        <v>4</v>
      </c>
      <c r="B121" s="31" t="s">
        <v>215</v>
      </c>
      <c r="C121" s="31">
        <v>65903</v>
      </c>
      <c r="D121" t="s">
        <v>4</v>
      </c>
      <c r="E121" s="2">
        <v>66</v>
      </c>
      <c r="F121" t="s">
        <v>215</v>
      </c>
    </row>
    <row r="122" spans="1:6" s="2" customFormat="1">
      <c r="A122" s="31" t="s">
        <v>4</v>
      </c>
      <c r="B122" s="31" t="s">
        <v>216</v>
      </c>
      <c r="C122" s="31">
        <v>63302</v>
      </c>
      <c r="D122" t="s">
        <v>4</v>
      </c>
      <c r="E122" s="2">
        <v>63</v>
      </c>
      <c r="F122" t="s">
        <v>216</v>
      </c>
    </row>
    <row r="123" spans="1:6" s="2" customFormat="1">
      <c r="A123" s="31" t="s">
        <v>4</v>
      </c>
      <c r="B123" s="31" t="s">
        <v>217</v>
      </c>
      <c r="C123" s="31">
        <v>4006546.1999999997</v>
      </c>
      <c r="D123" t="s">
        <v>4</v>
      </c>
      <c r="E123" s="2">
        <v>4007</v>
      </c>
      <c r="F123" t="s">
        <v>217</v>
      </c>
    </row>
    <row r="124" spans="1:6" s="2" customFormat="1">
      <c r="A124" s="31" t="s">
        <v>4</v>
      </c>
      <c r="B124" s="31" t="s">
        <v>218</v>
      </c>
      <c r="C124" s="31">
        <v>42794.02</v>
      </c>
      <c r="D124" t="s">
        <v>4</v>
      </c>
      <c r="E124" s="2">
        <v>43</v>
      </c>
      <c r="F124" t="s">
        <v>218</v>
      </c>
    </row>
    <row r="125" spans="1:6" s="2" customFormat="1">
      <c r="A125" s="31" t="s">
        <v>4</v>
      </c>
      <c r="B125" s="31" t="s">
        <v>219</v>
      </c>
      <c r="C125" s="31">
        <v>664415.69999999995</v>
      </c>
      <c r="D125" t="s">
        <v>4</v>
      </c>
      <c r="E125" s="2">
        <v>664</v>
      </c>
      <c r="F125" t="s">
        <v>219</v>
      </c>
    </row>
    <row r="126" spans="1:6" s="2" customFormat="1">
      <c r="A126" s="31" t="s">
        <v>4</v>
      </c>
      <c r="B126" s="31" t="s">
        <v>220</v>
      </c>
      <c r="C126" s="31">
        <v>197561.91999999998</v>
      </c>
      <c r="D126" t="s">
        <v>4</v>
      </c>
      <c r="E126" s="2">
        <v>198</v>
      </c>
      <c r="F126" t="s">
        <v>220</v>
      </c>
    </row>
    <row r="127" spans="1:6" s="2" customFormat="1">
      <c r="A127" s="31" t="s">
        <v>4</v>
      </c>
      <c r="B127" s="31" t="s">
        <v>221</v>
      </c>
      <c r="C127" s="31">
        <v>-2963</v>
      </c>
      <c r="D127" t="s">
        <v>59</v>
      </c>
      <c r="E127" s="2">
        <v>3</v>
      </c>
      <c r="F127" t="s">
        <v>221</v>
      </c>
    </row>
    <row r="128" spans="1:6" s="2" customFormat="1">
      <c r="A128" s="31" t="s">
        <v>4</v>
      </c>
      <c r="B128" s="31" t="s">
        <v>222</v>
      </c>
      <c r="C128" s="31">
        <v>5700</v>
      </c>
      <c r="D128" t="s">
        <v>4</v>
      </c>
      <c r="E128" s="2">
        <v>6</v>
      </c>
      <c r="F128" t="s">
        <v>222</v>
      </c>
    </row>
    <row r="129" spans="1:6" s="2" customFormat="1">
      <c r="A129" s="31" t="s">
        <v>4</v>
      </c>
      <c r="B129" s="31" t="s">
        <v>223</v>
      </c>
      <c r="C129" s="31">
        <v>-2400</v>
      </c>
      <c r="D129" t="s">
        <v>59</v>
      </c>
      <c r="E129" s="2">
        <v>2</v>
      </c>
      <c r="F129" t="s">
        <v>223</v>
      </c>
    </row>
    <row r="130" spans="1:6" s="2" customFormat="1">
      <c r="A130" s="31" t="s">
        <v>4</v>
      </c>
      <c r="B130" s="31" t="s">
        <v>224</v>
      </c>
      <c r="C130" s="31">
        <v>475073.23</v>
      </c>
      <c r="D130" t="s">
        <v>4</v>
      </c>
      <c r="E130" s="2">
        <v>475</v>
      </c>
      <c r="F130" t="s">
        <v>224</v>
      </c>
    </row>
    <row r="131" spans="1:6" s="2" customFormat="1">
      <c r="A131" s="31" t="s">
        <v>4</v>
      </c>
      <c r="B131" s="31" t="s">
        <v>225</v>
      </c>
      <c r="C131" s="31">
        <v>-2312</v>
      </c>
      <c r="D131" t="s">
        <v>59</v>
      </c>
      <c r="E131" s="2">
        <v>2</v>
      </c>
      <c r="F131" t="s">
        <v>225</v>
      </c>
    </row>
    <row r="132" spans="1:6" s="2" customFormat="1">
      <c r="A132" s="31" t="s">
        <v>4</v>
      </c>
      <c r="B132" s="31" t="s">
        <v>226</v>
      </c>
      <c r="C132" s="31">
        <v>22478</v>
      </c>
      <c r="D132" t="s">
        <v>4</v>
      </c>
      <c r="E132" s="2">
        <v>22</v>
      </c>
      <c r="F132" t="s">
        <v>226</v>
      </c>
    </row>
    <row r="133" spans="1:6" s="2" customFormat="1">
      <c r="A133" s="31" t="s">
        <v>4</v>
      </c>
      <c r="B133" s="31" t="s">
        <v>227</v>
      </c>
      <c r="C133" s="31">
        <v>7000</v>
      </c>
      <c r="D133" t="s">
        <v>4</v>
      </c>
      <c r="E133" s="2">
        <v>7</v>
      </c>
      <c r="F133" t="s">
        <v>227</v>
      </c>
    </row>
    <row r="134" spans="1:6" s="2" customFormat="1">
      <c r="A134" s="31" t="s">
        <v>4</v>
      </c>
      <c r="B134" s="31" t="s">
        <v>228</v>
      </c>
      <c r="C134" s="31">
        <v>186575.73</v>
      </c>
      <c r="D134" t="s">
        <v>4</v>
      </c>
      <c r="E134" s="2">
        <v>187</v>
      </c>
      <c r="F134" t="s">
        <v>228</v>
      </c>
    </row>
    <row r="135" spans="1:6" s="2" customFormat="1">
      <c r="A135" s="31" t="s">
        <v>4</v>
      </c>
      <c r="B135" s="31" t="s">
        <v>229</v>
      </c>
      <c r="C135" s="31">
        <v>448028.43</v>
      </c>
      <c r="D135" t="s">
        <v>4</v>
      </c>
      <c r="E135" s="2">
        <v>448</v>
      </c>
      <c r="F135" t="s">
        <v>229</v>
      </c>
    </row>
    <row r="136" spans="1:6" s="2" customFormat="1">
      <c r="A136" s="31" t="s">
        <v>4</v>
      </c>
      <c r="B136" s="31" t="s">
        <v>230</v>
      </c>
      <c r="C136" s="31">
        <v>24435.79</v>
      </c>
      <c r="D136" t="s">
        <v>4</v>
      </c>
      <c r="E136" s="2">
        <v>24</v>
      </c>
      <c r="F136" t="s">
        <v>230</v>
      </c>
    </row>
    <row r="137" spans="1:6" s="2" customFormat="1">
      <c r="A137" s="31" t="s">
        <v>4</v>
      </c>
      <c r="B137" s="31" t="s">
        <v>231</v>
      </c>
      <c r="C137" s="31">
        <v>100186</v>
      </c>
      <c r="D137" t="s">
        <v>4</v>
      </c>
      <c r="E137" s="2">
        <v>100</v>
      </c>
      <c r="F137" t="s">
        <v>231</v>
      </c>
    </row>
    <row r="138" spans="1:6" s="2" customFormat="1">
      <c r="A138" s="31" t="s">
        <v>4</v>
      </c>
      <c r="B138" s="31" t="s">
        <v>232</v>
      </c>
      <c r="C138" s="31">
        <v>248319.97</v>
      </c>
      <c r="D138" t="s">
        <v>4</v>
      </c>
      <c r="E138" s="2">
        <v>248</v>
      </c>
      <c r="F138" t="s">
        <v>232</v>
      </c>
    </row>
    <row r="139" spans="1:6" s="2" customFormat="1">
      <c r="A139" s="31" t="s">
        <v>4</v>
      </c>
      <c r="B139" s="31" t="s">
        <v>233</v>
      </c>
      <c r="C139" s="31">
        <v>404884.02</v>
      </c>
      <c r="D139" t="s">
        <v>4</v>
      </c>
      <c r="E139" s="2">
        <v>405</v>
      </c>
      <c r="F139" t="s">
        <v>233</v>
      </c>
    </row>
    <row r="140" spans="1:6" s="2" customFormat="1">
      <c r="A140" s="31" t="s">
        <v>4</v>
      </c>
      <c r="B140" s="31" t="s">
        <v>234</v>
      </c>
      <c r="C140" s="31">
        <v>619942.22</v>
      </c>
      <c r="D140" t="s">
        <v>4</v>
      </c>
      <c r="E140" s="2">
        <v>620</v>
      </c>
      <c r="F140" t="s">
        <v>234</v>
      </c>
    </row>
    <row r="141" spans="1:6" s="2" customFormat="1">
      <c r="A141" s="31" t="s">
        <v>4</v>
      </c>
      <c r="B141" s="31" t="s">
        <v>235</v>
      </c>
      <c r="C141" s="31">
        <v>5829624.29</v>
      </c>
      <c r="D141" t="s">
        <v>4</v>
      </c>
      <c r="E141" s="2">
        <v>5830</v>
      </c>
      <c r="F141" t="s">
        <v>235</v>
      </c>
    </row>
    <row r="142" spans="1:6" s="2" customFormat="1">
      <c r="A142" s="31" t="s">
        <v>4</v>
      </c>
      <c r="B142" s="31" t="s">
        <v>236</v>
      </c>
      <c r="C142" s="31">
        <v>957000</v>
      </c>
      <c r="D142" t="s">
        <v>4</v>
      </c>
      <c r="E142" s="2">
        <v>957</v>
      </c>
      <c r="F142" t="s">
        <v>236</v>
      </c>
    </row>
    <row r="143" spans="1:6" s="2" customFormat="1">
      <c r="A143" s="31" t="s">
        <v>4</v>
      </c>
      <c r="B143" s="31" t="s">
        <v>237</v>
      </c>
      <c r="C143" s="31">
        <v>3405294.82</v>
      </c>
      <c r="D143" t="s">
        <v>4</v>
      </c>
      <c r="E143" s="2">
        <v>3405</v>
      </c>
      <c r="F143" t="s">
        <v>237</v>
      </c>
    </row>
    <row r="144" spans="1:6" s="2" customFormat="1">
      <c r="A144" s="31" t="s">
        <v>4</v>
      </c>
      <c r="B144" s="31" t="s">
        <v>238</v>
      </c>
      <c r="C144" s="31">
        <v>-22400</v>
      </c>
      <c r="D144" t="s">
        <v>59</v>
      </c>
      <c r="E144" s="2">
        <v>22</v>
      </c>
      <c r="F144" t="s">
        <v>238</v>
      </c>
    </row>
    <row r="145" spans="1:6" s="2" customFormat="1">
      <c r="A145" s="31" t="s">
        <v>4</v>
      </c>
      <c r="B145" s="31" t="s">
        <v>239</v>
      </c>
      <c r="C145" s="31">
        <v>134589</v>
      </c>
      <c r="D145" t="s">
        <v>4</v>
      </c>
      <c r="E145" s="2">
        <v>135</v>
      </c>
      <c r="F145" t="s">
        <v>239</v>
      </c>
    </row>
    <row r="146" spans="1:6" s="2" customFormat="1">
      <c r="A146" s="31" t="s">
        <v>4</v>
      </c>
      <c r="B146" s="31" t="s">
        <v>240</v>
      </c>
      <c r="C146" s="31">
        <v>2521873.83</v>
      </c>
      <c r="D146" t="s">
        <v>4</v>
      </c>
      <c r="E146" s="2">
        <v>2522</v>
      </c>
      <c r="F146" t="s">
        <v>240</v>
      </c>
    </row>
    <row r="147" spans="1:6" s="2" customFormat="1">
      <c r="A147" s="31" t="s">
        <v>4</v>
      </c>
      <c r="B147" s="31" t="s">
        <v>241</v>
      </c>
      <c r="C147" s="31">
        <v>677428.2300000001</v>
      </c>
      <c r="D147" t="s">
        <v>4</v>
      </c>
      <c r="E147" s="2">
        <v>677</v>
      </c>
      <c r="F147" t="s">
        <v>241</v>
      </c>
    </row>
    <row r="148" spans="1:6" s="2" customFormat="1">
      <c r="A148" s="31" t="s">
        <v>4</v>
      </c>
      <c r="B148" s="31" t="s">
        <v>242</v>
      </c>
      <c r="C148" s="31">
        <v>13359315.220000001</v>
      </c>
      <c r="D148" t="s">
        <v>4</v>
      </c>
      <c r="E148" s="2">
        <v>13359</v>
      </c>
      <c r="F148" t="s">
        <v>242</v>
      </c>
    </row>
    <row r="149" spans="1:6" s="2" customFormat="1">
      <c r="A149" s="31" t="s">
        <v>4</v>
      </c>
      <c r="B149" s="31" t="s">
        <v>243</v>
      </c>
      <c r="C149" s="31">
        <v>3075407.14</v>
      </c>
      <c r="D149" t="s">
        <v>4</v>
      </c>
      <c r="E149" s="2">
        <v>3075</v>
      </c>
      <c r="F149" t="s">
        <v>243</v>
      </c>
    </row>
    <row r="150" spans="1:6" s="2" customFormat="1">
      <c r="A150" s="31" t="s">
        <v>4</v>
      </c>
      <c r="B150" s="31" t="s">
        <v>244</v>
      </c>
      <c r="C150" s="31">
        <v>1619926.36</v>
      </c>
      <c r="D150" t="s">
        <v>4</v>
      </c>
      <c r="E150" s="2">
        <v>1620</v>
      </c>
      <c r="F150" t="s">
        <v>244</v>
      </c>
    </row>
    <row r="151" spans="1:6" s="2" customFormat="1">
      <c r="A151" s="31" t="s">
        <v>4</v>
      </c>
      <c r="B151" s="31" t="s">
        <v>245</v>
      </c>
      <c r="C151" s="31">
        <v>6160377.71</v>
      </c>
      <c r="D151" t="s">
        <v>4</v>
      </c>
      <c r="E151" s="2">
        <v>6160</v>
      </c>
      <c r="F151" t="s">
        <v>245</v>
      </c>
    </row>
    <row r="152" spans="1:6" s="2" customFormat="1">
      <c r="A152" s="31" t="s">
        <v>4</v>
      </c>
      <c r="B152" s="31" t="s">
        <v>246</v>
      </c>
      <c r="C152" s="31">
        <v>15750</v>
      </c>
      <c r="D152" t="s">
        <v>4</v>
      </c>
      <c r="E152" s="2">
        <v>16</v>
      </c>
      <c r="F152" t="s">
        <v>246</v>
      </c>
    </row>
    <row r="153" spans="1:6" s="2" customFormat="1">
      <c r="A153" s="31" t="s">
        <v>4</v>
      </c>
      <c r="B153" s="31" t="s">
        <v>247</v>
      </c>
      <c r="C153" s="31">
        <v>485121.36000000004</v>
      </c>
      <c r="D153" t="s">
        <v>4</v>
      </c>
      <c r="E153" s="2">
        <v>485</v>
      </c>
      <c r="F153" t="s">
        <v>247</v>
      </c>
    </row>
    <row r="154" spans="1:6" s="2" customFormat="1">
      <c r="A154" s="31" t="s">
        <v>4</v>
      </c>
      <c r="B154" s="31" t="s">
        <v>26</v>
      </c>
      <c r="C154" s="31">
        <v>88235116.640000001</v>
      </c>
      <c r="D154" t="s">
        <v>4</v>
      </c>
      <c r="E154" s="2">
        <v>88235</v>
      </c>
      <c r="F154" t="s">
        <v>26</v>
      </c>
    </row>
    <row r="155" spans="1:6" s="2" customFormat="1">
      <c r="A155" s="31" t="s">
        <v>4</v>
      </c>
      <c r="B155" s="31" t="s">
        <v>27</v>
      </c>
      <c r="C155" s="31">
        <v>2991538.98</v>
      </c>
      <c r="D155" t="s">
        <v>4</v>
      </c>
      <c r="E155" s="2">
        <v>2992</v>
      </c>
      <c r="F155" t="s">
        <v>27</v>
      </c>
    </row>
    <row r="156" spans="1:6" s="2" customFormat="1">
      <c r="A156" s="31" t="s">
        <v>4</v>
      </c>
      <c r="B156" s="31" t="s">
        <v>248</v>
      </c>
      <c r="C156" s="31">
        <v>9510</v>
      </c>
      <c r="D156" t="s">
        <v>4</v>
      </c>
      <c r="E156" s="2">
        <v>10</v>
      </c>
      <c r="F156" t="s">
        <v>248</v>
      </c>
    </row>
    <row r="157" spans="1:6" s="2" customFormat="1">
      <c r="A157" s="31" t="s">
        <v>4</v>
      </c>
      <c r="B157" s="31" t="s">
        <v>249</v>
      </c>
      <c r="C157" s="31">
        <v>9883</v>
      </c>
      <c r="D157" t="s">
        <v>4</v>
      </c>
      <c r="E157" s="2">
        <v>10</v>
      </c>
      <c r="F157" t="s">
        <v>250</v>
      </c>
    </row>
    <row r="158" spans="1:6" s="2" customFormat="1">
      <c r="A158" s="31" t="s">
        <v>4</v>
      </c>
      <c r="B158" s="31" t="s">
        <v>251</v>
      </c>
      <c r="C158" s="31">
        <v>1498829.15</v>
      </c>
      <c r="D158" t="s">
        <v>4</v>
      </c>
      <c r="E158" s="2">
        <v>1499</v>
      </c>
      <c r="F158" t="s">
        <v>251</v>
      </c>
    </row>
    <row r="159" spans="1:6" s="2" customFormat="1">
      <c r="A159" s="31" t="s">
        <v>4</v>
      </c>
      <c r="B159" s="31" t="s">
        <v>252</v>
      </c>
      <c r="C159" s="31">
        <v>163621.82999999999</v>
      </c>
      <c r="D159" t="s">
        <v>4</v>
      </c>
      <c r="E159" s="2">
        <v>164</v>
      </c>
      <c r="F159" t="s">
        <v>252</v>
      </c>
    </row>
    <row r="160" spans="1:6" s="2" customFormat="1">
      <c r="A160" s="31" t="s">
        <v>4</v>
      </c>
      <c r="B160" s="31" t="s">
        <v>253</v>
      </c>
      <c r="C160" s="31">
        <v>16568.550000000003</v>
      </c>
      <c r="D160" t="s">
        <v>4</v>
      </c>
      <c r="E160" s="2">
        <v>17</v>
      </c>
      <c r="F160" t="s">
        <v>253</v>
      </c>
    </row>
    <row r="161" spans="1:6" s="2" customFormat="1">
      <c r="A161" s="31" t="s">
        <v>4</v>
      </c>
      <c r="B161" s="31" t="s">
        <v>254</v>
      </c>
      <c r="C161" s="31">
        <v>1505156.5699999998</v>
      </c>
      <c r="D161" t="s">
        <v>4</v>
      </c>
      <c r="E161" s="2">
        <v>1505</v>
      </c>
      <c r="F161" t="s">
        <v>254</v>
      </c>
    </row>
    <row r="162" spans="1:6" s="2" customFormat="1">
      <c r="A162" s="31" t="s">
        <v>4</v>
      </c>
      <c r="B162" s="31" t="s">
        <v>255</v>
      </c>
      <c r="C162" s="31">
        <v>16402466.300000001</v>
      </c>
      <c r="D162" t="s">
        <v>4</v>
      </c>
      <c r="E162" s="2">
        <v>16402</v>
      </c>
      <c r="F162" t="s">
        <v>255</v>
      </c>
    </row>
    <row r="163" spans="1:6" s="2" customFormat="1">
      <c r="A163" s="31" t="s">
        <v>4</v>
      </c>
      <c r="B163" s="31" t="s">
        <v>256</v>
      </c>
      <c r="C163" s="31">
        <v>313222.37</v>
      </c>
      <c r="D163" t="s">
        <v>4</v>
      </c>
      <c r="E163" s="2">
        <v>313</v>
      </c>
      <c r="F163" t="s">
        <v>256</v>
      </c>
    </row>
    <row r="164" spans="1:6" s="2" customFormat="1">
      <c r="A164" s="31" t="s">
        <v>4</v>
      </c>
      <c r="B164" s="31" t="s">
        <v>257</v>
      </c>
      <c r="C164" s="31">
        <v>15500.94</v>
      </c>
      <c r="D164" t="s">
        <v>4</v>
      </c>
      <c r="E164" s="2">
        <v>16</v>
      </c>
      <c r="F164" t="s">
        <v>257</v>
      </c>
    </row>
    <row r="165" spans="1:6" s="2" customFormat="1">
      <c r="A165" s="31" t="s">
        <v>4</v>
      </c>
      <c r="B165" s="31" t="s">
        <v>258</v>
      </c>
      <c r="C165" s="31">
        <v>27782</v>
      </c>
      <c r="D165" t="s">
        <v>4</v>
      </c>
      <c r="E165" s="2">
        <v>28</v>
      </c>
      <c r="F165" t="s">
        <v>258</v>
      </c>
    </row>
    <row r="166" spans="1:6" s="2" customFormat="1">
      <c r="A166" s="31" t="s">
        <v>4</v>
      </c>
      <c r="B166" s="31" t="s">
        <v>259</v>
      </c>
      <c r="C166" s="31">
        <v>-3200</v>
      </c>
      <c r="D166" t="s">
        <v>59</v>
      </c>
      <c r="E166" s="2">
        <v>3</v>
      </c>
      <c r="F166" t="s">
        <v>259</v>
      </c>
    </row>
    <row r="167" spans="1:6" s="2" customFormat="1">
      <c r="A167" s="31" t="s">
        <v>4</v>
      </c>
      <c r="B167" s="31" t="s">
        <v>260</v>
      </c>
      <c r="C167" s="31">
        <v>12677</v>
      </c>
      <c r="D167" t="s">
        <v>4</v>
      </c>
      <c r="E167" s="2">
        <v>13</v>
      </c>
      <c r="F167" t="s">
        <v>260</v>
      </c>
    </row>
    <row r="168" spans="1:6" s="2" customFormat="1">
      <c r="A168" s="31" t="s">
        <v>4</v>
      </c>
      <c r="B168" s="31" t="s">
        <v>261</v>
      </c>
      <c r="C168" s="31">
        <v>-112800</v>
      </c>
      <c r="D168" t="s">
        <v>59</v>
      </c>
      <c r="E168" s="2">
        <v>113</v>
      </c>
      <c r="F168" t="s">
        <v>261</v>
      </c>
    </row>
    <row r="169" spans="1:6" s="2" customFormat="1">
      <c r="A169" s="31" t="s">
        <v>4</v>
      </c>
      <c r="B169" s="31" t="s">
        <v>262</v>
      </c>
      <c r="C169" s="31">
        <v>21932</v>
      </c>
      <c r="D169" t="s">
        <v>4</v>
      </c>
      <c r="E169" s="2">
        <v>22</v>
      </c>
      <c r="F169" t="s">
        <v>262</v>
      </c>
    </row>
    <row r="170" spans="1:6" s="2" customFormat="1">
      <c r="A170" s="31" t="s">
        <v>4</v>
      </c>
      <c r="B170" s="31" t="s">
        <v>263</v>
      </c>
      <c r="C170" s="31">
        <v>260000</v>
      </c>
      <c r="D170" t="s">
        <v>4</v>
      </c>
      <c r="E170" s="2">
        <v>260</v>
      </c>
      <c r="F170" t="s">
        <v>263</v>
      </c>
    </row>
    <row r="171" spans="1:6" s="2" customFormat="1">
      <c r="A171" s="31" t="s">
        <v>4</v>
      </c>
      <c r="B171" s="31" t="s">
        <v>264</v>
      </c>
      <c r="C171" s="31">
        <v>-6000</v>
      </c>
      <c r="D171" t="s">
        <v>59</v>
      </c>
      <c r="E171" s="2">
        <v>6</v>
      </c>
      <c r="F171" t="s">
        <v>265</v>
      </c>
    </row>
    <row r="172" spans="1:6" s="2" customFormat="1">
      <c r="A172" s="31" t="s">
        <v>4</v>
      </c>
      <c r="B172" s="31" t="s">
        <v>266</v>
      </c>
      <c r="C172" s="31">
        <v>58991</v>
      </c>
      <c r="D172" t="s">
        <v>4</v>
      </c>
      <c r="E172" s="2">
        <v>59</v>
      </c>
      <c r="F172" t="s">
        <v>266</v>
      </c>
    </row>
    <row r="173" spans="1:6" s="2" customFormat="1">
      <c r="A173" s="31" t="s">
        <v>4</v>
      </c>
      <c r="B173" s="31" t="s">
        <v>267</v>
      </c>
      <c r="C173" s="31">
        <v>408082.37</v>
      </c>
      <c r="D173" t="s">
        <v>4</v>
      </c>
      <c r="E173" s="2">
        <v>408</v>
      </c>
      <c r="F173" t="s">
        <v>267</v>
      </c>
    </row>
    <row r="174" spans="1:6" s="2" customFormat="1">
      <c r="A174" s="31" t="s">
        <v>4</v>
      </c>
      <c r="B174" s="31" t="s">
        <v>28</v>
      </c>
      <c r="C174" s="31">
        <v>41558</v>
      </c>
      <c r="D174" t="s">
        <v>4</v>
      </c>
      <c r="E174" s="2">
        <v>42</v>
      </c>
      <c r="F174" t="s">
        <v>28</v>
      </c>
    </row>
    <row r="175" spans="1:6" s="2" customFormat="1">
      <c r="A175" s="31" t="s">
        <v>4</v>
      </c>
      <c r="B175" s="31" t="s">
        <v>29</v>
      </c>
      <c r="C175" s="31">
        <v>70775</v>
      </c>
      <c r="D175" t="s">
        <v>4</v>
      </c>
      <c r="E175" s="2">
        <v>71</v>
      </c>
      <c r="F175" t="s">
        <v>29</v>
      </c>
    </row>
    <row r="176" spans="1:6" s="2" customFormat="1">
      <c r="A176" s="31" t="s">
        <v>4</v>
      </c>
      <c r="B176" s="31" t="s">
        <v>30</v>
      </c>
      <c r="C176" s="31">
        <v>831426</v>
      </c>
      <c r="D176" t="s">
        <v>4</v>
      </c>
      <c r="E176" s="2">
        <v>831</v>
      </c>
      <c r="F176" t="s">
        <v>30</v>
      </c>
    </row>
    <row r="177" spans="1:6" s="2" customFormat="1">
      <c r="A177" s="31" t="s">
        <v>4</v>
      </c>
      <c r="B177" s="31" t="s">
        <v>31</v>
      </c>
      <c r="C177" s="31">
        <v>5149368.87</v>
      </c>
      <c r="D177" t="s">
        <v>4</v>
      </c>
      <c r="E177" s="2">
        <v>5149</v>
      </c>
      <c r="F177" t="s">
        <v>31</v>
      </c>
    </row>
    <row r="178" spans="1:6" s="2" customFormat="1">
      <c r="A178" s="31" t="s">
        <v>4</v>
      </c>
      <c r="B178" s="31" t="s">
        <v>32</v>
      </c>
      <c r="C178" s="31">
        <v>2316369.88</v>
      </c>
      <c r="D178" t="s">
        <v>4</v>
      </c>
      <c r="E178" s="2">
        <v>2316</v>
      </c>
      <c r="F178" t="s">
        <v>32</v>
      </c>
    </row>
    <row r="179" spans="1:6" s="2" customFormat="1">
      <c r="A179" s="31" t="s">
        <v>4</v>
      </c>
      <c r="B179" s="31" t="s">
        <v>33</v>
      </c>
      <c r="C179" s="31">
        <v>24077.64</v>
      </c>
      <c r="D179" t="s">
        <v>4</v>
      </c>
      <c r="E179" s="2">
        <v>24</v>
      </c>
      <c r="F179" t="s">
        <v>33</v>
      </c>
    </row>
    <row r="180" spans="1:6" s="2" customFormat="1">
      <c r="A180" s="31" t="s">
        <v>4</v>
      </c>
      <c r="B180" s="31" t="s">
        <v>34</v>
      </c>
      <c r="C180" s="31">
        <v>937.03</v>
      </c>
      <c r="D180" t="s">
        <v>4</v>
      </c>
      <c r="E180" s="2">
        <v>1</v>
      </c>
      <c r="F180" t="s">
        <v>34</v>
      </c>
    </row>
    <row r="181" spans="1:6" s="2" customFormat="1">
      <c r="A181" s="31" t="s">
        <v>4</v>
      </c>
      <c r="B181" s="31" t="s">
        <v>35</v>
      </c>
      <c r="C181" s="31">
        <v>11960</v>
      </c>
      <c r="D181" t="s">
        <v>4</v>
      </c>
      <c r="E181" s="2">
        <v>12</v>
      </c>
      <c r="F181" t="s">
        <v>35</v>
      </c>
    </row>
    <row r="182" spans="1:6" s="2" customFormat="1">
      <c r="A182" s="31" t="s">
        <v>4</v>
      </c>
      <c r="B182" s="31" t="s">
        <v>36</v>
      </c>
      <c r="C182" s="31">
        <v>7280733.79</v>
      </c>
      <c r="D182" t="s">
        <v>4</v>
      </c>
      <c r="E182" s="2">
        <v>7281</v>
      </c>
      <c r="F182" t="s">
        <v>36</v>
      </c>
    </row>
    <row r="183" spans="1:6" s="2" customFormat="1">
      <c r="A183" s="31" t="s">
        <v>4</v>
      </c>
      <c r="B183" s="31" t="s">
        <v>37</v>
      </c>
      <c r="C183" s="31">
        <v>4808676.07</v>
      </c>
      <c r="D183" t="s">
        <v>4</v>
      </c>
      <c r="E183" s="2">
        <v>4809</v>
      </c>
      <c r="F183" t="s">
        <v>37</v>
      </c>
    </row>
    <row r="184" spans="1:6" s="2" customFormat="1">
      <c r="A184" s="31" t="s">
        <v>4</v>
      </c>
      <c r="B184" s="31" t="s">
        <v>38</v>
      </c>
      <c r="C184" s="31">
        <v>19010.28</v>
      </c>
      <c r="D184" t="s">
        <v>4</v>
      </c>
      <c r="E184" s="2">
        <v>19</v>
      </c>
      <c r="F184" t="s">
        <v>38</v>
      </c>
    </row>
    <row r="185" spans="1:6" s="2" customFormat="1">
      <c r="A185" s="31" t="s">
        <v>4</v>
      </c>
      <c r="B185" s="31" t="s">
        <v>39</v>
      </c>
      <c r="C185" s="31">
        <v>271229.14999999997</v>
      </c>
      <c r="D185" t="s">
        <v>4</v>
      </c>
      <c r="E185" s="2">
        <v>271</v>
      </c>
      <c r="F185" t="s">
        <v>39</v>
      </c>
    </row>
    <row r="186" spans="1:6" s="2" customFormat="1">
      <c r="A186" s="31" t="s">
        <v>4</v>
      </c>
      <c r="B186" s="31" t="s">
        <v>40</v>
      </c>
      <c r="C186" s="31">
        <v>680126.2300000001</v>
      </c>
      <c r="D186" t="s">
        <v>4</v>
      </c>
      <c r="E186" s="2">
        <v>680</v>
      </c>
      <c r="F186" t="s">
        <v>40</v>
      </c>
    </row>
    <row r="187" spans="1:6" s="2" customFormat="1">
      <c r="A187" s="31" t="s">
        <v>4</v>
      </c>
      <c r="B187" s="31" t="s">
        <v>41</v>
      </c>
      <c r="C187" s="31">
        <v>396.84</v>
      </c>
      <c r="D187" t="s">
        <v>4</v>
      </c>
      <c r="E187" s="2">
        <v>0</v>
      </c>
      <c r="F187" t="s">
        <v>41</v>
      </c>
    </row>
    <row r="188" spans="1:6" s="2" customFormat="1">
      <c r="A188" s="31" t="s">
        <v>4</v>
      </c>
      <c r="B188" s="31" t="s">
        <v>42</v>
      </c>
      <c r="C188" s="31">
        <v>1023831.5</v>
      </c>
      <c r="D188" t="s">
        <v>4</v>
      </c>
      <c r="E188" s="2">
        <v>1024</v>
      </c>
      <c r="F188" t="s">
        <v>42</v>
      </c>
    </row>
    <row r="189" spans="1:6" s="2" customFormat="1">
      <c r="A189" s="31" t="s">
        <v>4</v>
      </c>
      <c r="B189" s="31" t="s">
        <v>43</v>
      </c>
      <c r="C189" s="31">
        <v>7398934.7300000004</v>
      </c>
      <c r="D189" t="s">
        <v>4</v>
      </c>
      <c r="E189" s="2">
        <v>7399</v>
      </c>
      <c r="F189" t="s">
        <v>43</v>
      </c>
    </row>
    <row r="190" spans="1:6" s="2" customFormat="1">
      <c r="A190" s="31" t="s">
        <v>4</v>
      </c>
      <c r="B190" s="31" t="s">
        <v>44</v>
      </c>
      <c r="C190" s="31">
        <v>-400</v>
      </c>
      <c r="D190" t="s">
        <v>59</v>
      </c>
      <c r="E190" s="2">
        <v>0</v>
      </c>
      <c r="F190" t="s">
        <v>44</v>
      </c>
    </row>
    <row r="191" spans="1:6" s="2" customFormat="1">
      <c r="A191" s="31" t="s">
        <v>4</v>
      </c>
      <c r="B191" s="31" t="s">
        <v>45</v>
      </c>
      <c r="C191" s="31">
        <v>133284.10999999999</v>
      </c>
      <c r="D191" t="s">
        <v>4</v>
      </c>
      <c r="E191" s="2">
        <v>133</v>
      </c>
      <c r="F191" t="s">
        <v>96</v>
      </c>
    </row>
    <row r="192" spans="1:6" s="2" customFormat="1">
      <c r="A192" s="31" t="s">
        <v>46</v>
      </c>
      <c r="B192" s="31" t="s">
        <v>5</v>
      </c>
      <c r="C192" s="31">
        <v>-6576564.2000000002</v>
      </c>
      <c r="D192" t="s">
        <v>70</v>
      </c>
      <c r="E192" s="2">
        <v>6577</v>
      </c>
      <c r="F192" t="s">
        <v>5</v>
      </c>
    </row>
    <row r="193" spans="1:6" s="2" customFormat="1">
      <c r="A193" s="31" t="s">
        <v>46</v>
      </c>
      <c r="B193" s="31" t="s">
        <v>6</v>
      </c>
      <c r="C193" s="31">
        <v>0</v>
      </c>
      <c r="D193" t="s">
        <v>70</v>
      </c>
      <c r="E193" s="2">
        <v>0</v>
      </c>
      <c r="F193" t="s">
        <v>6</v>
      </c>
    </row>
    <row r="194" spans="1:6" s="2" customFormat="1">
      <c r="A194" s="31" t="s">
        <v>46</v>
      </c>
      <c r="B194" s="31" t="s">
        <v>47</v>
      </c>
      <c r="C194" s="31">
        <v>1199.2</v>
      </c>
      <c r="D194" t="s">
        <v>46</v>
      </c>
      <c r="E194" s="2">
        <v>1</v>
      </c>
      <c r="F194" t="s">
        <v>47</v>
      </c>
    </row>
    <row r="195" spans="1:6" s="2" customFormat="1">
      <c r="A195" s="31" t="s">
        <v>46</v>
      </c>
      <c r="B195" s="31" t="s">
        <v>48</v>
      </c>
      <c r="C195" s="31">
        <v>17045</v>
      </c>
      <c r="D195" t="s">
        <v>46</v>
      </c>
      <c r="E195" s="2">
        <v>17</v>
      </c>
      <c r="F195" t="s">
        <v>48</v>
      </c>
    </row>
    <row r="196" spans="1:6" s="2" customFormat="1">
      <c r="A196" s="31" t="s">
        <v>46</v>
      </c>
      <c r="B196" s="31" t="s">
        <v>49</v>
      </c>
      <c r="C196" s="31">
        <v>427786</v>
      </c>
      <c r="D196" t="s">
        <v>46</v>
      </c>
      <c r="E196" s="2">
        <v>428</v>
      </c>
      <c r="F196" t="s">
        <v>49</v>
      </c>
    </row>
    <row r="197" spans="1:6" s="2" customFormat="1">
      <c r="A197" s="31" t="s">
        <v>46</v>
      </c>
      <c r="B197" s="31" t="s">
        <v>50</v>
      </c>
      <c r="C197" s="31">
        <v>617198</v>
      </c>
      <c r="D197" t="s">
        <v>46</v>
      </c>
      <c r="E197" s="2">
        <v>617</v>
      </c>
      <c r="F197" t="s">
        <v>50</v>
      </c>
    </row>
    <row r="198" spans="1:6" s="2" customFormat="1">
      <c r="A198" s="31" t="s">
        <v>46</v>
      </c>
      <c r="B198" s="31" t="s">
        <v>51</v>
      </c>
      <c r="C198" s="31">
        <v>2863889</v>
      </c>
      <c r="D198" t="s">
        <v>46</v>
      </c>
      <c r="E198" s="2">
        <v>2864</v>
      </c>
      <c r="F198" t="s">
        <v>51</v>
      </c>
    </row>
    <row r="199" spans="1:6" s="2" customFormat="1">
      <c r="A199" s="31" t="s">
        <v>46</v>
      </c>
      <c r="B199" s="31" t="s">
        <v>268</v>
      </c>
      <c r="C199" s="31">
        <v>323193</v>
      </c>
      <c r="D199" t="s">
        <v>46</v>
      </c>
      <c r="E199" s="2">
        <v>323</v>
      </c>
      <c r="F199" t="s">
        <v>268</v>
      </c>
    </row>
    <row r="200" spans="1:6" s="2" customFormat="1">
      <c r="A200" s="31" t="s">
        <v>46</v>
      </c>
      <c r="B200" s="31" t="s">
        <v>124</v>
      </c>
      <c r="C200" s="31">
        <v>-2019942.57</v>
      </c>
      <c r="D200" t="s">
        <v>70</v>
      </c>
      <c r="E200" s="2">
        <v>2020</v>
      </c>
      <c r="F200" t="s">
        <v>124</v>
      </c>
    </row>
    <row r="201" spans="1:6" s="2" customFormat="1">
      <c r="A201" s="31" t="s">
        <v>46</v>
      </c>
      <c r="B201" s="31" t="s">
        <v>269</v>
      </c>
      <c r="C201" s="31">
        <v>-83640.08</v>
      </c>
      <c r="D201" t="s">
        <v>70</v>
      </c>
      <c r="E201" s="2">
        <v>84</v>
      </c>
      <c r="F201" t="s">
        <v>269</v>
      </c>
    </row>
    <row r="202" spans="1:6" s="2" customFormat="1">
      <c r="A202" s="31" t="s">
        <v>46</v>
      </c>
      <c r="B202" s="31" t="s">
        <v>8</v>
      </c>
      <c r="C202" s="31">
        <v>2297.859999999986</v>
      </c>
      <c r="D202" t="s">
        <v>46</v>
      </c>
      <c r="E202" s="2">
        <v>2</v>
      </c>
      <c r="F202" t="s">
        <v>8</v>
      </c>
    </row>
    <row r="203" spans="1:6" s="2" customFormat="1">
      <c r="A203" s="31" t="s">
        <v>46</v>
      </c>
      <c r="B203" s="31" t="s">
        <v>9</v>
      </c>
      <c r="C203" s="31">
        <v>0</v>
      </c>
      <c r="D203" t="s">
        <v>70</v>
      </c>
      <c r="E203" s="2">
        <v>0</v>
      </c>
      <c r="F203" t="s">
        <v>9</v>
      </c>
    </row>
    <row r="204" spans="1:6" s="2" customFormat="1">
      <c r="A204" s="31" t="s">
        <v>46</v>
      </c>
      <c r="B204" s="31" t="s">
        <v>270</v>
      </c>
      <c r="C204" s="31">
        <v>10.92</v>
      </c>
      <c r="D204" t="s">
        <v>46</v>
      </c>
      <c r="E204" s="2">
        <v>0</v>
      </c>
      <c r="F204" t="s">
        <v>270</v>
      </c>
    </row>
    <row r="205" spans="1:6" s="2" customFormat="1">
      <c r="A205" s="31" t="s">
        <v>46</v>
      </c>
      <c r="B205" s="31" t="s">
        <v>271</v>
      </c>
      <c r="C205" s="31">
        <v>3974.73</v>
      </c>
      <c r="D205" t="s">
        <v>46</v>
      </c>
      <c r="E205" s="2">
        <v>4</v>
      </c>
      <c r="F205" t="s">
        <v>271</v>
      </c>
    </row>
    <row r="206" spans="1:6" s="2" customFormat="1">
      <c r="A206" s="31" t="s">
        <v>46</v>
      </c>
      <c r="B206" s="31" t="s">
        <v>128</v>
      </c>
      <c r="C206" s="31">
        <v>0</v>
      </c>
      <c r="D206" t="s">
        <v>70</v>
      </c>
      <c r="E206" s="2">
        <v>0</v>
      </c>
      <c r="F206" t="s">
        <v>128</v>
      </c>
    </row>
    <row r="207" spans="1:6" s="2" customFormat="1">
      <c r="A207" s="31" t="s">
        <v>46</v>
      </c>
      <c r="B207" s="31" t="s">
        <v>272</v>
      </c>
      <c r="C207" s="31">
        <v>647409</v>
      </c>
      <c r="D207" t="s">
        <v>46</v>
      </c>
      <c r="E207" s="2">
        <v>647</v>
      </c>
      <c r="F207" t="s">
        <v>272</v>
      </c>
    </row>
    <row r="208" spans="1:6" s="2" customFormat="1">
      <c r="A208" s="31" t="s">
        <v>46</v>
      </c>
      <c r="B208" s="31" t="s">
        <v>273</v>
      </c>
      <c r="C208" s="31">
        <v>34596</v>
      </c>
      <c r="D208" t="s">
        <v>46</v>
      </c>
      <c r="E208" s="2">
        <v>35</v>
      </c>
      <c r="F208" t="s">
        <v>273</v>
      </c>
    </row>
    <row r="209" spans="1:6" s="2" customFormat="1">
      <c r="A209" s="31" t="s">
        <v>46</v>
      </c>
      <c r="B209" s="31" t="s">
        <v>52</v>
      </c>
      <c r="C209" s="31">
        <v>-119747636.06</v>
      </c>
      <c r="D209" t="s">
        <v>70</v>
      </c>
      <c r="E209" s="2">
        <v>119748</v>
      </c>
      <c r="F209" t="s">
        <v>52</v>
      </c>
    </row>
    <row r="210" spans="1:6" s="2" customFormat="1">
      <c r="A210" s="31" t="s">
        <v>46</v>
      </c>
      <c r="B210" s="31" t="s">
        <v>130</v>
      </c>
      <c r="C210" s="31">
        <v>0</v>
      </c>
      <c r="D210" t="s">
        <v>70</v>
      </c>
      <c r="E210" s="2">
        <v>0</v>
      </c>
      <c r="F210" t="s">
        <v>130</v>
      </c>
    </row>
    <row r="211" spans="1:6" s="2" customFormat="1">
      <c r="A211" s="31" t="s">
        <v>46</v>
      </c>
      <c r="B211" s="31" t="s">
        <v>132</v>
      </c>
      <c r="C211" s="31">
        <v>204.74</v>
      </c>
      <c r="D211" t="s">
        <v>46</v>
      </c>
      <c r="E211" s="2">
        <v>0</v>
      </c>
      <c r="F211" t="s">
        <v>132</v>
      </c>
    </row>
    <row r="212" spans="1:6" s="2" customFormat="1">
      <c r="A212" s="31" t="s">
        <v>46</v>
      </c>
      <c r="B212" s="31" t="s">
        <v>133</v>
      </c>
      <c r="C212" s="31">
        <v>-10760.72</v>
      </c>
      <c r="D212" t="s">
        <v>70</v>
      </c>
      <c r="E212" s="2">
        <v>11</v>
      </c>
      <c r="F212" t="s">
        <v>133</v>
      </c>
    </row>
    <row r="213" spans="1:6" s="2" customFormat="1">
      <c r="A213" s="31" t="s">
        <v>46</v>
      </c>
      <c r="B213" s="31" t="s">
        <v>137</v>
      </c>
      <c r="C213" s="31">
        <v>0</v>
      </c>
      <c r="D213" t="s">
        <v>70</v>
      </c>
      <c r="E213" s="2">
        <v>0</v>
      </c>
      <c r="F213" t="s">
        <v>137</v>
      </c>
    </row>
    <row r="214" spans="1:6" s="2" customFormat="1">
      <c r="A214" s="31" t="s">
        <v>46</v>
      </c>
      <c r="B214" s="31" t="s">
        <v>140</v>
      </c>
      <c r="C214" s="31">
        <v>0</v>
      </c>
      <c r="D214" t="s">
        <v>70</v>
      </c>
      <c r="E214" s="2">
        <v>0</v>
      </c>
      <c r="F214" t="s">
        <v>140</v>
      </c>
    </row>
    <row r="215" spans="1:6" s="2" customFormat="1">
      <c r="A215" s="31" t="s">
        <v>46</v>
      </c>
      <c r="B215" s="31" t="s">
        <v>141</v>
      </c>
      <c r="C215" s="31">
        <v>-79295.08</v>
      </c>
      <c r="D215" t="s">
        <v>70</v>
      </c>
      <c r="E215" s="2">
        <v>79</v>
      </c>
      <c r="F215" t="s">
        <v>142</v>
      </c>
    </row>
    <row r="216" spans="1:6" s="2" customFormat="1">
      <c r="A216" s="31" t="s">
        <v>46</v>
      </c>
      <c r="B216" s="31" t="s">
        <v>274</v>
      </c>
      <c r="C216" s="31">
        <v>-791.59</v>
      </c>
      <c r="D216" t="s">
        <v>70</v>
      </c>
      <c r="E216" s="2">
        <v>1</v>
      </c>
      <c r="F216" t="s">
        <v>274</v>
      </c>
    </row>
    <row r="217" spans="1:6" s="2" customFormat="1">
      <c r="A217" s="31" t="s">
        <v>46</v>
      </c>
      <c r="B217" s="31" t="s">
        <v>275</v>
      </c>
      <c r="C217" s="31">
        <v>0</v>
      </c>
      <c r="D217" t="s">
        <v>70</v>
      </c>
      <c r="E217" s="2">
        <v>0</v>
      </c>
      <c r="F217" t="s">
        <v>275</v>
      </c>
    </row>
    <row r="218" spans="1:6" s="2" customFormat="1">
      <c r="A218" s="31" t="s">
        <v>46</v>
      </c>
      <c r="B218" s="31" t="s">
        <v>12</v>
      </c>
      <c r="C218" s="31">
        <v>8388.19</v>
      </c>
      <c r="D218" t="s">
        <v>46</v>
      </c>
      <c r="E218" s="2">
        <v>8</v>
      </c>
      <c r="F218" t="s">
        <v>12</v>
      </c>
    </row>
    <row r="219" spans="1:6" s="2" customFormat="1">
      <c r="A219" s="31" t="s">
        <v>46</v>
      </c>
      <c r="B219" s="31" t="s">
        <v>159</v>
      </c>
      <c r="C219" s="31">
        <v>-9.999999999308784E-3</v>
      </c>
      <c r="D219" t="s">
        <v>70</v>
      </c>
      <c r="E219" s="2">
        <v>0</v>
      </c>
      <c r="F219" t="s">
        <v>159</v>
      </c>
    </row>
    <row r="220" spans="1:6" s="2" customFormat="1">
      <c r="A220" s="31" t="s">
        <v>46</v>
      </c>
      <c r="B220" s="31" t="s">
        <v>276</v>
      </c>
      <c r="C220" s="31">
        <v>130300</v>
      </c>
      <c r="D220" t="s">
        <v>46</v>
      </c>
      <c r="E220" s="2">
        <v>130</v>
      </c>
      <c r="F220" t="s">
        <v>276</v>
      </c>
    </row>
    <row r="221" spans="1:6" s="2" customFormat="1">
      <c r="A221" s="31" t="s">
        <v>46</v>
      </c>
      <c r="B221" s="31" t="s">
        <v>277</v>
      </c>
      <c r="C221" s="31">
        <v>1105308.97</v>
      </c>
      <c r="D221" t="s">
        <v>46</v>
      </c>
      <c r="E221" s="2">
        <v>1105</v>
      </c>
      <c r="F221" t="s">
        <v>277</v>
      </c>
    </row>
    <row r="222" spans="1:6" s="2" customFormat="1">
      <c r="A222" s="31" t="s">
        <v>46</v>
      </c>
      <c r="B222" s="31" t="s">
        <v>278</v>
      </c>
      <c r="C222" s="31">
        <v>3840271.1</v>
      </c>
      <c r="D222" t="s">
        <v>46</v>
      </c>
      <c r="E222" s="2">
        <v>3840</v>
      </c>
      <c r="F222" t="s">
        <v>278</v>
      </c>
    </row>
    <row r="223" spans="1:6" s="2" customFormat="1">
      <c r="A223" s="31" t="s">
        <v>46</v>
      </c>
      <c r="B223" s="31" t="s">
        <v>279</v>
      </c>
      <c r="C223" s="31">
        <v>8055430.2599999998</v>
      </c>
      <c r="D223" t="s">
        <v>46</v>
      </c>
      <c r="E223" s="2">
        <v>8055</v>
      </c>
      <c r="F223" t="s">
        <v>279</v>
      </c>
    </row>
    <row r="224" spans="1:6" s="2" customFormat="1">
      <c r="A224" s="31" t="s">
        <v>46</v>
      </c>
      <c r="B224" s="31" t="s">
        <v>280</v>
      </c>
      <c r="C224" s="31">
        <v>6115305.3300000001</v>
      </c>
      <c r="D224" t="s">
        <v>46</v>
      </c>
      <c r="E224" s="2">
        <v>6115</v>
      </c>
      <c r="F224" t="s">
        <v>280</v>
      </c>
    </row>
    <row r="225" spans="1:6" s="2" customFormat="1">
      <c r="A225" s="31" t="s">
        <v>46</v>
      </c>
      <c r="B225" s="31" t="s">
        <v>281</v>
      </c>
      <c r="C225" s="31">
        <v>0.01</v>
      </c>
      <c r="D225" t="s">
        <v>46</v>
      </c>
      <c r="E225" s="2">
        <v>0</v>
      </c>
      <c r="F225" t="s">
        <v>281</v>
      </c>
    </row>
    <row r="226" spans="1:6" s="2" customFormat="1">
      <c r="A226" s="31" t="s">
        <v>46</v>
      </c>
      <c r="B226" s="31" t="s">
        <v>282</v>
      </c>
      <c r="C226" s="31">
        <v>722.43</v>
      </c>
      <c r="D226" t="s">
        <v>46</v>
      </c>
      <c r="E226" s="2">
        <v>1</v>
      </c>
      <c r="F226" t="s">
        <v>282</v>
      </c>
    </row>
    <row r="227" spans="1:6" s="2" customFormat="1">
      <c r="A227" s="31" t="s">
        <v>46</v>
      </c>
      <c r="B227" s="31" t="s">
        <v>283</v>
      </c>
      <c r="C227" s="31">
        <v>-595392.63</v>
      </c>
      <c r="D227" t="s">
        <v>70</v>
      </c>
      <c r="E227" s="2">
        <v>595</v>
      </c>
      <c r="F227" t="s">
        <v>283</v>
      </c>
    </row>
    <row r="228" spans="1:6" s="2" customFormat="1">
      <c r="A228" s="31" t="s">
        <v>46</v>
      </c>
      <c r="B228" s="31" t="s">
        <v>284</v>
      </c>
      <c r="C228" s="31">
        <v>90.77</v>
      </c>
      <c r="D228" t="s">
        <v>46</v>
      </c>
      <c r="E228" s="2">
        <v>0</v>
      </c>
      <c r="F228" t="s">
        <v>284</v>
      </c>
    </row>
    <row r="229" spans="1:6" s="2" customFormat="1">
      <c r="A229" s="31" t="s">
        <v>46</v>
      </c>
      <c r="B229" s="31" t="s">
        <v>285</v>
      </c>
      <c r="C229" s="31">
        <v>-17.010000000000002</v>
      </c>
      <c r="D229" t="s">
        <v>70</v>
      </c>
      <c r="E229" s="2">
        <v>0</v>
      </c>
      <c r="F229" t="s">
        <v>285</v>
      </c>
    </row>
    <row r="230" spans="1:6" s="2" customFormat="1">
      <c r="A230" s="31" t="s">
        <v>46</v>
      </c>
      <c r="B230" s="31" t="s">
        <v>286</v>
      </c>
      <c r="C230" s="31">
        <v>-14.24</v>
      </c>
      <c r="D230" t="s">
        <v>70</v>
      </c>
      <c r="E230" s="2">
        <v>0</v>
      </c>
      <c r="F230" t="s">
        <v>286</v>
      </c>
    </row>
    <row r="231" spans="1:6" s="2" customFormat="1">
      <c r="A231" s="31" t="s">
        <v>46</v>
      </c>
      <c r="B231" s="31" t="s">
        <v>53</v>
      </c>
      <c r="C231" s="31">
        <v>-2068.12</v>
      </c>
      <c r="D231" t="s">
        <v>70</v>
      </c>
      <c r="E231" s="2">
        <v>2</v>
      </c>
      <c r="F231" t="s">
        <v>53</v>
      </c>
    </row>
    <row r="232" spans="1:6" s="2" customFormat="1">
      <c r="A232" s="31" t="s">
        <v>46</v>
      </c>
      <c r="B232" s="31" t="s">
        <v>54</v>
      </c>
      <c r="C232" s="31">
        <v>-170.15</v>
      </c>
      <c r="D232" t="s">
        <v>70</v>
      </c>
      <c r="E232" s="2">
        <v>0</v>
      </c>
      <c r="F232" t="s">
        <v>54</v>
      </c>
    </row>
    <row r="233" spans="1:6" s="2" customFormat="1">
      <c r="A233" s="31" t="s">
        <v>46</v>
      </c>
      <c r="B233" s="31" t="s">
        <v>55</v>
      </c>
      <c r="C233" s="31">
        <v>-81.239999999999995</v>
      </c>
      <c r="D233" t="s">
        <v>70</v>
      </c>
      <c r="E233" s="2">
        <v>0</v>
      </c>
      <c r="F233" t="s">
        <v>55</v>
      </c>
    </row>
    <row r="234" spans="1:6" s="2" customFormat="1">
      <c r="A234" s="31" t="s">
        <v>46</v>
      </c>
      <c r="B234" s="31" t="s">
        <v>56</v>
      </c>
      <c r="C234" s="31">
        <v>-234487.59</v>
      </c>
      <c r="D234" t="s">
        <v>70</v>
      </c>
      <c r="E234" s="2">
        <v>234</v>
      </c>
      <c r="F234" t="s">
        <v>56</v>
      </c>
    </row>
    <row r="235" spans="1:6" s="2" customFormat="1">
      <c r="A235" s="31" t="s">
        <v>46</v>
      </c>
      <c r="B235" s="31" t="s">
        <v>57</v>
      </c>
      <c r="C235" s="31">
        <v>-29</v>
      </c>
      <c r="D235" t="s">
        <v>70</v>
      </c>
      <c r="E235" s="2">
        <v>0</v>
      </c>
      <c r="F235" t="s">
        <v>57</v>
      </c>
    </row>
    <row r="236" spans="1:6" s="2" customFormat="1">
      <c r="A236" s="31" t="s">
        <v>46</v>
      </c>
      <c r="B236" s="31" t="s">
        <v>287</v>
      </c>
      <c r="C236" s="31">
        <v>22080</v>
      </c>
      <c r="D236" t="s">
        <v>46</v>
      </c>
      <c r="E236" s="2">
        <v>22</v>
      </c>
      <c r="F236" t="s">
        <v>287</v>
      </c>
    </row>
    <row r="237" spans="1:6" s="2" customFormat="1">
      <c r="A237" s="31" t="s">
        <v>46</v>
      </c>
      <c r="B237" s="31" t="s">
        <v>288</v>
      </c>
      <c r="C237" s="31">
        <v>19560</v>
      </c>
      <c r="D237" t="s">
        <v>46</v>
      </c>
      <c r="E237" s="2">
        <v>20</v>
      </c>
      <c r="F237" t="s">
        <v>288</v>
      </c>
    </row>
    <row r="238" spans="1:6" s="2" customFormat="1">
      <c r="A238" s="31" t="s">
        <v>46</v>
      </c>
      <c r="B238" s="31" t="s">
        <v>162</v>
      </c>
      <c r="C238" s="31">
        <v>1231.3000000000029</v>
      </c>
      <c r="D238" t="s">
        <v>46</v>
      </c>
      <c r="E238" s="2">
        <v>1</v>
      </c>
      <c r="F238" t="s">
        <v>162</v>
      </c>
    </row>
    <row r="239" spans="1:6" s="2" customFormat="1">
      <c r="A239" s="31" t="s">
        <v>46</v>
      </c>
      <c r="B239" s="31" t="s">
        <v>289</v>
      </c>
      <c r="C239" s="31">
        <v>0</v>
      </c>
      <c r="D239" t="s">
        <v>70</v>
      </c>
      <c r="E239" s="2">
        <v>0</v>
      </c>
      <c r="F239" t="s">
        <v>289</v>
      </c>
    </row>
    <row r="240" spans="1:6" s="2" customFormat="1">
      <c r="A240" s="31" t="s">
        <v>46</v>
      </c>
      <c r="B240" s="31" t="s">
        <v>163</v>
      </c>
      <c r="C240" s="31">
        <v>-4638.5</v>
      </c>
      <c r="D240" t="s">
        <v>70</v>
      </c>
      <c r="E240" s="2">
        <v>5</v>
      </c>
      <c r="F240" t="s">
        <v>163</v>
      </c>
    </row>
    <row r="241" spans="1:6" s="2" customFormat="1">
      <c r="A241" s="31" t="s">
        <v>46</v>
      </c>
      <c r="B241" s="31" t="s">
        <v>165</v>
      </c>
      <c r="C241" s="31">
        <v>0</v>
      </c>
      <c r="D241" t="s">
        <v>70</v>
      </c>
      <c r="E241" s="2">
        <v>0</v>
      </c>
      <c r="F241" t="s">
        <v>165</v>
      </c>
    </row>
    <row r="242" spans="1:6" s="2" customFormat="1">
      <c r="A242" s="31" t="s">
        <v>46</v>
      </c>
      <c r="B242" s="31" t="s">
        <v>290</v>
      </c>
      <c r="C242" s="31">
        <v>431010</v>
      </c>
      <c r="D242" t="s">
        <v>46</v>
      </c>
      <c r="E242" s="2">
        <v>431</v>
      </c>
      <c r="F242" t="s">
        <v>290</v>
      </c>
    </row>
    <row r="243" spans="1:6" s="2" customFormat="1">
      <c r="A243" s="31" t="s">
        <v>46</v>
      </c>
      <c r="B243" s="31" t="s">
        <v>166</v>
      </c>
      <c r="C243" s="31">
        <v>0</v>
      </c>
      <c r="D243" t="s">
        <v>70</v>
      </c>
      <c r="E243" s="2">
        <v>0</v>
      </c>
      <c r="F243" t="s">
        <v>166</v>
      </c>
    </row>
    <row r="244" spans="1:6" s="2" customFormat="1">
      <c r="A244" s="31" t="s">
        <v>46</v>
      </c>
      <c r="B244" s="31" t="s">
        <v>167</v>
      </c>
      <c r="C244" s="31">
        <v>-37592.949999999997</v>
      </c>
      <c r="D244" t="s">
        <v>70</v>
      </c>
      <c r="E244" s="2">
        <v>38</v>
      </c>
      <c r="F244" t="s">
        <v>167</v>
      </c>
    </row>
    <row r="245" spans="1:6" s="2" customFormat="1">
      <c r="A245" s="31" t="s">
        <v>46</v>
      </c>
      <c r="B245" s="31" t="s">
        <v>291</v>
      </c>
      <c r="C245" s="31">
        <v>18605.59</v>
      </c>
      <c r="D245" t="s">
        <v>46</v>
      </c>
      <c r="E245" s="2">
        <v>19</v>
      </c>
      <c r="F245" t="s">
        <v>291</v>
      </c>
    </row>
    <row r="246" spans="1:6" s="2" customFormat="1">
      <c r="A246" s="31" t="s">
        <v>46</v>
      </c>
      <c r="B246" s="31" t="s">
        <v>169</v>
      </c>
      <c r="C246" s="31">
        <v>-2853.7</v>
      </c>
      <c r="D246" t="s">
        <v>70</v>
      </c>
      <c r="E246" s="2">
        <v>3</v>
      </c>
      <c r="F246" t="s">
        <v>169</v>
      </c>
    </row>
    <row r="247" spans="1:6" s="2" customFormat="1">
      <c r="A247" s="31" t="s">
        <v>46</v>
      </c>
      <c r="B247" s="31" t="s">
        <v>292</v>
      </c>
      <c r="C247" s="31">
        <v>0</v>
      </c>
      <c r="D247" t="s">
        <v>70</v>
      </c>
      <c r="E247" s="2">
        <v>0</v>
      </c>
      <c r="F247" t="s">
        <v>292</v>
      </c>
    </row>
    <row r="248" spans="1:6" s="2" customFormat="1">
      <c r="A248" s="31" t="s">
        <v>46</v>
      </c>
      <c r="B248" s="31" t="s">
        <v>17</v>
      </c>
      <c r="C248" s="31">
        <v>3295902.7399999998</v>
      </c>
      <c r="D248" t="s">
        <v>46</v>
      </c>
      <c r="E248" s="2">
        <v>3296</v>
      </c>
      <c r="F248" t="s">
        <v>17</v>
      </c>
    </row>
    <row r="249" spans="1:6" s="2" customFormat="1">
      <c r="A249" s="31" t="s">
        <v>46</v>
      </c>
      <c r="B249" s="31" t="s">
        <v>18</v>
      </c>
      <c r="C249" s="31">
        <v>0</v>
      </c>
      <c r="D249" t="s">
        <v>70</v>
      </c>
      <c r="E249" s="2">
        <v>0</v>
      </c>
      <c r="F249" t="s">
        <v>18</v>
      </c>
    </row>
    <row r="250" spans="1:6" s="2" customFormat="1">
      <c r="A250" s="31" t="s">
        <v>46</v>
      </c>
      <c r="B250" s="31" t="s">
        <v>178</v>
      </c>
      <c r="C250" s="31">
        <v>0</v>
      </c>
      <c r="D250" t="s">
        <v>70</v>
      </c>
      <c r="E250" s="2">
        <v>0</v>
      </c>
      <c r="F250" t="s">
        <v>178</v>
      </c>
    </row>
    <row r="251" spans="1:6" s="2" customFormat="1">
      <c r="A251" s="31" t="s">
        <v>46</v>
      </c>
      <c r="B251" s="31" t="s">
        <v>179</v>
      </c>
      <c r="C251" s="31">
        <v>9.9999999999909051E-3</v>
      </c>
      <c r="D251" t="s">
        <v>46</v>
      </c>
      <c r="E251" s="2">
        <v>0</v>
      </c>
      <c r="F251" t="s">
        <v>179</v>
      </c>
    </row>
    <row r="252" spans="1:6" s="2" customFormat="1">
      <c r="A252" s="31" t="s">
        <v>46</v>
      </c>
      <c r="B252" s="31" t="s">
        <v>293</v>
      </c>
      <c r="C252" s="31">
        <v>-3154.49</v>
      </c>
      <c r="D252" t="s">
        <v>70</v>
      </c>
      <c r="E252" s="2">
        <v>3</v>
      </c>
      <c r="F252" t="s">
        <v>293</v>
      </c>
    </row>
    <row r="253" spans="1:6" s="2" customFormat="1">
      <c r="A253" s="31" t="s">
        <v>46</v>
      </c>
      <c r="B253" s="31" t="s">
        <v>19</v>
      </c>
      <c r="C253" s="31">
        <v>-13361.030000000261</v>
      </c>
      <c r="D253" t="s">
        <v>70</v>
      </c>
      <c r="E253" s="2">
        <v>13</v>
      </c>
      <c r="F253" t="s">
        <v>19</v>
      </c>
    </row>
    <row r="254" spans="1:6" s="2" customFormat="1">
      <c r="A254" s="31" t="s">
        <v>46</v>
      </c>
      <c r="B254" s="31" t="s">
        <v>183</v>
      </c>
      <c r="C254" s="31">
        <v>8963.33</v>
      </c>
      <c r="D254" t="s">
        <v>46</v>
      </c>
      <c r="E254" s="2">
        <v>9</v>
      </c>
      <c r="F254" t="s">
        <v>183</v>
      </c>
    </row>
    <row r="255" spans="1:6" s="2" customFormat="1">
      <c r="A255" s="31" t="s">
        <v>46</v>
      </c>
      <c r="B255" s="31" t="s">
        <v>20</v>
      </c>
      <c r="C255" s="31">
        <v>-11500.369999999879</v>
      </c>
      <c r="D255" t="s">
        <v>70</v>
      </c>
      <c r="E255" s="2">
        <v>12</v>
      </c>
      <c r="F255" t="s">
        <v>20</v>
      </c>
    </row>
    <row r="256" spans="1:6" s="2" customFormat="1">
      <c r="A256" s="31" t="s">
        <v>46</v>
      </c>
      <c r="B256" s="31" t="s">
        <v>186</v>
      </c>
      <c r="C256" s="31">
        <v>42133.5</v>
      </c>
      <c r="D256" t="s">
        <v>46</v>
      </c>
      <c r="E256" s="2">
        <v>42</v>
      </c>
      <c r="F256" t="s">
        <v>186</v>
      </c>
    </row>
    <row r="257" spans="1:6" s="2" customFormat="1">
      <c r="A257" s="31" t="s">
        <v>46</v>
      </c>
      <c r="B257" s="31" t="s">
        <v>187</v>
      </c>
      <c r="C257" s="31">
        <v>-441.58000000000175</v>
      </c>
      <c r="D257" t="s">
        <v>70</v>
      </c>
      <c r="E257" s="2">
        <v>0</v>
      </c>
      <c r="F257" t="s">
        <v>187</v>
      </c>
    </row>
    <row r="258" spans="1:6" s="2" customFormat="1">
      <c r="A258" s="31" t="s">
        <v>46</v>
      </c>
      <c r="B258" s="31" t="s">
        <v>21</v>
      </c>
      <c r="C258" s="31">
        <v>2646968.3800000004</v>
      </c>
      <c r="D258" t="s">
        <v>46</v>
      </c>
      <c r="E258" s="2">
        <v>2647</v>
      </c>
      <c r="F258" t="s">
        <v>21</v>
      </c>
    </row>
    <row r="259" spans="1:6" s="2" customFormat="1">
      <c r="A259" s="31" t="s">
        <v>46</v>
      </c>
      <c r="B259" s="31" t="s">
        <v>193</v>
      </c>
      <c r="C259" s="31">
        <v>143.76</v>
      </c>
      <c r="D259" t="s">
        <v>46</v>
      </c>
      <c r="E259" s="2">
        <v>0</v>
      </c>
      <c r="F259" t="s">
        <v>193</v>
      </c>
    </row>
    <row r="260" spans="1:6" s="2" customFormat="1">
      <c r="A260" s="31" t="s">
        <v>46</v>
      </c>
      <c r="B260" s="31" t="s">
        <v>195</v>
      </c>
      <c r="C260" s="31">
        <v>0</v>
      </c>
      <c r="D260" t="s">
        <v>70</v>
      </c>
      <c r="E260" s="2">
        <v>0</v>
      </c>
      <c r="F260" t="s">
        <v>195</v>
      </c>
    </row>
    <row r="261" spans="1:6" s="2" customFormat="1">
      <c r="A261" s="31" t="s">
        <v>46</v>
      </c>
      <c r="B261" s="31" t="s">
        <v>294</v>
      </c>
      <c r="C261" s="31">
        <v>44123.97</v>
      </c>
      <c r="D261" t="s">
        <v>46</v>
      </c>
      <c r="E261" s="2">
        <v>44</v>
      </c>
      <c r="F261" t="s">
        <v>294</v>
      </c>
    </row>
    <row r="262" spans="1:6" s="2" customFormat="1">
      <c r="A262" s="31" t="s">
        <v>46</v>
      </c>
      <c r="B262" s="31" t="s">
        <v>295</v>
      </c>
      <c r="C262" s="31">
        <v>45011.42</v>
      </c>
      <c r="D262" t="s">
        <v>46</v>
      </c>
      <c r="E262" s="2">
        <v>45</v>
      </c>
      <c r="F262" t="s">
        <v>295</v>
      </c>
    </row>
    <row r="263" spans="1:6" s="2" customFormat="1">
      <c r="A263" s="31" t="s">
        <v>46</v>
      </c>
      <c r="B263" s="31" t="s">
        <v>23</v>
      </c>
      <c r="C263" s="31">
        <v>-2649489.9</v>
      </c>
      <c r="D263" t="s">
        <v>70</v>
      </c>
      <c r="E263" s="2">
        <v>2649</v>
      </c>
      <c r="F263" t="s">
        <v>23</v>
      </c>
    </row>
    <row r="264" spans="1:6" s="2" customFormat="1">
      <c r="A264" s="31" t="s">
        <v>46</v>
      </c>
      <c r="B264" s="31" t="s">
        <v>24</v>
      </c>
      <c r="C264" s="31">
        <v>-61943.44</v>
      </c>
      <c r="D264" t="s">
        <v>70</v>
      </c>
      <c r="E264" s="2">
        <v>62</v>
      </c>
      <c r="F264" t="s">
        <v>24</v>
      </c>
    </row>
    <row r="265" spans="1:6" s="2" customFormat="1">
      <c r="A265" s="31" t="s">
        <v>46</v>
      </c>
      <c r="B265" s="31" t="s">
        <v>205</v>
      </c>
      <c r="C265" s="31">
        <v>0</v>
      </c>
      <c r="D265" t="s">
        <v>70</v>
      </c>
      <c r="E265" s="2">
        <v>0</v>
      </c>
      <c r="F265" t="s">
        <v>205</v>
      </c>
    </row>
    <row r="266" spans="1:6" s="2" customFormat="1">
      <c r="A266" s="31" t="s">
        <v>46</v>
      </c>
      <c r="B266" s="31" t="s">
        <v>208</v>
      </c>
      <c r="C266" s="31">
        <v>6899.91</v>
      </c>
      <c r="D266" t="s">
        <v>46</v>
      </c>
      <c r="E266" s="2">
        <v>7</v>
      </c>
      <c r="F266" t="s">
        <v>208</v>
      </c>
    </row>
    <row r="267" spans="1:6" s="2" customFormat="1">
      <c r="A267" s="31" t="s">
        <v>46</v>
      </c>
      <c r="B267" s="31" t="s">
        <v>296</v>
      </c>
      <c r="C267" s="31">
        <v>738531.93</v>
      </c>
      <c r="D267" t="s">
        <v>46</v>
      </c>
      <c r="E267" s="2">
        <v>739</v>
      </c>
      <c r="F267" t="s">
        <v>296</v>
      </c>
    </row>
    <row r="268" spans="1:6" s="2" customFormat="1">
      <c r="A268" s="31" t="s">
        <v>46</v>
      </c>
      <c r="B268" s="31" t="s">
        <v>297</v>
      </c>
      <c r="C268" s="31">
        <v>52267</v>
      </c>
      <c r="D268" t="s">
        <v>46</v>
      </c>
      <c r="E268" s="2">
        <v>52</v>
      </c>
      <c r="F268" t="s">
        <v>297</v>
      </c>
    </row>
    <row r="269" spans="1:6" s="2" customFormat="1">
      <c r="A269" s="31" t="s">
        <v>46</v>
      </c>
      <c r="B269" s="31" t="s">
        <v>298</v>
      </c>
      <c r="C269" s="31">
        <v>-775531.93</v>
      </c>
      <c r="D269" t="s">
        <v>70</v>
      </c>
      <c r="E269" s="2">
        <v>776</v>
      </c>
      <c r="F269" t="s">
        <v>298</v>
      </c>
    </row>
    <row r="270" spans="1:6" s="2" customFormat="1">
      <c r="A270" s="31" t="s">
        <v>46</v>
      </c>
      <c r="B270" s="31" t="s">
        <v>25</v>
      </c>
      <c r="C270" s="31">
        <v>-1569848667.3900001</v>
      </c>
      <c r="D270" t="s">
        <v>70</v>
      </c>
      <c r="E270" s="2">
        <v>1569849</v>
      </c>
      <c r="F270" t="s">
        <v>25</v>
      </c>
    </row>
    <row r="271" spans="1:6" s="2" customFormat="1">
      <c r="A271" s="31" t="s">
        <v>46</v>
      </c>
      <c r="B271" s="31" t="s">
        <v>211</v>
      </c>
      <c r="C271" s="31">
        <v>-42868.75</v>
      </c>
      <c r="D271" t="s">
        <v>70</v>
      </c>
      <c r="E271" s="2">
        <v>43</v>
      </c>
      <c r="F271" t="s">
        <v>211</v>
      </c>
    </row>
    <row r="272" spans="1:6" s="2" customFormat="1">
      <c r="A272" s="31" t="s">
        <v>46</v>
      </c>
      <c r="B272" s="31" t="s">
        <v>299</v>
      </c>
      <c r="C272" s="31">
        <v>8999</v>
      </c>
      <c r="D272" t="s">
        <v>46</v>
      </c>
      <c r="E272" s="2">
        <v>9</v>
      </c>
      <c r="F272" t="s">
        <v>299</v>
      </c>
    </row>
    <row r="273" spans="1:6" s="2" customFormat="1">
      <c r="A273" s="31" t="s">
        <v>46</v>
      </c>
      <c r="B273" s="31" t="s">
        <v>300</v>
      </c>
      <c r="C273" s="31">
        <v>12123</v>
      </c>
      <c r="D273" t="s">
        <v>46</v>
      </c>
      <c r="E273" s="2">
        <v>12</v>
      </c>
      <c r="F273" t="s">
        <v>300</v>
      </c>
    </row>
    <row r="274" spans="1:6" s="2" customFormat="1">
      <c r="A274" s="31" t="s">
        <v>46</v>
      </c>
      <c r="B274" s="31" t="s">
        <v>212</v>
      </c>
      <c r="C274" s="31">
        <v>0</v>
      </c>
      <c r="D274" t="s">
        <v>70</v>
      </c>
      <c r="E274" s="2">
        <v>0</v>
      </c>
      <c r="F274" t="s">
        <v>212</v>
      </c>
    </row>
    <row r="275" spans="1:6" s="2" customFormat="1">
      <c r="A275" s="31" t="s">
        <v>46</v>
      </c>
      <c r="B275" s="31" t="s">
        <v>217</v>
      </c>
      <c r="C275" s="31">
        <v>-9.9999999947613105E-3</v>
      </c>
      <c r="D275" t="s">
        <v>70</v>
      </c>
      <c r="E275" s="2">
        <v>0</v>
      </c>
      <c r="F275" t="s">
        <v>217</v>
      </c>
    </row>
    <row r="276" spans="1:6" s="2" customFormat="1">
      <c r="A276" s="31" t="s">
        <v>46</v>
      </c>
      <c r="B276" s="31" t="s">
        <v>301</v>
      </c>
      <c r="C276" s="31">
        <v>80259</v>
      </c>
      <c r="D276" t="s">
        <v>46</v>
      </c>
      <c r="E276" s="2">
        <v>80</v>
      </c>
      <c r="F276" t="s">
        <v>301</v>
      </c>
    </row>
    <row r="277" spans="1:6" s="2" customFormat="1">
      <c r="A277" s="31" t="s">
        <v>46</v>
      </c>
      <c r="B277" s="31" t="s">
        <v>302</v>
      </c>
      <c r="C277" s="31">
        <v>47252</v>
      </c>
      <c r="D277" t="s">
        <v>46</v>
      </c>
      <c r="E277" s="2">
        <v>47</v>
      </c>
      <c r="F277" t="s">
        <v>302</v>
      </c>
    </row>
    <row r="278" spans="1:6" s="2" customFormat="1">
      <c r="A278" s="31" t="s">
        <v>46</v>
      </c>
      <c r="B278" s="31" t="s">
        <v>303</v>
      </c>
      <c r="C278" s="31">
        <v>-1092115.46</v>
      </c>
      <c r="D278" t="s">
        <v>70</v>
      </c>
      <c r="E278" s="2">
        <v>1092</v>
      </c>
      <c r="F278" t="s">
        <v>303</v>
      </c>
    </row>
    <row r="279" spans="1:6" s="2" customFormat="1">
      <c r="A279" s="31" t="s">
        <v>46</v>
      </c>
      <c r="B279" s="31" t="s">
        <v>304</v>
      </c>
      <c r="C279" s="31">
        <v>331212</v>
      </c>
      <c r="D279" t="s">
        <v>46</v>
      </c>
      <c r="E279" s="2">
        <v>331</v>
      </c>
      <c r="F279" t="s">
        <v>304</v>
      </c>
    </row>
    <row r="280" spans="1:6" s="2" customFormat="1">
      <c r="A280" s="31" t="s">
        <v>46</v>
      </c>
      <c r="B280" s="31" t="s">
        <v>305</v>
      </c>
      <c r="C280" s="31">
        <v>27217</v>
      </c>
      <c r="D280" t="s">
        <v>46</v>
      </c>
      <c r="E280" s="2">
        <v>27</v>
      </c>
      <c r="F280" t="s">
        <v>305</v>
      </c>
    </row>
    <row r="281" spans="1:6" s="2" customFormat="1">
      <c r="A281" s="31" t="s">
        <v>46</v>
      </c>
      <c r="B281" s="31" t="s">
        <v>306</v>
      </c>
      <c r="C281" s="31">
        <v>341480</v>
      </c>
      <c r="D281" t="s">
        <v>46</v>
      </c>
      <c r="E281" s="2">
        <v>341</v>
      </c>
      <c r="F281" t="s">
        <v>306</v>
      </c>
    </row>
    <row r="282" spans="1:6" s="2" customFormat="1">
      <c r="A282" s="31" t="s">
        <v>46</v>
      </c>
      <c r="B282" s="31" t="s">
        <v>222</v>
      </c>
      <c r="C282" s="31">
        <v>-5700</v>
      </c>
      <c r="D282" t="s">
        <v>70</v>
      </c>
      <c r="E282" s="2">
        <v>6</v>
      </c>
      <c r="F282" t="s">
        <v>222</v>
      </c>
    </row>
    <row r="283" spans="1:6" s="2" customFormat="1">
      <c r="A283" s="31" t="s">
        <v>46</v>
      </c>
      <c r="B283" s="31" t="s">
        <v>307</v>
      </c>
      <c r="C283" s="31">
        <v>-315404.28000000003</v>
      </c>
      <c r="D283" t="s">
        <v>70</v>
      </c>
      <c r="E283" s="2">
        <v>315</v>
      </c>
      <c r="F283" t="s">
        <v>307</v>
      </c>
    </row>
    <row r="284" spans="1:6" s="2" customFormat="1">
      <c r="A284" s="31" t="s">
        <v>46</v>
      </c>
      <c r="B284" s="31" t="s">
        <v>308</v>
      </c>
      <c r="C284" s="31">
        <v>5890442</v>
      </c>
      <c r="D284" t="s">
        <v>46</v>
      </c>
      <c r="E284" s="2">
        <v>5890</v>
      </c>
      <c r="F284" t="s">
        <v>308</v>
      </c>
    </row>
    <row r="285" spans="1:6" s="2" customFormat="1">
      <c r="A285" s="31" t="s">
        <v>46</v>
      </c>
      <c r="B285" s="31" t="s">
        <v>227</v>
      </c>
      <c r="C285" s="31">
        <v>-7000</v>
      </c>
      <c r="D285" t="s">
        <v>70</v>
      </c>
      <c r="E285" s="2">
        <v>7</v>
      </c>
      <c r="F285" t="s">
        <v>227</v>
      </c>
    </row>
    <row r="286" spans="1:6" s="2" customFormat="1">
      <c r="A286" s="31" t="s">
        <v>46</v>
      </c>
      <c r="B286" s="31" t="s">
        <v>309</v>
      </c>
      <c r="C286" s="31">
        <v>4.0999999999999996</v>
      </c>
      <c r="D286" t="s">
        <v>46</v>
      </c>
      <c r="E286" s="2">
        <v>0</v>
      </c>
      <c r="F286" t="s">
        <v>309</v>
      </c>
    </row>
    <row r="287" spans="1:6" s="2" customFormat="1">
      <c r="A287" s="31" t="s">
        <v>46</v>
      </c>
      <c r="B287" s="31" t="s">
        <v>229</v>
      </c>
      <c r="C287" s="31">
        <v>79295.09</v>
      </c>
      <c r="D287" t="s">
        <v>46</v>
      </c>
      <c r="E287" s="2">
        <v>79</v>
      </c>
      <c r="F287" t="s">
        <v>229</v>
      </c>
    </row>
    <row r="288" spans="1:6" s="2" customFormat="1">
      <c r="A288" s="31" t="s">
        <v>46</v>
      </c>
      <c r="B288" s="31" t="s">
        <v>310</v>
      </c>
      <c r="C288" s="31">
        <v>-4924521.3</v>
      </c>
      <c r="D288" t="s">
        <v>70</v>
      </c>
      <c r="E288" s="2">
        <v>4925</v>
      </c>
      <c r="F288" t="s">
        <v>310</v>
      </c>
    </row>
    <row r="289" spans="1:6" s="2" customFormat="1">
      <c r="A289" s="31" t="s">
        <v>46</v>
      </c>
      <c r="B289" s="31" t="s">
        <v>311</v>
      </c>
      <c r="C289" s="31">
        <v>64447</v>
      </c>
      <c r="D289" t="s">
        <v>46</v>
      </c>
      <c r="E289" s="2">
        <v>64</v>
      </c>
      <c r="F289" t="s">
        <v>311</v>
      </c>
    </row>
    <row r="290" spans="1:6" s="2" customFormat="1">
      <c r="A290" s="31" t="s">
        <v>46</v>
      </c>
      <c r="B290" s="31" t="s">
        <v>312</v>
      </c>
      <c r="C290" s="31">
        <v>169115</v>
      </c>
      <c r="D290" t="s">
        <v>46</v>
      </c>
      <c r="E290" s="2">
        <v>169</v>
      </c>
      <c r="F290" t="s">
        <v>312</v>
      </c>
    </row>
    <row r="291" spans="1:6" s="2" customFormat="1">
      <c r="A291" s="31" t="s">
        <v>46</v>
      </c>
      <c r="B291" s="31" t="s">
        <v>313</v>
      </c>
      <c r="C291" s="31">
        <v>59902</v>
      </c>
      <c r="D291" t="s">
        <v>46</v>
      </c>
      <c r="E291" s="2">
        <v>60</v>
      </c>
      <c r="F291" t="s">
        <v>313</v>
      </c>
    </row>
    <row r="292" spans="1:6" s="2" customFormat="1">
      <c r="A292" s="31" t="s">
        <v>46</v>
      </c>
      <c r="B292" s="31" t="s">
        <v>233</v>
      </c>
      <c r="C292" s="31">
        <v>0</v>
      </c>
      <c r="D292" t="s">
        <v>70</v>
      </c>
      <c r="E292" s="2">
        <v>0</v>
      </c>
      <c r="F292" t="s">
        <v>233</v>
      </c>
    </row>
    <row r="293" spans="1:6" s="2" customFormat="1">
      <c r="A293" s="31" t="s">
        <v>46</v>
      </c>
      <c r="B293" s="31" t="s">
        <v>314</v>
      </c>
      <c r="C293" s="31">
        <v>-2848589.16</v>
      </c>
      <c r="D293" t="s">
        <v>70</v>
      </c>
      <c r="E293" s="2">
        <v>2849</v>
      </c>
      <c r="F293" t="s">
        <v>314</v>
      </c>
    </row>
    <row r="294" spans="1:6" s="2" customFormat="1">
      <c r="A294" s="31" t="s">
        <v>46</v>
      </c>
      <c r="B294" s="31" t="s">
        <v>315</v>
      </c>
      <c r="C294" s="31">
        <v>547354</v>
      </c>
      <c r="D294" t="s">
        <v>46</v>
      </c>
      <c r="E294" s="2">
        <v>547</v>
      </c>
      <c r="F294" t="s">
        <v>315</v>
      </c>
    </row>
    <row r="295" spans="1:6" s="2" customFormat="1">
      <c r="A295" s="31" t="s">
        <v>46</v>
      </c>
      <c r="B295" s="31" t="s">
        <v>234</v>
      </c>
      <c r="C295" s="31">
        <v>9.9999999983992893E-3</v>
      </c>
      <c r="D295" t="s">
        <v>46</v>
      </c>
      <c r="E295" s="2">
        <v>0</v>
      </c>
      <c r="F295" t="s">
        <v>234</v>
      </c>
    </row>
    <row r="296" spans="1:6" s="2" customFormat="1">
      <c r="A296" s="31" t="s">
        <v>46</v>
      </c>
      <c r="B296" s="31" t="s">
        <v>235</v>
      </c>
      <c r="C296" s="31">
        <v>0</v>
      </c>
      <c r="D296" t="s">
        <v>70</v>
      </c>
      <c r="E296" s="2">
        <v>0</v>
      </c>
      <c r="F296" t="s">
        <v>235</v>
      </c>
    </row>
    <row r="297" spans="1:6" s="2" customFormat="1">
      <c r="A297" s="31" t="s">
        <v>46</v>
      </c>
      <c r="B297" s="31" t="s">
        <v>316</v>
      </c>
      <c r="C297" s="31">
        <v>0</v>
      </c>
      <c r="D297" t="s">
        <v>70</v>
      </c>
      <c r="E297" s="2">
        <v>0</v>
      </c>
      <c r="F297" t="s">
        <v>316</v>
      </c>
    </row>
    <row r="298" spans="1:6" s="2" customFormat="1">
      <c r="A298" s="31" t="s">
        <v>46</v>
      </c>
      <c r="B298" s="31" t="s">
        <v>237</v>
      </c>
      <c r="C298" s="31">
        <v>0</v>
      </c>
      <c r="D298" t="s">
        <v>70</v>
      </c>
      <c r="E298" s="2">
        <v>0</v>
      </c>
      <c r="F298" t="s">
        <v>237</v>
      </c>
    </row>
    <row r="299" spans="1:6" s="2" customFormat="1">
      <c r="A299" s="31" t="s">
        <v>46</v>
      </c>
      <c r="B299" s="31" t="s">
        <v>317</v>
      </c>
      <c r="C299" s="31">
        <v>459312</v>
      </c>
      <c r="D299" t="s">
        <v>46</v>
      </c>
      <c r="E299" s="2">
        <v>459</v>
      </c>
      <c r="F299" t="s">
        <v>317</v>
      </c>
    </row>
    <row r="300" spans="1:6" s="2" customFormat="1">
      <c r="A300" s="31" t="s">
        <v>46</v>
      </c>
      <c r="B300" s="31" t="s">
        <v>240</v>
      </c>
      <c r="C300" s="31">
        <v>0</v>
      </c>
      <c r="D300" t="s">
        <v>70</v>
      </c>
      <c r="E300" s="2">
        <v>0</v>
      </c>
      <c r="F300" t="s">
        <v>240</v>
      </c>
    </row>
    <row r="301" spans="1:6" s="2" customFormat="1">
      <c r="A301" s="31" t="s">
        <v>46</v>
      </c>
      <c r="B301" s="31" t="s">
        <v>318</v>
      </c>
      <c r="C301" s="31">
        <v>0</v>
      </c>
      <c r="D301" t="s">
        <v>70</v>
      </c>
      <c r="E301" s="2">
        <v>0</v>
      </c>
      <c r="F301" t="s">
        <v>318</v>
      </c>
    </row>
    <row r="302" spans="1:6" s="2" customFormat="1">
      <c r="A302" s="31" t="s">
        <v>46</v>
      </c>
      <c r="B302" s="31" t="s">
        <v>242</v>
      </c>
      <c r="C302" s="31">
        <v>-8750</v>
      </c>
      <c r="D302" t="s">
        <v>70</v>
      </c>
      <c r="E302" s="2">
        <v>9</v>
      </c>
      <c r="F302" t="s">
        <v>242</v>
      </c>
    </row>
    <row r="303" spans="1:6" s="2" customFormat="1">
      <c r="A303" s="31" t="s">
        <v>46</v>
      </c>
      <c r="B303" s="31" t="s">
        <v>243</v>
      </c>
      <c r="C303" s="31">
        <v>47014.220000000205</v>
      </c>
      <c r="D303" t="s">
        <v>46</v>
      </c>
      <c r="E303" s="2">
        <v>47</v>
      </c>
      <c r="F303" t="s">
        <v>243</v>
      </c>
    </row>
    <row r="304" spans="1:6" s="2" customFormat="1">
      <c r="A304" s="31" t="s">
        <v>46</v>
      </c>
      <c r="B304" s="31" t="s">
        <v>319</v>
      </c>
      <c r="C304" s="31">
        <v>0</v>
      </c>
      <c r="D304" t="s">
        <v>70</v>
      </c>
      <c r="E304" s="2">
        <v>0</v>
      </c>
      <c r="F304" t="s">
        <v>319</v>
      </c>
    </row>
    <row r="305" spans="1:6" s="2" customFormat="1">
      <c r="A305" s="31" t="s">
        <v>46</v>
      </c>
      <c r="B305" s="31" t="s">
        <v>244</v>
      </c>
      <c r="C305" s="31">
        <v>-1.0000000009313226E-2</v>
      </c>
      <c r="D305" t="s">
        <v>70</v>
      </c>
      <c r="E305" s="2">
        <v>0</v>
      </c>
      <c r="F305" t="s">
        <v>244</v>
      </c>
    </row>
    <row r="306" spans="1:6" s="2" customFormat="1">
      <c r="A306" s="31" t="s">
        <v>46</v>
      </c>
      <c r="B306" s="31" t="s">
        <v>245</v>
      </c>
      <c r="C306" s="31">
        <v>0</v>
      </c>
      <c r="D306" t="s">
        <v>70</v>
      </c>
      <c r="E306" s="2">
        <v>0</v>
      </c>
      <c r="F306" t="s">
        <v>245</v>
      </c>
    </row>
    <row r="307" spans="1:6" s="2" customFormat="1">
      <c r="A307" s="31" t="s">
        <v>46</v>
      </c>
      <c r="B307" s="31" t="s">
        <v>246</v>
      </c>
      <c r="C307" s="31">
        <v>-15750</v>
      </c>
      <c r="D307" t="s">
        <v>70</v>
      </c>
      <c r="E307" s="2">
        <v>16</v>
      </c>
      <c r="F307" t="s">
        <v>246</v>
      </c>
    </row>
    <row r="308" spans="1:6" s="2" customFormat="1">
      <c r="A308" s="31" t="s">
        <v>46</v>
      </c>
      <c r="B308" s="31" t="s">
        <v>26</v>
      </c>
      <c r="C308" s="31">
        <v>6752548.79</v>
      </c>
      <c r="D308" t="s">
        <v>46</v>
      </c>
      <c r="E308" s="2">
        <v>6753</v>
      </c>
      <c r="F308" t="s">
        <v>26</v>
      </c>
    </row>
    <row r="309" spans="1:6" s="2" customFormat="1">
      <c r="A309" s="31" t="s">
        <v>46</v>
      </c>
      <c r="B309" s="31" t="s">
        <v>251</v>
      </c>
      <c r="C309" s="31">
        <v>1.0000000009313226E-2</v>
      </c>
      <c r="D309" t="s">
        <v>46</v>
      </c>
      <c r="E309" s="2">
        <v>0</v>
      </c>
      <c r="F309" t="s">
        <v>251</v>
      </c>
    </row>
    <row r="310" spans="1:6" s="2" customFormat="1">
      <c r="A310" s="31" t="s">
        <v>46</v>
      </c>
      <c r="B310" s="31" t="s">
        <v>252</v>
      </c>
      <c r="C310" s="31">
        <v>0</v>
      </c>
      <c r="D310" t="s">
        <v>70</v>
      </c>
      <c r="E310" s="2">
        <v>0</v>
      </c>
      <c r="F310" t="s">
        <v>252</v>
      </c>
    </row>
    <row r="311" spans="1:6" s="2" customFormat="1">
      <c r="A311" s="31" t="s">
        <v>46</v>
      </c>
      <c r="B311" s="31" t="s">
        <v>254</v>
      </c>
      <c r="C311" s="31">
        <v>0</v>
      </c>
      <c r="D311" t="s">
        <v>70</v>
      </c>
      <c r="E311" s="2">
        <v>0</v>
      </c>
      <c r="F311" t="s">
        <v>254</v>
      </c>
    </row>
    <row r="312" spans="1:6" s="2" customFormat="1">
      <c r="A312" s="31" t="s">
        <v>46</v>
      </c>
      <c r="B312" s="31" t="s">
        <v>255</v>
      </c>
      <c r="C312" s="31">
        <v>-17351.519999999997</v>
      </c>
      <c r="D312" t="s">
        <v>70</v>
      </c>
      <c r="E312" s="2">
        <v>17</v>
      </c>
      <c r="F312" t="s">
        <v>255</v>
      </c>
    </row>
    <row r="313" spans="1:6" s="2" customFormat="1">
      <c r="A313" s="31" t="s">
        <v>46</v>
      </c>
      <c r="B313" s="31" t="s">
        <v>257</v>
      </c>
      <c r="C313" s="31">
        <v>-16273.859999999999</v>
      </c>
      <c r="D313" t="s">
        <v>70</v>
      </c>
      <c r="E313" s="2">
        <v>16</v>
      </c>
      <c r="F313" t="s">
        <v>257</v>
      </c>
    </row>
    <row r="314" spans="1:6" s="2" customFormat="1">
      <c r="A314" s="31" t="s">
        <v>46</v>
      </c>
      <c r="B314" s="31" t="s">
        <v>320</v>
      </c>
      <c r="C314" s="31">
        <v>374.15</v>
      </c>
      <c r="D314" t="s">
        <v>46</v>
      </c>
      <c r="E314" s="2">
        <v>0</v>
      </c>
      <c r="F314" t="s">
        <v>320</v>
      </c>
    </row>
    <row r="315" spans="1:6" s="2" customFormat="1">
      <c r="A315" s="31" t="s">
        <v>46</v>
      </c>
      <c r="B315" s="31" t="s">
        <v>34</v>
      </c>
      <c r="C315" s="31">
        <v>0</v>
      </c>
      <c r="D315" t="s">
        <v>70</v>
      </c>
      <c r="E315" s="2">
        <v>0</v>
      </c>
      <c r="F315" t="s">
        <v>34</v>
      </c>
    </row>
    <row r="316" spans="1:6" s="2" customFormat="1">
      <c r="A316" s="31" t="s">
        <v>46</v>
      </c>
      <c r="B316" s="31" t="s">
        <v>37</v>
      </c>
      <c r="C316" s="31">
        <v>0</v>
      </c>
      <c r="D316" t="s">
        <v>70</v>
      </c>
      <c r="E316" s="2">
        <v>0</v>
      </c>
      <c r="F316" t="s">
        <v>37</v>
      </c>
    </row>
    <row r="317" spans="1:6" s="2" customFormat="1">
      <c r="A317" s="31" t="s">
        <v>46</v>
      </c>
      <c r="B317" s="31" t="s">
        <v>38</v>
      </c>
      <c r="C317" s="31">
        <v>-2333.6500000000005</v>
      </c>
      <c r="D317" t="s">
        <v>70</v>
      </c>
      <c r="E317" s="2">
        <v>2</v>
      </c>
      <c r="F317" t="s">
        <v>38</v>
      </c>
    </row>
    <row r="318" spans="1:6" s="2" customFormat="1">
      <c r="A318" s="31" t="s">
        <v>46</v>
      </c>
      <c r="B318" s="31" t="s">
        <v>41</v>
      </c>
      <c r="C318" s="31">
        <v>-396.84</v>
      </c>
      <c r="D318" t="s">
        <v>70</v>
      </c>
      <c r="E318" s="2">
        <v>0</v>
      </c>
      <c r="F318" t="s">
        <v>41</v>
      </c>
    </row>
    <row r="319" spans="1:6" s="2" customFormat="1">
      <c r="A319" s="31" t="s">
        <v>46</v>
      </c>
      <c r="B319" s="31" t="s">
        <v>58</v>
      </c>
      <c r="C319" s="31">
        <v>-111281.11</v>
      </c>
      <c r="D319" t="s">
        <v>70</v>
      </c>
      <c r="E319" s="2">
        <v>111</v>
      </c>
      <c r="F319" t="s">
        <v>58</v>
      </c>
    </row>
    <row r="320" spans="1:6" s="2" customFormat="1">
      <c r="A320" s="31" t="s">
        <v>46</v>
      </c>
      <c r="B320" s="31" t="s">
        <v>43</v>
      </c>
      <c r="C320" s="31">
        <v>385247921.42000002</v>
      </c>
      <c r="D320" t="s">
        <v>46</v>
      </c>
      <c r="E320" s="2">
        <v>385248</v>
      </c>
      <c r="F320" t="s">
        <v>43</v>
      </c>
    </row>
    <row r="321" spans="1:6" s="2" customFormat="1">
      <c r="A321" s="31" t="s">
        <v>46</v>
      </c>
      <c r="B321" s="31" t="s">
        <v>321</v>
      </c>
      <c r="C321" s="31">
        <v>54960</v>
      </c>
      <c r="D321" t="s">
        <v>46</v>
      </c>
      <c r="E321" s="2">
        <v>55</v>
      </c>
      <c r="F321" t="s">
        <v>322</v>
      </c>
    </row>
    <row r="322" spans="1:6" s="2" customFormat="1">
      <c r="A322" s="31" t="s">
        <v>46</v>
      </c>
      <c r="B322" s="31" t="s">
        <v>323</v>
      </c>
      <c r="C322" s="31">
        <v>183336</v>
      </c>
      <c r="D322" t="s">
        <v>46</v>
      </c>
      <c r="E322" s="2">
        <v>183</v>
      </c>
      <c r="F322" t="s">
        <v>324</v>
      </c>
    </row>
    <row r="323" spans="1:6" s="2" customFormat="1">
      <c r="A323" s="31" t="s">
        <v>46</v>
      </c>
      <c r="B323" s="31" t="s">
        <v>325</v>
      </c>
      <c r="C323" s="31">
        <v>326980</v>
      </c>
      <c r="D323" t="s">
        <v>46</v>
      </c>
      <c r="E323" s="2">
        <v>327</v>
      </c>
      <c r="F323" t="s">
        <v>326</v>
      </c>
    </row>
    <row r="324" spans="1:6" s="2" customFormat="1">
      <c r="A324" s="31" t="s">
        <v>46</v>
      </c>
      <c r="B324" s="31" t="s">
        <v>327</v>
      </c>
      <c r="C324" s="31">
        <v>27856</v>
      </c>
      <c r="D324" t="s">
        <v>46</v>
      </c>
      <c r="E324" s="2">
        <v>28</v>
      </c>
      <c r="F324" t="s">
        <v>328</v>
      </c>
    </row>
    <row r="325" spans="1:6" s="2" customFormat="1">
      <c r="A325" s="31" t="s">
        <v>46</v>
      </c>
      <c r="B325" s="31" t="s">
        <v>329</v>
      </c>
      <c r="C325" s="31">
        <v>39994</v>
      </c>
      <c r="D325" t="s">
        <v>46</v>
      </c>
      <c r="E325" s="2">
        <v>40</v>
      </c>
      <c r="F325" t="s">
        <v>330</v>
      </c>
    </row>
    <row r="326" spans="1:6" s="2" customFormat="1">
      <c r="A326" s="31" t="s">
        <v>46</v>
      </c>
      <c r="B326" s="31" t="s">
        <v>331</v>
      </c>
      <c r="C326" s="31">
        <v>30041</v>
      </c>
      <c r="D326" t="s">
        <v>46</v>
      </c>
      <c r="E326" s="2">
        <v>30</v>
      </c>
      <c r="F326" t="s">
        <v>332</v>
      </c>
    </row>
    <row r="327" spans="1:6" s="2" customFormat="1">
      <c r="A327" s="31" t="s">
        <v>46</v>
      </c>
      <c r="B327" s="31" t="s">
        <v>333</v>
      </c>
      <c r="C327" s="31">
        <v>296525</v>
      </c>
      <c r="D327" t="s">
        <v>46</v>
      </c>
      <c r="E327" s="2">
        <v>297</v>
      </c>
      <c r="F327" t="s">
        <v>334</v>
      </c>
    </row>
    <row r="328" spans="1:6" s="2" customFormat="1">
      <c r="A328" s="31" t="s">
        <v>46</v>
      </c>
      <c r="B328" s="31" t="s">
        <v>335</v>
      </c>
      <c r="C328" s="31">
        <v>-152680.18</v>
      </c>
      <c r="D328" t="s">
        <v>70</v>
      </c>
      <c r="E328" s="2">
        <v>153</v>
      </c>
      <c r="F328" t="s">
        <v>336</v>
      </c>
    </row>
    <row r="329" spans="1:6" s="2" customFormat="1">
      <c r="A329" s="31" t="s">
        <v>46</v>
      </c>
      <c r="B329" s="31" t="s">
        <v>337</v>
      </c>
      <c r="C329" s="31">
        <v>326539</v>
      </c>
      <c r="D329" t="s">
        <v>46</v>
      </c>
      <c r="E329" s="2">
        <v>327</v>
      </c>
      <c r="F329" t="s">
        <v>338</v>
      </c>
    </row>
    <row r="330" spans="1:6" s="2" customFormat="1">
      <c r="A330" s="31" t="s">
        <v>46</v>
      </c>
      <c r="B330" s="31" t="s">
        <v>339</v>
      </c>
      <c r="C330" s="31">
        <v>610018</v>
      </c>
      <c r="D330" t="s">
        <v>46</v>
      </c>
      <c r="E330" s="2">
        <v>610</v>
      </c>
      <c r="F330" t="s">
        <v>340</v>
      </c>
    </row>
    <row r="331" spans="1:6" s="2" customFormat="1">
      <c r="A331" s="31" t="s">
        <v>59</v>
      </c>
      <c r="B331" s="31" t="s">
        <v>5</v>
      </c>
      <c r="C331" s="31">
        <v>-17590496.740000002</v>
      </c>
      <c r="D331" t="s">
        <v>59</v>
      </c>
      <c r="E331" s="2">
        <v>17590</v>
      </c>
      <c r="F331" t="s">
        <v>5</v>
      </c>
    </row>
    <row r="332" spans="1:6" s="2" customFormat="1">
      <c r="A332" s="31" t="s">
        <v>59</v>
      </c>
      <c r="B332" s="31" t="s">
        <v>6</v>
      </c>
      <c r="C332" s="31">
        <v>-232203.98</v>
      </c>
      <c r="D332" t="s">
        <v>59</v>
      </c>
      <c r="E332" s="2">
        <v>232</v>
      </c>
      <c r="F332" t="s">
        <v>6</v>
      </c>
    </row>
    <row r="333" spans="1:6" s="2" customFormat="1">
      <c r="A333" s="31" t="s">
        <v>59</v>
      </c>
      <c r="B333" s="31" t="s">
        <v>60</v>
      </c>
      <c r="C333" s="31">
        <v>-10007.040000000001</v>
      </c>
      <c r="D333" t="s">
        <v>59</v>
      </c>
      <c r="E333" s="2">
        <v>10</v>
      </c>
      <c r="F333" t="s">
        <v>60</v>
      </c>
    </row>
    <row r="334" spans="1:6" s="2" customFormat="1">
      <c r="A334" s="31" t="s">
        <v>59</v>
      </c>
      <c r="B334" s="31" t="s">
        <v>61</v>
      </c>
      <c r="C334" s="31">
        <v>-57600</v>
      </c>
      <c r="D334" t="s">
        <v>59</v>
      </c>
      <c r="E334" s="2">
        <v>58</v>
      </c>
      <c r="F334" t="s">
        <v>61</v>
      </c>
    </row>
    <row r="335" spans="1:6" s="2" customFormat="1">
      <c r="A335" s="31" t="s">
        <v>59</v>
      </c>
      <c r="B335" s="31" t="s">
        <v>126</v>
      </c>
      <c r="C335" s="31">
        <v>-181.26</v>
      </c>
      <c r="D335" t="s">
        <v>59</v>
      </c>
      <c r="E335" s="2">
        <v>0</v>
      </c>
      <c r="F335" t="s">
        <v>126</v>
      </c>
    </row>
    <row r="336" spans="1:6" s="2" customFormat="1">
      <c r="A336" s="31" t="s">
        <v>59</v>
      </c>
      <c r="B336" s="31" t="s">
        <v>127</v>
      </c>
      <c r="C336" s="31">
        <v>-770.4</v>
      </c>
      <c r="D336" t="s">
        <v>59</v>
      </c>
      <c r="E336" s="2">
        <v>1</v>
      </c>
      <c r="F336" t="s">
        <v>127</v>
      </c>
    </row>
    <row r="337" spans="1:6" s="2" customFormat="1">
      <c r="A337" s="31" t="s">
        <v>59</v>
      </c>
      <c r="B337" s="31" t="s">
        <v>341</v>
      </c>
      <c r="C337" s="31">
        <v>-23618.9</v>
      </c>
      <c r="D337" t="s">
        <v>59</v>
      </c>
      <c r="E337" s="2">
        <v>24</v>
      </c>
      <c r="F337" t="s">
        <v>341</v>
      </c>
    </row>
    <row r="338" spans="1:6" s="2" customFormat="1">
      <c r="A338" s="31" t="s">
        <v>59</v>
      </c>
      <c r="B338" s="31" t="s">
        <v>342</v>
      </c>
      <c r="C338" s="31">
        <v>-235404.3</v>
      </c>
      <c r="D338" t="s">
        <v>59</v>
      </c>
      <c r="E338" s="2">
        <v>235</v>
      </c>
      <c r="F338" t="s">
        <v>342</v>
      </c>
    </row>
    <row r="339" spans="1:6" s="2" customFormat="1">
      <c r="A339" s="31" t="s">
        <v>59</v>
      </c>
      <c r="B339" s="31" t="s">
        <v>343</v>
      </c>
      <c r="C339" s="31">
        <v>-60000</v>
      </c>
      <c r="D339" t="s">
        <v>59</v>
      </c>
      <c r="E339" s="2">
        <v>60</v>
      </c>
      <c r="F339" t="s">
        <v>343</v>
      </c>
    </row>
    <row r="340" spans="1:6" s="2" customFormat="1">
      <c r="A340" s="31" t="s">
        <v>59</v>
      </c>
      <c r="B340" s="31" t="s">
        <v>9</v>
      </c>
      <c r="C340" s="31">
        <v>-63672</v>
      </c>
      <c r="D340" t="s">
        <v>59</v>
      </c>
      <c r="E340" s="2">
        <v>64</v>
      </c>
      <c r="F340" t="s">
        <v>9</v>
      </c>
    </row>
    <row r="341" spans="1:6" s="2" customFormat="1">
      <c r="A341" s="31" t="s">
        <v>59</v>
      </c>
      <c r="B341" s="31" t="s">
        <v>128</v>
      </c>
      <c r="C341" s="31">
        <v>-29006</v>
      </c>
      <c r="D341" t="s">
        <v>59</v>
      </c>
      <c r="E341" s="2">
        <v>29</v>
      </c>
      <c r="F341" t="s">
        <v>128</v>
      </c>
    </row>
    <row r="342" spans="1:6" s="2" customFormat="1">
      <c r="A342" s="31" t="s">
        <v>59</v>
      </c>
      <c r="B342" s="31" t="s">
        <v>344</v>
      </c>
      <c r="C342" s="31">
        <v>-11236.39</v>
      </c>
      <c r="D342" t="s">
        <v>59</v>
      </c>
      <c r="E342" s="2">
        <v>11</v>
      </c>
      <c r="F342" t="s">
        <v>344</v>
      </c>
    </row>
    <row r="343" spans="1:6" s="2" customFormat="1">
      <c r="A343" s="31" t="s">
        <v>59</v>
      </c>
      <c r="B343" s="31" t="s">
        <v>130</v>
      </c>
      <c r="C343" s="31">
        <v>-5441721.9900000002</v>
      </c>
      <c r="D343" t="s">
        <v>59</v>
      </c>
      <c r="E343" s="2">
        <v>5442</v>
      </c>
      <c r="F343" t="s">
        <v>130</v>
      </c>
    </row>
    <row r="344" spans="1:6" s="2" customFormat="1">
      <c r="A344" s="31" t="s">
        <v>59</v>
      </c>
      <c r="B344" s="31" t="s">
        <v>345</v>
      </c>
      <c r="C344" s="31">
        <v>-53385.78</v>
      </c>
      <c r="D344" t="s">
        <v>59</v>
      </c>
      <c r="E344" s="2">
        <v>53</v>
      </c>
      <c r="F344" t="s">
        <v>345</v>
      </c>
    </row>
    <row r="345" spans="1:6" s="2" customFormat="1">
      <c r="A345" s="31" t="s">
        <v>59</v>
      </c>
      <c r="B345" s="31" t="s">
        <v>132</v>
      </c>
      <c r="C345" s="31">
        <v>-360000</v>
      </c>
      <c r="D345" t="s">
        <v>59</v>
      </c>
      <c r="E345" s="2">
        <v>360</v>
      </c>
      <c r="F345" t="s">
        <v>132</v>
      </c>
    </row>
    <row r="346" spans="1:6" s="2" customFormat="1">
      <c r="A346" s="31" t="s">
        <v>59</v>
      </c>
      <c r="B346" s="31" t="s">
        <v>133</v>
      </c>
      <c r="C346" s="31">
        <v>-24240818.800000001</v>
      </c>
      <c r="D346" t="s">
        <v>59</v>
      </c>
      <c r="E346" s="2">
        <v>24241</v>
      </c>
      <c r="F346" t="s">
        <v>133</v>
      </c>
    </row>
    <row r="347" spans="1:6" s="2" customFormat="1">
      <c r="A347" s="31" t="s">
        <v>59</v>
      </c>
      <c r="B347" s="31" t="s">
        <v>346</v>
      </c>
      <c r="C347" s="31">
        <v>-3120</v>
      </c>
      <c r="D347" t="s">
        <v>59</v>
      </c>
      <c r="E347" s="2">
        <v>3</v>
      </c>
      <c r="F347" t="s">
        <v>346</v>
      </c>
    </row>
    <row r="348" spans="1:6" s="2" customFormat="1">
      <c r="A348" s="31" t="s">
        <v>59</v>
      </c>
      <c r="B348" s="31" t="s">
        <v>347</v>
      </c>
      <c r="C348" s="31">
        <v>-207170.83000000002</v>
      </c>
      <c r="D348" t="s">
        <v>59</v>
      </c>
      <c r="E348" s="2">
        <v>207</v>
      </c>
      <c r="F348" t="s">
        <v>347</v>
      </c>
    </row>
    <row r="349" spans="1:6" s="2" customFormat="1">
      <c r="A349" s="31" t="s">
        <v>59</v>
      </c>
      <c r="B349" s="31" t="s">
        <v>348</v>
      </c>
      <c r="C349" s="31">
        <v>-530.4</v>
      </c>
      <c r="D349" t="s">
        <v>59</v>
      </c>
      <c r="E349" s="2">
        <v>1</v>
      </c>
      <c r="F349" t="s">
        <v>348</v>
      </c>
    </row>
    <row r="350" spans="1:6" s="2" customFormat="1">
      <c r="A350" s="31" t="s">
        <v>59</v>
      </c>
      <c r="B350" s="31" t="s">
        <v>137</v>
      </c>
      <c r="C350" s="31">
        <v>-15275390.250000002</v>
      </c>
      <c r="D350" t="s">
        <v>59</v>
      </c>
      <c r="E350" s="2">
        <v>15275</v>
      </c>
      <c r="F350" t="s">
        <v>137</v>
      </c>
    </row>
    <row r="351" spans="1:6" s="2" customFormat="1">
      <c r="A351" s="31" t="s">
        <v>59</v>
      </c>
      <c r="B351" s="31" t="s">
        <v>139</v>
      </c>
      <c r="C351" s="31">
        <v>-1200000.8999999999</v>
      </c>
      <c r="D351" t="s">
        <v>59</v>
      </c>
      <c r="E351" s="2">
        <v>1200</v>
      </c>
      <c r="F351" t="s">
        <v>139</v>
      </c>
    </row>
    <row r="352" spans="1:6" s="2" customFormat="1">
      <c r="A352" s="31" t="s">
        <v>59</v>
      </c>
      <c r="B352" s="31" t="s">
        <v>140</v>
      </c>
      <c r="C352" s="31">
        <v>-348000</v>
      </c>
      <c r="D352" t="s">
        <v>59</v>
      </c>
      <c r="E352" s="2">
        <v>348</v>
      </c>
      <c r="F352" t="s">
        <v>140</v>
      </c>
    </row>
    <row r="353" spans="1:6" s="2" customFormat="1">
      <c r="A353" s="31" t="s">
        <v>59</v>
      </c>
      <c r="B353" s="31" t="s">
        <v>141</v>
      </c>
      <c r="C353" s="31">
        <v>-417187.6</v>
      </c>
      <c r="D353" t="s">
        <v>59</v>
      </c>
      <c r="E353" s="2">
        <v>417</v>
      </c>
      <c r="F353" t="s">
        <v>142</v>
      </c>
    </row>
    <row r="354" spans="1:6" s="2" customFormat="1">
      <c r="A354" s="31" t="s">
        <v>59</v>
      </c>
      <c r="B354" s="31" t="s">
        <v>349</v>
      </c>
      <c r="C354" s="31">
        <v>-2558.8000000000002</v>
      </c>
      <c r="D354" t="s">
        <v>59</v>
      </c>
      <c r="E354" s="2">
        <v>3</v>
      </c>
      <c r="F354" t="s">
        <v>349</v>
      </c>
    </row>
    <row r="355" spans="1:6" s="2" customFormat="1">
      <c r="A355" s="31" t="s">
        <v>59</v>
      </c>
      <c r="B355" s="31" t="s">
        <v>146</v>
      </c>
      <c r="C355" s="31"/>
      <c r="D355" t="s">
        <v>4</v>
      </c>
      <c r="E355" s="2">
        <v>0</v>
      </c>
      <c r="F355" t="s">
        <v>146</v>
      </c>
    </row>
    <row r="356" spans="1:6" s="2" customFormat="1">
      <c r="A356" s="31" t="s">
        <v>59</v>
      </c>
      <c r="B356" s="31" t="s">
        <v>148</v>
      </c>
      <c r="C356" s="31">
        <v>-19504291.18</v>
      </c>
      <c r="D356" t="s">
        <v>59</v>
      </c>
      <c r="E356" s="2">
        <v>19504</v>
      </c>
      <c r="F356" t="s">
        <v>148</v>
      </c>
    </row>
    <row r="357" spans="1:6" s="2" customFormat="1">
      <c r="A357" s="31" t="s">
        <v>59</v>
      </c>
      <c r="B357" s="31" t="s">
        <v>350</v>
      </c>
      <c r="C357" s="31">
        <v>-51715.199999999997</v>
      </c>
      <c r="D357" t="s">
        <v>59</v>
      </c>
      <c r="E357" s="2">
        <v>52</v>
      </c>
      <c r="F357" t="s">
        <v>350</v>
      </c>
    </row>
    <row r="358" spans="1:6" s="2" customFormat="1">
      <c r="A358" s="31" t="s">
        <v>59</v>
      </c>
      <c r="B358" s="31" t="s">
        <v>11</v>
      </c>
      <c r="C358" s="31">
        <v>-119277.90000000001</v>
      </c>
      <c r="D358" t="s">
        <v>59</v>
      </c>
      <c r="E358" s="2">
        <v>119</v>
      </c>
      <c r="F358" t="s">
        <v>11</v>
      </c>
    </row>
    <row r="359" spans="1:6" s="2" customFormat="1">
      <c r="A359" s="31" t="s">
        <v>59</v>
      </c>
      <c r="B359" s="31" t="s">
        <v>351</v>
      </c>
      <c r="C359" s="31">
        <v>-12000</v>
      </c>
      <c r="D359" t="s">
        <v>59</v>
      </c>
      <c r="E359" s="2">
        <v>12</v>
      </c>
      <c r="F359" t="s">
        <v>351</v>
      </c>
    </row>
    <row r="360" spans="1:6" s="2" customFormat="1">
      <c r="A360" s="31" t="s">
        <v>59</v>
      </c>
      <c r="B360" s="31" t="s">
        <v>160</v>
      </c>
      <c r="C360" s="31">
        <v>-239382</v>
      </c>
      <c r="D360" t="s">
        <v>59</v>
      </c>
      <c r="E360" s="2">
        <v>239</v>
      </c>
      <c r="F360" t="s">
        <v>160</v>
      </c>
    </row>
    <row r="361" spans="1:6" s="2" customFormat="1">
      <c r="A361" s="31" t="s">
        <v>59</v>
      </c>
      <c r="B361" s="31" t="s">
        <v>162</v>
      </c>
      <c r="C361" s="31">
        <v>-197112</v>
      </c>
      <c r="D361" t="s">
        <v>59</v>
      </c>
      <c r="E361" s="2">
        <v>197</v>
      </c>
      <c r="F361" t="s">
        <v>162</v>
      </c>
    </row>
    <row r="362" spans="1:6" s="2" customFormat="1">
      <c r="A362" s="31" t="s">
        <v>59</v>
      </c>
      <c r="B362" s="31" t="s">
        <v>15</v>
      </c>
      <c r="C362" s="31">
        <v>-73819.87</v>
      </c>
      <c r="D362" t="s">
        <v>59</v>
      </c>
      <c r="E362" s="2">
        <v>74</v>
      </c>
      <c r="F362" t="s">
        <v>15</v>
      </c>
    </row>
    <row r="363" spans="1:6" s="2" customFormat="1">
      <c r="A363" s="31" t="s">
        <v>59</v>
      </c>
      <c r="B363" s="31" t="s">
        <v>170</v>
      </c>
      <c r="C363" s="31">
        <v>-239241.45</v>
      </c>
      <c r="D363" t="s">
        <v>59</v>
      </c>
      <c r="E363" s="2">
        <v>239</v>
      </c>
      <c r="F363" t="s">
        <v>170</v>
      </c>
    </row>
    <row r="364" spans="1:6" s="2" customFormat="1">
      <c r="A364" s="31" t="s">
        <v>59</v>
      </c>
      <c r="B364" s="31" t="s">
        <v>352</v>
      </c>
      <c r="C364" s="31">
        <v>-35817</v>
      </c>
      <c r="D364" t="s">
        <v>59</v>
      </c>
      <c r="E364" s="2">
        <v>36</v>
      </c>
      <c r="F364" t="s">
        <v>352</v>
      </c>
    </row>
    <row r="365" spans="1:6" s="2" customFormat="1">
      <c r="A365" s="31" t="s">
        <v>59</v>
      </c>
      <c r="B365" s="31" t="s">
        <v>174</v>
      </c>
      <c r="C365" s="31">
        <v>-16098.8</v>
      </c>
      <c r="D365" t="s">
        <v>59</v>
      </c>
      <c r="E365" s="2">
        <v>16</v>
      </c>
      <c r="F365" t="s">
        <v>174</v>
      </c>
    </row>
    <row r="366" spans="1:6" s="2" customFormat="1">
      <c r="A366" s="31" t="s">
        <v>59</v>
      </c>
      <c r="B366" s="31" t="s">
        <v>353</v>
      </c>
      <c r="C366" s="31">
        <v>-92500</v>
      </c>
      <c r="D366" t="s">
        <v>59</v>
      </c>
      <c r="E366" s="2">
        <v>93</v>
      </c>
      <c r="F366" t="s">
        <v>353</v>
      </c>
    </row>
    <row r="367" spans="1:6" s="2" customFormat="1">
      <c r="A367" s="31" t="s">
        <v>59</v>
      </c>
      <c r="B367" s="31" t="s">
        <v>354</v>
      </c>
      <c r="C367" s="31">
        <v>-389104</v>
      </c>
      <c r="D367" t="s">
        <v>59</v>
      </c>
      <c r="E367" s="2">
        <v>389</v>
      </c>
      <c r="F367" t="s">
        <v>354</v>
      </c>
    </row>
    <row r="368" spans="1:6" s="2" customFormat="1">
      <c r="A368" s="31" t="s">
        <v>59</v>
      </c>
      <c r="B368" s="31" t="s">
        <v>355</v>
      </c>
      <c r="C368" s="31">
        <v>-1464.7800000000002</v>
      </c>
      <c r="D368" t="s">
        <v>59</v>
      </c>
      <c r="E368" s="2">
        <v>1</v>
      </c>
      <c r="F368" t="s">
        <v>355</v>
      </c>
    </row>
    <row r="369" spans="1:6" s="2" customFormat="1">
      <c r="A369" s="31" t="s">
        <v>59</v>
      </c>
      <c r="B369" s="31" t="s">
        <v>175</v>
      </c>
      <c r="C369" s="31">
        <v>-572069</v>
      </c>
      <c r="D369" t="s">
        <v>59</v>
      </c>
      <c r="E369" s="2">
        <v>572</v>
      </c>
      <c r="F369" t="s">
        <v>175</v>
      </c>
    </row>
    <row r="370" spans="1:6" s="2" customFormat="1">
      <c r="A370" s="31" t="s">
        <v>59</v>
      </c>
      <c r="B370" s="31" t="s">
        <v>16</v>
      </c>
      <c r="C370" s="31">
        <v>-29109.260000000002</v>
      </c>
      <c r="D370" t="s">
        <v>59</v>
      </c>
      <c r="E370" s="2">
        <v>29</v>
      </c>
      <c r="F370" t="s">
        <v>16</v>
      </c>
    </row>
    <row r="371" spans="1:6" s="2" customFormat="1">
      <c r="A371" s="31" t="s">
        <v>59</v>
      </c>
      <c r="B371" s="31" t="s">
        <v>177</v>
      </c>
      <c r="C371" s="31"/>
      <c r="D371" t="s">
        <v>4</v>
      </c>
      <c r="E371" s="2">
        <v>0</v>
      </c>
      <c r="F371" t="s">
        <v>177</v>
      </c>
    </row>
    <row r="372" spans="1:6" s="2" customFormat="1">
      <c r="A372" s="31" t="s">
        <v>59</v>
      </c>
      <c r="B372" s="31" t="s">
        <v>18</v>
      </c>
      <c r="C372" s="31">
        <v>1808.4</v>
      </c>
      <c r="D372" t="s">
        <v>4</v>
      </c>
      <c r="E372" s="2">
        <v>2</v>
      </c>
      <c r="F372" t="s">
        <v>18</v>
      </c>
    </row>
    <row r="373" spans="1:6" s="2" customFormat="1">
      <c r="A373" s="31" t="s">
        <v>59</v>
      </c>
      <c r="B373" s="31" t="s">
        <v>62</v>
      </c>
      <c r="C373" s="31">
        <v>-6175.44</v>
      </c>
      <c r="D373" t="s">
        <v>59</v>
      </c>
      <c r="E373" s="2">
        <v>6</v>
      </c>
      <c r="F373" t="s">
        <v>62</v>
      </c>
    </row>
    <row r="374" spans="1:6" s="2" customFormat="1">
      <c r="A374" s="31" t="s">
        <v>59</v>
      </c>
      <c r="B374" s="31" t="s">
        <v>63</v>
      </c>
      <c r="C374" s="31">
        <v>-13260</v>
      </c>
      <c r="D374" t="s">
        <v>59</v>
      </c>
      <c r="E374" s="2">
        <v>13</v>
      </c>
      <c r="F374" t="s">
        <v>63</v>
      </c>
    </row>
    <row r="375" spans="1:6" s="2" customFormat="1">
      <c r="A375" s="31" t="s">
        <v>59</v>
      </c>
      <c r="B375" s="31" t="s">
        <v>64</v>
      </c>
      <c r="C375" s="31">
        <v>-137040</v>
      </c>
      <c r="D375" t="s">
        <v>59</v>
      </c>
      <c r="E375" s="2">
        <v>137</v>
      </c>
      <c r="F375" t="s">
        <v>64</v>
      </c>
    </row>
    <row r="376" spans="1:6" s="2" customFormat="1">
      <c r="A376" s="31" t="s">
        <v>59</v>
      </c>
      <c r="B376" s="31" t="s">
        <v>65</v>
      </c>
      <c r="C376" s="31">
        <v>-3461.4</v>
      </c>
      <c r="D376" t="s">
        <v>59</v>
      </c>
      <c r="E376" s="2">
        <v>3</v>
      </c>
      <c r="F376" t="s">
        <v>65</v>
      </c>
    </row>
    <row r="377" spans="1:6" s="2" customFormat="1">
      <c r="A377" s="31" t="s">
        <v>59</v>
      </c>
      <c r="B377" s="31" t="s">
        <v>66</v>
      </c>
      <c r="C377" s="31">
        <v>-129172.42</v>
      </c>
      <c r="D377" t="s">
        <v>59</v>
      </c>
      <c r="E377" s="2">
        <v>129</v>
      </c>
      <c r="F377" t="s">
        <v>66</v>
      </c>
    </row>
    <row r="378" spans="1:6" s="2" customFormat="1">
      <c r="A378" s="31" t="s">
        <v>59</v>
      </c>
      <c r="B378" s="31" t="s">
        <v>20</v>
      </c>
      <c r="C378" s="31">
        <v>-257916</v>
      </c>
      <c r="D378" t="s">
        <v>59</v>
      </c>
      <c r="E378" s="2">
        <v>258</v>
      </c>
      <c r="F378" t="s">
        <v>20</v>
      </c>
    </row>
    <row r="379" spans="1:6" s="2" customFormat="1">
      <c r="A379" s="31" t="s">
        <v>59</v>
      </c>
      <c r="B379" s="31" t="s">
        <v>184</v>
      </c>
      <c r="C379" s="31">
        <v>-177826.19999999998</v>
      </c>
      <c r="D379" t="s">
        <v>59</v>
      </c>
      <c r="E379" s="2">
        <v>178</v>
      </c>
      <c r="F379" t="s">
        <v>184</v>
      </c>
    </row>
    <row r="380" spans="1:6" s="2" customFormat="1">
      <c r="A380" s="31" t="s">
        <v>59</v>
      </c>
      <c r="B380" s="31" t="s">
        <v>186</v>
      </c>
      <c r="C380" s="31">
        <v>-7423533</v>
      </c>
      <c r="D380" t="s">
        <v>59</v>
      </c>
      <c r="E380" s="2">
        <v>7424</v>
      </c>
      <c r="F380" t="s">
        <v>186</v>
      </c>
    </row>
    <row r="381" spans="1:6" s="2" customFormat="1">
      <c r="A381" s="31" t="s">
        <v>59</v>
      </c>
      <c r="B381" s="31" t="s">
        <v>356</v>
      </c>
      <c r="C381" s="31">
        <v>-4391.9799999999996</v>
      </c>
      <c r="D381" t="s">
        <v>59</v>
      </c>
      <c r="E381" s="2">
        <v>4</v>
      </c>
      <c r="F381" t="s">
        <v>356</v>
      </c>
    </row>
    <row r="382" spans="1:6" s="2" customFormat="1">
      <c r="A382" s="31" t="s">
        <v>59</v>
      </c>
      <c r="B382" s="31" t="s">
        <v>357</v>
      </c>
      <c r="C382" s="31">
        <v>-70442.59</v>
      </c>
      <c r="D382" t="s">
        <v>59</v>
      </c>
      <c r="E382" s="2">
        <v>70</v>
      </c>
      <c r="F382" t="s">
        <v>357</v>
      </c>
    </row>
    <row r="383" spans="1:6" s="2" customFormat="1">
      <c r="A383" s="31" t="s">
        <v>59</v>
      </c>
      <c r="B383" s="31" t="s">
        <v>358</v>
      </c>
      <c r="C383" s="31">
        <v>-1797.98</v>
      </c>
      <c r="D383" t="s">
        <v>59</v>
      </c>
      <c r="E383" s="2">
        <v>2</v>
      </c>
      <c r="F383" t="s">
        <v>358</v>
      </c>
    </row>
    <row r="384" spans="1:6" s="2" customFormat="1">
      <c r="A384" s="31" t="s">
        <v>59</v>
      </c>
      <c r="B384" s="31" t="s">
        <v>359</v>
      </c>
      <c r="C384" s="31">
        <v>-163.63000000000002</v>
      </c>
      <c r="D384" t="s">
        <v>59</v>
      </c>
      <c r="E384" s="2">
        <v>0</v>
      </c>
      <c r="F384" t="s">
        <v>359</v>
      </c>
    </row>
    <row r="385" spans="1:6" s="2" customFormat="1">
      <c r="A385" s="31" t="s">
        <v>59</v>
      </c>
      <c r="B385" s="31" t="s">
        <v>21</v>
      </c>
      <c r="C385" s="31">
        <v>-354360.26999999996</v>
      </c>
      <c r="D385" t="s">
        <v>59</v>
      </c>
      <c r="E385" s="2">
        <v>354</v>
      </c>
      <c r="F385" t="s">
        <v>21</v>
      </c>
    </row>
    <row r="386" spans="1:6" s="2" customFormat="1">
      <c r="A386" s="31" t="s">
        <v>59</v>
      </c>
      <c r="B386" s="31" t="s">
        <v>360</v>
      </c>
      <c r="C386" s="31">
        <v>-72000</v>
      </c>
      <c r="D386" t="s">
        <v>59</v>
      </c>
      <c r="E386" s="2">
        <v>72</v>
      </c>
      <c r="F386" t="s">
        <v>360</v>
      </c>
    </row>
    <row r="387" spans="1:6" s="2" customFormat="1">
      <c r="A387" s="31" t="s">
        <v>59</v>
      </c>
      <c r="B387" s="31" t="s">
        <v>195</v>
      </c>
      <c r="C387" s="31">
        <v>-46841</v>
      </c>
      <c r="D387" t="s">
        <v>59</v>
      </c>
      <c r="E387" s="2">
        <v>47</v>
      </c>
      <c r="F387" t="s">
        <v>195</v>
      </c>
    </row>
    <row r="388" spans="1:6" s="2" customFormat="1">
      <c r="A388" s="31" t="s">
        <v>59</v>
      </c>
      <c r="B388" s="31" t="s">
        <v>196</v>
      </c>
      <c r="C388" s="31">
        <v>0</v>
      </c>
      <c r="D388" t="s">
        <v>4</v>
      </c>
      <c r="E388" s="2">
        <v>0</v>
      </c>
      <c r="F388" t="s">
        <v>196</v>
      </c>
    </row>
    <row r="389" spans="1:6" s="2" customFormat="1">
      <c r="A389" s="31" t="s">
        <v>59</v>
      </c>
      <c r="B389" s="31" t="s">
        <v>361</v>
      </c>
      <c r="C389" s="31">
        <v>-2546.38</v>
      </c>
      <c r="D389" t="s">
        <v>59</v>
      </c>
      <c r="E389" s="2">
        <v>3</v>
      </c>
      <c r="F389" t="s">
        <v>361</v>
      </c>
    </row>
    <row r="390" spans="1:6" s="2" customFormat="1">
      <c r="A390" s="31" t="s">
        <v>59</v>
      </c>
      <c r="B390" s="31" t="s">
        <v>23</v>
      </c>
      <c r="C390" s="31">
        <v>-6400064.9500000011</v>
      </c>
      <c r="D390" t="s">
        <v>59</v>
      </c>
      <c r="E390" s="2">
        <v>6400</v>
      </c>
      <c r="F390" t="s">
        <v>23</v>
      </c>
    </row>
    <row r="391" spans="1:6" s="2" customFormat="1">
      <c r="A391" s="31" t="s">
        <v>59</v>
      </c>
      <c r="B391" s="31" t="s">
        <v>362</v>
      </c>
      <c r="C391" s="31">
        <v>-1110.3599999999999</v>
      </c>
      <c r="D391" t="s">
        <v>59</v>
      </c>
      <c r="E391" s="2">
        <v>1</v>
      </c>
      <c r="F391" t="s">
        <v>362</v>
      </c>
    </row>
    <row r="392" spans="1:6" s="2" customFormat="1">
      <c r="A392" s="31" t="s">
        <v>59</v>
      </c>
      <c r="B392" s="31" t="s">
        <v>201</v>
      </c>
      <c r="C392" s="31">
        <v>-12202.8</v>
      </c>
      <c r="D392" t="s">
        <v>59</v>
      </c>
      <c r="E392" s="2">
        <v>12</v>
      </c>
      <c r="F392" t="s">
        <v>201</v>
      </c>
    </row>
    <row r="393" spans="1:6" s="2" customFormat="1">
      <c r="A393" s="31" t="s">
        <v>59</v>
      </c>
      <c r="B393" s="31" t="s">
        <v>206</v>
      </c>
      <c r="C393" s="31">
        <v>-132841.47</v>
      </c>
      <c r="D393" t="s">
        <v>59</v>
      </c>
      <c r="E393" s="2">
        <v>133</v>
      </c>
      <c r="F393" t="s">
        <v>206</v>
      </c>
    </row>
    <row r="394" spans="1:6" s="2" customFormat="1">
      <c r="A394" s="31" t="s">
        <v>59</v>
      </c>
      <c r="B394" s="31" t="s">
        <v>363</v>
      </c>
      <c r="C394" s="31">
        <v>-42874.479999999996</v>
      </c>
      <c r="D394" t="s">
        <v>59</v>
      </c>
      <c r="E394" s="2">
        <v>43</v>
      </c>
      <c r="F394" t="s">
        <v>363</v>
      </c>
    </row>
    <row r="395" spans="1:6" s="2" customFormat="1">
      <c r="A395" s="31" t="s">
        <v>59</v>
      </c>
      <c r="B395" s="31" t="s">
        <v>210</v>
      </c>
      <c r="C395" s="31">
        <v>-355449</v>
      </c>
      <c r="D395" t="s">
        <v>59</v>
      </c>
      <c r="E395" s="2">
        <v>355</v>
      </c>
      <c r="F395" t="s">
        <v>210</v>
      </c>
    </row>
    <row r="396" spans="1:6" s="2" customFormat="1">
      <c r="A396" s="31" t="s">
        <v>59</v>
      </c>
      <c r="B396" s="31" t="s">
        <v>25</v>
      </c>
      <c r="C396" s="31">
        <v>-77960.600000000006</v>
      </c>
      <c r="D396" t="s">
        <v>59</v>
      </c>
      <c r="E396" s="2">
        <v>78</v>
      </c>
      <c r="F396" t="s">
        <v>25</v>
      </c>
    </row>
    <row r="397" spans="1:6" s="2" customFormat="1">
      <c r="A397" s="31" t="s">
        <v>59</v>
      </c>
      <c r="B397" s="31" t="s">
        <v>211</v>
      </c>
      <c r="C397" s="31">
        <v>-5901692.2400000002</v>
      </c>
      <c r="D397" t="s">
        <v>59</v>
      </c>
      <c r="E397" s="2">
        <v>5902</v>
      </c>
      <c r="F397" t="s">
        <v>211</v>
      </c>
    </row>
    <row r="398" spans="1:6" s="2" customFormat="1">
      <c r="A398" s="31" t="s">
        <v>59</v>
      </c>
      <c r="B398" s="31" t="s">
        <v>217</v>
      </c>
      <c r="C398" s="31">
        <v>-128955</v>
      </c>
      <c r="D398" t="s">
        <v>59</v>
      </c>
      <c r="E398" s="2">
        <v>129</v>
      </c>
      <c r="F398" t="s">
        <v>217</v>
      </c>
    </row>
    <row r="399" spans="1:6" s="2" customFormat="1">
      <c r="A399" s="31" t="s">
        <v>59</v>
      </c>
      <c r="B399" s="31" t="s">
        <v>221</v>
      </c>
      <c r="C399" s="31">
        <v>0</v>
      </c>
      <c r="D399" t="s">
        <v>4</v>
      </c>
      <c r="E399" s="2">
        <v>0</v>
      </c>
      <c r="F399" t="s">
        <v>221</v>
      </c>
    </row>
    <row r="400" spans="1:6" s="2" customFormat="1">
      <c r="A400" s="31" t="s">
        <v>59</v>
      </c>
      <c r="B400" s="31" t="s">
        <v>223</v>
      </c>
      <c r="C400" s="31">
        <v>0</v>
      </c>
      <c r="D400" t="s">
        <v>4</v>
      </c>
      <c r="E400" s="2">
        <v>0</v>
      </c>
      <c r="F400" t="s">
        <v>223</v>
      </c>
    </row>
    <row r="401" spans="1:6" s="2" customFormat="1">
      <c r="A401" s="31" t="s">
        <v>59</v>
      </c>
      <c r="B401" s="31" t="s">
        <v>225</v>
      </c>
      <c r="C401" s="31">
        <v>0</v>
      </c>
      <c r="D401" t="s">
        <v>4</v>
      </c>
      <c r="E401" s="2">
        <v>0</v>
      </c>
      <c r="F401" t="s">
        <v>225</v>
      </c>
    </row>
    <row r="402" spans="1:6" s="2" customFormat="1">
      <c r="A402" s="31" t="s">
        <v>59</v>
      </c>
      <c r="B402" s="31" t="s">
        <v>364</v>
      </c>
      <c r="C402" s="31">
        <v>-45050.82</v>
      </c>
      <c r="D402" t="s">
        <v>59</v>
      </c>
      <c r="E402" s="2">
        <v>45</v>
      </c>
      <c r="F402" t="s">
        <v>364</v>
      </c>
    </row>
    <row r="403" spans="1:6" s="2" customFormat="1">
      <c r="A403" s="31" t="s">
        <v>59</v>
      </c>
      <c r="B403" s="31" t="s">
        <v>365</v>
      </c>
      <c r="C403" s="31">
        <v>-777.6</v>
      </c>
      <c r="D403" t="s">
        <v>59</v>
      </c>
      <c r="E403" s="2">
        <v>1</v>
      </c>
      <c r="F403" t="s">
        <v>365</v>
      </c>
    </row>
    <row r="404" spans="1:6" s="2" customFormat="1">
      <c r="A404" s="31" t="s">
        <v>59</v>
      </c>
      <c r="B404" s="31" t="s">
        <v>238</v>
      </c>
      <c r="C404" s="31">
        <v>0</v>
      </c>
      <c r="D404" t="s">
        <v>4</v>
      </c>
      <c r="E404" s="2">
        <v>0</v>
      </c>
      <c r="F404" t="s">
        <v>238</v>
      </c>
    </row>
    <row r="405" spans="1:6" s="2" customFormat="1">
      <c r="A405" s="31" t="s">
        <v>59</v>
      </c>
      <c r="B405" s="31" t="s">
        <v>242</v>
      </c>
      <c r="C405" s="31">
        <v>-161.63999999999999</v>
      </c>
      <c r="D405" t="s">
        <v>59</v>
      </c>
      <c r="E405" s="2">
        <v>0</v>
      </c>
      <c r="F405" t="s">
        <v>242</v>
      </c>
    </row>
    <row r="406" spans="1:6" s="2" customFormat="1">
      <c r="A406" s="31" t="s">
        <v>59</v>
      </c>
      <c r="B406" s="31" t="s">
        <v>245</v>
      </c>
      <c r="C406" s="31">
        <v>-222930</v>
      </c>
      <c r="D406" t="s">
        <v>59</v>
      </c>
      <c r="E406" s="2">
        <v>223</v>
      </c>
      <c r="F406" t="s">
        <v>245</v>
      </c>
    </row>
    <row r="407" spans="1:6" s="2" customFormat="1">
      <c r="A407" s="31" t="s">
        <v>59</v>
      </c>
      <c r="B407" s="31" t="s">
        <v>26</v>
      </c>
      <c r="C407" s="31">
        <v>1521656.39</v>
      </c>
      <c r="D407" t="s">
        <v>4</v>
      </c>
      <c r="E407" s="2">
        <v>1522</v>
      </c>
      <c r="F407" t="s">
        <v>26</v>
      </c>
    </row>
    <row r="408" spans="1:6" s="2" customFormat="1">
      <c r="A408" s="31" t="s">
        <v>59</v>
      </c>
      <c r="B408" s="31" t="s">
        <v>366</v>
      </c>
      <c r="C408" s="31">
        <v>-149.28</v>
      </c>
      <c r="D408" t="s">
        <v>59</v>
      </c>
      <c r="E408" s="2">
        <v>0</v>
      </c>
      <c r="F408" t="s">
        <v>366</v>
      </c>
    </row>
    <row r="409" spans="1:6" s="2" customFormat="1">
      <c r="A409" s="31" t="s">
        <v>59</v>
      </c>
      <c r="B409" s="31" t="s">
        <v>367</v>
      </c>
      <c r="C409" s="31">
        <v>-9</v>
      </c>
      <c r="D409" t="s">
        <v>59</v>
      </c>
      <c r="E409" s="2">
        <v>0</v>
      </c>
      <c r="F409" t="s">
        <v>367</v>
      </c>
    </row>
    <row r="410" spans="1:6" s="2" customFormat="1">
      <c r="A410" s="31" t="s">
        <v>59</v>
      </c>
      <c r="B410" s="31" t="s">
        <v>368</v>
      </c>
      <c r="C410" s="31">
        <v>-19422</v>
      </c>
      <c r="D410" t="s">
        <v>59</v>
      </c>
      <c r="E410" s="2">
        <v>19</v>
      </c>
      <c r="F410" t="s">
        <v>368</v>
      </c>
    </row>
    <row r="411" spans="1:6" s="2" customFormat="1">
      <c r="A411" s="31" t="s">
        <v>59</v>
      </c>
      <c r="B411" s="31" t="s">
        <v>369</v>
      </c>
      <c r="C411" s="31">
        <v>-8803.98</v>
      </c>
      <c r="D411" t="s">
        <v>59</v>
      </c>
      <c r="E411" s="2">
        <v>9</v>
      </c>
      <c r="F411" t="s">
        <v>369</v>
      </c>
    </row>
    <row r="412" spans="1:6" s="2" customFormat="1">
      <c r="A412" s="31" t="s">
        <v>59</v>
      </c>
      <c r="B412" s="31" t="s">
        <v>259</v>
      </c>
      <c r="C412" s="31">
        <v>0</v>
      </c>
      <c r="D412" t="s">
        <v>4</v>
      </c>
      <c r="E412" s="2">
        <v>0</v>
      </c>
      <c r="F412" t="s">
        <v>259</v>
      </c>
    </row>
    <row r="413" spans="1:6" s="2" customFormat="1">
      <c r="A413" s="31" t="s">
        <v>59</v>
      </c>
      <c r="B413" s="31" t="s">
        <v>261</v>
      </c>
      <c r="C413" s="31">
        <v>0</v>
      </c>
      <c r="D413" t="s">
        <v>4</v>
      </c>
      <c r="E413" s="2">
        <v>0</v>
      </c>
      <c r="F413" t="s">
        <v>261</v>
      </c>
    </row>
    <row r="414" spans="1:6" s="2" customFormat="1">
      <c r="A414" s="31" t="s">
        <v>59</v>
      </c>
      <c r="B414" s="31" t="s">
        <v>264</v>
      </c>
      <c r="C414" s="31">
        <v>0</v>
      </c>
      <c r="D414" t="s">
        <v>4</v>
      </c>
      <c r="E414" s="2">
        <v>0</v>
      </c>
      <c r="F414" t="s">
        <v>265</v>
      </c>
    </row>
    <row r="415" spans="1:6" s="2" customFormat="1">
      <c r="A415" s="31" t="s">
        <v>59</v>
      </c>
      <c r="B415" s="31" t="s">
        <v>32</v>
      </c>
      <c r="C415" s="31">
        <v>-1692.6399999999999</v>
      </c>
      <c r="D415" t="s">
        <v>59</v>
      </c>
      <c r="E415" s="2">
        <v>2</v>
      </c>
      <c r="F415" t="s">
        <v>32</v>
      </c>
    </row>
    <row r="416" spans="1:6" s="2" customFormat="1">
      <c r="A416" s="31" t="s">
        <v>59</v>
      </c>
      <c r="B416" s="31" t="s">
        <v>370</v>
      </c>
      <c r="C416" s="31">
        <v>-28200</v>
      </c>
      <c r="D416" t="s">
        <v>59</v>
      </c>
      <c r="E416" s="2">
        <v>28</v>
      </c>
      <c r="F416" t="s">
        <v>370</v>
      </c>
    </row>
    <row r="417" spans="1:6" s="2" customFormat="1">
      <c r="A417" s="31" t="s">
        <v>59</v>
      </c>
      <c r="B417" s="31" t="s">
        <v>37</v>
      </c>
      <c r="C417" s="31">
        <v>-956487</v>
      </c>
      <c r="D417" t="s">
        <v>59</v>
      </c>
      <c r="E417" s="2">
        <v>956</v>
      </c>
      <c r="F417" t="s">
        <v>37</v>
      </c>
    </row>
    <row r="418" spans="1:6" s="2" customFormat="1">
      <c r="A418" s="31" t="s">
        <v>59</v>
      </c>
      <c r="B418" s="31" t="s">
        <v>371</v>
      </c>
      <c r="C418" s="31">
        <v>-30948</v>
      </c>
      <c r="D418" t="s">
        <v>59</v>
      </c>
      <c r="E418" s="2">
        <v>31</v>
      </c>
      <c r="F418" t="s">
        <v>372</v>
      </c>
    </row>
    <row r="419" spans="1:6" s="2" customFormat="1">
      <c r="A419" s="31" t="s">
        <v>59</v>
      </c>
      <c r="B419" s="31" t="s">
        <v>58</v>
      </c>
      <c r="C419" s="31">
        <v>-750000</v>
      </c>
      <c r="D419" t="s">
        <v>59</v>
      </c>
      <c r="E419" s="2">
        <v>750</v>
      </c>
      <c r="F419" t="s">
        <v>58</v>
      </c>
    </row>
    <row r="420" spans="1:6" s="2" customFormat="1">
      <c r="A420" s="31" t="s">
        <v>59</v>
      </c>
      <c r="B420" s="31" t="s">
        <v>67</v>
      </c>
      <c r="C420" s="31">
        <v>-7413.58</v>
      </c>
      <c r="D420" t="s">
        <v>59</v>
      </c>
      <c r="E420" s="2">
        <v>7</v>
      </c>
      <c r="F420" t="s">
        <v>97</v>
      </c>
    </row>
    <row r="421" spans="1:6" s="2" customFormat="1">
      <c r="A421" s="31" t="s">
        <v>59</v>
      </c>
      <c r="B421" s="31" t="s">
        <v>43</v>
      </c>
      <c r="C421" s="31">
        <v>2.9103830456733704E-11</v>
      </c>
      <c r="D421" t="s">
        <v>4</v>
      </c>
      <c r="E421" s="2">
        <v>0</v>
      </c>
      <c r="F421" t="s">
        <v>43</v>
      </c>
    </row>
    <row r="422" spans="1:6" s="2" customFormat="1">
      <c r="A422" s="31" t="s">
        <v>59</v>
      </c>
      <c r="B422" s="31" t="s">
        <v>68</v>
      </c>
      <c r="C422" s="31">
        <v>1740</v>
      </c>
      <c r="D422" t="s">
        <v>4</v>
      </c>
      <c r="E422" s="2">
        <v>2</v>
      </c>
      <c r="F422" t="s">
        <v>98</v>
      </c>
    </row>
    <row r="423" spans="1:6" s="2" customFormat="1">
      <c r="A423" s="31" t="s">
        <v>59</v>
      </c>
      <c r="B423" s="31" t="s">
        <v>69</v>
      </c>
      <c r="C423" s="31">
        <v>-2200.12</v>
      </c>
      <c r="D423" t="s">
        <v>59</v>
      </c>
      <c r="E423" s="2">
        <v>2</v>
      </c>
      <c r="F423" t="s">
        <v>69</v>
      </c>
    </row>
    <row r="424" spans="1:6" s="2" customFormat="1">
      <c r="A424" s="31" t="s">
        <v>59</v>
      </c>
      <c r="B424" s="31" t="s">
        <v>44</v>
      </c>
      <c r="C424" s="31">
        <v>0</v>
      </c>
      <c r="D424" t="s">
        <v>4</v>
      </c>
      <c r="E424" s="2">
        <v>0</v>
      </c>
      <c r="F424" t="s">
        <v>44</v>
      </c>
    </row>
    <row r="425" spans="1:6" s="2" customFormat="1">
      <c r="A425" s="31" t="s">
        <v>70</v>
      </c>
      <c r="B425" s="31" t="s">
        <v>5</v>
      </c>
      <c r="C425" s="31">
        <v>-5027133.6500000004</v>
      </c>
      <c r="D425" t="s">
        <v>70</v>
      </c>
      <c r="E425" s="2">
        <v>5027</v>
      </c>
      <c r="F425" t="s">
        <v>5</v>
      </c>
    </row>
    <row r="426" spans="1:6" s="2" customFormat="1">
      <c r="A426" s="31" t="s">
        <v>70</v>
      </c>
      <c r="B426" s="31" t="s">
        <v>8</v>
      </c>
      <c r="C426" s="31">
        <v>-296540.78999999998</v>
      </c>
      <c r="D426" t="s">
        <v>70</v>
      </c>
      <c r="E426" s="2">
        <v>297</v>
      </c>
      <c r="F426" t="s">
        <v>8</v>
      </c>
    </row>
    <row r="427" spans="1:6" s="2" customFormat="1">
      <c r="A427" s="31" t="s">
        <v>70</v>
      </c>
      <c r="B427" s="31" t="s">
        <v>9</v>
      </c>
      <c r="C427" s="31">
        <v>-1240137.68</v>
      </c>
      <c r="D427" t="s">
        <v>70</v>
      </c>
      <c r="E427" s="2">
        <v>1240</v>
      </c>
      <c r="F427" t="s">
        <v>9</v>
      </c>
    </row>
    <row r="428" spans="1:6" s="2" customFormat="1">
      <c r="A428" s="31" t="s">
        <v>70</v>
      </c>
      <c r="B428" s="31" t="s">
        <v>71</v>
      </c>
      <c r="C428" s="31">
        <v>1039.82</v>
      </c>
      <c r="D428" t="s">
        <v>46</v>
      </c>
      <c r="E428" s="2">
        <v>1</v>
      </c>
      <c r="F428" t="s">
        <v>71</v>
      </c>
    </row>
    <row r="429" spans="1:6" s="2" customFormat="1">
      <c r="A429" s="31" t="s">
        <v>70</v>
      </c>
      <c r="B429" s="31" t="s">
        <v>15</v>
      </c>
      <c r="C429" s="31">
        <v>-22842.21</v>
      </c>
      <c r="D429" t="s">
        <v>70</v>
      </c>
      <c r="E429" s="2">
        <v>23</v>
      </c>
      <c r="F429" t="s">
        <v>15</v>
      </c>
    </row>
    <row r="430" spans="1:6" s="2" customFormat="1">
      <c r="A430" s="31" t="s">
        <v>70</v>
      </c>
      <c r="B430" s="31" t="s">
        <v>16</v>
      </c>
      <c r="C430" s="31">
        <v>-31157.47</v>
      </c>
      <c r="D430" t="s">
        <v>70</v>
      </c>
      <c r="E430" s="2">
        <v>31</v>
      </c>
      <c r="F430" t="s">
        <v>16</v>
      </c>
    </row>
    <row r="431" spans="1:6" s="2" customFormat="1">
      <c r="A431" s="31" t="s">
        <v>70</v>
      </c>
      <c r="B431" s="31" t="s">
        <v>17</v>
      </c>
      <c r="C431" s="31">
        <v>-68734.179999999993</v>
      </c>
      <c r="D431" t="s">
        <v>70</v>
      </c>
      <c r="E431" s="2">
        <v>69</v>
      </c>
      <c r="F431" t="s">
        <v>17</v>
      </c>
    </row>
    <row r="432" spans="1:6" s="2" customFormat="1">
      <c r="A432" s="31" t="s">
        <v>70</v>
      </c>
      <c r="B432" s="31" t="s">
        <v>72</v>
      </c>
      <c r="C432" s="31">
        <v>-1</v>
      </c>
      <c r="D432" t="s">
        <v>70</v>
      </c>
      <c r="E432" s="2">
        <v>0</v>
      </c>
      <c r="F432" t="s">
        <v>72</v>
      </c>
    </row>
    <row r="433" spans="1:6" s="2" customFormat="1">
      <c r="A433" s="31" t="s">
        <v>70</v>
      </c>
      <c r="B433" s="31" t="s">
        <v>19</v>
      </c>
      <c r="C433" s="31">
        <v>-177457.86</v>
      </c>
      <c r="D433" t="s">
        <v>70</v>
      </c>
      <c r="E433" s="2">
        <v>177</v>
      </c>
      <c r="F433" t="s">
        <v>19</v>
      </c>
    </row>
    <row r="434" spans="1:6" s="2" customFormat="1">
      <c r="A434" s="31" t="s">
        <v>70</v>
      </c>
      <c r="B434" s="31" t="s">
        <v>20</v>
      </c>
      <c r="C434" s="31">
        <v>-642638.80000000005</v>
      </c>
      <c r="D434" t="s">
        <v>70</v>
      </c>
      <c r="E434" s="2">
        <v>643</v>
      </c>
      <c r="F434" t="s">
        <v>20</v>
      </c>
    </row>
    <row r="435" spans="1:6" s="2" customFormat="1">
      <c r="A435" s="31" t="s">
        <v>70</v>
      </c>
      <c r="B435" s="31" t="s">
        <v>21</v>
      </c>
      <c r="C435" s="31">
        <v>-35731.15</v>
      </c>
      <c r="D435" t="s">
        <v>70</v>
      </c>
      <c r="E435" s="2">
        <v>36</v>
      </c>
      <c r="F435" t="s">
        <v>21</v>
      </c>
    </row>
    <row r="436" spans="1:6" s="2" customFormat="1">
      <c r="A436" s="31" t="s">
        <v>70</v>
      </c>
      <c r="B436" s="31" t="s">
        <v>23</v>
      </c>
      <c r="C436" s="31">
        <v>-1213785.8900000001</v>
      </c>
      <c r="D436" t="s">
        <v>70</v>
      </c>
      <c r="E436" s="2">
        <v>1214</v>
      </c>
      <c r="F436" t="s">
        <v>23</v>
      </c>
    </row>
    <row r="437" spans="1:6" s="2" customFormat="1">
      <c r="A437" s="31" t="s">
        <v>70</v>
      </c>
      <c r="B437" s="31" t="s">
        <v>24</v>
      </c>
      <c r="C437" s="31">
        <v>0</v>
      </c>
      <c r="D437" t="s">
        <v>46</v>
      </c>
      <c r="E437" s="2">
        <v>0</v>
      </c>
      <c r="F437" t="s">
        <v>24</v>
      </c>
    </row>
    <row r="438" spans="1:6" s="2" customFormat="1">
      <c r="A438" s="31" t="s">
        <v>70</v>
      </c>
      <c r="B438" s="31" t="s">
        <v>25</v>
      </c>
      <c r="C438" s="31">
        <v>-3800</v>
      </c>
      <c r="D438" t="s">
        <v>70</v>
      </c>
      <c r="E438" s="2">
        <v>4</v>
      </c>
      <c r="F438" t="s">
        <v>25</v>
      </c>
    </row>
    <row r="439" spans="1:6" s="2" customFormat="1">
      <c r="A439" s="31" t="s">
        <v>70</v>
      </c>
      <c r="B439" s="31" t="s">
        <v>43</v>
      </c>
      <c r="C439" s="31">
        <v>177861.96</v>
      </c>
      <c r="D439" t="s">
        <v>46</v>
      </c>
      <c r="E439" s="2">
        <v>178</v>
      </c>
      <c r="F439" t="s">
        <v>43</v>
      </c>
    </row>
    <row r="440" spans="1:6" s="2" customFormat="1">
      <c r="A440" s="31" t="s">
        <v>73</v>
      </c>
      <c r="B440" s="31" t="s">
        <v>26</v>
      </c>
      <c r="C440" s="31">
        <v>-54500000</v>
      </c>
      <c r="D440" t="s">
        <v>73</v>
      </c>
      <c r="E440" s="2">
        <v>54500</v>
      </c>
      <c r="F440" t="s">
        <v>26</v>
      </c>
    </row>
    <row r="441" spans="1:6" s="2" customFormat="1">
      <c r="A441" s="31" t="s">
        <v>74</v>
      </c>
      <c r="B441" s="31" t="s">
        <v>26</v>
      </c>
      <c r="C441" s="31">
        <v>59721383.460000001</v>
      </c>
      <c r="D441" t="s">
        <v>74</v>
      </c>
      <c r="E441" s="2">
        <v>-59721</v>
      </c>
      <c r="F441" t="s">
        <v>26</v>
      </c>
    </row>
    <row r="442" spans="1:6" s="2" customFormat="1">
      <c r="A442" s="31" t="s">
        <v>75</v>
      </c>
      <c r="B442" s="31" t="s">
        <v>5</v>
      </c>
      <c r="C442" s="31">
        <v>3435035.8</v>
      </c>
      <c r="D442" t="s">
        <v>75</v>
      </c>
      <c r="E442" s="2">
        <v>-3435</v>
      </c>
      <c r="F442" t="s">
        <v>5</v>
      </c>
    </row>
    <row r="443" spans="1:6" s="2" customFormat="1">
      <c r="A443" s="31" t="s">
        <v>75</v>
      </c>
      <c r="B443" s="31" t="s">
        <v>6</v>
      </c>
      <c r="C443" s="31">
        <v>244978.81</v>
      </c>
      <c r="D443" t="s">
        <v>75</v>
      </c>
      <c r="E443" s="2">
        <v>-245</v>
      </c>
      <c r="F443" t="s">
        <v>6</v>
      </c>
    </row>
    <row r="444" spans="1:6" s="2" customFormat="1">
      <c r="A444" s="31" t="s">
        <v>75</v>
      </c>
      <c r="B444" s="31" t="s">
        <v>61</v>
      </c>
      <c r="C444" s="31">
        <v>20000</v>
      </c>
      <c r="D444" t="s">
        <v>75</v>
      </c>
      <c r="E444" s="2">
        <v>-20</v>
      </c>
      <c r="F444" t="s">
        <v>61</v>
      </c>
    </row>
    <row r="445" spans="1:6" s="2" customFormat="1">
      <c r="A445" s="31" t="s">
        <v>75</v>
      </c>
      <c r="B445" s="31" t="s">
        <v>373</v>
      </c>
      <c r="C445" s="31">
        <v>-1170</v>
      </c>
      <c r="D445" t="s">
        <v>76</v>
      </c>
      <c r="E445" s="2">
        <v>1</v>
      </c>
      <c r="F445" t="s">
        <v>373</v>
      </c>
    </row>
    <row r="446" spans="1:6" s="2" customFormat="1">
      <c r="A446" s="31" t="s">
        <v>75</v>
      </c>
      <c r="B446" s="31" t="s">
        <v>126</v>
      </c>
      <c r="C446" s="31">
        <v>3343.3599999999997</v>
      </c>
      <c r="D446" t="s">
        <v>75</v>
      </c>
      <c r="E446" s="2">
        <v>-3</v>
      </c>
      <c r="F446" t="s">
        <v>126</v>
      </c>
    </row>
    <row r="447" spans="1:6" s="2" customFormat="1">
      <c r="A447" s="31" t="s">
        <v>75</v>
      </c>
      <c r="B447" s="31" t="s">
        <v>341</v>
      </c>
      <c r="C447" s="31">
        <v>23618.9</v>
      </c>
      <c r="D447" t="s">
        <v>75</v>
      </c>
      <c r="E447" s="2">
        <v>-24</v>
      </c>
      <c r="F447" t="s">
        <v>341</v>
      </c>
    </row>
    <row r="448" spans="1:6" s="2" customFormat="1">
      <c r="A448" s="31" t="s">
        <v>75</v>
      </c>
      <c r="B448" s="31" t="s">
        <v>342</v>
      </c>
      <c r="C448" s="31">
        <v>167200.25</v>
      </c>
      <c r="D448" t="s">
        <v>75</v>
      </c>
      <c r="E448" s="2">
        <v>-167</v>
      </c>
      <c r="F448" t="s">
        <v>342</v>
      </c>
    </row>
    <row r="449" spans="1:6" s="2" customFormat="1">
      <c r="A449" s="31" t="s">
        <v>75</v>
      </c>
      <c r="B449" s="31" t="s">
        <v>9</v>
      </c>
      <c r="C449" s="31">
        <v>61465.3</v>
      </c>
      <c r="D449" t="s">
        <v>75</v>
      </c>
      <c r="E449" s="2">
        <v>-61</v>
      </c>
      <c r="F449" t="s">
        <v>9</v>
      </c>
    </row>
    <row r="450" spans="1:6" s="2" customFormat="1">
      <c r="A450" s="31" t="s">
        <v>75</v>
      </c>
      <c r="B450" s="31" t="s">
        <v>128</v>
      </c>
      <c r="C450" s="31">
        <v>29006</v>
      </c>
      <c r="D450" t="s">
        <v>75</v>
      </c>
      <c r="E450" s="2">
        <v>-29</v>
      </c>
      <c r="F450" t="s">
        <v>128</v>
      </c>
    </row>
    <row r="451" spans="1:6" s="2" customFormat="1">
      <c r="A451" s="31" t="s">
        <v>75</v>
      </c>
      <c r="B451" s="31" t="s">
        <v>344</v>
      </c>
      <c r="C451" s="31">
        <v>12489.75</v>
      </c>
      <c r="D451" t="s">
        <v>75</v>
      </c>
      <c r="E451" s="2">
        <v>-12</v>
      </c>
      <c r="F451" t="s">
        <v>344</v>
      </c>
    </row>
    <row r="452" spans="1:6" s="2" customFormat="1">
      <c r="A452" s="31" t="s">
        <v>75</v>
      </c>
      <c r="B452" s="31" t="s">
        <v>130</v>
      </c>
      <c r="C452" s="31">
        <v>8129279.2199999997</v>
      </c>
      <c r="D452" t="s">
        <v>75</v>
      </c>
      <c r="E452" s="2">
        <v>-8129</v>
      </c>
      <c r="F452" t="s">
        <v>130</v>
      </c>
    </row>
    <row r="453" spans="1:6" s="2" customFormat="1">
      <c r="A453" s="31" t="s">
        <v>75</v>
      </c>
      <c r="B453" s="31" t="s">
        <v>345</v>
      </c>
      <c r="C453" s="31">
        <v>580.6</v>
      </c>
      <c r="D453" t="s">
        <v>75</v>
      </c>
      <c r="E453" s="2">
        <v>-1</v>
      </c>
      <c r="F453" t="s">
        <v>345</v>
      </c>
    </row>
    <row r="454" spans="1:6" s="2" customFormat="1">
      <c r="A454" s="31" t="s">
        <v>75</v>
      </c>
      <c r="B454" s="31" t="s">
        <v>132</v>
      </c>
      <c r="C454" s="31">
        <v>600000</v>
      </c>
      <c r="D454" t="s">
        <v>75</v>
      </c>
      <c r="E454" s="2">
        <v>-600</v>
      </c>
      <c r="F454" t="s">
        <v>132</v>
      </c>
    </row>
    <row r="455" spans="1:6" s="2" customFormat="1">
      <c r="A455" s="31" t="s">
        <v>75</v>
      </c>
      <c r="B455" s="31" t="s">
        <v>133</v>
      </c>
      <c r="C455" s="31">
        <v>25363007.939999994</v>
      </c>
      <c r="D455" t="s">
        <v>75</v>
      </c>
      <c r="E455" s="2">
        <v>-25363</v>
      </c>
      <c r="F455" t="s">
        <v>133</v>
      </c>
    </row>
    <row r="456" spans="1:6" s="2" customFormat="1">
      <c r="A456" s="31" t="s">
        <v>75</v>
      </c>
      <c r="B456" s="31" t="s">
        <v>134</v>
      </c>
      <c r="C456" s="31">
        <v>0</v>
      </c>
      <c r="D456" t="s">
        <v>76</v>
      </c>
      <c r="E456" s="2">
        <v>0</v>
      </c>
      <c r="F456" t="s">
        <v>134</v>
      </c>
    </row>
    <row r="457" spans="1:6" s="2" customFormat="1">
      <c r="A457" s="31" t="s">
        <v>75</v>
      </c>
      <c r="B457" s="31" t="s">
        <v>374</v>
      </c>
      <c r="C457" s="31">
        <v>3600</v>
      </c>
      <c r="D457" t="s">
        <v>75</v>
      </c>
      <c r="E457" s="2">
        <v>-4</v>
      </c>
      <c r="F457" t="s">
        <v>374</v>
      </c>
    </row>
    <row r="458" spans="1:6" s="2" customFormat="1">
      <c r="A458" s="31" t="s">
        <v>75</v>
      </c>
      <c r="B458" s="31" t="s">
        <v>347</v>
      </c>
      <c r="C458" s="31">
        <v>116228</v>
      </c>
      <c r="D458" t="s">
        <v>75</v>
      </c>
      <c r="E458" s="2">
        <v>-116</v>
      </c>
      <c r="F458" t="s">
        <v>347</v>
      </c>
    </row>
    <row r="459" spans="1:6" s="2" customFormat="1">
      <c r="A459" s="31" t="s">
        <v>75</v>
      </c>
      <c r="B459" s="31" t="s">
        <v>137</v>
      </c>
      <c r="C459" s="31">
        <v>23098786.07</v>
      </c>
      <c r="D459" t="s">
        <v>75</v>
      </c>
      <c r="E459" s="2">
        <v>-23099</v>
      </c>
      <c r="F459" t="s">
        <v>137</v>
      </c>
    </row>
    <row r="460" spans="1:6" s="2" customFormat="1">
      <c r="A460" s="31" t="s">
        <v>75</v>
      </c>
      <c r="B460" s="31" t="s">
        <v>139</v>
      </c>
      <c r="C460" s="31">
        <v>2000000</v>
      </c>
      <c r="D460" t="s">
        <v>75</v>
      </c>
      <c r="E460" s="2">
        <v>-2000</v>
      </c>
      <c r="F460" t="s">
        <v>139</v>
      </c>
    </row>
    <row r="461" spans="1:6" s="2" customFormat="1">
      <c r="A461" s="31" t="s">
        <v>75</v>
      </c>
      <c r="B461" s="31" t="s">
        <v>140</v>
      </c>
      <c r="C461" s="31">
        <v>290000</v>
      </c>
      <c r="D461" t="s">
        <v>75</v>
      </c>
      <c r="E461" s="2">
        <v>-290</v>
      </c>
      <c r="F461" t="s">
        <v>140</v>
      </c>
    </row>
    <row r="462" spans="1:6" s="2" customFormat="1">
      <c r="A462" s="31" t="s">
        <v>75</v>
      </c>
      <c r="B462" s="31" t="s">
        <v>141</v>
      </c>
      <c r="C462" s="31">
        <v>-277813.40000000002</v>
      </c>
      <c r="D462" t="s">
        <v>76</v>
      </c>
      <c r="E462" s="2">
        <v>278</v>
      </c>
      <c r="F462" t="s">
        <v>142</v>
      </c>
    </row>
    <row r="463" spans="1:6" s="2" customFormat="1">
      <c r="A463" s="31" t="s">
        <v>75</v>
      </c>
      <c r="B463" s="31" t="s">
        <v>349</v>
      </c>
      <c r="C463" s="31">
        <v>5593</v>
      </c>
      <c r="D463" t="s">
        <v>75</v>
      </c>
      <c r="E463" s="2">
        <v>-6</v>
      </c>
      <c r="F463" t="s">
        <v>349</v>
      </c>
    </row>
    <row r="464" spans="1:6" s="2" customFormat="1">
      <c r="A464" s="31" t="s">
        <v>75</v>
      </c>
      <c r="B464" s="31" t="s">
        <v>375</v>
      </c>
      <c r="C464" s="31">
        <v>-2260</v>
      </c>
      <c r="D464" t="s">
        <v>76</v>
      </c>
      <c r="E464" s="2">
        <v>2</v>
      </c>
      <c r="F464" t="s">
        <v>375</v>
      </c>
    </row>
    <row r="465" spans="1:6" s="2" customFormat="1">
      <c r="A465" s="31" t="s">
        <v>75</v>
      </c>
      <c r="B465" s="31" t="s">
        <v>147</v>
      </c>
      <c r="C465" s="31">
        <v>860722.79999999993</v>
      </c>
      <c r="D465" t="s">
        <v>75</v>
      </c>
      <c r="E465" s="2">
        <v>-861</v>
      </c>
      <c r="F465" t="s">
        <v>147</v>
      </c>
    </row>
    <row r="466" spans="1:6" s="2" customFormat="1">
      <c r="A466" s="31" t="s">
        <v>75</v>
      </c>
      <c r="B466" s="31" t="s">
        <v>148</v>
      </c>
      <c r="C466" s="31">
        <v>2243933.7200000002</v>
      </c>
      <c r="D466" t="s">
        <v>75</v>
      </c>
      <c r="E466" s="2">
        <v>-2244</v>
      </c>
      <c r="F466" t="s">
        <v>148</v>
      </c>
    </row>
    <row r="467" spans="1:6" s="2" customFormat="1">
      <c r="A467" s="31" t="s">
        <v>75</v>
      </c>
      <c r="B467" s="31" t="s">
        <v>350</v>
      </c>
      <c r="C467" s="31">
        <v>68416</v>
      </c>
      <c r="D467" t="s">
        <v>75</v>
      </c>
      <c r="E467" s="2">
        <v>-68</v>
      </c>
      <c r="F467" t="s">
        <v>350</v>
      </c>
    </row>
    <row r="468" spans="1:6" s="2" customFormat="1">
      <c r="A468" s="31" t="s">
        <v>75</v>
      </c>
      <c r="B468" s="31" t="s">
        <v>11</v>
      </c>
      <c r="C468" s="31">
        <v>100527.75</v>
      </c>
      <c r="D468" t="s">
        <v>75</v>
      </c>
      <c r="E468" s="2">
        <v>-101</v>
      </c>
      <c r="F468" t="s">
        <v>11</v>
      </c>
    </row>
    <row r="469" spans="1:6" s="2" customFormat="1">
      <c r="A469" s="31" t="s">
        <v>75</v>
      </c>
      <c r="B469" s="31" t="s">
        <v>149</v>
      </c>
      <c r="C469" s="31">
        <v>114584.69</v>
      </c>
      <c r="D469" t="s">
        <v>75</v>
      </c>
      <c r="E469" s="2">
        <v>-115</v>
      </c>
      <c r="F469" t="s">
        <v>149</v>
      </c>
    </row>
    <row r="470" spans="1:6" s="2" customFormat="1">
      <c r="A470" s="31" t="s">
        <v>75</v>
      </c>
      <c r="B470" s="31" t="s">
        <v>376</v>
      </c>
      <c r="C470" s="31">
        <v>48707.55</v>
      </c>
      <c r="D470" t="s">
        <v>75</v>
      </c>
      <c r="E470" s="2">
        <v>-49</v>
      </c>
      <c r="F470" t="s">
        <v>376</v>
      </c>
    </row>
    <row r="471" spans="1:6" s="2" customFormat="1">
      <c r="A471" s="31" t="s">
        <v>75</v>
      </c>
      <c r="B471" s="31" t="s">
        <v>160</v>
      </c>
      <c r="C471" s="31">
        <v>142065</v>
      </c>
      <c r="D471" t="s">
        <v>75</v>
      </c>
      <c r="E471" s="2">
        <v>-142</v>
      </c>
      <c r="F471" t="s">
        <v>160</v>
      </c>
    </row>
    <row r="472" spans="1:6" s="2" customFormat="1">
      <c r="A472" s="31" t="s">
        <v>75</v>
      </c>
      <c r="B472" s="31" t="s">
        <v>162</v>
      </c>
      <c r="C472" s="31">
        <v>13802</v>
      </c>
      <c r="D472" t="s">
        <v>75</v>
      </c>
      <c r="E472" s="2">
        <v>-14</v>
      </c>
      <c r="F472" t="s">
        <v>162</v>
      </c>
    </row>
    <row r="473" spans="1:6" s="2" customFormat="1">
      <c r="A473" s="31" t="s">
        <v>75</v>
      </c>
      <c r="B473" s="31" t="s">
        <v>15</v>
      </c>
      <c r="C473" s="31">
        <v>63231.03</v>
      </c>
      <c r="D473" t="s">
        <v>75</v>
      </c>
      <c r="E473" s="2">
        <v>-63</v>
      </c>
      <c r="F473" t="s">
        <v>15</v>
      </c>
    </row>
    <row r="474" spans="1:6" s="2" customFormat="1">
      <c r="A474" s="31" t="s">
        <v>75</v>
      </c>
      <c r="B474" s="31" t="s">
        <v>170</v>
      </c>
      <c r="C474" s="31">
        <v>109228.51</v>
      </c>
      <c r="D474" t="s">
        <v>75</v>
      </c>
      <c r="E474" s="2">
        <v>-109</v>
      </c>
      <c r="F474" t="s">
        <v>170</v>
      </c>
    </row>
    <row r="475" spans="1:6" s="2" customFormat="1">
      <c r="A475" s="31" t="s">
        <v>75</v>
      </c>
      <c r="B475" s="31" t="s">
        <v>174</v>
      </c>
      <c r="C475" s="31">
        <v>8864.33</v>
      </c>
      <c r="D475" t="s">
        <v>75</v>
      </c>
      <c r="E475" s="2">
        <v>-9</v>
      </c>
      <c r="F475" t="s">
        <v>174</v>
      </c>
    </row>
    <row r="476" spans="1:6" s="2" customFormat="1">
      <c r="A476" s="31" t="s">
        <v>75</v>
      </c>
      <c r="B476" s="31" t="s">
        <v>353</v>
      </c>
      <c r="C476" s="31">
        <v>92500</v>
      </c>
      <c r="D476" t="s">
        <v>75</v>
      </c>
      <c r="E476" s="2">
        <v>-93</v>
      </c>
      <c r="F476" t="s">
        <v>353</v>
      </c>
    </row>
    <row r="477" spans="1:6" s="2" customFormat="1">
      <c r="A477" s="31" t="s">
        <v>75</v>
      </c>
      <c r="B477" s="31" t="s">
        <v>354</v>
      </c>
      <c r="C477" s="31">
        <v>100252.09</v>
      </c>
      <c r="D477" t="s">
        <v>75</v>
      </c>
      <c r="E477" s="2">
        <v>-100</v>
      </c>
      <c r="F477" t="s">
        <v>354</v>
      </c>
    </row>
    <row r="478" spans="1:6" s="2" customFormat="1">
      <c r="A478" s="31" t="s">
        <v>75</v>
      </c>
      <c r="B478" s="31" t="s">
        <v>355</v>
      </c>
      <c r="C478" s="31">
        <v>337.71999999999997</v>
      </c>
      <c r="D478" t="s">
        <v>75</v>
      </c>
      <c r="E478" s="2">
        <v>0</v>
      </c>
      <c r="F478" t="s">
        <v>355</v>
      </c>
    </row>
    <row r="479" spans="1:6" s="2" customFormat="1">
      <c r="A479" s="31" t="s">
        <v>75</v>
      </c>
      <c r="B479" s="31" t="s">
        <v>175</v>
      </c>
      <c r="C479" s="31">
        <v>572069</v>
      </c>
      <c r="D479" t="s">
        <v>75</v>
      </c>
      <c r="E479" s="2">
        <v>-572</v>
      </c>
      <c r="F479" t="s">
        <v>175</v>
      </c>
    </row>
    <row r="480" spans="1:6" s="2" customFormat="1">
      <c r="A480" s="31" t="s">
        <v>75</v>
      </c>
      <c r="B480" s="31" t="s">
        <v>18</v>
      </c>
      <c r="C480" s="31">
        <v>-3101.05</v>
      </c>
      <c r="D480" t="s">
        <v>76</v>
      </c>
      <c r="E480" s="2">
        <v>3</v>
      </c>
      <c r="F480" t="s">
        <v>18</v>
      </c>
    </row>
    <row r="481" spans="1:6" s="2" customFormat="1">
      <c r="A481" s="31" t="s">
        <v>75</v>
      </c>
      <c r="B481" s="31" t="s">
        <v>178</v>
      </c>
      <c r="C481" s="31">
        <v>-5146.2</v>
      </c>
      <c r="D481" t="s">
        <v>76</v>
      </c>
      <c r="E481" s="2">
        <v>5</v>
      </c>
      <c r="F481" t="s">
        <v>178</v>
      </c>
    </row>
    <row r="482" spans="1:6" s="2" customFormat="1">
      <c r="A482" s="31" t="s">
        <v>75</v>
      </c>
      <c r="B482" s="31" t="s">
        <v>62</v>
      </c>
      <c r="C482" s="31">
        <v>5146.2</v>
      </c>
      <c r="D482" t="s">
        <v>75</v>
      </c>
      <c r="E482" s="2">
        <v>-5</v>
      </c>
      <c r="F482" t="s">
        <v>62</v>
      </c>
    </row>
    <row r="483" spans="1:6" s="2" customFormat="1">
      <c r="A483" s="31" t="s">
        <v>75</v>
      </c>
      <c r="B483" s="31" t="s">
        <v>63</v>
      </c>
      <c r="C483" s="31">
        <v>11050</v>
      </c>
      <c r="D483" t="s">
        <v>75</v>
      </c>
      <c r="E483" s="2">
        <v>-11</v>
      </c>
      <c r="F483" t="s">
        <v>63</v>
      </c>
    </row>
    <row r="484" spans="1:6" s="2" customFormat="1">
      <c r="A484" s="31" t="s">
        <v>75</v>
      </c>
      <c r="B484" s="31" t="s">
        <v>64</v>
      </c>
      <c r="C484" s="31">
        <v>75000</v>
      </c>
      <c r="D484" t="s">
        <v>75</v>
      </c>
      <c r="E484" s="2">
        <v>-75</v>
      </c>
      <c r="F484" t="s">
        <v>64</v>
      </c>
    </row>
    <row r="485" spans="1:6" s="2" customFormat="1">
      <c r="A485" s="31" t="s">
        <v>75</v>
      </c>
      <c r="B485" s="31" t="s">
        <v>65</v>
      </c>
      <c r="C485" s="31">
        <v>2884.5</v>
      </c>
      <c r="D485" t="s">
        <v>75</v>
      </c>
      <c r="E485" s="2">
        <v>-3</v>
      </c>
      <c r="F485" t="s">
        <v>65</v>
      </c>
    </row>
    <row r="486" spans="1:6" s="2" customFormat="1">
      <c r="A486" s="31" t="s">
        <v>75</v>
      </c>
      <c r="B486" s="31" t="s">
        <v>66</v>
      </c>
      <c r="C486" s="31">
        <v>-65936.320000000007</v>
      </c>
      <c r="D486" t="s">
        <v>76</v>
      </c>
      <c r="E486" s="2">
        <v>66</v>
      </c>
      <c r="F486" t="s">
        <v>66</v>
      </c>
    </row>
    <row r="487" spans="1:6" s="2" customFormat="1">
      <c r="A487" s="31" t="s">
        <v>75</v>
      </c>
      <c r="B487" s="31" t="s">
        <v>377</v>
      </c>
      <c r="C487" s="31">
        <v>57500</v>
      </c>
      <c r="D487" t="s">
        <v>75</v>
      </c>
      <c r="E487" s="2">
        <v>-58</v>
      </c>
      <c r="F487" t="s">
        <v>377</v>
      </c>
    </row>
    <row r="488" spans="1:6" s="2" customFormat="1">
      <c r="A488" s="31" t="s">
        <v>75</v>
      </c>
      <c r="B488" s="31" t="s">
        <v>20</v>
      </c>
      <c r="C488" s="31">
        <v>119122</v>
      </c>
      <c r="D488" t="s">
        <v>75</v>
      </c>
      <c r="E488" s="2">
        <v>-119</v>
      </c>
      <c r="F488" t="s">
        <v>20</v>
      </c>
    </row>
    <row r="489" spans="1:6" s="2" customFormat="1">
      <c r="A489" s="31" t="s">
        <v>75</v>
      </c>
      <c r="B489" s="31" t="s">
        <v>184</v>
      </c>
      <c r="C489" s="31">
        <v>66676.810000000012</v>
      </c>
      <c r="D489" t="s">
        <v>75</v>
      </c>
      <c r="E489" s="2">
        <v>-67</v>
      </c>
      <c r="F489" t="s">
        <v>184</v>
      </c>
    </row>
    <row r="490" spans="1:6" s="2" customFormat="1">
      <c r="A490" s="31" t="s">
        <v>75</v>
      </c>
      <c r="B490" s="31" t="s">
        <v>186</v>
      </c>
      <c r="C490" s="31">
        <v>3077108.35</v>
      </c>
      <c r="D490" t="s">
        <v>75</v>
      </c>
      <c r="E490" s="2">
        <v>-3077</v>
      </c>
      <c r="F490" t="s">
        <v>186</v>
      </c>
    </row>
    <row r="491" spans="1:6" s="2" customFormat="1">
      <c r="A491" s="31" t="s">
        <v>75</v>
      </c>
      <c r="B491" s="31" t="s">
        <v>356</v>
      </c>
      <c r="C491" s="31">
        <v>3659.98</v>
      </c>
      <c r="D491" t="s">
        <v>75</v>
      </c>
      <c r="E491" s="2">
        <v>-4</v>
      </c>
      <c r="F491" t="s">
        <v>356</v>
      </c>
    </row>
    <row r="492" spans="1:6" s="2" customFormat="1">
      <c r="A492" s="31" t="s">
        <v>75</v>
      </c>
      <c r="B492" s="31" t="s">
        <v>357</v>
      </c>
      <c r="C492" s="31">
        <v>33381.020000000004</v>
      </c>
      <c r="D492" t="s">
        <v>75</v>
      </c>
      <c r="E492" s="2">
        <v>-33</v>
      </c>
      <c r="F492" t="s">
        <v>357</v>
      </c>
    </row>
    <row r="493" spans="1:6" s="2" customFormat="1">
      <c r="A493" s="31" t="s">
        <v>75</v>
      </c>
      <c r="B493" s="31" t="s">
        <v>358</v>
      </c>
      <c r="C493" s="31">
        <v>4209.26</v>
      </c>
      <c r="D493" t="s">
        <v>75</v>
      </c>
      <c r="E493" s="2">
        <v>-4</v>
      </c>
      <c r="F493" t="s">
        <v>358</v>
      </c>
    </row>
    <row r="494" spans="1:6" s="2" customFormat="1">
      <c r="A494" s="31" t="s">
        <v>75</v>
      </c>
      <c r="B494" s="31" t="s">
        <v>359</v>
      </c>
      <c r="C494" s="31">
        <v>136.36000000000001</v>
      </c>
      <c r="D494" t="s">
        <v>75</v>
      </c>
      <c r="E494" s="2">
        <v>0</v>
      </c>
      <c r="F494" t="s">
        <v>359</v>
      </c>
    </row>
    <row r="495" spans="1:6" s="2" customFormat="1">
      <c r="A495" s="31" t="s">
        <v>75</v>
      </c>
      <c r="B495" s="31" t="s">
        <v>21</v>
      </c>
      <c r="C495" s="31">
        <v>-520938.20999999996</v>
      </c>
      <c r="D495" t="s">
        <v>76</v>
      </c>
      <c r="E495" s="2">
        <v>521</v>
      </c>
      <c r="F495" t="s">
        <v>21</v>
      </c>
    </row>
    <row r="496" spans="1:6" s="2" customFormat="1">
      <c r="A496" s="31" t="s">
        <v>75</v>
      </c>
      <c r="B496" s="31" t="s">
        <v>195</v>
      </c>
      <c r="C496" s="31">
        <v>39382.79</v>
      </c>
      <c r="D496" t="s">
        <v>75</v>
      </c>
      <c r="E496" s="2">
        <v>-39</v>
      </c>
      <c r="F496" t="s">
        <v>195</v>
      </c>
    </row>
    <row r="497" spans="1:6" s="2" customFormat="1">
      <c r="A497" s="31" t="s">
        <v>75</v>
      </c>
      <c r="B497" s="31" t="s">
        <v>361</v>
      </c>
      <c r="C497" s="31">
        <v>632.72</v>
      </c>
      <c r="D497" t="s">
        <v>75</v>
      </c>
      <c r="E497" s="2">
        <v>-1</v>
      </c>
      <c r="F497" t="s">
        <v>361</v>
      </c>
    </row>
    <row r="498" spans="1:6" s="2" customFormat="1">
      <c r="A498" s="31" t="s">
        <v>75</v>
      </c>
      <c r="B498" s="31" t="s">
        <v>23</v>
      </c>
      <c r="C498" s="31">
        <v>918638.36999999988</v>
      </c>
      <c r="D498" t="s">
        <v>75</v>
      </c>
      <c r="E498" s="2">
        <v>-919</v>
      </c>
      <c r="F498" t="s">
        <v>23</v>
      </c>
    </row>
    <row r="499" spans="1:6" s="2" customFormat="1">
      <c r="A499" s="31" t="s">
        <v>75</v>
      </c>
      <c r="B499" s="31" t="s">
        <v>362</v>
      </c>
      <c r="C499" s="31">
        <v>1123</v>
      </c>
      <c r="D499" t="s">
        <v>75</v>
      </c>
      <c r="E499" s="2">
        <v>-1</v>
      </c>
      <c r="F499" t="s">
        <v>362</v>
      </c>
    </row>
    <row r="500" spans="1:6" s="2" customFormat="1">
      <c r="A500" s="31" t="s">
        <v>75</v>
      </c>
      <c r="B500" s="31" t="s">
        <v>206</v>
      </c>
      <c r="C500" s="31">
        <v>3933.2799999999997</v>
      </c>
      <c r="D500" t="s">
        <v>75</v>
      </c>
      <c r="E500" s="2">
        <v>-4</v>
      </c>
      <c r="F500" t="s">
        <v>206</v>
      </c>
    </row>
    <row r="501" spans="1:6" s="2" customFormat="1">
      <c r="A501" s="31" t="s">
        <v>75</v>
      </c>
      <c r="B501" s="31" t="s">
        <v>208</v>
      </c>
      <c r="C501" s="31">
        <v>0</v>
      </c>
      <c r="D501" t="s">
        <v>76</v>
      </c>
      <c r="E501" s="2">
        <v>0</v>
      </c>
      <c r="F501" t="s">
        <v>208</v>
      </c>
    </row>
    <row r="502" spans="1:6" s="2" customFormat="1">
      <c r="A502" s="31" t="s">
        <v>75</v>
      </c>
      <c r="B502" s="31" t="s">
        <v>363</v>
      </c>
      <c r="C502" s="31">
        <v>15000</v>
      </c>
      <c r="D502" t="s">
        <v>75</v>
      </c>
      <c r="E502" s="2">
        <v>-15</v>
      </c>
      <c r="F502" t="s">
        <v>363</v>
      </c>
    </row>
    <row r="503" spans="1:6" s="2" customFormat="1">
      <c r="A503" s="31" t="s">
        <v>75</v>
      </c>
      <c r="B503" s="31" t="s">
        <v>210</v>
      </c>
      <c r="C503" s="31">
        <v>108997</v>
      </c>
      <c r="D503" t="s">
        <v>75</v>
      </c>
      <c r="E503" s="2">
        <v>-109</v>
      </c>
      <c r="F503" t="s">
        <v>210</v>
      </c>
    </row>
    <row r="504" spans="1:6" s="2" customFormat="1">
      <c r="A504" s="31" t="s">
        <v>75</v>
      </c>
      <c r="B504" s="31" t="s">
        <v>296</v>
      </c>
      <c r="C504" s="31">
        <v>2261.7600000000002</v>
      </c>
      <c r="D504" t="s">
        <v>75</v>
      </c>
      <c r="E504" s="2">
        <v>-2</v>
      </c>
      <c r="F504" t="s">
        <v>296</v>
      </c>
    </row>
    <row r="505" spans="1:6" s="2" customFormat="1">
      <c r="A505" s="31" t="s">
        <v>75</v>
      </c>
      <c r="B505" s="31" t="s">
        <v>25</v>
      </c>
      <c r="C505" s="31">
        <v>-350212.01</v>
      </c>
      <c r="D505" t="s">
        <v>76</v>
      </c>
      <c r="E505" s="2">
        <v>350</v>
      </c>
      <c r="F505" t="s">
        <v>25</v>
      </c>
    </row>
    <row r="506" spans="1:6" s="2" customFormat="1">
      <c r="A506" s="31" t="s">
        <v>75</v>
      </c>
      <c r="B506" s="31" t="s">
        <v>211</v>
      </c>
      <c r="C506" s="31">
        <v>4077627.73</v>
      </c>
      <c r="D506" t="s">
        <v>75</v>
      </c>
      <c r="E506" s="2">
        <v>-4078</v>
      </c>
      <c r="F506" t="s">
        <v>211</v>
      </c>
    </row>
    <row r="507" spans="1:6" s="2" customFormat="1">
      <c r="A507" s="31" t="s">
        <v>75</v>
      </c>
      <c r="B507" s="31" t="s">
        <v>217</v>
      </c>
      <c r="C507" s="31">
        <v>-96388.959999999992</v>
      </c>
      <c r="D507" t="s">
        <v>76</v>
      </c>
      <c r="E507" s="2">
        <v>96</v>
      </c>
      <c r="F507" t="s">
        <v>217</v>
      </c>
    </row>
    <row r="508" spans="1:6" s="2" customFormat="1">
      <c r="A508" s="31" t="s">
        <v>75</v>
      </c>
      <c r="B508" s="31" t="s">
        <v>378</v>
      </c>
      <c r="C508" s="31">
        <v>8947.85</v>
      </c>
      <c r="D508" t="s">
        <v>75</v>
      </c>
      <c r="E508" s="2">
        <v>-9</v>
      </c>
      <c r="F508" t="s">
        <v>378</v>
      </c>
    </row>
    <row r="509" spans="1:6" s="2" customFormat="1">
      <c r="A509" s="31" t="s">
        <v>75</v>
      </c>
      <c r="B509" s="31" t="s">
        <v>365</v>
      </c>
      <c r="C509" s="31">
        <v>648</v>
      </c>
      <c r="D509" t="s">
        <v>75</v>
      </c>
      <c r="E509" s="2">
        <v>-1</v>
      </c>
      <c r="F509" t="s">
        <v>365</v>
      </c>
    </row>
    <row r="510" spans="1:6" s="2" customFormat="1">
      <c r="A510" s="31" t="s">
        <v>75</v>
      </c>
      <c r="B510" s="31" t="s">
        <v>242</v>
      </c>
      <c r="C510" s="31">
        <v>244.15</v>
      </c>
      <c r="D510" t="s">
        <v>75</v>
      </c>
      <c r="E510" s="2">
        <v>0</v>
      </c>
      <c r="F510" t="s">
        <v>242</v>
      </c>
    </row>
    <row r="511" spans="1:6" s="2" customFormat="1">
      <c r="A511" s="31" t="s">
        <v>75</v>
      </c>
      <c r="B511" s="31" t="s">
        <v>245</v>
      </c>
      <c r="C511" s="31">
        <v>204930</v>
      </c>
      <c r="D511" t="s">
        <v>75</v>
      </c>
      <c r="E511" s="2">
        <v>-205</v>
      </c>
      <c r="F511" t="s">
        <v>245</v>
      </c>
    </row>
    <row r="512" spans="1:6" s="2" customFormat="1">
      <c r="A512" s="31" t="s">
        <v>75</v>
      </c>
      <c r="B512" s="31" t="s">
        <v>26</v>
      </c>
      <c r="C512" s="31">
        <v>268864.00999999995</v>
      </c>
      <c r="D512" t="s">
        <v>75</v>
      </c>
      <c r="E512" s="2">
        <v>-269</v>
      </c>
      <c r="F512" t="s">
        <v>26</v>
      </c>
    </row>
    <row r="513" spans="1:6" s="2" customFormat="1">
      <c r="A513" s="31" t="s">
        <v>75</v>
      </c>
      <c r="B513" s="31" t="s">
        <v>366</v>
      </c>
      <c r="C513" s="31">
        <v>124.4</v>
      </c>
      <c r="D513" t="s">
        <v>75</v>
      </c>
      <c r="E513" s="2">
        <v>0</v>
      </c>
      <c r="F513" t="s">
        <v>366</v>
      </c>
    </row>
    <row r="514" spans="1:6" s="2" customFormat="1">
      <c r="A514" s="31" t="s">
        <v>75</v>
      </c>
      <c r="B514" s="31" t="s">
        <v>368</v>
      </c>
      <c r="C514" s="31">
        <v>5500</v>
      </c>
      <c r="D514" t="s">
        <v>75</v>
      </c>
      <c r="E514" s="2">
        <v>-6</v>
      </c>
      <c r="F514" t="s">
        <v>368</v>
      </c>
    </row>
    <row r="515" spans="1:6" s="2" customFormat="1">
      <c r="A515" s="31" t="s">
        <v>75</v>
      </c>
      <c r="B515" s="31" t="s">
        <v>369</v>
      </c>
      <c r="C515" s="31">
        <v>19936.650000000001</v>
      </c>
      <c r="D515" t="s">
        <v>75</v>
      </c>
      <c r="E515" s="2">
        <v>-20</v>
      </c>
      <c r="F515" t="s">
        <v>369</v>
      </c>
    </row>
    <row r="516" spans="1:6" s="2" customFormat="1">
      <c r="A516" s="31" t="s">
        <v>75</v>
      </c>
      <c r="B516" s="31" t="s">
        <v>32</v>
      </c>
      <c r="C516" s="31">
        <v>-38589.47</v>
      </c>
      <c r="D516" t="s">
        <v>76</v>
      </c>
      <c r="E516" s="2">
        <v>39</v>
      </c>
      <c r="F516" t="s">
        <v>32</v>
      </c>
    </row>
    <row r="517" spans="1:6" s="2" customFormat="1">
      <c r="A517" s="31" t="s">
        <v>75</v>
      </c>
      <c r="B517" s="31" t="s">
        <v>37</v>
      </c>
      <c r="C517" s="31">
        <v>468085.88</v>
      </c>
      <c r="D517" t="s">
        <v>75</v>
      </c>
      <c r="E517" s="2">
        <v>-468</v>
      </c>
      <c r="F517" t="s">
        <v>37</v>
      </c>
    </row>
    <row r="518" spans="1:6" s="2" customFormat="1">
      <c r="A518" s="31" t="s">
        <v>75</v>
      </c>
      <c r="B518" s="31" t="s">
        <v>42</v>
      </c>
      <c r="C518" s="31">
        <v>0</v>
      </c>
      <c r="D518" t="s">
        <v>76</v>
      </c>
      <c r="E518" s="2">
        <v>0</v>
      </c>
      <c r="F518" t="s">
        <v>42</v>
      </c>
    </row>
    <row r="519" spans="1:6" s="2" customFormat="1">
      <c r="A519" s="31" t="s">
        <v>75</v>
      </c>
      <c r="B519" s="31" t="s">
        <v>371</v>
      </c>
      <c r="C519" s="31">
        <v>25790</v>
      </c>
      <c r="D519" t="s">
        <v>75</v>
      </c>
      <c r="E519" s="2">
        <v>-26</v>
      </c>
      <c r="F519" t="s">
        <v>372</v>
      </c>
    </row>
    <row r="520" spans="1:6" s="2" customFormat="1">
      <c r="A520" s="31" t="s">
        <v>75</v>
      </c>
      <c r="B520" s="31" t="s">
        <v>58</v>
      </c>
      <c r="C520" s="31">
        <v>626000</v>
      </c>
      <c r="D520" t="s">
        <v>75</v>
      </c>
      <c r="E520" s="2">
        <v>-626</v>
      </c>
      <c r="F520" t="s">
        <v>58</v>
      </c>
    </row>
    <row r="521" spans="1:6" s="2" customFormat="1">
      <c r="A521" s="31" t="s">
        <v>75</v>
      </c>
      <c r="B521" s="31" t="s">
        <v>43</v>
      </c>
      <c r="C521" s="31">
        <v>197445.34</v>
      </c>
      <c r="D521" t="s">
        <v>75</v>
      </c>
      <c r="E521" s="2">
        <v>-197</v>
      </c>
      <c r="F521" t="s">
        <v>43</v>
      </c>
    </row>
    <row r="522" spans="1:6" s="2" customFormat="1">
      <c r="A522" s="31" t="s">
        <v>75</v>
      </c>
      <c r="B522" s="31" t="s">
        <v>68</v>
      </c>
      <c r="C522" s="31">
        <v>1740</v>
      </c>
      <c r="D522" t="s">
        <v>75</v>
      </c>
      <c r="E522" s="2">
        <v>-2</v>
      </c>
      <c r="F522" t="s">
        <v>98</v>
      </c>
    </row>
    <row r="523" spans="1:6" s="2" customFormat="1">
      <c r="A523" s="31" t="s">
        <v>75</v>
      </c>
      <c r="B523" s="31" t="s">
        <v>44</v>
      </c>
      <c r="C523" s="31">
        <v>-5944.4</v>
      </c>
      <c r="D523" t="s">
        <v>76</v>
      </c>
      <c r="E523" s="2">
        <v>6</v>
      </c>
      <c r="F523" t="s">
        <v>44</v>
      </c>
    </row>
    <row r="524" spans="1:6" s="2" customFormat="1">
      <c r="A524" s="31" t="s">
        <v>76</v>
      </c>
      <c r="B524" s="31" t="s">
        <v>5</v>
      </c>
      <c r="C524" s="31">
        <v>4447825.07</v>
      </c>
      <c r="D524" t="s">
        <v>75</v>
      </c>
      <c r="E524" s="2">
        <v>-4448</v>
      </c>
      <c r="F524" t="s">
        <v>5</v>
      </c>
    </row>
    <row r="525" spans="1:6" s="2" customFormat="1">
      <c r="A525" s="31" t="s">
        <v>76</v>
      </c>
      <c r="B525" s="31" t="s">
        <v>6</v>
      </c>
      <c r="C525" s="31">
        <v>-393500</v>
      </c>
      <c r="D525" t="s">
        <v>76</v>
      </c>
      <c r="E525" s="2">
        <v>394</v>
      </c>
      <c r="F525" t="s">
        <v>6</v>
      </c>
    </row>
    <row r="526" spans="1:6" s="2" customFormat="1">
      <c r="A526" s="31" t="s">
        <v>76</v>
      </c>
      <c r="B526" s="31" t="s">
        <v>124</v>
      </c>
      <c r="C526" s="31">
        <v>-267350</v>
      </c>
      <c r="D526" t="s">
        <v>76</v>
      </c>
      <c r="E526" s="2">
        <v>267</v>
      </c>
      <c r="F526" t="s">
        <v>124</v>
      </c>
    </row>
    <row r="527" spans="1:6" s="2" customFormat="1">
      <c r="A527" s="31" t="s">
        <v>76</v>
      </c>
      <c r="B527" s="31" t="s">
        <v>8</v>
      </c>
      <c r="C527" s="31">
        <v>120402.83000000002</v>
      </c>
      <c r="D527" t="s">
        <v>75</v>
      </c>
      <c r="E527" s="2">
        <v>-120</v>
      </c>
      <c r="F527" t="s">
        <v>8</v>
      </c>
    </row>
    <row r="528" spans="1:6" s="2" customFormat="1">
      <c r="A528" s="31" t="s">
        <v>76</v>
      </c>
      <c r="B528" s="31" t="s">
        <v>126</v>
      </c>
      <c r="C528" s="31">
        <v>-179969</v>
      </c>
      <c r="D528" t="s">
        <v>76</v>
      </c>
      <c r="E528" s="2">
        <v>180</v>
      </c>
      <c r="F528" t="s">
        <v>126</v>
      </c>
    </row>
    <row r="529" spans="1:6" s="2" customFormat="1">
      <c r="A529" s="31" t="s">
        <v>76</v>
      </c>
      <c r="B529" s="31" t="s">
        <v>127</v>
      </c>
      <c r="C529" s="31">
        <v>-86572</v>
      </c>
      <c r="D529" t="s">
        <v>76</v>
      </c>
      <c r="E529" s="2">
        <v>87</v>
      </c>
      <c r="F529" t="s">
        <v>127</v>
      </c>
    </row>
    <row r="530" spans="1:6" s="2" customFormat="1">
      <c r="A530" s="31" t="s">
        <v>76</v>
      </c>
      <c r="B530" s="31" t="s">
        <v>9</v>
      </c>
      <c r="C530" s="31">
        <v>-713118.07000000007</v>
      </c>
      <c r="D530" t="s">
        <v>76</v>
      </c>
      <c r="E530" s="2">
        <v>713</v>
      </c>
      <c r="F530" t="s">
        <v>9</v>
      </c>
    </row>
    <row r="531" spans="1:6" s="2" customFormat="1">
      <c r="A531" s="31" t="s">
        <v>76</v>
      </c>
      <c r="B531" s="31" t="s">
        <v>128</v>
      </c>
      <c r="C531" s="31">
        <v>-51792.85</v>
      </c>
      <c r="D531" t="s">
        <v>76</v>
      </c>
      <c r="E531" s="2">
        <v>52</v>
      </c>
      <c r="F531" t="s">
        <v>128</v>
      </c>
    </row>
    <row r="532" spans="1:6" s="2" customFormat="1">
      <c r="A532" s="31" t="s">
        <v>76</v>
      </c>
      <c r="B532" s="31" t="s">
        <v>130</v>
      </c>
      <c r="C532" s="31">
        <v>-108077</v>
      </c>
      <c r="D532" t="s">
        <v>76</v>
      </c>
      <c r="E532" s="2">
        <v>108</v>
      </c>
      <c r="F532" t="s">
        <v>130</v>
      </c>
    </row>
    <row r="533" spans="1:6" s="2" customFormat="1">
      <c r="A533" s="31" t="s">
        <v>76</v>
      </c>
      <c r="B533" s="31" t="s">
        <v>131</v>
      </c>
      <c r="C533" s="31">
        <v>-31250</v>
      </c>
      <c r="D533" t="s">
        <v>76</v>
      </c>
      <c r="E533" s="2">
        <v>31</v>
      </c>
      <c r="F533" t="s">
        <v>131</v>
      </c>
    </row>
    <row r="534" spans="1:6" s="2" customFormat="1">
      <c r="A534" s="31" t="s">
        <v>76</v>
      </c>
      <c r="B534" s="31" t="s">
        <v>132</v>
      </c>
      <c r="C534" s="31">
        <v>-161813</v>
      </c>
      <c r="D534" t="s">
        <v>76</v>
      </c>
      <c r="E534" s="2">
        <v>162</v>
      </c>
      <c r="F534" t="s">
        <v>132</v>
      </c>
    </row>
    <row r="535" spans="1:6" s="2" customFormat="1">
      <c r="A535" s="31" t="s">
        <v>76</v>
      </c>
      <c r="B535" s="31" t="s">
        <v>133</v>
      </c>
      <c r="C535" s="31">
        <v>-1639867.14</v>
      </c>
      <c r="D535" t="s">
        <v>76</v>
      </c>
      <c r="E535" s="2">
        <v>1640</v>
      </c>
      <c r="F535" t="s">
        <v>133</v>
      </c>
    </row>
    <row r="536" spans="1:6" s="2" customFormat="1">
      <c r="A536" s="31" t="s">
        <v>76</v>
      </c>
      <c r="B536" s="31" t="s">
        <v>134</v>
      </c>
      <c r="C536" s="31">
        <v>47562.080000000002</v>
      </c>
      <c r="D536" t="s">
        <v>75</v>
      </c>
      <c r="E536" s="2">
        <v>-48</v>
      </c>
      <c r="F536" t="s">
        <v>134</v>
      </c>
    </row>
    <row r="537" spans="1:6" s="2" customFormat="1">
      <c r="A537" s="31" t="s">
        <v>76</v>
      </c>
      <c r="B537" s="31" t="s">
        <v>136</v>
      </c>
      <c r="C537" s="31">
        <v>-122342</v>
      </c>
      <c r="D537" t="s">
        <v>76</v>
      </c>
      <c r="E537" s="2">
        <v>122</v>
      </c>
      <c r="F537" t="s">
        <v>136</v>
      </c>
    </row>
    <row r="538" spans="1:6" s="2" customFormat="1">
      <c r="A538" s="31" t="s">
        <v>76</v>
      </c>
      <c r="B538" s="31" t="s">
        <v>137</v>
      </c>
      <c r="C538" s="31">
        <v>-1235049</v>
      </c>
      <c r="D538" t="s">
        <v>76</v>
      </c>
      <c r="E538" s="2">
        <v>1235</v>
      </c>
      <c r="F538" t="s">
        <v>137</v>
      </c>
    </row>
    <row r="539" spans="1:6" s="2" customFormat="1">
      <c r="A539" s="31" t="s">
        <v>76</v>
      </c>
      <c r="B539" s="31" t="s">
        <v>138</v>
      </c>
      <c r="C539" s="31">
        <v>-500932.4</v>
      </c>
      <c r="D539" t="s">
        <v>76</v>
      </c>
      <c r="E539" s="2">
        <v>501</v>
      </c>
      <c r="F539" t="s">
        <v>138</v>
      </c>
    </row>
    <row r="540" spans="1:6" s="2" customFormat="1">
      <c r="A540" s="31" t="s">
        <v>76</v>
      </c>
      <c r="B540" s="31" t="s">
        <v>139</v>
      </c>
      <c r="C540" s="31">
        <v>-150356</v>
      </c>
      <c r="D540" t="s">
        <v>76</v>
      </c>
      <c r="E540" s="2">
        <v>150</v>
      </c>
      <c r="F540" t="s">
        <v>139</v>
      </c>
    </row>
    <row r="541" spans="1:6" s="2" customFormat="1">
      <c r="A541" s="31" t="s">
        <v>76</v>
      </c>
      <c r="B541" s="31" t="s">
        <v>141</v>
      </c>
      <c r="C541" s="31">
        <v>-3524</v>
      </c>
      <c r="D541" t="s">
        <v>76</v>
      </c>
      <c r="E541" s="2">
        <v>4</v>
      </c>
      <c r="F541" t="s">
        <v>142</v>
      </c>
    </row>
    <row r="542" spans="1:6" s="2" customFormat="1">
      <c r="A542" s="31" t="s">
        <v>76</v>
      </c>
      <c r="B542" s="31" t="s">
        <v>143</v>
      </c>
      <c r="C542" s="31">
        <v>-103546</v>
      </c>
      <c r="D542" t="s">
        <v>76</v>
      </c>
      <c r="E542" s="2">
        <v>104</v>
      </c>
      <c r="F542" t="s">
        <v>143</v>
      </c>
    </row>
    <row r="543" spans="1:6" s="2" customFormat="1">
      <c r="A543" s="31" t="s">
        <v>76</v>
      </c>
      <c r="B543" s="31" t="s">
        <v>144</v>
      </c>
      <c r="C543" s="31">
        <v>-47195.37</v>
      </c>
      <c r="D543" t="s">
        <v>76</v>
      </c>
      <c r="E543" s="2">
        <v>47</v>
      </c>
      <c r="F543" t="s">
        <v>144</v>
      </c>
    </row>
    <row r="544" spans="1:6" s="2" customFormat="1">
      <c r="A544" s="31" t="s">
        <v>76</v>
      </c>
      <c r="B544" s="31" t="s">
        <v>10</v>
      </c>
      <c r="C544" s="31">
        <v>-1338052</v>
      </c>
      <c r="D544" t="s">
        <v>76</v>
      </c>
      <c r="E544" s="2">
        <v>1338</v>
      </c>
      <c r="F544" t="s">
        <v>10</v>
      </c>
    </row>
    <row r="545" spans="1:6" s="2" customFormat="1">
      <c r="A545" s="31" t="s">
        <v>76</v>
      </c>
      <c r="B545" s="31" t="s">
        <v>145</v>
      </c>
      <c r="C545" s="31">
        <v>-56626.51</v>
      </c>
      <c r="D545" t="s">
        <v>76</v>
      </c>
      <c r="E545" s="2">
        <v>57</v>
      </c>
      <c r="F545" t="s">
        <v>145</v>
      </c>
    </row>
    <row r="546" spans="1:6" s="2" customFormat="1">
      <c r="A546" s="31" t="s">
        <v>76</v>
      </c>
      <c r="B546" s="31" t="s">
        <v>148</v>
      </c>
      <c r="C546" s="31">
        <v>-825983</v>
      </c>
      <c r="D546" t="s">
        <v>76</v>
      </c>
      <c r="E546" s="2">
        <v>826</v>
      </c>
      <c r="F546" t="s">
        <v>148</v>
      </c>
    </row>
    <row r="547" spans="1:6" s="2" customFormat="1">
      <c r="A547" s="31" t="s">
        <v>76</v>
      </c>
      <c r="B547" s="31" t="s">
        <v>11</v>
      </c>
      <c r="C547" s="31">
        <v>-1046190.14</v>
      </c>
      <c r="D547" t="s">
        <v>76</v>
      </c>
      <c r="E547" s="2">
        <v>1046</v>
      </c>
      <c r="F547" t="s">
        <v>11</v>
      </c>
    </row>
    <row r="548" spans="1:6" s="2" customFormat="1">
      <c r="A548" s="31" t="s">
        <v>76</v>
      </c>
      <c r="B548" s="31" t="s">
        <v>149</v>
      </c>
      <c r="C548" s="31">
        <v>-63033</v>
      </c>
      <c r="D548" t="s">
        <v>76</v>
      </c>
      <c r="E548" s="2">
        <v>63</v>
      </c>
      <c r="F548" t="s">
        <v>149</v>
      </c>
    </row>
    <row r="549" spans="1:6" s="2" customFormat="1">
      <c r="A549" s="31" t="s">
        <v>76</v>
      </c>
      <c r="B549" s="31" t="s">
        <v>150</v>
      </c>
      <c r="C549" s="31">
        <v>50000</v>
      </c>
      <c r="D549" t="s">
        <v>75</v>
      </c>
      <c r="E549" s="2">
        <v>-50</v>
      </c>
      <c r="F549" t="s">
        <v>150</v>
      </c>
    </row>
    <row r="550" spans="1:6" s="2" customFormat="1">
      <c r="A550" s="31" t="s">
        <v>76</v>
      </c>
      <c r="B550" s="31" t="s">
        <v>152</v>
      </c>
      <c r="C550" s="31">
        <v>-52056</v>
      </c>
      <c r="D550" t="s">
        <v>76</v>
      </c>
      <c r="E550" s="2">
        <v>52</v>
      </c>
      <c r="F550" t="s">
        <v>152</v>
      </c>
    </row>
    <row r="551" spans="1:6" s="2" customFormat="1">
      <c r="A551" s="31" t="s">
        <v>76</v>
      </c>
      <c r="B551" s="31" t="s">
        <v>153</v>
      </c>
      <c r="C551" s="31">
        <v>-6947</v>
      </c>
      <c r="D551" t="s">
        <v>76</v>
      </c>
      <c r="E551" s="2">
        <v>7</v>
      </c>
      <c r="F551" t="s">
        <v>153</v>
      </c>
    </row>
    <row r="552" spans="1:6" s="2" customFormat="1">
      <c r="A552" s="31" t="s">
        <v>76</v>
      </c>
      <c r="B552" s="31" t="s">
        <v>154</v>
      </c>
      <c r="C552" s="31">
        <v>-363993</v>
      </c>
      <c r="D552" t="s">
        <v>76</v>
      </c>
      <c r="E552" s="2">
        <v>364</v>
      </c>
      <c r="F552" t="s">
        <v>154</v>
      </c>
    </row>
    <row r="553" spans="1:6" s="2" customFormat="1">
      <c r="A553" s="31" t="s">
        <v>76</v>
      </c>
      <c r="B553" s="31" t="s">
        <v>155</v>
      </c>
      <c r="C553" s="31">
        <v>-32562</v>
      </c>
      <c r="D553" t="s">
        <v>76</v>
      </c>
      <c r="E553" s="2">
        <v>33</v>
      </c>
      <c r="F553" t="s">
        <v>155</v>
      </c>
    </row>
    <row r="554" spans="1:6" s="2" customFormat="1">
      <c r="A554" s="31" t="s">
        <v>76</v>
      </c>
      <c r="B554" s="31" t="s">
        <v>156</v>
      </c>
      <c r="C554" s="31">
        <v>-52580</v>
      </c>
      <c r="D554" t="s">
        <v>76</v>
      </c>
      <c r="E554" s="2">
        <v>53</v>
      </c>
      <c r="F554" t="s">
        <v>156</v>
      </c>
    </row>
    <row r="555" spans="1:6" s="2" customFormat="1">
      <c r="A555" s="31" t="s">
        <v>76</v>
      </c>
      <c r="B555" s="31" t="s">
        <v>157</v>
      </c>
      <c r="C555" s="31">
        <v>-481273</v>
      </c>
      <c r="D555" t="s">
        <v>76</v>
      </c>
      <c r="E555" s="2">
        <v>481</v>
      </c>
      <c r="F555" t="s">
        <v>157</v>
      </c>
    </row>
    <row r="556" spans="1:6" s="2" customFormat="1">
      <c r="A556" s="31" t="s">
        <v>76</v>
      </c>
      <c r="B556" s="31" t="s">
        <v>12</v>
      </c>
      <c r="C556" s="31">
        <v>272566</v>
      </c>
      <c r="D556" t="s">
        <v>75</v>
      </c>
      <c r="E556" s="2">
        <v>-273</v>
      </c>
      <c r="F556" t="s">
        <v>12</v>
      </c>
    </row>
    <row r="557" spans="1:6" s="2" customFormat="1">
      <c r="A557" s="31" t="s">
        <v>76</v>
      </c>
      <c r="B557" s="31" t="s">
        <v>13</v>
      </c>
      <c r="C557" s="31">
        <v>-144327</v>
      </c>
      <c r="D557" t="s">
        <v>76</v>
      </c>
      <c r="E557" s="2">
        <v>144</v>
      </c>
      <c r="F557" t="s">
        <v>13</v>
      </c>
    </row>
    <row r="558" spans="1:6" s="2" customFormat="1">
      <c r="A558" s="31" t="s">
        <v>76</v>
      </c>
      <c r="B558" s="31" t="s">
        <v>14</v>
      </c>
      <c r="C558" s="31">
        <v>-13014</v>
      </c>
      <c r="D558" t="s">
        <v>76</v>
      </c>
      <c r="E558" s="2">
        <v>13</v>
      </c>
      <c r="F558" t="s">
        <v>14</v>
      </c>
    </row>
    <row r="559" spans="1:6" s="2" customFormat="1">
      <c r="A559" s="31" t="s">
        <v>76</v>
      </c>
      <c r="B559" s="31" t="s">
        <v>160</v>
      </c>
      <c r="C559" s="31">
        <v>-143000</v>
      </c>
      <c r="D559" t="s">
        <v>76</v>
      </c>
      <c r="E559" s="2">
        <v>143</v>
      </c>
      <c r="F559" t="s">
        <v>160</v>
      </c>
    </row>
    <row r="560" spans="1:6" s="2" customFormat="1">
      <c r="A560" s="31" t="s">
        <v>76</v>
      </c>
      <c r="B560" s="31" t="s">
        <v>161</v>
      </c>
      <c r="C560" s="31">
        <v>-104864</v>
      </c>
      <c r="D560" t="s">
        <v>76</v>
      </c>
      <c r="E560" s="2">
        <v>105</v>
      </c>
      <c r="F560" t="s">
        <v>161</v>
      </c>
    </row>
    <row r="561" spans="1:6" s="2" customFormat="1">
      <c r="A561" s="31" t="s">
        <v>76</v>
      </c>
      <c r="B561" s="31" t="s">
        <v>162</v>
      </c>
      <c r="C561" s="31">
        <v>-172019</v>
      </c>
      <c r="D561" t="s">
        <v>76</v>
      </c>
      <c r="E561" s="2">
        <v>172</v>
      </c>
      <c r="F561" t="s">
        <v>162</v>
      </c>
    </row>
    <row r="562" spans="1:6" s="2" customFormat="1">
      <c r="A562" s="31" t="s">
        <v>76</v>
      </c>
      <c r="B562" s="31" t="s">
        <v>379</v>
      </c>
      <c r="C562" s="31">
        <v>-4000</v>
      </c>
      <c r="D562" t="s">
        <v>76</v>
      </c>
      <c r="E562" s="2">
        <v>4</v>
      </c>
      <c r="F562" t="s">
        <v>379</v>
      </c>
    </row>
    <row r="563" spans="1:6" s="2" customFormat="1">
      <c r="A563" s="31" t="s">
        <v>76</v>
      </c>
      <c r="B563" s="31" t="s">
        <v>163</v>
      </c>
      <c r="C563" s="31">
        <v>-11431.37</v>
      </c>
      <c r="D563" t="s">
        <v>76</v>
      </c>
      <c r="E563" s="2">
        <v>11</v>
      </c>
      <c r="F563" t="s">
        <v>163</v>
      </c>
    </row>
    <row r="564" spans="1:6" s="2" customFormat="1">
      <c r="A564" s="31" t="s">
        <v>76</v>
      </c>
      <c r="B564" s="31" t="s">
        <v>164</v>
      </c>
      <c r="C564" s="31">
        <v>-67315</v>
      </c>
      <c r="D564" t="s">
        <v>76</v>
      </c>
      <c r="E564" s="2">
        <v>67</v>
      </c>
      <c r="F564" t="s">
        <v>164</v>
      </c>
    </row>
    <row r="565" spans="1:6" s="2" customFormat="1">
      <c r="A565" s="31" t="s">
        <v>76</v>
      </c>
      <c r="B565" s="31" t="s">
        <v>165</v>
      </c>
      <c r="C565" s="31">
        <v>-164536</v>
      </c>
      <c r="D565" t="s">
        <v>76</v>
      </c>
      <c r="E565" s="2">
        <v>165</v>
      </c>
      <c r="F565" t="s">
        <v>165</v>
      </c>
    </row>
    <row r="566" spans="1:6" s="2" customFormat="1">
      <c r="A566" s="31" t="s">
        <v>76</v>
      </c>
      <c r="B566" s="31" t="s">
        <v>166</v>
      </c>
      <c r="C566" s="31">
        <v>-12441</v>
      </c>
      <c r="D566" t="s">
        <v>76</v>
      </c>
      <c r="E566" s="2">
        <v>12</v>
      </c>
      <c r="F566" t="s">
        <v>166</v>
      </c>
    </row>
    <row r="567" spans="1:6" s="2" customFormat="1">
      <c r="A567" s="31" t="s">
        <v>76</v>
      </c>
      <c r="B567" s="31" t="s">
        <v>168</v>
      </c>
      <c r="C567" s="31">
        <v>-45000</v>
      </c>
      <c r="D567" t="s">
        <v>76</v>
      </c>
      <c r="E567" s="2">
        <v>45</v>
      </c>
      <c r="F567" t="s">
        <v>168</v>
      </c>
    </row>
    <row r="568" spans="1:6" s="2" customFormat="1">
      <c r="A568" s="31" t="s">
        <v>76</v>
      </c>
      <c r="B568" s="31" t="s">
        <v>170</v>
      </c>
      <c r="C568" s="31">
        <v>-878326.15</v>
      </c>
      <c r="D568" t="s">
        <v>76</v>
      </c>
      <c r="E568" s="2">
        <v>878</v>
      </c>
      <c r="F568" t="s">
        <v>170</v>
      </c>
    </row>
    <row r="569" spans="1:6" s="2" customFormat="1">
      <c r="A569" s="31" t="s">
        <v>76</v>
      </c>
      <c r="B569" s="31" t="s">
        <v>172</v>
      </c>
      <c r="C569" s="31">
        <v>-2924.04</v>
      </c>
      <c r="D569" t="s">
        <v>76</v>
      </c>
      <c r="E569" s="2">
        <v>3</v>
      </c>
      <c r="F569" t="s">
        <v>172</v>
      </c>
    </row>
    <row r="570" spans="1:6" s="2" customFormat="1">
      <c r="A570" s="31" t="s">
        <v>76</v>
      </c>
      <c r="B570" s="31" t="s">
        <v>173</v>
      </c>
      <c r="C570" s="31">
        <v>-45315</v>
      </c>
      <c r="D570" t="s">
        <v>76</v>
      </c>
      <c r="E570" s="2">
        <v>45</v>
      </c>
      <c r="F570" t="s">
        <v>173</v>
      </c>
    </row>
    <row r="571" spans="1:6" s="2" customFormat="1">
      <c r="A571" s="31" t="s">
        <v>76</v>
      </c>
      <c r="B571" s="31" t="s">
        <v>354</v>
      </c>
      <c r="C571" s="31"/>
      <c r="D571" t="s">
        <v>75</v>
      </c>
      <c r="E571" s="2">
        <v>0</v>
      </c>
      <c r="F571" t="s">
        <v>354</v>
      </c>
    </row>
    <row r="572" spans="1:6" s="2" customFormat="1">
      <c r="A572" s="31" t="s">
        <v>76</v>
      </c>
      <c r="B572" s="31" t="s">
        <v>175</v>
      </c>
      <c r="C572" s="31">
        <v>-404123.02</v>
      </c>
      <c r="D572" t="s">
        <v>76</v>
      </c>
      <c r="E572" s="2">
        <v>404</v>
      </c>
      <c r="F572" t="s">
        <v>175</v>
      </c>
    </row>
    <row r="573" spans="1:6" s="2" customFormat="1">
      <c r="A573" s="31" t="s">
        <v>76</v>
      </c>
      <c r="B573" s="31" t="s">
        <v>16</v>
      </c>
      <c r="C573" s="31">
        <v>-523949</v>
      </c>
      <c r="D573" t="s">
        <v>76</v>
      </c>
      <c r="E573" s="2">
        <v>524</v>
      </c>
      <c r="F573" t="s">
        <v>16</v>
      </c>
    </row>
    <row r="574" spans="1:6" s="2" customFormat="1">
      <c r="A574" s="31" t="s">
        <v>76</v>
      </c>
      <c r="B574" s="31" t="s">
        <v>176</v>
      </c>
      <c r="C574" s="31">
        <v>-200000</v>
      </c>
      <c r="D574" t="s">
        <v>76</v>
      </c>
      <c r="E574" s="2">
        <v>200</v>
      </c>
      <c r="F574" t="s">
        <v>176</v>
      </c>
    </row>
    <row r="575" spans="1:6" s="2" customFormat="1">
      <c r="A575" s="31" t="s">
        <v>76</v>
      </c>
      <c r="B575" s="31" t="s">
        <v>17</v>
      </c>
      <c r="C575" s="31">
        <v>-1197773.47</v>
      </c>
      <c r="D575" t="s">
        <v>76</v>
      </c>
      <c r="E575" s="2">
        <v>1198</v>
      </c>
      <c r="F575" t="s">
        <v>17</v>
      </c>
    </row>
    <row r="576" spans="1:6" s="2" customFormat="1">
      <c r="A576" s="31" t="s">
        <v>76</v>
      </c>
      <c r="B576" s="31" t="s">
        <v>178</v>
      </c>
      <c r="C576" s="31">
        <v>-750183</v>
      </c>
      <c r="D576" t="s">
        <v>76</v>
      </c>
      <c r="E576" s="2">
        <v>750</v>
      </c>
      <c r="F576" t="s">
        <v>178</v>
      </c>
    </row>
    <row r="577" spans="1:6" s="2" customFormat="1">
      <c r="A577" s="31" t="s">
        <v>76</v>
      </c>
      <c r="B577" s="31" t="s">
        <v>180</v>
      </c>
      <c r="C577" s="31">
        <v>-173171.74</v>
      </c>
      <c r="D577" t="s">
        <v>76</v>
      </c>
      <c r="E577" s="2">
        <v>173</v>
      </c>
      <c r="F577" t="s">
        <v>180</v>
      </c>
    </row>
    <row r="578" spans="1:6" s="2" customFormat="1">
      <c r="A578" s="31" t="s">
        <v>76</v>
      </c>
      <c r="B578" s="31" t="s">
        <v>19</v>
      </c>
      <c r="C578" s="31">
        <v>-37060.630000000005</v>
      </c>
      <c r="D578" t="s">
        <v>76</v>
      </c>
      <c r="E578" s="2">
        <v>37</v>
      </c>
      <c r="F578" t="s">
        <v>19</v>
      </c>
    </row>
    <row r="579" spans="1:6" s="2" customFormat="1">
      <c r="A579" s="31" t="s">
        <v>76</v>
      </c>
      <c r="B579" s="31" t="s">
        <v>182</v>
      </c>
      <c r="C579" s="31">
        <v>-201872</v>
      </c>
      <c r="D579" t="s">
        <v>76</v>
      </c>
      <c r="E579" s="2">
        <v>202</v>
      </c>
      <c r="F579" t="s">
        <v>182</v>
      </c>
    </row>
    <row r="580" spans="1:6" s="2" customFormat="1">
      <c r="A580" s="31" t="s">
        <v>76</v>
      </c>
      <c r="B580" s="31" t="s">
        <v>66</v>
      </c>
      <c r="C580" s="31"/>
      <c r="D580" t="s">
        <v>75</v>
      </c>
      <c r="E580" s="2">
        <v>0</v>
      </c>
      <c r="F580" t="s">
        <v>66</v>
      </c>
    </row>
    <row r="581" spans="1:6" s="2" customFormat="1">
      <c r="A581" s="31" t="s">
        <v>76</v>
      </c>
      <c r="B581" s="31" t="s">
        <v>20</v>
      </c>
      <c r="C581" s="31">
        <v>338414.56999999995</v>
      </c>
      <c r="D581" t="s">
        <v>75</v>
      </c>
      <c r="E581" s="2">
        <v>-338</v>
      </c>
      <c r="F581" t="s">
        <v>20</v>
      </c>
    </row>
    <row r="582" spans="1:6" s="2" customFormat="1">
      <c r="A582" s="31" t="s">
        <v>76</v>
      </c>
      <c r="B582" s="31" t="s">
        <v>185</v>
      </c>
      <c r="C582" s="31">
        <v>-6053</v>
      </c>
      <c r="D582" t="s">
        <v>76</v>
      </c>
      <c r="E582" s="2">
        <v>6</v>
      </c>
      <c r="F582" t="s">
        <v>185</v>
      </c>
    </row>
    <row r="583" spans="1:6" s="2" customFormat="1">
      <c r="A583" s="31" t="s">
        <v>76</v>
      </c>
      <c r="B583" s="31" t="s">
        <v>186</v>
      </c>
      <c r="C583" s="31">
        <v>-488565</v>
      </c>
      <c r="D583" t="s">
        <v>76</v>
      </c>
      <c r="E583" s="2">
        <v>489</v>
      </c>
      <c r="F583" t="s">
        <v>186</v>
      </c>
    </row>
    <row r="584" spans="1:6" s="2" customFormat="1">
      <c r="A584" s="31" t="s">
        <v>76</v>
      </c>
      <c r="B584" s="31" t="s">
        <v>188</v>
      </c>
      <c r="C584" s="31">
        <v>-15726.56</v>
      </c>
      <c r="D584" t="s">
        <v>76</v>
      </c>
      <c r="E584" s="2">
        <v>16</v>
      </c>
      <c r="F584" t="s">
        <v>188</v>
      </c>
    </row>
    <row r="585" spans="1:6" s="2" customFormat="1">
      <c r="A585" s="31" t="s">
        <v>76</v>
      </c>
      <c r="B585" s="31" t="s">
        <v>189</v>
      </c>
      <c r="C585" s="31">
        <v>-75317</v>
      </c>
      <c r="D585" t="s">
        <v>76</v>
      </c>
      <c r="E585" s="2">
        <v>75</v>
      </c>
      <c r="F585" t="s">
        <v>189</v>
      </c>
    </row>
    <row r="586" spans="1:6" s="2" customFormat="1">
      <c r="A586" s="31" t="s">
        <v>76</v>
      </c>
      <c r="B586" s="31" t="s">
        <v>191</v>
      </c>
      <c r="C586" s="31">
        <v>-10181.48</v>
      </c>
      <c r="D586" t="s">
        <v>76</v>
      </c>
      <c r="E586" s="2">
        <v>10</v>
      </c>
      <c r="F586" t="s">
        <v>191</v>
      </c>
    </row>
    <row r="587" spans="1:6" s="2" customFormat="1">
      <c r="A587" s="31" t="s">
        <v>76</v>
      </c>
      <c r="B587" s="31" t="s">
        <v>21</v>
      </c>
      <c r="C587" s="31">
        <v>-1362616.1099999999</v>
      </c>
      <c r="D587" t="s">
        <v>76</v>
      </c>
      <c r="E587" s="2">
        <v>1363</v>
      </c>
      <c r="F587" t="s">
        <v>21</v>
      </c>
    </row>
    <row r="588" spans="1:6" s="2" customFormat="1">
      <c r="A588" s="31" t="s">
        <v>76</v>
      </c>
      <c r="B588" s="31" t="s">
        <v>192</v>
      </c>
      <c r="C588" s="31">
        <v>-75708</v>
      </c>
      <c r="D588" t="s">
        <v>76</v>
      </c>
      <c r="E588" s="2">
        <v>76</v>
      </c>
      <c r="F588" t="s">
        <v>192</v>
      </c>
    </row>
    <row r="589" spans="1:6" s="2" customFormat="1">
      <c r="A589" s="31" t="s">
        <v>76</v>
      </c>
      <c r="B589" s="31" t="s">
        <v>194</v>
      </c>
      <c r="C589" s="31">
        <v>-125774.71</v>
      </c>
      <c r="D589" t="s">
        <v>76</v>
      </c>
      <c r="E589" s="2">
        <v>126</v>
      </c>
      <c r="F589" t="s">
        <v>194</v>
      </c>
    </row>
    <row r="590" spans="1:6" s="2" customFormat="1">
      <c r="A590" s="31" t="s">
        <v>76</v>
      </c>
      <c r="B590" s="31" t="s">
        <v>195</v>
      </c>
      <c r="C590" s="31"/>
      <c r="D590" t="s">
        <v>75</v>
      </c>
      <c r="E590" s="2">
        <v>0</v>
      </c>
      <c r="F590" t="s">
        <v>195</v>
      </c>
    </row>
    <row r="591" spans="1:6" s="2" customFormat="1">
      <c r="A591" s="31" t="s">
        <v>76</v>
      </c>
      <c r="B591" s="31" t="s">
        <v>196</v>
      </c>
      <c r="C591" s="31">
        <v>68357</v>
      </c>
      <c r="D591" t="s">
        <v>75</v>
      </c>
      <c r="E591" s="2">
        <v>-68</v>
      </c>
      <c r="F591" t="s">
        <v>196</v>
      </c>
    </row>
    <row r="592" spans="1:6" s="2" customFormat="1">
      <c r="A592" s="31" t="s">
        <v>76</v>
      </c>
      <c r="B592" s="31" t="s">
        <v>197</v>
      </c>
      <c r="C592" s="31">
        <v>-52313</v>
      </c>
      <c r="D592" t="s">
        <v>76</v>
      </c>
      <c r="E592" s="2">
        <v>52</v>
      </c>
      <c r="F592" t="s">
        <v>197</v>
      </c>
    </row>
    <row r="593" spans="1:6" s="2" customFormat="1">
      <c r="A593" s="31" t="s">
        <v>76</v>
      </c>
      <c r="B593" s="31" t="s">
        <v>199</v>
      </c>
      <c r="C593" s="31">
        <v>-34130.9</v>
      </c>
      <c r="D593" t="s">
        <v>76</v>
      </c>
      <c r="E593" s="2">
        <v>34</v>
      </c>
      <c r="F593" t="s">
        <v>199</v>
      </c>
    </row>
    <row r="594" spans="1:6" s="2" customFormat="1">
      <c r="A594" s="31" t="s">
        <v>76</v>
      </c>
      <c r="B594" s="31" t="s">
        <v>23</v>
      </c>
      <c r="C594" s="31">
        <v>1077723.5699999998</v>
      </c>
      <c r="D594" t="s">
        <v>75</v>
      </c>
      <c r="E594" s="2">
        <v>-1078</v>
      </c>
      <c r="F594" t="s">
        <v>23</v>
      </c>
    </row>
    <row r="595" spans="1:6" s="2" customFormat="1">
      <c r="A595" s="31" t="s">
        <v>76</v>
      </c>
      <c r="B595" s="31" t="s">
        <v>200</v>
      </c>
      <c r="C595" s="31">
        <v>-215997</v>
      </c>
      <c r="D595" t="s">
        <v>76</v>
      </c>
      <c r="E595" s="2">
        <v>216</v>
      </c>
      <c r="F595" t="s">
        <v>200</v>
      </c>
    </row>
    <row r="596" spans="1:6" s="2" customFormat="1">
      <c r="A596" s="31" t="s">
        <v>76</v>
      </c>
      <c r="B596" s="31" t="s">
        <v>201</v>
      </c>
      <c r="C596" s="31">
        <v>-166324</v>
      </c>
      <c r="D596" t="s">
        <v>76</v>
      </c>
      <c r="E596" s="2">
        <v>166</v>
      </c>
      <c r="F596" t="s">
        <v>201</v>
      </c>
    </row>
    <row r="597" spans="1:6" s="2" customFormat="1">
      <c r="A597" s="31" t="s">
        <v>76</v>
      </c>
      <c r="B597" s="31" t="s">
        <v>202</v>
      </c>
      <c r="C597" s="31">
        <v>-164129</v>
      </c>
      <c r="D597" t="s">
        <v>76</v>
      </c>
      <c r="E597" s="2">
        <v>164</v>
      </c>
      <c r="F597" t="s">
        <v>202</v>
      </c>
    </row>
    <row r="598" spans="1:6" s="2" customFormat="1">
      <c r="A598" s="31" t="s">
        <v>76</v>
      </c>
      <c r="B598" s="31" t="s">
        <v>203</v>
      </c>
      <c r="C598" s="31">
        <v>-171597</v>
      </c>
      <c r="D598" t="s">
        <v>76</v>
      </c>
      <c r="E598" s="2">
        <v>172</v>
      </c>
      <c r="F598" t="s">
        <v>203</v>
      </c>
    </row>
    <row r="599" spans="1:6" s="2" customFormat="1">
      <c r="A599" s="31" t="s">
        <v>76</v>
      </c>
      <c r="B599" s="31" t="s">
        <v>204</v>
      </c>
      <c r="C599" s="31">
        <v>126927</v>
      </c>
      <c r="D599" t="s">
        <v>75</v>
      </c>
      <c r="E599" s="2">
        <v>-127</v>
      </c>
      <c r="F599" t="s">
        <v>204</v>
      </c>
    </row>
    <row r="600" spans="1:6" s="2" customFormat="1">
      <c r="A600" s="31" t="s">
        <v>76</v>
      </c>
      <c r="B600" s="31" t="s">
        <v>205</v>
      </c>
      <c r="C600" s="31">
        <v>-932798</v>
      </c>
      <c r="D600" t="s">
        <v>76</v>
      </c>
      <c r="E600" s="2">
        <v>933</v>
      </c>
      <c r="F600" t="s">
        <v>205</v>
      </c>
    </row>
    <row r="601" spans="1:6" s="2" customFormat="1">
      <c r="A601" s="31" t="s">
        <v>76</v>
      </c>
      <c r="B601" s="31" t="s">
        <v>207</v>
      </c>
      <c r="C601" s="31">
        <v>-158953</v>
      </c>
      <c r="D601" t="s">
        <v>76</v>
      </c>
      <c r="E601" s="2">
        <v>159</v>
      </c>
      <c r="F601" t="s">
        <v>207</v>
      </c>
    </row>
    <row r="602" spans="1:6" s="2" customFormat="1">
      <c r="A602" s="31" t="s">
        <v>76</v>
      </c>
      <c r="B602" s="31" t="s">
        <v>208</v>
      </c>
      <c r="C602" s="31">
        <v>-96437.03</v>
      </c>
      <c r="D602" t="s">
        <v>76</v>
      </c>
      <c r="E602" s="2">
        <v>96</v>
      </c>
      <c r="F602" t="s">
        <v>208</v>
      </c>
    </row>
    <row r="603" spans="1:6" s="2" customFormat="1">
      <c r="A603" s="31" t="s">
        <v>76</v>
      </c>
      <c r="B603" s="31" t="s">
        <v>209</v>
      </c>
      <c r="C603" s="31">
        <v>-162595</v>
      </c>
      <c r="D603" t="s">
        <v>76</v>
      </c>
      <c r="E603" s="2">
        <v>163</v>
      </c>
      <c r="F603" t="s">
        <v>209</v>
      </c>
    </row>
    <row r="604" spans="1:6" s="2" customFormat="1">
      <c r="A604" s="31" t="s">
        <v>76</v>
      </c>
      <c r="B604" s="31" t="s">
        <v>210</v>
      </c>
      <c r="C604" s="31">
        <v>-73779.47</v>
      </c>
      <c r="D604" t="s">
        <v>76</v>
      </c>
      <c r="E604" s="2">
        <v>74</v>
      </c>
      <c r="F604" t="s">
        <v>210</v>
      </c>
    </row>
    <row r="605" spans="1:6" s="2" customFormat="1">
      <c r="A605" s="31" t="s">
        <v>76</v>
      </c>
      <c r="B605" s="31" t="s">
        <v>25</v>
      </c>
      <c r="C605" s="31">
        <v>-50000</v>
      </c>
      <c r="D605" t="s">
        <v>76</v>
      </c>
      <c r="E605" s="2">
        <v>50</v>
      </c>
      <c r="F605" t="s">
        <v>25</v>
      </c>
    </row>
    <row r="606" spans="1:6" s="2" customFormat="1">
      <c r="A606" s="31" t="s">
        <v>76</v>
      </c>
      <c r="B606" s="31" t="s">
        <v>211</v>
      </c>
      <c r="C606" s="31">
        <v>-7421</v>
      </c>
      <c r="D606" t="s">
        <v>76</v>
      </c>
      <c r="E606" s="2">
        <v>7</v>
      </c>
      <c r="F606" t="s">
        <v>211</v>
      </c>
    </row>
    <row r="607" spans="1:6" s="2" customFormat="1">
      <c r="A607" s="31" t="s">
        <v>76</v>
      </c>
      <c r="B607" s="31" t="s">
        <v>214</v>
      </c>
      <c r="C607" s="31">
        <v>-36563</v>
      </c>
      <c r="D607" t="s">
        <v>76</v>
      </c>
      <c r="E607" s="2">
        <v>37</v>
      </c>
      <c r="F607" t="s">
        <v>214</v>
      </c>
    </row>
    <row r="608" spans="1:6" s="2" customFormat="1">
      <c r="A608" s="31" t="s">
        <v>76</v>
      </c>
      <c r="B608" s="31" t="s">
        <v>216</v>
      </c>
      <c r="C608" s="31">
        <v>-63302</v>
      </c>
      <c r="D608" t="s">
        <v>76</v>
      </c>
      <c r="E608" s="2">
        <v>63</v>
      </c>
      <c r="F608" t="s">
        <v>216</v>
      </c>
    </row>
    <row r="609" spans="1:6" s="2" customFormat="1">
      <c r="A609" s="31" t="s">
        <v>76</v>
      </c>
      <c r="B609" s="31" t="s">
        <v>217</v>
      </c>
      <c r="C609" s="31">
        <v>-60555.55</v>
      </c>
      <c r="D609" t="s">
        <v>76</v>
      </c>
      <c r="E609" s="2">
        <v>61</v>
      </c>
      <c r="F609" t="s">
        <v>217</v>
      </c>
    </row>
    <row r="610" spans="1:6" s="2" customFormat="1">
      <c r="A610" s="31" t="s">
        <v>76</v>
      </c>
      <c r="B610" s="31" t="s">
        <v>218</v>
      </c>
      <c r="C610" s="31">
        <v>-3248.02</v>
      </c>
      <c r="D610" t="s">
        <v>76</v>
      </c>
      <c r="E610" s="2">
        <v>3</v>
      </c>
      <c r="F610" t="s">
        <v>218</v>
      </c>
    </row>
    <row r="611" spans="1:6" s="2" customFormat="1">
      <c r="A611" s="31" t="s">
        <v>76</v>
      </c>
      <c r="B611" s="31" t="s">
        <v>219</v>
      </c>
      <c r="C611" s="31">
        <v>-268819.51</v>
      </c>
      <c r="D611" t="s">
        <v>76</v>
      </c>
      <c r="E611" s="2">
        <v>269</v>
      </c>
      <c r="F611" t="s">
        <v>219</v>
      </c>
    </row>
    <row r="612" spans="1:6" s="2" customFormat="1">
      <c r="A612" s="31" t="s">
        <v>76</v>
      </c>
      <c r="B612" s="31" t="s">
        <v>220</v>
      </c>
      <c r="C612" s="31">
        <v>-198181.15</v>
      </c>
      <c r="D612" t="s">
        <v>76</v>
      </c>
      <c r="E612" s="2">
        <v>198</v>
      </c>
      <c r="F612" t="s">
        <v>220</v>
      </c>
    </row>
    <row r="613" spans="1:6" s="2" customFormat="1">
      <c r="A613" s="31" t="s">
        <v>76</v>
      </c>
      <c r="B613" s="31" t="s">
        <v>380</v>
      </c>
      <c r="C613" s="31">
        <v>201958</v>
      </c>
      <c r="D613" t="s">
        <v>75</v>
      </c>
      <c r="E613" s="2">
        <v>-202</v>
      </c>
      <c r="F613" t="s">
        <v>380</v>
      </c>
    </row>
    <row r="614" spans="1:6" s="2" customFormat="1">
      <c r="A614" s="31" t="s">
        <v>76</v>
      </c>
      <c r="B614" s="31" t="s">
        <v>224</v>
      </c>
      <c r="C614" s="31">
        <v>-584406.31999999995</v>
      </c>
      <c r="D614" t="s">
        <v>76</v>
      </c>
      <c r="E614" s="2">
        <v>584</v>
      </c>
      <c r="F614" t="s">
        <v>224</v>
      </c>
    </row>
    <row r="615" spans="1:6" s="2" customFormat="1">
      <c r="A615" s="31" t="s">
        <v>76</v>
      </c>
      <c r="B615" s="31" t="s">
        <v>228</v>
      </c>
      <c r="C615" s="31">
        <v>-133703.73000000001</v>
      </c>
      <c r="D615" t="s">
        <v>76</v>
      </c>
      <c r="E615" s="2">
        <v>134</v>
      </c>
      <c r="F615" t="s">
        <v>228</v>
      </c>
    </row>
    <row r="616" spans="1:6" s="2" customFormat="1">
      <c r="A616" s="31" t="s">
        <v>76</v>
      </c>
      <c r="B616" s="31" t="s">
        <v>229</v>
      </c>
      <c r="C616" s="31">
        <v>-163400.29999999999</v>
      </c>
      <c r="D616" t="s">
        <v>76</v>
      </c>
      <c r="E616" s="2">
        <v>163</v>
      </c>
      <c r="F616" t="s">
        <v>229</v>
      </c>
    </row>
    <row r="617" spans="1:6" s="2" customFormat="1">
      <c r="A617" s="31" t="s">
        <v>76</v>
      </c>
      <c r="B617" s="31" t="s">
        <v>230</v>
      </c>
      <c r="C617" s="31">
        <v>0.21</v>
      </c>
      <c r="D617" t="s">
        <v>75</v>
      </c>
      <c r="E617" s="2">
        <v>0</v>
      </c>
      <c r="F617" t="s">
        <v>230</v>
      </c>
    </row>
    <row r="618" spans="1:6" s="2" customFormat="1">
      <c r="A618" s="31" t="s">
        <v>76</v>
      </c>
      <c r="B618" s="31" t="s">
        <v>231</v>
      </c>
      <c r="C618" s="31">
        <v>13976</v>
      </c>
      <c r="D618" t="s">
        <v>75</v>
      </c>
      <c r="E618" s="2">
        <v>-14</v>
      </c>
      <c r="F618" t="s">
        <v>231</v>
      </c>
    </row>
    <row r="619" spans="1:6" s="2" customFormat="1">
      <c r="A619" s="31" t="s">
        <v>76</v>
      </c>
      <c r="B619" s="31" t="s">
        <v>232</v>
      </c>
      <c r="C619" s="31">
        <v>-111920.65</v>
      </c>
      <c r="D619" t="s">
        <v>76</v>
      </c>
      <c r="E619" s="2">
        <v>112</v>
      </c>
      <c r="F619" t="s">
        <v>232</v>
      </c>
    </row>
    <row r="620" spans="1:6" s="2" customFormat="1">
      <c r="A620" s="31" t="s">
        <v>76</v>
      </c>
      <c r="B620" s="31" t="s">
        <v>233</v>
      </c>
      <c r="C620" s="31">
        <v>-205815.87</v>
      </c>
      <c r="D620" t="s">
        <v>76</v>
      </c>
      <c r="E620" s="2">
        <v>206</v>
      </c>
      <c r="F620" t="s">
        <v>233</v>
      </c>
    </row>
    <row r="621" spans="1:6" s="2" customFormat="1">
      <c r="A621" s="31" t="s">
        <v>76</v>
      </c>
      <c r="B621" s="31" t="s">
        <v>234</v>
      </c>
      <c r="C621" s="31">
        <v>-174371.61</v>
      </c>
      <c r="D621" t="s">
        <v>76</v>
      </c>
      <c r="E621" s="2">
        <v>174</v>
      </c>
      <c r="F621" t="s">
        <v>234</v>
      </c>
    </row>
    <row r="622" spans="1:6" s="2" customFormat="1">
      <c r="A622" s="31" t="s">
        <v>76</v>
      </c>
      <c r="B622" s="31" t="s">
        <v>235</v>
      </c>
      <c r="C622" s="31">
        <v>-653365</v>
      </c>
      <c r="D622" t="s">
        <v>76</v>
      </c>
      <c r="E622" s="2">
        <v>653</v>
      </c>
      <c r="F622" t="s">
        <v>235</v>
      </c>
    </row>
    <row r="623" spans="1:6" s="2" customFormat="1">
      <c r="A623" s="31" t="s">
        <v>76</v>
      </c>
      <c r="B623" s="31" t="s">
        <v>239</v>
      </c>
      <c r="C623" s="31">
        <v>-68963</v>
      </c>
      <c r="D623" t="s">
        <v>76</v>
      </c>
      <c r="E623" s="2">
        <v>69</v>
      </c>
      <c r="F623" t="s">
        <v>239</v>
      </c>
    </row>
    <row r="624" spans="1:6" s="2" customFormat="1">
      <c r="A624" s="31" t="s">
        <v>76</v>
      </c>
      <c r="B624" s="31" t="s">
        <v>240</v>
      </c>
      <c r="C624" s="31">
        <v>-414694.31</v>
      </c>
      <c r="D624" t="s">
        <v>76</v>
      </c>
      <c r="E624" s="2">
        <v>415</v>
      </c>
      <c r="F624" t="s">
        <v>240</v>
      </c>
    </row>
    <row r="625" spans="1:6" s="2" customFormat="1">
      <c r="A625" s="31" t="s">
        <v>76</v>
      </c>
      <c r="B625" s="31" t="s">
        <v>241</v>
      </c>
      <c r="C625" s="31">
        <v>-0.4</v>
      </c>
      <c r="D625" t="s">
        <v>76</v>
      </c>
      <c r="E625" s="2">
        <v>0</v>
      </c>
      <c r="F625" t="s">
        <v>241</v>
      </c>
    </row>
    <row r="626" spans="1:6" s="2" customFormat="1">
      <c r="A626" s="31" t="s">
        <v>76</v>
      </c>
      <c r="B626" s="31" t="s">
        <v>242</v>
      </c>
      <c r="C626" s="31">
        <v>-548610</v>
      </c>
      <c r="D626" t="s">
        <v>76</v>
      </c>
      <c r="E626" s="2">
        <v>549</v>
      </c>
      <c r="F626" t="s">
        <v>242</v>
      </c>
    </row>
    <row r="627" spans="1:6" s="2" customFormat="1">
      <c r="A627" s="31" t="s">
        <v>76</v>
      </c>
      <c r="B627" s="31" t="s">
        <v>245</v>
      </c>
      <c r="C627" s="31">
        <v>-124865</v>
      </c>
      <c r="D627" t="s">
        <v>76</v>
      </c>
      <c r="E627" s="2">
        <v>125</v>
      </c>
      <c r="F627" t="s">
        <v>245</v>
      </c>
    </row>
    <row r="628" spans="1:6" s="2" customFormat="1">
      <c r="A628" s="31" t="s">
        <v>76</v>
      </c>
      <c r="B628" s="31" t="s">
        <v>247</v>
      </c>
      <c r="C628" s="31">
        <v>-6133.31</v>
      </c>
      <c r="D628" t="s">
        <v>76</v>
      </c>
      <c r="E628" s="2">
        <v>6</v>
      </c>
      <c r="F628" t="s">
        <v>247</v>
      </c>
    </row>
    <row r="629" spans="1:6" s="2" customFormat="1">
      <c r="A629" s="31" t="s">
        <v>76</v>
      </c>
      <c r="B629" s="31" t="s">
        <v>26</v>
      </c>
      <c r="C629" s="31">
        <v>-4005175</v>
      </c>
      <c r="D629" t="s">
        <v>76</v>
      </c>
      <c r="E629" s="2">
        <v>4005</v>
      </c>
      <c r="F629" t="s">
        <v>26</v>
      </c>
    </row>
    <row r="630" spans="1:6" s="2" customFormat="1">
      <c r="A630" s="31" t="s">
        <v>76</v>
      </c>
      <c r="B630" s="31" t="s">
        <v>249</v>
      </c>
      <c r="C630" s="31">
        <v>-9883</v>
      </c>
      <c r="D630" t="s">
        <v>76</v>
      </c>
      <c r="E630" s="2">
        <v>10</v>
      </c>
      <c r="F630" t="s">
        <v>250</v>
      </c>
    </row>
    <row r="631" spans="1:6" s="2" customFormat="1">
      <c r="A631" s="31" t="s">
        <v>76</v>
      </c>
      <c r="B631" s="31" t="s">
        <v>251</v>
      </c>
      <c r="C631" s="31">
        <v>-329024</v>
      </c>
      <c r="D631" t="s">
        <v>76</v>
      </c>
      <c r="E631" s="2">
        <v>329</v>
      </c>
      <c r="F631" t="s">
        <v>251</v>
      </c>
    </row>
    <row r="632" spans="1:6" s="2" customFormat="1">
      <c r="A632" s="31" t="s">
        <v>76</v>
      </c>
      <c r="B632" s="31" t="s">
        <v>253</v>
      </c>
      <c r="C632" s="31">
        <v>-26990.69</v>
      </c>
      <c r="D632" t="s">
        <v>76</v>
      </c>
      <c r="E632" s="2">
        <v>27</v>
      </c>
      <c r="F632" t="s">
        <v>253</v>
      </c>
    </row>
    <row r="633" spans="1:6" s="2" customFormat="1">
      <c r="A633" s="31" t="s">
        <v>76</v>
      </c>
      <c r="B633" s="31" t="s">
        <v>254</v>
      </c>
      <c r="C633" s="31">
        <v>-230730</v>
      </c>
      <c r="D633" t="s">
        <v>76</v>
      </c>
      <c r="E633" s="2">
        <v>231</v>
      </c>
      <c r="F633" t="s">
        <v>254</v>
      </c>
    </row>
    <row r="634" spans="1:6" s="2" customFormat="1">
      <c r="A634" s="31" t="s">
        <v>76</v>
      </c>
      <c r="B634" s="31" t="s">
        <v>255</v>
      </c>
      <c r="C634" s="31">
        <v>-463698</v>
      </c>
      <c r="D634" t="s">
        <v>76</v>
      </c>
      <c r="E634" s="2">
        <v>464</v>
      </c>
      <c r="F634" t="s">
        <v>255</v>
      </c>
    </row>
    <row r="635" spans="1:6" s="2" customFormat="1">
      <c r="A635" s="31" t="s">
        <v>76</v>
      </c>
      <c r="B635" s="31" t="s">
        <v>256</v>
      </c>
      <c r="C635" s="31">
        <v>-313131.03000000003</v>
      </c>
      <c r="D635" t="s">
        <v>76</v>
      </c>
      <c r="E635" s="2">
        <v>313</v>
      </c>
      <c r="F635" t="s">
        <v>256</v>
      </c>
    </row>
    <row r="636" spans="1:6" s="2" customFormat="1">
      <c r="A636" s="31" t="s">
        <v>76</v>
      </c>
      <c r="B636" s="31" t="s">
        <v>258</v>
      </c>
      <c r="C636" s="31">
        <v>-27782</v>
      </c>
      <c r="D636" t="s">
        <v>76</v>
      </c>
      <c r="E636" s="2">
        <v>28</v>
      </c>
      <c r="F636" t="s">
        <v>258</v>
      </c>
    </row>
    <row r="637" spans="1:6" s="2" customFormat="1">
      <c r="A637" s="31" t="s">
        <v>76</v>
      </c>
      <c r="B637" s="31" t="s">
        <v>261</v>
      </c>
      <c r="C637" s="31">
        <v>100000</v>
      </c>
      <c r="D637" t="s">
        <v>75</v>
      </c>
      <c r="E637" s="2">
        <v>-100</v>
      </c>
      <c r="F637" t="s">
        <v>261</v>
      </c>
    </row>
    <row r="638" spans="1:6" s="2" customFormat="1">
      <c r="A638" s="31" t="s">
        <v>76</v>
      </c>
      <c r="B638" s="31" t="s">
        <v>262</v>
      </c>
      <c r="C638" s="31">
        <v>-21932</v>
      </c>
      <c r="D638" t="s">
        <v>76</v>
      </c>
      <c r="E638" s="2">
        <v>22</v>
      </c>
      <c r="F638" t="s">
        <v>262</v>
      </c>
    </row>
    <row r="639" spans="1:6" s="2" customFormat="1">
      <c r="A639" s="31" t="s">
        <v>76</v>
      </c>
      <c r="B639" s="31" t="s">
        <v>266</v>
      </c>
      <c r="C639" s="31">
        <v>-58991</v>
      </c>
      <c r="D639" t="s">
        <v>76</v>
      </c>
      <c r="E639" s="2">
        <v>59</v>
      </c>
      <c r="F639" t="s">
        <v>266</v>
      </c>
    </row>
    <row r="640" spans="1:6" s="2" customFormat="1">
      <c r="A640" s="31" t="s">
        <v>76</v>
      </c>
      <c r="B640" s="31" t="s">
        <v>267</v>
      </c>
      <c r="C640" s="31">
        <v>-65168</v>
      </c>
      <c r="D640" t="s">
        <v>76</v>
      </c>
      <c r="E640" s="2">
        <v>65</v>
      </c>
      <c r="F640" t="s">
        <v>267</v>
      </c>
    </row>
    <row r="641" spans="1:6" s="2" customFormat="1">
      <c r="A641" s="31" t="s">
        <v>76</v>
      </c>
      <c r="B641" s="31" t="s">
        <v>28</v>
      </c>
      <c r="C641" s="31">
        <v>-41558</v>
      </c>
      <c r="D641" t="s">
        <v>76</v>
      </c>
      <c r="E641" s="2">
        <v>42</v>
      </c>
      <c r="F641" t="s">
        <v>28</v>
      </c>
    </row>
    <row r="642" spans="1:6" s="2" customFormat="1">
      <c r="A642" s="31" t="s">
        <v>76</v>
      </c>
      <c r="B642" s="31" t="s">
        <v>29</v>
      </c>
      <c r="C642" s="31">
        <v>-70775</v>
      </c>
      <c r="D642" t="s">
        <v>76</v>
      </c>
      <c r="E642" s="2">
        <v>71</v>
      </c>
      <c r="F642" t="s">
        <v>29</v>
      </c>
    </row>
    <row r="643" spans="1:6" s="2" customFormat="1">
      <c r="A643" s="31" t="s">
        <v>76</v>
      </c>
      <c r="B643" s="31" t="s">
        <v>30</v>
      </c>
      <c r="C643" s="31">
        <v>-188305</v>
      </c>
      <c r="D643" t="s">
        <v>76</v>
      </c>
      <c r="E643" s="2">
        <v>188</v>
      </c>
      <c r="F643" t="s">
        <v>30</v>
      </c>
    </row>
    <row r="644" spans="1:6" s="2" customFormat="1">
      <c r="A644" s="31" t="s">
        <v>76</v>
      </c>
      <c r="B644" s="31" t="s">
        <v>31</v>
      </c>
      <c r="C644" s="31">
        <v>-305331.42</v>
      </c>
      <c r="D644" t="s">
        <v>76</v>
      </c>
      <c r="E644" s="2">
        <v>305</v>
      </c>
      <c r="F644" t="s">
        <v>31</v>
      </c>
    </row>
    <row r="645" spans="1:6" s="2" customFormat="1">
      <c r="A645" s="31" t="s">
        <v>76</v>
      </c>
      <c r="B645" s="31" t="s">
        <v>32</v>
      </c>
      <c r="C645" s="31">
        <v>-478434</v>
      </c>
      <c r="D645" t="s">
        <v>76</v>
      </c>
      <c r="E645" s="2">
        <v>478</v>
      </c>
      <c r="F645" t="s">
        <v>32</v>
      </c>
    </row>
    <row r="646" spans="1:6" s="2" customFormat="1">
      <c r="A646" s="31" t="s">
        <v>76</v>
      </c>
      <c r="B646" s="31" t="s">
        <v>33</v>
      </c>
      <c r="C646" s="31">
        <v>-24477.759999999998</v>
      </c>
      <c r="D646" t="s">
        <v>76</v>
      </c>
      <c r="E646" s="2">
        <v>24</v>
      </c>
      <c r="F646" t="s">
        <v>33</v>
      </c>
    </row>
    <row r="647" spans="1:6" s="2" customFormat="1">
      <c r="A647" s="31" t="s">
        <v>76</v>
      </c>
      <c r="B647" s="31" t="s">
        <v>36</v>
      </c>
      <c r="C647" s="31">
        <v>-323747.06</v>
      </c>
      <c r="D647" t="s">
        <v>76</v>
      </c>
      <c r="E647" s="2">
        <v>324</v>
      </c>
      <c r="F647" t="s">
        <v>36</v>
      </c>
    </row>
    <row r="648" spans="1:6" s="2" customFormat="1">
      <c r="A648" s="31" t="s">
        <v>76</v>
      </c>
      <c r="B648" s="31" t="s">
        <v>37</v>
      </c>
      <c r="C648" s="31">
        <v>-714341</v>
      </c>
      <c r="D648" t="s">
        <v>76</v>
      </c>
      <c r="E648" s="2">
        <v>714</v>
      </c>
      <c r="F648" t="s">
        <v>37</v>
      </c>
    </row>
    <row r="649" spans="1:6" s="2" customFormat="1">
      <c r="A649" s="31" t="s">
        <v>76</v>
      </c>
      <c r="B649" s="31" t="s">
        <v>38</v>
      </c>
      <c r="C649" s="31">
        <v>-12783.12</v>
      </c>
      <c r="D649" t="s">
        <v>76</v>
      </c>
      <c r="E649" s="2">
        <v>13</v>
      </c>
      <c r="F649" t="s">
        <v>38</v>
      </c>
    </row>
    <row r="650" spans="1:6" s="2" customFormat="1">
      <c r="A650" s="31" t="s">
        <v>76</v>
      </c>
      <c r="B650" s="31" t="s">
        <v>40</v>
      </c>
      <c r="C650" s="31">
        <v>-43651.18</v>
      </c>
      <c r="D650" t="s">
        <v>76</v>
      </c>
      <c r="E650" s="2">
        <v>44</v>
      </c>
      <c r="F650" t="s">
        <v>40</v>
      </c>
    </row>
    <row r="651" spans="1:6" s="2" customFormat="1">
      <c r="A651" s="31" t="s">
        <v>76</v>
      </c>
      <c r="B651" s="31" t="s">
        <v>42</v>
      </c>
      <c r="C651" s="31">
        <v>-185684.12</v>
      </c>
      <c r="D651" t="s">
        <v>76</v>
      </c>
      <c r="E651" s="2">
        <v>186</v>
      </c>
      <c r="F651" t="s">
        <v>42</v>
      </c>
    </row>
    <row r="652" spans="1:6" s="2" customFormat="1">
      <c r="A652" s="31" t="s">
        <v>76</v>
      </c>
      <c r="B652" s="31" t="s">
        <v>43</v>
      </c>
      <c r="C652" s="31">
        <v>774530.32</v>
      </c>
      <c r="D652" t="s">
        <v>75</v>
      </c>
      <c r="E652" s="2">
        <v>-775</v>
      </c>
      <c r="F652" t="s">
        <v>43</v>
      </c>
    </row>
    <row r="653" spans="1:6" s="2" customFormat="1">
      <c r="A653" s="31" t="s">
        <v>77</v>
      </c>
      <c r="B653" s="31" t="s">
        <v>78</v>
      </c>
      <c r="C653" s="31"/>
      <c r="D653" t="s">
        <v>79</v>
      </c>
      <c r="E653" s="2">
        <v>0</v>
      </c>
      <c r="F653" t="s">
        <v>78</v>
      </c>
    </row>
    <row r="654" spans="1:6" s="2" customFormat="1">
      <c r="A654" s="31" t="s">
        <v>79</v>
      </c>
      <c r="B654" s="31" t="s">
        <v>5</v>
      </c>
      <c r="C654" s="31">
        <v>-4174416.6700000018</v>
      </c>
      <c r="D654" t="s">
        <v>79</v>
      </c>
      <c r="E654" s="2">
        <v>4174</v>
      </c>
      <c r="F654" t="s">
        <v>5</v>
      </c>
    </row>
    <row r="655" spans="1:6" s="2" customFormat="1">
      <c r="A655" s="31" t="s">
        <v>79</v>
      </c>
      <c r="B655" s="31" t="s">
        <v>6</v>
      </c>
      <c r="C655" s="31">
        <v>-6742000</v>
      </c>
      <c r="D655" t="s">
        <v>79</v>
      </c>
      <c r="E655" s="2">
        <v>6742</v>
      </c>
      <c r="F655" t="s">
        <v>6</v>
      </c>
    </row>
    <row r="656" spans="1:6" s="2" customFormat="1">
      <c r="A656" s="31" t="s">
        <v>79</v>
      </c>
      <c r="B656" s="31" t="s">
        <v>8</v>
      </c>
      <c r="C656" s="31">
        <v>-2943000</v>
      </c>
      <c r="D656" t="s">
        <v>79</v>
      </c>
      <c r="E656" s="2">
        <v>2943</v>
      </c>
      <c r="F656" t="s">
        <v>8</v>
      </c>
    </row>
    <row r="657" spans="1:6" s="2" customFormat="1">
      <c r="A657" s="31" t="s">
        <v>79</v>
      </c>
      <c r="B657" s="31" t="s">
        <v>9</v>
      </c>
      <c r="C657" s="31">
        <v>-7836000</v>
      </c>
      <c r="D657" t="s">
        <v>79</v>
      </c>
      <c r="E657" s="2">
        <v>7836</v>
      </c>
      <c r="F657" t="s">
        <v>9</v>
      </c>
    </row>
    <row r="658" spans="1:6" s="2" customFormat="1">
      <c r="A658" s="31" t="s">
        <v>79</v>
      </c>
      <c r="B658" s="31" t="s">
        <v>128</v>
      </c>
      <c r="C658" s="31">
        <v>-18434789.190000001</v>
      </c>
      <c r="D658" t="s">
        <v>79</v>
      </c>
      <c r="E658" s="2">
        <v>18435</v>
      </c>
      <c r="F658" t="s">
        <v>128</v>
      </c>
    </row>
    <row r="659" spans="1:6" s="2" customFormat="1">
      <c r="A659" s="31" t="s">
        <v>79</v>
      </c>
      <c r="B659" s="31" t="s">
        <v>140</v>
      </c>
      <c r="C659" s="31">
        <v>-114000</v>
      </c>
      <c r="D659" t="s">
        <v>79</v>
      </c>
      <c r="E659" s="2">
        <v>114</v>
      </c>
      <c r="F659" t="s">
        <v>140</v>
      </c>
    </row>
    <row r="660" spans="1:6" s="2" customFormat="1">
      <c r="A660" s="31" t="s">
        <v>79</v>
      </c>
      <c r="B660" s="31" t="s">
        <v>141</v>
      </c>
      <c r="C660" s="31">
        <v>-14130899.5</v>
      </c>
      <c r="D660" t="s">
        <v>79</v>
      </c>
      <c r="E660" s="2">
        <v>14131</v>
      </c>
      <c r="F660" t="s">
        <v>142</v>
      </c>
    </row>
    <row r="661" spans="1:6" s="2" customFormat="1">
      <c r="A661" s="31" t="s">
        <v>79</v>
      </c>
      <c r="B661" s="31" t="s">
        <v>10</v>
      </c>
      <c r="C661" s="31">
        <v>-1750000</v>
      </c>
      <c r="D661" t="s">
        <v>79</v>
      </c>
      <c r="E661" s="2">
        <v>1750</v>
      </c>
      <c r="F661" t="s">
        <v>10</v>
      </c>
    </row>
    <row r="662" spans="1:6" s="2" customFormat="1">
      <c r="A662" s="31" t="s">
        <v>79</v>
      </c>
      <c r="B662" s="31" t="s">
        <v>11</v>
      </c>
      <c r="C662" s="31">
        <v>865683</v>
      </c>
      <c r="D662" t="s">
        <v>77</v>
      </c>
      <c r="E662" s="2">
        <v>-866</v>
      </c>
      <c r="F662" t="s">
        <v>11</v>
      </c>
    </row>
    <row r="663" spans="1:6" s="2" customFormat="1">
      <c r="A663" s="31" t="s">
        <v>79</v>
      </c>
      <c r="B663" s="31" t="s">
        <v>151</v>
      </c>
      <c r="C663" s="31">
        <v>-579500</v>
      </c>
      <c r="D663" t="s">
        <v>79</v>
      </c>
      <c r="E663" s="2">
        <v>580</v>
      </c>
      <c r="F663" t="s">
        <v>151</v>
      </c>
    </row>
    <row r="664" spans="1:6" s="2" customFormat="1">
      <c r="A664" s="31" t="s">
        <v>79</v>
      </c>
      <c r="B664" s="31" t="s">
        <v>275</v>
      </c>
      <c r="C664" s="31">
        <v>-19435.419999999998</v>
      </c>
      <c r="D664" t="s">
        <v>79</v>
      </c>
      <c r="E664" s="2">
        <v>19</v>
      </c>
      <c r="F664" t="s">
        <v>275</v>
      </c>
    </row>
    <row r="665" spans="1:6" s="2" customFormat="1">
      <c r="A665" s="31" t="s">
        <v>79</v>
      </c>
      <c r="B665" s="31" t="s">
        <v>159</v>
      </c>
      <c r="C665" s="31">
        <v>-266511.51</v>
      </c>
      <c r="D665" t="s">
        <v>79</v>
      </c>
      <c r="E665" s="2">
        <v>267</v>
      </c>
      <c r="F665" t="s">
        <v>159</v>
      </c>
    </row>
    <row r="666" spans="1:6" s="2" customFormat="1">
      <c r="A666" s="31" t="s">
        <v>79</v>
      </c>
      <c r="B666" s="31" t="s">
        <v>162</v>
      </c>
      <c r="C666" s="31">
        <v>-1558500</v>
      </c>
      <c r="D666" t="s">
        <v>79</v>
      </c>
      <c r="E666" s="2">
        <v>1559</v>
      </c>
      <c r="F666" t="s">
        <v>162</v>
      </c>
    </row>
    <row r="667" spans="1:6" s="2" customFormat="1">
      <c r="A667" s="31" t="s">
        <v>79</v>
      </c>
      <c r="B667" s="31" t="s">
        <v>163</v>
      </c>
      <c r="C667" s="31">
        <v>-1501779.29</v>
      </c>
      <c r="D667" t="s">
        <v>79</v>
      </c>
      <c r="E667" s="2">
        <v>1502</v>
      </c>
      <c r="F667" t="s">
        <v>163</v>
      </c>
    </row>
    <row r="668" spans="1:6" s="2" customFormat="1">
      <c r="A668" s="31" t="s">
        <v>79</v>
      </c>
      <c r="B668" s="31" t="s">
        <v>165</v>
      </c>
      <c r="C668" s="31">
        <v>-734714.89</v>
      </c>
      <c r="D668" t="s">
        <v>79</v>
      </c>
      <c r="E668" s="2">
        <v>735</v>
      </c>
      <c r="F668" t="s">
        <v>165</v>
      </c>
    </row>
    <row r="669" spans="1:6" s="2" customFormat="1">
      <c r="A669" s="31" t="s">
        <v>79</v>
      </c>
      <c r="B669" s="31" t="s">
        <v>166</v>
      </c>
      <c r="C669" s="31">
        <v>-996515.83</v>
      </c>
      <c r="D669" t="s">
        <v>79</v>
      </c>
      <c r="E669" s="2">
        <v>997</v>
      </c>
      <c r="F669" t="s">
        <v>166</v>
      </c>
    </row>
    <row r="670" spans="1:6" s="2" customFormat="1">
      <c r="A670" s="31" t="s">
        <v>79</v>
      </c>
      <c r="B670" s="31" t="s">
        <v>17</v>
      </c>
      <c r="C670" s="31">
        <v>-967500</v>
      </c>
      <c r="D670" t="s">
        <v>79</v>
      </c>
      <c r="E670" s="2">
        <v>968</v>
      </c>
      <c r="F670" t="s">
        <v>17</v>
      </c>
    </row>
    <row r="671" spans="1:6" s="2" customFormat="1">
      <c r="A671" s="31" t="s">
        <v>79</v>
      </c>
      <c r="B671" s="31" t="s">
        <v>18</v>
      </c>
      <c r="C671" s="31">
        <v>-7266500</v>
      </c>
      <c r="D671" t="s">
        <v>79</v>
      </c>
      <c r="E671" s="2">
        <v>7267</v>
      </c>
      <c r="F671" t="s">
        <v>18</v>
      </c>
    </row>
    <row r="672" spans="1:6" s="2" customFormat="1">
      <c r="A672" s="31" t="s">
        <v>79</v>
      </c>
      <c r="B672" s="31" t="s">
        <v>178</v>
      </c>
      <c r="C672" s="31">
        <v>-4105500</v>
      </c>
      <c r="D672" t="s">
        <v>79</v>
      </c>
      <c r="E672" s="2">
        <v>4106</v>
      </c>
      <c r="F672" t="s">
        <v>178</v>
      </c>
    </row>
    <row r="673" spans="1:6" s="2" customFormat="1">
      <c r="A673" s="31" t="s">
        <v>79</v>
      </c>
      <c r="B673" s="31" t="s">
        <v>179</v>
      </c>
      <c r="C673" s="31">
        <v>-324518.84999999998</v>
      </c>
      <c r="D673" t="s">
        <v>79</v>
      </c>
      <c r="E673" s="2">
        <v>325</v>
      </c>
      <c r="F673" t="s">
        <v>179</v>
      </c>
    </row>
    <row r="674" spans="1:6" s="2" customFormat="1">
      <c r="A674" s="31" t="s">
        <v>79</v>
      </c>
      <c r="B674" s="31" t="s">
        <v>381</v>
      </c>
      <c r="C674" s="31">
        <v>129509.15</v>
      </c>
      <c r="D674" t="s">
        <v>77</v>
      </c>
      <c r="E674" s="2">
        <v>-130</v>
      </c>
      <c r="F674" t="s">
        <v>381</v>
      </c>
    </row>
    <row r="675" spans="1:6" s="2" customFormat="1">
      <c r="A675" s="31" t="s">
        <v>79</v>
      </c>
      <c r="B675" s="31" t="s">
        <v>19</v>
      </c>
      <c r="C675" s="31">
        <v>-3444500</v>
      </c>
      <c r="D675" t="s">
        <v>79</v>
      </c>
      <c r="E675" s="2">
        <v>3445</v>
      </c>
      <c r="F675" t="s">
        <v>19</v>
      </c>
    </row>
    <row r="676" spans="1:6" s="2" customFormat="1">
      <c r="A676" s="31" t="s">
        <v>79</v>
      </c>
      <c r="B676" s="31" t="s">
        <v>183</v>
      </c>
      <c r="C676" s="31">
        <v>-25500</v>
      </c>
      <c r="D676" t="s">
        <v>79</v>
      </c>
      <c r="E676" s="2">
        <v>26</v>
      </c>
      <c r="F676" t="s">
        <v>183</v>
      </c>
    </row>
    <row r="677" spans="1:6" s="2" customFormat="1">
      <c r="A677" s="31" t="s">
        <v>79</v>
      </c>
      <c r="B677" s="31" t="s">
        <v>20</v>
      </c>
      <c r="C677" s="31">
        <v>-19108500</v>
      </c>
      <c r="D677" t="s">
        <v>79</v>
      </c>
      <c r="E677" s="2">
        <v>19109</v>
      </c>
      <c r="F677" t="s">
        <v>20</v>
      </c>
    </row>
    <row r="678" spans="1:6" s="2" customFormat="1">
      <c r="A678" s="31" t="s">
        <v>79</v>
      </c>
      <c r="B678" s="31" t="s">
        <v>187</v>
      </c>
      <c r="C678" s="31">
        <v>-938000</v>
      </c>
      <c r="D678" t="s">
        <v>79</v>
      </c>
      <c r="E678" s="2">
        <v>938</v>
      </c>
      <c r="F678" t="s">
        <v>187</v>
      </c>
    </row>
    <row r="679" spans="1:6" s="2" customFormat="1">
      <c r="A679" s="31" t="s">
        <v>79</v>
      </c>
      <c r="B679" s="31" t="s">
        <v>78</v>
      </c>
      <c r="C679" s="31">
        <v>0</v>
      </c>
      <c r="D679" t="s">
        <v>77</v>
      </c>
      <c r="E679" s="2">
        <v>0</v>
      </c>
      <c r="F679" t="s">
        <v>78</v>
      </c>
    </row>
    <row r="680" spans="1:6" s="2" customFormat="1">
      <c r="A680" s="31" t="s">
        <v>79</v>
      </c>
      <c r="B680" s="31" t="s">
        <v>21</v>
      </c>
      <c r="C680" s="31">
        <v>-22168000</v>
      </c>
      <c r="D680" t="s">
        <v>79</v>
      </c>
      <c r="E680" s="2">
        <v>22168</v>
      </c>
      <c r="F680" t="s">
        <v>21</v>
      </c>
    </row>
    <row r="681" spans="1:6" s="2" customFormat="1">
      <c r="A681" s="31" t="s">
        <v>79</v>
      </c>
      <c r="B681" s="31" t="s">
        <v>193</v>
      </c>
      <c r="C681" s="31">
        <v>-241963.1</v>
      </c>
      <c r="D681" t="s">
        <v>79</v>
      </c>
      <c r="E681" s="2">
        <v>242</v>
      </c>
      <c r="F681" t="s">
        <v>193</v>
      </c>
    </row>
    <row r="682" spans="1:6" s="2" customFormat="1">
      <c r="A682" s="31" t="s">
        <v>79</v>
      </c>
      <c r="B682" s="31" t="s">
        <v>195</v>
      </c>
      <c r="C682" s="31">
        <v>-8005702.6299999999</v>
      </c>
      <c r="D682" t="s">
        <v>79</v>
      </c>
      <c r="E682" s="2">
        <v>8006</v>
      </c>
      <c r="F682" t="s">
        <v>195</v>
      </c>
    </row>
    <row r="683" spans="1:6" s="2" customFormat="1">
      <c r="A683" s="31" t="s">
        <v>79</v>
      </c>
      <c r="B683" s="31" t="s">
        <v>205</v>
      </c>
      <c r="C683" s="31">
        <v>-2953000</v>
      </c>
      <c r="D683" t="s">
        <v>79</v>
      </c>
      <c r="E683" s="2">
        <v>2953</v>
      </c>
      <c r="F683" t="s">
        <v>205</v>
      </c>
    </row>
    <row r="684" spans="1:6" s="2" customFormat="1">
      <c r="A684" s="31" t="s">
        <v>79</v>
      </c>
      <c r="B684" s="31" t="s">
        <v>208</v>
      </c>
      <c r="C684" s="31">
        <v>-1361987.75</v>
      </c>
      <c r="D684" t="s">
        <v>79</v>
      </c>
      <c r="E684" s="2">
        <v>1362</v>
      </c>
      <c r="F684" t="s">
        <v>208</v>
      </c>
    </row>
    <row r="685" spans="1:6" s="2" customFormat="1">
      <c r="A685" s="31" t="s">
        <v>79</v>
      </c>
      <c r="B685" s="31" t="s">
        <v>212</v>
      </c>
      <c r="C685" s="31">
        <v>-1333336.44</v>
      </c>
      <c r="D685" t="s">
        <v>79</v>
      </c>
      <c r="E685" s="2">
        <v>1333</v>
      </c>
      <c r="F685" t="s">
        <v>212</v>
      </c>
    </row>
    <row r="686" spans="1:6" s="2" customFormat="1">
      <c r="A686" s="31" t="s">
        <v>79</v>
      </c>
      <c r="B686" s="31" t="s">
        <v>213</v>
      </c>
      <c r="C686" s="31">
        <v>-866500</v>
      </c>
      <c r="D686" t="s">
        <v>79</v>
      </c>
      <c r="E686" s="2">
        <v>867</v>
      </c>
      <c r="F686" t="s">
        <v>213</v>
      </c>
    </row>
    <row r="687" spans="1:6" s="2" customFormat="1">
      <c r="A687" s="31" t="s">
        <v>79</v>
      </c>
      <c r="B687" s="31" t="s">
        <v>217</v>
      </c>
      <c r="C687" s="31">
        <v>-1850139.22</v>
      </c>
      <c r="D687" t="s">
        <v>79</v>
      </c>
      <c r="E687" s="2">
        <v>1850</v>
      </c>
      <c r="F687" t="s">
        <v>217</v>
      </c>
    </row>
    <row r="688" spans="1:6" s="2" customFormat="1">
      <c r="A688" s="31" t="s">
        <v>79</v>
      </c>
      <c r="B688" s="31" t="s">
        <v>219</v>
      </c>
      <c r="C688" s="31">
        <v>-60429.619999999995</v>
      </c>
      <c r="D688" t="s">
        <v>79</v>
      </c>
      <c r="E688" s="2">
        <v>60</v>
      </c>
      <c r="F688" t="s">
        <v>219</v>
      </c>
    </row>
    <row r="689" spans="1:6" s="2" customFormat="1">
      <c r="A689" s="31" t="s">
        <v>79</v>
      </c>
      <c r="B689" s="31" t="s">
        <v>382</v>
      </c>
      <c r="C689" s="31">
        <v>0</v>
      </c>
      <c r="D689" t="s">
        <v>77</v>
      </c>
      <c r="E689" s="2">
        <v>0</v>
      </c>
      <c r="F689" t="s">
        <v>382</v>
      </c>
    </row>
    <row r="690" spans="1:6" s="2" customFormat="1">
      <c r="A690" s="31" t="s">
        <v>79</v>
      </c>
      <c r="B690" s="31" t="s">
        <v>229</v>
      </c>
      <c r="C690" s="31">
        <v>-137679.91</v>
      </c>
      <c r="D690" t="s">
        <v>79</v>
      </c>
      <c r="E690" s="2">
        <v>138</v>
      </c>
      <c r="F690" t="s">
        <v>229</v>
      </c>
    </row>
    <row r="691" spans="1:6" s="2" customFormat="1">
      <c r="A691" s="31" t="s">
        <v>79</v>
      </c>
      <c r="B691" s="31" t="s">
        <v>232</v>
      </c>
      <c r="C691" s="31">
        <v>103423.59</v>
      </c>
      <c r="D691" t="s">
        <v>77</v>
      </c>
      <c r="E691" s="2">
        <v>-103</v>
      </c>
      <c r="F691" t="s">
        <v>232</v>
      </c>
    </row>
    <row r="692" spans="1:6" s="2" customFormat="1">
      <c r="A692" s="31" t="s">
        <v>79</v>
      </c>
      <c r="B692" s="31" t="s">
        <v>233</v>
      </c>
      <c r="C692" s="31">
        <v>-2102000</v>
      </c>
      <c r="D692" t="s">
        <v>79</v>
      </c>
      <c r="E692" s="2">
        <v>2102</v>
      </c>
      <c r="F692" t="s">
        <v>233</v>
      </c>
    </row>
    <row r="693" spans="1:6" s="2" customFormat="1">
      <c r="A693" s="31" t="s">
        <v>79</v>
      </c>
      <c r="B693" s="31" t="s">
        <v>234</v>
      </c>
      <c r="C693" s="31">
        <v>-134217.36000000002</v>
      </c>
      <c r="D693" t="s">
        <v>79</v>
      </c>
      <c r="E693" s="2">
        <v>134</v>
      </c>
      <c r="F693" t="s">
        <v>234</v>
      </c>
    </row>
    <row r="694" spans="1:6" s="2" customFormat="1">
      <c r="A694" s="31" t="s">
        <v>79</v>
      </c>
      <c r="B694" s="31" t="s">
        <v>235</v>
      </c>
      <c r="C694" s="31">
        <v>-2279603.7200000002</v>
      </c>
      <c r="D694" t="s">
        <v>79</v>
      </c>
      <c r="E694" s="2">
        <v>2280</v>
      </c>
      <c r="F694" t="s">
        <v>235</v>
      </c>
    </row>
    <row r="695" spans="1:6" s="2" customFormat="1">
      <c r="A695" s="31" t="s">
        <v>79</v>
      </c>
      <c r="B695" s="31" t="s">
        <v>236</v>
      </c>
      <c r="C695" s="31">
        <v>-478500</v>
      </c>
      <c r="D695" t="s">
        <v>79</v>
      </c>
      <c r="E695" s="2">
        <v>479</v>
      </c>
      <c r="F695" t="s">
        <v>236</v>
      </c>
    </row>
    <row r="696" spans="1:6" s="2" customFormat="1">
      <c r="A696" s="31" t="s">
        <v>79</v>
      </c>
      <c r="B696" s="31" t="s">
        <v>237</v>
      </c>
      <c r="C696" s="31">
        <v>-1690000</v>
      </c>
      <c r="D696" t="s">
        <v>79</v>
      </c>
      <c r="E696" s="2">
        <v>1690</v>
      </c>
      <c r="F696" t="s">
        <v>237</v>
      </c>
    </row>
    <row r="697" spans="1:6" s="2" customFormat="1">
      <c r="A697" s="31" t="s">
        <v>79</v>
      </c>
      <c r="B697" s="31" t="s">
        <v>240</v>
      </c>
      <c r="C697" s="31">
        <v>-1046500</v>
      </c>
      <c r="D697" t="s">
        <v>79</v>
      </c>
      <c r="E697" s="2">
        <v>1047</v>
      </c>
      <c r="F697" t="s">
        <v>240</v>
      </c>
    </row>
    <row r="698" spans="1:6" s="2" customFormat="1">
      <c r="A698" s="31" t="s">
        <v>79</v>
      </c>
      <c r="B698" s="31" t="s">
        <v>241</v>
      </c>
      <c r="C698" s="31">
        <v>-269263.19</v>
      </c>
      <c r="D698" t="s">
        <v>79</v>
      </c>
      <c r="E698" s="2">
        <v>269</v>
      </c>
      <c r="F698" t="s">
        <v>241</v>
      </c>
    </row>
    <row r="699" spans="1:6" s="2" customFormat="1">
      <c r="A699" s="31" t="s">
        <v>79</v>
      </c>
      <c r="B699" s="31" t="s">
        <v>242</v>
      </c>
      <c r="C699" s="31">
        <v>-6098500</v>
      </c>
      <c r="D699" t="s">
        <v>79</v>
      </c>
      <c r="E699" s="2">
        <v>6099</v>
      </c>
      <c r="F699" t="s">
        <v>242</v>
      </c>
    </row>
    <row r="700" spans="1:6" s="2" customFormat="1">
      <c r="A700" s="31" t="s">
        <v>79</v>
      </c>
      <c r="B700" s="31" t="s">
        <v>243</v>
      </c>
      <c r="C700" s="31">
        <v>-645000</v>
      </c>
      <c r="D700" t="s">
        <v>79</v>
      </c>
      <c r="E700" s="2">
        <v>645</v>
      </c>
      <c r="F700" t="s">
        <v>243</v>
      </c>
    </row>
    <row r="701" spans="1:6" s="2" customFormat="1">
      <c r="A701" s="31" t="s">
        <v>79</v>
      </c>
      <c r="B701" s="31" t="s">
        <v>244</v>
      </c>
      <c r="C701" s="31">
        <v>-551500</v>
      </c>
      <c r="D701" t="s">
        <v>79</v>
      </c>
      <c r="E701" s="2">
        <v>552</v>
      </c>
      <c r="F701" t="s">
        <v>244</v>
      </c>
    </row>
    <row r="702" spans="1:6" s="2" customFormat="1">
      <c r="A702" s="31" t="s">
        <v>79</v>
      </c>
      <c r="B702" s="31" t="s">
        <v>245</v>
      </c>
      <c r="C702" s="31">
        <v>-2845428.04</v>
      </c>
      <c r="D702" t="s">
        <v>79</v>
      </c>
      <c r="E702" s="2">
        <v>2845</v>
      </c>
      <c r="F702" t="s">
        <v>245</v>
      </c>
    </row>
    <row r="703" spans="1:6" s="2" customFormat="1">
      <c r="A703" s="31" t="s">
        <v>79</v>
      </c>
      <c r="B703" s="31" t="s">
        <v>26</v>
      </c>
      <c r="C703" s="31">
        <v>-20872083.329999998</v>
      </c>
      <c r="D703" t="s">
        <v>79</v>
      </c>
      <c r="E703" s="2">
        <v>20872</v>
      </c>
      <c r="F703" t="s">
        <v>26</v>
      </c>
    </row>
    <row r="704" spans="1:6" s="2" customFormat="1">
      <c r="A704" s="31" t="s">
        <v>79</v>
      </c>
      <c r="B704" s="31" t="s">
        <v>27</v>
      </c>
      <c r="C704" s="31">
        <v>-865683</v>
      </c>
      <c r="D704" t="s">
        <v>79</v>
      </c>
      <c r="E704" s="2">
        <v>866</v>
      </c>
      <c r="F704" t="s">
        <v>27</v>
      </c>
    </row>
    <row r="705" spans="1:6" s="2" customFormat="1">
      <c r="A705" s="31" t="s">
        <v>79</v>
      </c>
      <c r="B705" s="31" t="s">
        <v>251</v>
      </c>
      <c r="C705" s="31">
        <v>-275000</v>
      </c>
      <c r="D705" t="s">
        <v>79</v>
      </c>
      <c r="E705" s="2">
        <v>275</v>
      </c>
      <c r="F705" t="s">
        <v>251</v>
      </c>
    </row>
    <row r="706" spans="1:6" s="2" customFormat="1">
      <c r="A706" s="31" t="s">
        <v>79</v>
      </c>
      <c r="B706" s="31" t="s">
        <v>252</v>
      </c>
      <c r="C706" s="31">
        <v>-81784.099999999991</v>
      </c>
      <c r="D706" t="s">
        <v>79</v>
      </c>
      <c r="E706" s="2">
        <v>82</v>
      </c>
      <c r="F706" t="s">
        <v>252</v>
      </c>
    </row>
    <row r="707" spans="1:6" s="2" customFormat="1">
      <c r="A707" s="31" t="s">
        <v>79</v>
      </c>
      <c r="B707" s="31" t="s">
        <v>254</v>
      </c>
      <c r="C707" s="31">
        <v>-631235.67000000004</v>
      </c>
      <c r="D707" t="s">
        <v>79</v>
      </c>
      <c r="E707" s="2">
        <v>631</v>
      </c>
      <c r="F707" t="s">
        <v>254</v>
      </c>
    </row>
    <row r="708" spans="1:6" s="2" customFormat="1">
      <c r="A708" s="31" t="s">
        <v>79</v>
      </c>
      <c r="B708" s="31" t="s">
        <v>255</v>
      </c>
      <c r="C708" s="31">
        <v>-6514500</v>
      </c>
      <c r="D708" t="s">
        <v>79</v>
      </c>
      <c r="E708" s="2">
        <v>6515</v>
      </c>
      <c r="F708" t="s">
        <v>255</v>
      </c>
    </row>
    <row r="709" spans="1:6" s="2" customFormat="1">
      <c r="A709" s="31" t="s">
        <v>79</v>
      </c>
      <c r="B709" s="31" t="s">
        <v>383</v>
      </c>
      <c r="C709" s="31">
        <v>293578.81</v>
      </c>
      <c r="D709" t="s">
        <v>77</v>
      </c>
      <c r="E709" s="2">
        <v>-294</v>
      </c>
      <c r="F709" t="s">
        <v>383</v>
      </c>
    </row>
    <row r="710" spans="1:6" s="2" customFormat="1">
      <c r="A710" s="31" t="s">
        <v>79</v>
      </c>
      <c r="B710" s="31" t="s">
        <v>263</v>
      </c>
      <c r="C710" s="31">
        <v>-260000</v>
      </c>
      <c r="D710" t="s">
        <v>79</v>
      </c>
      <c r="E710" s="2">
        <v>260</v>
      </c>
      <c r="F710" t="s">
        <v>263</v>
      </c>
    </row>
    <row r="711" spans="1:6" s="2" customFormat="1">
      <c r="A711" s="31" t="s">
        <v>79</v>
      </c>
      <c r="B711" s="31" t="s">
        <v>31</v>
      </c>
      <c r="C711" s="31">
        <v>-2265714.65</v>
      </c>
      <c r="D711" t="s">
        <v>79</v>
      </c>
      <c r="E711" s="2">
        <v>2266</v>
      </c>
      <c r="F711" t="s">
        <v>31</v>
      </c>
    </row>
    <row r="712" spans="1:6" s="2" customFormat="1">
      <c r="A712" s="31" t="s">
        <v>79</v>
      </c>
      <c r="B712" s="31" t="s">
        <v>36</v>
      </c>
      <c r="C712" s="31">
        <v>-3086485.1</v>
      </c>
      <c r="D712" t="s">
        <v>79</v>
      </c>
      <c r="E712" s="2">
        <v>3086</v>
      </c>
      <c r="F712" t="s">
        <v>36</v>
      </c>
    </row>
    <row r="713" spans="1:6" s="2" customFormat="1">
      <c r="A713" s="31" t="s">
        <v>79</v>
      </c>
      <c r="B713" s="31" t="s">
        <v>37</v>
      </c>
      <c r="C713" s="31">
        <v>-1980173.9900000002</v>
      </c>
      <c r="D713" t="s">
        <v>79</v>
      </c>
      <c r="E713" s="2">
        <v>1980</v>
      </c>
      <c r="F713" t="s">
        <v>37</v>
      </c>
    </row>
    <row r="714" spans="1:6" s="2" customFormat="1">
      <c r="A714" s="31" t="s">
        <v>79</v>
      </c>
      <c r="B714" s="31" t="s">
        <v>42</v>
      </c>
      <c r="C714" s="31">
        <v>-12059.71</v>
      </c>
      <c r="D714" t="s">
        <v>79</v>
      </c>
      <c r="E714" s="2">
        <v>12</v>
      </c>
      <c r="F714" t="s">
        <v>42</v>
      </c>
    </row>
    <row r="715" spans="1:6" s="2" customFormat="1">
      <c r="A715" s="31" t="s">
        <v>79</v>
      </c>
      <c r="B715" s="31" t="s">
        <v>80</v>
      </c>
      <c r="C715" s="31">
        <v>-31320.98</v>
      </c>
      <c r="D715" t="s">
        <v>79</v>
      </c>
      <c r="E715" s="2">
        <v>31</v>
      </c>
      <c r="F715" t="s">
        <v>80</v>
      </c>
    </row>
    <row r="716" spans="1:6" s="2" customFormat="1">
      <c r="A716" s="31" t="s">
        <v>81</v>
      </c>
      <c r="B716" s="31" t="s">
        <v>27</v>
      </c>
      <c r="C716" s="31">
        <v>-208783.66</v>
      </c>
      <c r="D716" t="s">
        <v>81</v>
      </c>
      <c r="E716" s="2">
        <v>209</v>
      </c>
      <c r="F716" t="s">
        <v>27</v>
      </c>
    </row>
    <row r="717" spans="1:6" s="2" customFormat="1">
      <c r="A717" s="31" t="s">
        <v>82</v>
      </c>
      <c r="B717" s="31" t="s">
        <v>22</v>
      </c>
      <c r="C717" s="31">
        <v>2089228.89</v>
      </c>
      <c r="D717" t="s">
        <v>82</v>
      </c>
      <c r="E717" s="2">
        <v>-2089</v>
      </c>
      <c r="F717" t="s">
        <v>22</v>
      </c>
    </row>
    <row r="718" spans="1:6" s="2" customFormat="1">
      <c r="A718" s="31"/>
      <c r="B718" s="31"/>
      <c r="C718" s="31"/>
      <c r="D718"/>
      <c r="F718"/>
    </row>
    <row r="719" spans="1:6" s="2" customFormat="1">
      <c r="A719" s="31"/>
      <c r="B719" s="31"/>
      <c r="C719" s="31"/>
      <c r="D719"/>
      <c r="F719"/>
    </row>
    <row r="720" spans="1:6" s="2" customFormat="1">
      <c r="A720" s="31"/>
      <c r="B720" s="31"/>
      <c r="C720" s="31"/>
      <c r="D720"/>
      <c r="F720"/>
    </row>
    <row r="721" spans="1:6" s="2" customFormat="1">
      <c r="A721" s="31"/>
      <c r="B721" s="31"/>
      <c r="C721" s="31"/>
      <c r="D721"/>
      <c r="F721"/>
    </row>
    <row r="722" spans="1:6" s="2" customFormat="1">
      <c r="A722" s="31"/>
      <c r="B722" s="31"/>
      <c r="C722" s="31"/>
      <c r="D722"/>
      <c r="F722"/>
    </row>
    <row r="723" spans="1:6" s="2" customFormat="1">
      <c r="A723" s="31"/>
      <c r="B723" s="31"/>
      <c r="C723" s="31"/>
      <c r="D723"/>
      <c r="F723"/>
    </row>
    <row r="724" spans="1:6" s="2" customFormat="1">
      <c r="A724" s="31"/>
      <c r="B724" s="31"/>
      <c r="C724" s="31"/>
      <c r="D724"/>
      <c r="F724"/>
    </row>
    <row r="725" spans="1:6" s="2" customFormat="1">
      <c r="A725" s="31"/>
      <c r="B725" s="31"/>
      <c r="C725" s="31"/>
      <c r="D725"/>
      <c r="F725"/>
    </row>
    <row r="726" spans="1:6" s="2" customFormat="1">
      <c r="A726" s="31"/>
      <c r="B726" s="31"/>
      <c r="C726" s="31"/>
      <c r="D726"/>
      <c r="F726"/>
    </row>
    <row r="727" spans="1:6" s="2" customFormat="1">
      <c r="A727" s="31"/>
      <c r="B727" s="31"/>
      <c r="C727" s="31"/>
      <c r="D727"/>
      <c r="F727"/>
    </row>
    <row r="728" spans="1:6" s="2" customFormat="1">
      <c r="A728" s="31"/>
      <c r="B728" s="31"/>
      <c r="C728" s="31"/>
      <c r="D728"/>
      <c r="F728"/>
    </row>
    <row r="729" spans="1:6" s="2" customFormat="1">
      <c r="A729" s="31"/>
      <c r="B729" s="31"/>
      <c r="C729" s="31"/>
      <c r="D729"/>
      <c r="F729"/>
    </row>
    <row r="730" spans="1:6" s="2" customFormat="1">
      <c r="A730" s="31"/>
      <c r="B730" s="31"/>
      <c r="C730" s="31"/>
      <c r="D730"/>
      <c r="F730"/>
    </row>
    <row r="731" spans="1:6" s="2" customFormat="1">
      <c r="A731" s="31"/>
      <c r="B731" s="31"/>
      <c r="C731" s="31"/>
      <c r="D731"/>
      <c r="F731"/>
    </row>
    <row r="732" spans="1:6" s="2" customFormat="1">
      <c r="A732" s="31"/>
      <c r="B732" s="31"/>
      <c r="C732" s="31"/>
      <c r="D732"/>
      <c r="F732"/>
    </row>
    <row r="733" spans="1:6" s="2" customFormat="1">
      <c r="A733" s="31"/>
      <c r="B733" s="31"/>
      <c r="C733" s="31"/>
      <c r="D733"/>
      <c r="F733"/>
    </row>
    <row r="734" spans="1:6" s="2" customFormat="1">
      <c r="A734" s="31"/>
      <c r="B734" s="31"/>
      <c r="C734" s="31"/>
      <c r="D734"/>
      <c r="F734"/>
    </row>
    <row r="735" spans="1:6" s="2" customFormat="1">
      <c r="A735" s="31"/>
      <c r="B735" s="31"/>
      <c r="C735" s="31"/>
      <c r="D735"/>
      <c r="F735"/>
    </row>
    <row r="736" spans="1:6" s="2" customFormat="1">
      <c r="A736" s="31"/>
      <c r="B736" s="31"/>
      <c r="C736" s="31"/>
      <c r="D736"/>
      <c r="F736"/>
    </row>
    <row r="737" spans="1:6" s="2" customFormat="1">
      <c r="A737" s="31"/>
      <c r="B737" s="31"/>
      <c r="C737" s="31"/>
      <c r="D737"/>
      <c r="F737"/>
    </row>
    <row r="738" spans="1:6" s="2" customFormat="1">
      <c r="A738" s="31"/>
      <c r="B738" s="31"/>
      <c r="C738" s="31"/>
      <c r="D738"/>
      <c r="F738"/>
    </row>
    <row r="739" spans="1:6" s="2" customFormat="1">
      <c r="A739" s="31"/>
      <c r="B739" s="31"/>
      <c r="C739" s="31"/>
      <c r="D739"/>
      <c r="F739"/>
    </row>
    <row r="740" spans="1:6" s="2" customFormat="1">
      <c r="A740" s="31"/>
      <c r="B740" s="31"/>
      <c r="C740" s="31"/>
      <c r="D740"/>
      <c r="F740"/>
    </row>
    <row r="741" spans="1:6" s="2" customFormat="1">
      <c r="A741" s="31"/>
      <c r="B741" s="31"/>
      <c r="C741" s="31"/>
      <c r="D741"/>
      <c r="F741"/>
    </row>
    <row r="742" spans="1:6" s="2" customFormat="1">
      <c r="A742" s="31"/>
      <c r="B742" s="31"/>
      <c r="C742" s="31"/>
      <c r="D742"/>
      <c r="F742"/>
    </row>
    <row r="743" spans="1:6" s="2" customFormat="1">
      <c r="A743" s="31"/>
      <c r="B743" s="31"/>
      <c r="C743" s="31"/>
      <c r="D743"/>
      <c r="F743"/>
    </row>
    <row r="744" spans="1:6" s="2" customFormat="1">
      <c r="A744" s="31"/>
      <c r="B744" s="31"/>
      <c r="C744" s="31"/>
      <c r="D744"/>
      <c r="F744"/>
    </row>
    <row r="745" spans="1:6" s="2" customFormat="1">
      <c r="A745" s="31"/>
      <c r="B745" s="31"/>
      <c r="C745" s="31"/>
      <c r="D745"/>
      <c r="F745"/>
    </row>
    <row r="746" spans="1:6" s="2" customFormat="1">
      <c r="A746" s="31"/>
      <c r="B746" s="31"/>
      <c r="C746" s="31"/>
      <c r="D746"/>
      <c r="F746"/>
    </row>
    <row r="747" spans="1:6" s="2" customFormat="1">
      <c r="A747" s="31"/>
      <c r="B747" s="31"/>
      <c r="C747" s="31"/>
      <c r="D747"/>
      <c r="F747"/>
    </row>
    <row r="748" spans="1:6" s="2" customFormat="1">
      <c r="A748" s="31"/>
      <c r="B748" s="31"/>
      <c r="C748" s="31"/>
      <c r="D748"/>
      <c r="F748"/>
    </row>
    <row r="749" spans="1:6" s="2" customFormat="1">
      <c r="A749" s="31"/>
      <c r="B749" s="31"/>
      <c r="C749" s="31"/>
      <c r="D749"/>
      <c r="F749"/>
    </row>
    <row r="750" spans="1:6" s="2" customFormat="1">
      <c r="A750" s="31"/>
      <c r="B750" s="31"/>
      <c r="C750" s="31"/>
      <c r="D750"/>
      <c r="F750"/>
    </row>
    <row r="751" spans="1:6" s="2" customFormat="1">
      <c r="A751" s="31"/>
      <c r="B751" s="31"/>
      <c r="C751" s="31"/>
      <c r="D751"/>
      <c r="F751"/>
    </row>
    <row r="752" spans="1:6" s="2" customFormat="1">
      <c r="A752" s="31"/>
      <c r="B752" s="31"/>
      <c r="C752" s="31"/>
      <c r="D752"/>
      <c r="F752"/>
    </row>
    <row r="753" spans="1:6" s="2" customFormat="1">
      <c r="A753" s="31"/>
      <c r="B753" s="31"/>
      <c r="C753" s="31"/>
      <c r="D753"/>
      <c r="F753"/>
    </row>
    <row r="754" spans="1:6" s="2" customFormat="1">
      <c r="A754" s="31"/>
      <c r="B754" s="31"/>
      <c r="C754" s="31"/>
      <c r="D754"/>
      <c r="F754"/>
    </row>
    <row r="755" spans="1:6" s="2" customFormat="1">
      <c r="A755" s="31"/>
      <c r="B755" s="31"/>
      <c r="C755" s="31"/>
      <c r="D755"/>
      <c r="F755"/>
    </row>
    <row r="756" spans="1:6" s="2" customFormat="1">
      <c r="A756" s="31"/>
      <c r="B756" s="31"/>
      <c r="C756" s="31"/>
      <c r="D756"/>
      <c r="F756"/>
    </row>
    <row r="757" spans="1:6" s="2" customFormat="1">
      <c r="A757" s="31"/>
      <c r="B757" s="31"/>
      <c r="C757" s="31"/>
      <c r="D757"/>
      <c r="F757"/>
    </row>
    <row r="758" spans="1:6" s="2" customFormat="1">
      <c r="A758" s="31"/>
      <c r="B758" s="31"/>
      <c r="C758" s="31"/>
      <c r="D758"/>
      <c r="F758"/>
    </row>
    <row r="759" spans="1:6" s="2" customFormat="1">
      <c r="A759" s="31"/>
      <c r="B759" s="31"/>
      <c r="C759" s="31"/>
      <c r="D759"/>
      <c r="F759"/>
    </row>
    <row r="760" spans="1:6" s="2" customFormat="1">
      <c r="A760" s="31"/>
      <c r="B760" s="31"/>
      <c r="C760" s="31"/>
      <c r="D760"/>
      <c r="F760"/>
    </row>
    <row r="761" spans="1:6" s="2" customFormat="1">
      <c r="A761" s="31"/>
      <c r="B761" s="31"/>
      <c r="C761" s="31"/>
      <c r="D761"/>
      <c r="F761"/>
    </row>
    <row r="762" spans="1:6" s="2" customFormat="1">
      <c r="A762" s="31"/>
      <c r="B762" s="31"/>
      <c r="C762" s="31"/>
      <c r="D762"/>
      <c r="F762"/>
    </row>
    <row r="763" spans="1:6" s="2" customFormat="1">
      <c r="A763" s="31"/>
      <c r="B763" s="31"/>
      <c r="C763" s="31"/>
      <c r="D763"/>
      <c r="F763"/>
    </row>
    <row r="764" spans="1:6" s="2" customFormat="1">
      <c r="A764" s="31"/>
      <c r="B764" s="31"/>
      <c r="C764" s="31"/>
      <c r="D764"/>
      <c r="F764"/>
    </row>
    <row r="765" spans="1:6" s="2" customFormat="1">
      <c r="A765" s="31"/>
      <c r="B765" s="31"/>
      <c r="C765" s="31"/>
      <c r="D765"/>
      <c r="F765"/>
    </row>
    <row r="766" spans="1:6" s="2" customFormat="1">
      <c r="A766" s="31"/>
      <c r="B766" s="31"/>
      <c r="C766" s="31"/>
      <c r="D766"/>
      <c r="F766"/>
    </row>
    <row r="767" spans="1:6" s="2" customFormat="1">
      <c r="A767" s="31"/>
      <c r="B767" s="31"/>
      <c r="C767" s="31"/>
      <c r="D767"/>
      <c r="F767"/>
    </row>
    <row r="768" spans="1:6" s="2" customFormat="1">
      <c r="A768" s="31"/>
      <c r="B768" s="31"/>
      <c r="C768" s="31"/>
      <c r="D768"/>
      <c r="F768"/>
    </row>
    <row r="769" spans="1:6" s="2" customFormat="1">
      <c r="A769" s="31"/>
      <c r="B769" s="31"/>
      <c r="C769" s="31"/>
      <c r="D769"/>
      <c r="F769"/>
    </row>
    <row r="770" spans="1:6" s="2" customFormat="1">
      <c r="A770" s="31"/>
      <c r="B770" s="31"/>
      <c r="C770" s="31"/>
      <c r="D770"/>
      <c r="F770"/>
    </row>
    <row r="771" spans="1:6" s="2" customFormat="1">
      <c r="A771" s="31"/>
      <c r="B771" s="31"/>
      <c r="C771" s="31"/>
      <c r="D771"/>
      <c r="F771"/>
    </row>
    <row r="772" spans="1:6" s="2" customFormat="1">
      <c r="A772" s="31"/>
      <c r="B772" s="31"/>
      <c r="C772" s="31"/>
      <c r="D772"/>
      <c r="F772"/>
    </row>
    <row r="773" spans="1:6" s="2" customFormat="1">
      <c r="A773" s="31"/>
      <c r="B773" s="31"/>
      <c r="C773" s="31"/>
      <c r="D773"/>
      <c r="F773"/>
    </row>
    <row r="774" spans="1:6" s="2" customFormat="1">
      <c r="A774" s="31"/>
      <c r="B774" s="31"/>
      <c r="C774" s="31"/>
      <c r="D774"/>
      <c r="F774"/>
    </row>
    <row r="775" spans="1:6" s="2" customFormat="1">
      <c r="A775" s="31"/>
      <c r="B775" s="31"/>
      <c r="C775" s="31"/>
      <c r="D775"/>
      <c r="F775"/>
    </row>
    <row r="776" spans="1:6" s="2" customFormat="1">
      <c r="A776" s="31"/>
      <c r="B776" s="31"/>
      <c r="C776" s="31"/>
      <c r="D776"/>
      <c r="F776"/>
    </row>
    <row r="777" spans="1:6" s="2" customFormat="1">
      <c r="A777" s="31"/>
      <c r="B777" s="31"/>
      <c r="C777" s="31"/>
      <c r="D777"/>
      <c r="F777"/>
    </row>
    <row r="778" spans="1:6" s="2" customFormat="1">
      <c r="A778" s="31"/>
      <c r="B778" s="31"/>
      <c r="C778" s="31"/>
      <c r="D778"/>
      <c r="F778"/>
    </row>
    <row r="779" spans="1:6" s="2" customFormat="1">
      <c r="A779" s="31"/>
      <c r="B779" s="31"/>
      <c r="C779" s="31"/>
      <c r="D779"/>
      <c r="F779"/>
    </row>
    <row r="780" spans="1:6" s="2" customFormat="1">
      <c r="A780" s="31"/>
      <c r="B780" s="31"/>
      <c r="C780" s="31"/>
      <c r="D780"/>
      <c r="F780"/>
    </row>
    <row r="781" spans="1:6" s="2" customFormat="1">
      <c r="A781" s="31"/>
      <c r="B781" s="31"/>
      <c r="C781" s="31"/>
      <c r="D781"/>
      <c r="F781"/>
    </row>
    <row r="782" spans="1:6" s="2" customFormat="1">
      <c r="A782" s="31"/>
      <c r="B782" s="31"/>
      <c r="C782" s="31"/>
      <c r="D782"/>
      <c r="F782"/>
    </row>
    <row r="783" spans="1:6" s="2" customFormat="1">
      <c r="A783" s="31"/>
      <c r="B783" s="31"/>
      <c r="C783" s="31"/>
      <c r="D783"/>
      <c r="F783"/>
    </row>
    <row r="784" spans="1:6" s="2" customFormat="1">
      <c r="A784" s="31"/>
      <c r="B784" s="31"/>
      <c r="C784" s="31"/>
      <c r="D784"/>
      <c r="F784"/>
    </row>
    <row r="785" spans="1:6" s="2" customFormat="1">
      <c r="A785" s="31"/>
      <c r="B785" s="31"/>
      <c r="C785" s="31"/>
      <c r="D785"/>
      <c r="F785"/>
    </row>
    <row r="786" spans="1:6" s="2" customFormat="1">
      <c r="A786" s="31"/>
      <c r="B786" s="31"/>
      <c r="C786" s="31"/>
      <c r="D786"/>
      <c r="F786"/>
    </row>
    <row r="787" spans="1:6" s="2" customFormat="1">
      <c r="A787" s="31"/>
      <c r="B787" s="31"/>
      <c r="C787" s="31"/>
      <c r="D787"/>
      <c r="F787"/>
    </row>
    <row r="788" spans="1:6" s="2" customFormat="1">
      <c r="A788" s="31"/>
      <c r="B788" s="31"/>
      <c r="C788" s="31"/>
      <c r="D788"/>
      <c r="F788"/>
    </row>
    <row r="789" spans="1:6" s="2" customFormat="1">
      <c r="A789" s="31"/>
      <c r="B789" s="31"/>
      <c r="C789" s="31"/>
      <c r="D789"/>
      <c r="F789"/>
    </row>
    <row r="790" spans="1:6" s="2" customFormat="1">
      <c r="A790" s="31"/>
      <c r="B790" s="31"/>
      <c r="C790" s="31"/>
      <c r="D790"/>
      <c r="F790"/>
    </row>
    <row r="791" spans="1:6" s="2" customFormat="1">
      <c r="A791" s="31"/>
      <c r="B791" s="31"/>
      <c r="C791" s="31"/>
      <c r="D791"/>
      <c r="F791"/>
    </row>
    <row r="792" spans="1:6" s="2" customFormat="1">
      <c r="A792" s="31"/>
      <c r="B792" s="31"/>
      <c r="C792" s="31"/>
      <c r="D792"/>
      <c r="F792"/>
    </row>
    <row r="793" spans="1:6" s="2" customFormat="1">
      <c r="A793" s="31"/>
      <c r="B793" s="31"/>
      <c r="C793" s="31"/>
      <c r="D793"/>
      <c r="F793"/>
    </row>
    <row r="794" spans="1:6" s="2" customFormat="1">
      <c r="A794" s="31"/>
      <c r="B794" s="31"/>
      <c r="C794" s="31"/>
      <c r="D794"/>
      <c r="F794"/>
    </row>
    <row r="795" spans="1:6" s="2" customFormat="1">
      <c r="A795" s="31"/>
      <c r="B795" s="31"/>
      <c r="C795" s="31"/>
      <c r="D795"/>
      <c r="F795"/>
    </row>
    <row r="796" spans="1:6" s="2" customFormat="1">
      <c r="A796" s="31"/>
      <c r="B796" s="31"/>
      <c r="C796" s="31"/>
      <c r="D796"/>
      <c r="F796"/>
    </row>
    <row r="797" spans="1:6" s="2" customFormat="1">
      <c r="A797" s="31"/>
      <c r="B797" s="31"/>
      <c r="C797" s="31"/>
      <c r="D797"/>
      <c r="F797"/>
    </row>
    <row r="798" spans="1:6" s="2" customFormat="1">
      <c r="A798" s="31"/>
      <c r="B798" s="31"/>
      <c r="C798" s="31"/>
      <c r="D798"/>
      <c r="F798"/>
    </row>
    <row r="799" spans="1:6" s="2" customFormat="1">
      <c r="A799" s="31"/>
      <c r="B799" s="31"/>
      <c r="C799" s="31"/>
      <c r="D799"/>
      <c r="F799"/>
    </row>
    <row r="800" spans="1:6" s="2" customFormat="1">
      <c r="A800" s="31"/>
      <c r="B800" s="31"/>
      <c r="C800" s="31"/>
      <c r="D800"/>
      <c r="F800"/>
    </row>
    <row r="801" spans="1:6" s="2" customFormat="1">
      <c r="A801" s="31"/>
      <c r="B801" s="31"/>
      <c r="C801" s="31"/>
      <c r="D801"/>
      <c r="F801"/>
    </row>
    <row r="802" spans="1:6" s="2" customFormat="1">
      <c r="A802" s="31"/>
      <c r="B802" s="31"/>
      <c r="C802" s="31"/>
      <c r="D802"/>
      <c r="F802"/>
    </row>
    <row r="803" spans="1:6" s="2" customFormat="1">
      <c r="A803" s="31"/>
      <c r="B803" s="31"/>
      <c r="C803" s="31"/>
      <c r="D803"/>
      <c r="F803"/>
    </row>
    <row r="804" spans="1:6" s="2" customFormat="1">
      <c r="A804" s="31"/>
      <c r="B804" s="31"/>
      <c r="C804" s="31"/>
      <c r="D804"/>
      <c r="F804"/>
    </row>
    <row r="805" spans="1:6" s="2" customFormat="1">
      <c r="A805" s="31"/>
      <c r="B805" s="31"/>
      <c r="C805" s="31"/>
      <c r="D805"/>
      <c r="F805"/>
    </row>
    <row r="806" spans="1:6" s="2" customFormat="1">
      <c r="A806" s="31"/>
      <c r="B806" s="31"/>
      <c r="C806" s="31"/>
      <c r="D806"/>
      <c r="F806"/>
    </row>
    <row r="807" spans="1:6" s="2" customFormat="1">
      <c r="A807" s="31"/>
      <c r="B807" s="31"/>
      <c r="C807" s="31"/>
      <c r="D807"/>
      <c r="F807"/>
    </row>
    <row r="808" spans="1:6" s="2" customFormat="1">
      <c r="A808" s="31"/>
      <c r="B808" s="31"/>
      <c r="C808" s="31"/>
      <c r="D808"/>
      <c r="F808"/>
    </row>
    <row r="809" spans="1:6" s="2" customFormat="1">
      <c r="A809" s="31"/>
      <c r="B809" s="31"/>
      <c r="C809" s="31"/>
      <c r="D809"/>
      <c r="F809"/>
    </row>
    <row r="810" spans="1:6" s="2" customFormat="1">
      <c r="A810" s="31"/>
      <c r="B810" s="31"/>
      <c r="C810" s="31"/>
      <c r="D810"/>
      <c r="F810"/>
    </row>
    <row r="811" spans="1:6" s="2" customFormat="1">
      <c r="A811" s="31"/>
      <c r="B811" s="31"/>
      <c r="C811" s="31"/>
      <c r="D811"/>
      <c r="F811"/>
    </row>
    <row r="812" spans="1:6" s="2" customFormat="1">
      <c r="A812" s="31"/>
      <c r="B812" s="31"/>
      <c r="C812" s="31"/>
      <c r="D812"/>
      <c r="F812"/>
    </row>
    <row r="813" spans="1:6" s="2" customFormat="1">
      <c r="A813" s="31"/>
      <c r="B813" s="31"/>
      <c r="C813" s="31"/>
      <c r="D813"/>
      <c r="F813"/>
    </row>
    <row r="814" spans="1:6" s="2" customFormat="1">
      <c r="A814" s="31"/>
      <c r="B814" s="31"/>
      <c r="C814" s="31"/>
      <c r="D814"/>
      <c r="F814"/>
    </row>
    <row r="815" spans="1:6" s="2" customFormat="1">
      <c r="A815" s="31"/>
      <c r="B815" s="31"/>
      <c r="C815" s="31"/>
      <c r="D815"/>
      <c r="F815"/>
    </row>
    <row r="816" spans="1:6" s="2" customFormat="1">
      <c r="A816" s="31"/>
      <c r="B816" s="31"/>
      <c r="C816" s="31"/>
      <c r="D816"/>
      <c r="F816"/>
    </row>
    <row r="817" spans="1:6" s="2" customFormat="1">
      <c r="A817" s="31"/>
      <c r="B817" s="31"/>
      <c r="C817" s="31"/>
      <c r="D817"/>
      <c r="F817"/>
    </row>
    <row r="818" spans="1:6" s="2" customFormat="1">
      <c r="A818" s="31"/>
      <c r="B818" s="31"/>
      <c r="C818" s="31"/>
      <c r="D818"/>
      <c r="F818"/>
    </row>
    <row r="819" spans="1:6" s="2" customFormat="1">
      <c r="A819" s="31"/>
      <c r="B819" s="31"/>
      <c r="C819" s="31"/>
      <c r="D819"/>
      <c r="F819"/>
    </row>
    <row r="820" spans="1:6" s="2" customFormat="1">
      <c r="A820" s="31"/>
      <c r="B820" s="31"/>
      <c r="C820" s="31"/>
      <c r="D820"/>
      <c r="F820"/>
    </row>
    <row r="821" spans="1:6" s="2" customFormat="1">
      <c r="A821" s="31"/>
      <c r="B821" s="31"/>
      <c r="C821" s="31"/>
      <c r="D821"/>
      <c r="F821"/>
    </row>
    <row r="822" spans="1:6" s="2" customFormat="1">
      <c r="A822" s="31"/>
      <c r="B822" s="31"/>
      <c r="C822" s="31"/>
      <c r="D822"/>
      <c r="F822"/>
    </row>
    <row r="823" spans="1:6" s="2" customFormat="1">
      <c r="A823" s="31"/>
      <c r="B823" s="31"/>
      <c r="C823" s="31"/>
      <c r="D823"/>
      <c r="F823"/>
    </row>
    <row r="824" spans="1:6" s="2" customFormat="1">
      <c r="A824" s="31"/>
      <c r="B824" s="31"/>
      <c r="C824" s="31"/>
      <c r="D824"/>
      <c r="F824"/>
    </row>
    <row r="825" spans="1:6" s="2" customFormat="1">
      <c r="A825" s="31"/>
      <c r="B825" s="31"/>
      <c r="C825" s="31"/>
      <c r="D825"/>
      <c r="F825"/>
    </row>
    <row r="826" spans="1:6" s="2" customFormat="1">
      <c r="A826" s="31"/>
      <c r="B826" s="31"/>
      <c r="C826" s="31"/>
      <c r="D826"/>
      <c r="F826"/>
    </row>
    <row r="827" spans="1:6" s="2" customFormat="1">
      <c r="A827" s="31"/>
      <c r="B827" s="31"/>
      <c r="C827" s="31"/>
      <c r="D827"/>
      <c r="F827"/>
    </row>
    <row r="828" spans="1:6" s="2" customFormat="1">
      <c r="A828" s="31"/>
      <c r="B828" s="31"/>
      <c r="C828" s="31"/>
      <c r="D828"/>
      <c r="F828"/>
    </row>
    <row r="829" spans="1:6" s="2" customFormat="1">
      <c r="A829" s="31"/>
      <c r="B829" s="31"/>
      <c r="C829" s="31"/>
      <c r="D829"/>
      <c r="F829"/>
    </row>
    <row r="830" spans="1:6" s="2" customFormat="1">
      <c r="A830" s="31"/>
      <c r="B830" s="31"/>
      <c r="C830" s="31"/>
      <c r="D830"/>
      <c r="F830"/>
    </row>
    <row r="831" spans="1:6" s="2" customFormat="1">
      <c r="A831" s="31"/>
      <c r="B831" s="31"/>
      <c r="C831" s="31"/>
      <c r="D831"/>
      <c r="F831"/>
    </row>
    <row r="832" spans="1:6" s="2" customFormat="1">
      <c r="A832" s="31"/>
      <c r="B832" s="31"/>
      <c r="C832" s="31"/>
      <c r="D832"/>
      <c r="F832"/>
    </row>
    <row r="833" spans="1:6" s="2" customFormat="1">
      <c r="A833" s="31"/>
      <c r="B833" s="31"/>
      <c r="C833" s="31"/>
      <c r="D833"/>
      <c r="F833"/>
    </row>
    <row r="834" spans="1:6" s="2" customFormat="1">
      <c r="A834" s="31"/>
      <c r="B834" s="31"/>
      <c r="C834" s="31"/>
      <c r="D834"/>
      <c r="F834"/>
    </row>
    <row r="835" spans="1:6" s="2" customFormat="1">
      <c r="A835" s="31"/>
      <c r="B835" s="31"/>
      <c r="C835" s="31"/>
      <c r="D835"/>
      <c r="F835"/>
    </row>
    <row r="836" spans="1:6" s="2" customFormat="1">
      <c r="A836" s="31"/>
      <c r="B836" s="31"/>
      <c r="C836" s="31"/>
      <c r="D836"/>
      <c r="F836"/>
    </row>
    <row r="837" spans="1:6" s="2" customFormat="1">
      <c r="A837" s="31"/>
      <c r="B837" s="31"/>
      <c r="C837" s="31"/>
      <c r="D837"/>
      <c r="F837"/>
    </row>
    <row r="838" spans="1:6" s="2" customFormat="1">
      <c r="A838" s="31"/>
      <c r="B838" s="31"/>
      <c r="C838" s="31"/>
      <c r="D838"/>
      <c r="F838"/>
    </row>
    <row r="839" spans="1:6" s="2" customFormat="1">
      <c r="A839" s="31"/>
      <c r="B839" s="31"/>
      <c r="C839" s="31"/>
      <c r="D839"/>
      <c r="F839"/>
    </row>
    <row r="840" spans="1:6" s="2" customFormat="1">
      <c r="A840" s="31"/>
      <c r="B840" s="31"/>
      <c r="C840" s="31"/>
      <c r="D840"/>
      <c r="F840"/>
    </row>
    <row r="841" spans="1:6" s="2" customFormat="1">
      <c r="A841" s="31"/>
      <c r="B841" s="31"/>
      <c r="C841" s="31"/>
      <c r="D841"/>
      <c r="F841"/>
    </row>
    <row r="842" spans="1:6" s="2" customFormat="1">
      <c r="A842" s="31"/>
      <c r="B842" s="31"/>
      <c r="C842" s="31"/>
      <c r="D842"/>
      <c r="F842"/>
    </row>
    <row r="843" spans="1:6" s="2" customFormat="1">
      <c r="A843" s="31"/>
      <c r="B843" s="31"/>
      <c r="C843" s="31"/>
      <c r="D843"/>
      <c r="F843"/>
    </row>
    <row r="844" spans="1:6" s="2" customFormat="1">
      <c r="A844" s="31"/>
      <c r="B844" s="31"/>
      <c r="C844" s="31"/>
      <c r="D844"/>
      <c r="F844"/>
    </row>
    <row r="845" spans="1:6" s="2" customFormat="1">
      <c r="A845" s="31"/>
      <c r="B845" s="31"/>
      <c r="C845" s="31"/>
      <c r="D845"/>
      <c r="F845"/>
    </row>
    <row r="846" spans="1:6">
      <c r="A846" s="31"/>
      <c r="B846" s="31"/>
      <c r="C846" s="31"/>
    </row>
    <row r="847" spans="1:6">
      <c r="A847" s="31"/>
      <c r="B847" s="31"/>
      <c r="C847" s="31"/>
    </row>
    <row r="848" spans="1:6">
      <c r="A848" s="31"/>
      <c r="B848" s="31"/>
      <c r="C848" s="31"/>
    </row>
    <row r="849" spans="1:3">
      <c r="A849" s="31"/>
      <c r="B849" s="31"/>
      <c r="C849" s="31"/>
    </row>
    <row r="850" spans="1:3">
      <c r="A850" s="31"/>
      <c r="B850" s="31"/>
      <c r="C850" s="31"/>
    </row>
    <row r="851" spans="1:3">
      <c r="A851" s="31"/>
      <c r="B851" s="31"/>
      <c r="C851" s="31"/>
    </row>
    <row r="852" spans="1:3">
      <c r="A852" s="31"/>
      <c r="B852" s="31"/>
      <c r="C852" s="31"/>
    </row>
    <row r="853" spans="1:3">
      <c r="A853" s="31"/>
      <c r="B853" s="31"/>
      <c r="C853" s="31"/>
    </row>
    <row r="854" spans="1:3">
      <c r="A854" s="31"/>
      <c r="B854" s="31"/>
      <c r="C854" s="31"/>
    </row>
    <row r="855" spans="1:3">
      <c r="A855" s="31"/>
      <c r="B855" s="31"/>
      <c r="C855" s="31"/>
    </row>
    <row r="856" spans="1:3">
      <c r="A856" s="31"/>
      <c r="B856" s="31"/>
      <c r="C856" s="31"/>
    </row>
    <row r="857" spans="1:3">
      <c r="A857" s="31"/>
      <c r="B857" s="31"/>
      <c r="C857" s="31"/>
    </row>
    <row r="858" spans="1:3">
      <c r="A858" s="31"/>
      <c r="B858" s="31"/>
      <c r="C858" s="31"/>
    </row>
    <row r="859" spans="1:3">
      <c r="A859" s="31"/>
      <c r="B859" s="31"/>
      <c r="C859" s="31"/>
    </row>
    <row r="860" spans="1:3">
      <c r="A860" s="31"/>
      <c r="B860" s="31"/>
      <c r="C860" s="31"/>
    </row>
    <row r="861" spans="1:3">
      <c r="A861" s="31"/>
      <c r="B861" s="31"/>
      <c r="C861" s="31"/>
    </row>
    <row r="862" spans="1:3">
      <c r="A862" s="31"/>
      <c r="B862" s="31"/>
      <c r="C862" s="31"/>
    </row>
    <row r="863" spans="1:3">
      <c r="A863" s="31"/>
      <c r="B863" s="31"/>
      <c r="C863" s="31"/>
    </row>
    <row r="864" spans="1:3">
      <c r="A864" s="31"/>
      <c r="B864" s="31"/>
      <c r="C864" s="31"/>
    </row>
    <row r="865" spans="1:3">
      <c r="A865" s="31"/>
      <c r="B865" s="31"/>
      <c r="C865" s="31"/>
    </row>
    <row r="866" spans="1:3">
      <c r="A866" s="31"/>
      <c r="B866" s="31"/>
      <c r="C866" s="31"/>
    </row>
    <row r="867" spans="1:3">
      <c r="A867" s="31"/>
      <c r="B867" s="31"/>
      <c r="C867" s="31"/>
    </row>
    <row r="868" spans="1:3">
      <c r="A868" s="31"/>
      <c r="B868" s="31"/>
      <c r="C868" s="31"/>
    </row>
    <row r="869" spans="1:3">
      <c r="A869" s="31"/>
      <c r="B869" s="31"/>
      <c r="C869" s="31"/>
    </row>
    <row r="870" spans="1:3">
      <c r="A870" s="31"/>
      <c r="B870" s="31"/>
      <c r="C870" s="31"/>
    </row>
  </sheetData>
  <autoFilter ref="A8:C115"/>
  <pageMargins left="0.70866141732283472" right="0.70866141732283472" top="0.74803149606299213" bottom="0.74803149606299213" header="0.31496062992125984" footer="0.31496062992125984"/>
  <pageSetup paperSize="9" orientation="portrait" verticalDpi="597" r:id="rId1"/>
  <headerFooter>
    <oddFooter>&amp;R&amp;P/&amp;N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719"/>
  <sheetViews>
    <sheetView topLeftCell="A693" workbookViewId="0">
      <selection activeCell="G713" sqref="G713"/>
    </sheetView>
  </sheetViews>
  <sheetFormatPr baseColWidth="10" defaultRowHeight="15"/>
  <cols>
    <col min="1" max="16384" width="11.42578125" style="9"/>
  </cols>
  <sheetData>
    <row r="1" spans="1:10">
      <c r="A1" s="9" t="s">
        <v>83</v>
      </c>
      <c r="B1" s="9" t="s">
        <v>84</v>
      </c>
      <c r="C1" s="9" t="s">
        <v>85</v>
      </c>
      <c r="D1" s="9" t="s">
        <v>86</v>
      </c>
      <c r="E1" s="9" t="s">
        <v>87</v>
      </c>
      <c r="F1" s="9" t="s">
        <v>88</v>
      </c>
      <c r="G1" s="9" t="s">
        <v>89</v>
      </c>
      <c r="H1" s="9" t="s">
        <v>90</v>
      </c>
      <c r="I1" s="9" t="s">
        <v>91</v>
      </c>
      <c r="J1" s="9" t="s">
        <v>92</v>
      </c>
    </row>
    <row r="2" spans="1:10">
      <c r="A2" s="9" t="s">
        <v>93</v>
      </c>
      <c r="B2" s="15">
        <v>42186</v>
      </c>
      <c r="C2" s="15">
        <v>42186</v>
      </c>
      <c r="D2" s="9" t="s">
        <v>52</v>
      </c>
      <c r="E2" s="9" t="s">
        <v>4</v>
      </c>
      <c r="F2" s="9" t="s">
        <v>94</v>
      </c>
      <c r="G2" s="9" t="s">
        <v>112</v>
      </c>
      <c r="H2" s="9" t="s">
        <v>5</v>
      </c>
      <c r="I2" s="9">
        <v>13170</v>
      </c>
      <c r="J2" s="9" t="s">
        <v>95</v>
      </c>
    </row>
    <row r="3" spans="1:10">
      <c r="A3" s="9" t="s">
        <v>93</v>
      </c>
      <c r="B3" s="15">
        <v>42186</v>
      </c>
      <c r="C3" s="15">
        <v>42186</v>
      </c>
      <c r="D3" s="9" t="s">
        <v>52</v>
      </c>
      <c r="E3" s="9" t="s">
        <v>4</v>
      </c>
      <c r="F3" s="9" t="s">
        <v>94</v>
      </c>
      <c r="G3" s="9" t="s">
        <v>112</v>
      </c>
      <c r="H3" s="9" t="s">
        <v>6</v>
      </c>
      <c r="I3" s="9">
        <v>14019</v>
      </c>
      <c r="J3" s="9" t="s">
        <v>95</v>
      </c>
    </row>
    <row r="4" spans="1:10">
      <c r="A4" s="9" t="s">
        <v>93</v>
      </c>
      <c r="B4" s="15">
        <v>42186</v>
      </c>
      <c r="C4" s="15">
        <v>42186</v>
      </c>
      <c r="D4" s="9" t="s">
        <v>52</v>
      </c>
      <c r="E4" s="9" t="s">
        <v>4</v>
      </c>
      <c r="F4" s="9" t="s">
        <v>94</v>
      </c>
      <c r="G4" s="9" t="s">
        <v>112</v>
      </c>
      <c r="H4" s="9" t="s">
        <v>7</v>
      </c>
      <c r="I4" s="9">
        <v>234</v>
      </c>
      <c r="J4" s="9" t="s">
        <v>95</v>
      </c>
    </row>
    <row r="5" spans="1:10">
      <c r="A5" s="9" t="s">
        <v>93</v>
      </c>
      <c r="B5" s="15">
        <v>42186</v>
      </c>
      <c r="C5" s="15">
        <v>42186</v>
      </c>
      <c r="D5" s="9" t="s">
        <v>52</v>
      </c>
      <c r="E5" s="9" t="s">
        <v>4</v>
      </c>
      <c r="F5" s="9" t="s">
        <v>94</v>
      </c>
      <c r="G5" s="9" t="s">
        <v>112</v>
      </c>
      <c r="H5" s="9" t="s">
        <v>123</v>
      </c>
      <c r="I5" s="9">
        <v>21</v>
      </c>
      <c r="J5" s="9" t="s">
        <v>95</v>
      </c>
    </row>
    <row r="6" spans="1:10">
      <c r="A6" s="9" t="s">
        <v>93</v>
      </c>
      <c r="B6" s="15">
        <v>42186</v>
      </c>
      <c r="C6" s="15">
        <v>42186</v>
      </c>
      <c r="D6" s="9" t="s">
        <v>52</v>
      </c>
      <c r="E6" s="9" t="s">
        <v>4</v>
      </c>
      <c r="F6" s="9" t="s">
        <v>94</v>
      </c>
      <c r="G6" s="9" t="s">
        <v>112</v>
      </c>
      <c r="H6" s="9" t="s">
        <v>124</v>
      </c>
      <c r="I6" s="9">
        <v>452</v>
      </c>
      <c r="J6" s="9" t="s">
        <v>95</v>
      </c>
    </row>
    <row r="7" spans="1:10">
      <c r="A7" s="9" t="s">
        <v>93</v>
      </c>
      <c r="B7" s="15">
        <v>42186</v>
      </c>
      <c r="C7" s="15">
        <v>42186</v>
      </c>
      <c r="D7" s="9" t="s">
        <v>52</v>
      </c>
      <c r="E7" s="9" t="s">
        <v>59</v>
      </c>
      <c r="F7" s="9" t="s">
        <v>94</v>
      </c>
      <c r="G7" s="9" t="s">
        <v>112</v>
      </c>
      <c r="H7" s="9" t="s">
        <v>125</v>
      </c>
      <c r="I7" s="9">
        <v>1</v>
      </c>
      <c r="J7" s="9" t="s">
        <v>95</v>
      </c>
    </row>
    <row r="8" spans="1:10">
      <c r="A8" s="9" t="s">
        <v>93</v>
      </c>
      <c r="B8" s="15">
        <v>42186</v>
      </c>
      <c r="C8" s="15">
        <v>42186</v>
      </c>
      <c r="D8" s="9" t="s">
        <v>52</v>
      </c>
      <c r="E8" s="9" t="s">
        <v>4</v>
      </c>
      <c r="F8" s="9" t="s">
        <v>94</v>
      </c>
      <c r="G8" s="9" t="s">
        <v>112</v>
      </c>
      <c r="H8" s="9" t="s">
        <v>8</v>
      </c>
      <c r="I8" s="9">
        <v>7842</v>
      </c>
      <c r="J8" s="9" t="s">
        <v>95</v>
      </c>
    </row>
    <row r="9" spans="1:10">
      <c r="A9" s="9" t="s">
        <v>93</v>
      </c>
      <c r="B9" s="15">
        <v>42186</v>
      </c>
      <c r="C9" s="15">
        <v>42186</v>
      </c>
      <c r="D9" s="9" t="s">
        <v>52</v>
      </c>
      <c r="E9" s="9" t="s">
        <v>4</v>
      </c>
      <c r="F9" s="9" t="s">
        <v>94</v>
      </c>
      <c r="G9" s="9" t="s">
        <v>112</v>
      </c>
      <c r="H9" s="9" t="s">
        <v>126</v>
      </c>
      <c r="I9" s="9">
        <v>672</v>
      </c>
      <c r="J9" s="9" t="s">
        <v>95</v>
      </c>
    </row>
    <row r="10" spans="1:10">
      <c r="A10" s="9" t="s">
        <v>93</v>
      </c>
      <c r="B10" s="15">
        <v>42186</v>
      </c>
      <c r="C10" s="15">
        <v>42186</v>
      </c>
      <c r="D10" s="9" t="s">
        <v>52</v>
      </c>
      <c r="E10" s="9" t="s">
        <v>4</v>
      </c>
      <c r="F10" s="9" t="s">
        <v>94</v>
      </c>
      <c r="G10" s="9" t="s">
        <v>112</v>
      </c>
      <c r="H10" s="9" t="s">
        <v>127</v>
      </c>
      <c r="I10" s="9">
        <v>104</v>
      </c>
      <c r="J10" s="9" t="s">
        <v>95</v>
      </c>
    </row>
    <row r="11" spans="1:10">
      <c r="A11" s="9" t="s">
        <v>93</v>
      </c>
      <c r="B11" s="15">
        <v>42186</v>
      </c>
      <c r="C11" s="15">
        <v>42186</v>
      </c>
      <c r="D11" s="9" t="s">
        <v>52</v>
      </c>
      <c r="E11" s="9" t="s">
        <v>4</v>
      </c>
      <c r="F11" s="9" t="s">
        <v>94</v>
      </c>
      <c r="G11" s="9" t="s">
        <v>112</v>
      </c>
      <c r="H11" s="9" t="s">
        <v>9</v>
      </c>
      <c r="I11" s="9">
        <v>23862</v>
      </c>
      <c r="J11" s="9" t="s">
        <v>95</v>
      </c>
    </row>
    <row r="12" spans="1:10">
      <c r="A12" s="9" t="s">
        <v>93</v>
      </c>
      <c r="B12" s="15">
        <v>42186</v>
      </c>
      <c r="C12" s="15">
        <v>42186</v>
      </c>
      <c r="D12" s="9" t="s">
        <v>52</v>
      </c>
      <c r="E12" s="9" t="s">
        <v>4</v>
      </c>
      <c r="F12" s="9" t="s">
        <v>94</v>
      </c>
      <c r="G12" s="9" t="s">
        <v>112</v>
      </c>
      <c r="H12" s="9" t="s">
        <v>128</v>
      </c>
      <c r="I12" s="9">
        <v>40508</v>
      </c>
      <c r="J12" s="9" t="s">
        <v>95</v>
      </c>
    </row>
    <row r="13" spans="1:10">
      <c r="A13" s="9" t="s">
        <v>93</v>
      </c>
      <c r="B13" s="15">
        <v>42186</v>
      </c>
      <c r="C13" s="15">
        <v>42186</v>
      </c>
      <c r="D13" s="9" t="s">
        <v>52</v>
      </c>
      <c r="E13" s="9" t="s">
        <v>4</v>
      </c>
      <c r="F13" s="9" t="s">
        <v>94</v>
      </c>
      <c r="G13" s="9" t="s">
        <v>112</v>
      </c>
      <c r="H13" s="9" t="s">
        <v>129</v>
      </c>
      <c r="I13" s="9">
        <v>207</v>
      </c>
      <c r="J13" s="9" t="s">
        <v>95</v>
      </c>
    </row>
    <row r="14" spans="1:10">
      <c r="A14" s="9" t="s">
        <v>93</v>
      </c>
      <c r="B14" s="15">
        <v>42186</v>
      </c>
      <c r="C14" s="15">
        <v>42186</v>
      </c>
      <c r="D14" s="9" t="s">
        <v>52</v>
      </c>
      <c r="E14" s="9" t="s">
        <v>4</v>
      </c>
      <c r="F14" s="9" t="s">
        <v>94</v>
      </c>
      <c r="G14" s="9" t="s">
        <v>112</v>
      </c>
      <c r="H14" s="9" t="s">
        <v>130</v>
      </c>
      <c r="I14" s="9">
        <v>132</v>
      </c>
      <c r="J14" s="9" t="s">
        <v>95</v>
      </c>
    </row>
    <row r="15" spans="1:10">
      <c r="A15" s="9" t="s">
        <v>93</v>
      </c>
      <c r="B15" s="15">
        <v>42186</v>
      </c>
      <c r="C15" s="15">
        <v>42186</v>
      </c>
      <c r="D15" s="9" t="s">
        <v>52</v>
      </c>
      <c r="E15" s="9" t="s">
        <v>4</v>
      </c>
      <c r="F15" s="9" t="s">
        <v>94</v>
      </c>
      <c r="G15" s="9" t="s">
        <v>112</v>
      </c>
      <c r="H15" s="9" t="s">
        <v>131</v>
      </c>
      <c r="I15" s="9">
        <v>31</v>
      </c>
      <c r="J15" s="9" t="s">
        <v>95</v>
      </c>
    </row>
    <row r="16" spans="1:10">
      <c r="A16" s="9" t="s">
        <v>93</v>
      </c>
      <c r="B16" s="15">
        <v>42186</v>
      </c>
      <c r="C16" s="15">
        <v>42186</v>
      </c>
      <c r="D16" s="9" t="s">
        <v>52</v>
      </c>
      <c r="E16" s="9" t="s">
        <v>4</v>
      </c>
      <c r="F16" s="9" t="s">
        <v>94</v>
      </c>
      <c r="G16" s="9" t="s">
        <v>112</v>
      </c>
      <c r="H16" s="9" t="s">
        <v>132</v>
      </c>
      <c r="I16" s="9">
        <v>162</v>
      </c>
      <c r="J16" s="9" t="s">
        <v>95</v>
      </c>
    </row>
    <row r="17" spans="1:10">
      <c r="A17" s="9" t="s">
        <v>93</v>
      </c>
      <c r="B17" s="15">
        <v>42186</v>
      </c>
      <c r="C17" s="15">
        <v>42186</v>
      </c>
      <c r="D17" s="9" t="s">
        <v>52</v>
      </c>
      <c r="E17" s="9" t="s">
        <v>4</v>
      </c>
      <c r="F17" s="9" t="s">
        <v>94</v>
      </c>
      <c r="G17" s="9" t="s">
        <v>112</v>
      </c>
      <c r="H17" s="9" t="s">
        <v>133</v>
      </c>
      <c r="I17" s="9">
        <v>5484</v>
      </c>
      <c r="J17" s="9" t="s">
        <v>95</v>
      </c>
    </row>
    <row r="18" spans="1:10">
      <c r="A18" s="9" t="s">
        <v>93</v>
      </c>
      <c r="B18" s="15">
        <v>42186</v>
      </c>
      <c r="C18" s="15">
        <v>42186</v>
      </c>
      <c r="D18" s="9" t="s">
        <v>52</v>
      </c>
      <c r="E18" s="9" t="s">
        <v>4</v>
      </c>
      <c r="F18" s="9" t="s">
        <v>94</v>
      </c>
      <c r="G18" s="9" t="s">
        <v>112</v>
      </c>
      <c r="H18" s="9" t="s">
        <v>134</v>
      </c>
      <c r="I18" s="9">
        <v>1</v>
      </c>
      <c r="J18" s="9" t="s">
        <v>95</v>
      </c>
    </row>
    <row r="19" spans="1:10">
      <c r="A19" s="9" t="s">
        <v>93</v>
      </c>
      <c r="B19" s="15">
        <v>42186</v>
      </c>
      <c r="C19" s="15">
        <v>42186</v>
      </c>
      <c r="D19" s="9" t="s">
        <v>52</v>
      </c>
      <c r="E19" s="9" t="s">
        <v>4</v>
      </c>
      <c r="F19" s="9" t="s">
        <v>94</v>
      </c>
      <c r="G19" s="9" t="s">
        <v>112</v>
      </c>
      <c r="H19" s="9" t="s">
        <v>135</v>
      </c>
      <c r="I19" s="9">
        <v>11</v>
      </c>
      <c r="J19" s="9" t="s">
        <v>95</v>
      </c>
    </row>
    <row r="20" spans="1:10">
      <c r="A20" s="9" t="s">
        <v>93</v>
      </c>
      <c r="B20" s="15">
        <v>42186</v>
      </c>
      <c r="C20" s="15">
        <v>42186</v>
      </c>
      <c r="D20" s="9" t="s">
        <v>52</v>
      </c>
      <c r="E20" s="9" t="s">
        <v>4</v>
      </c>
      <c r="F20" s="9" t="s">
        <v>94</v>
      </c>
      <c r="G20" s="9" t="s">
        <v>112</v>
      </c>
      <c r="H20" s="9" t="s">
        <v>136</v>
      </c>
      <c r="I20" s="9">
        <v>148</v>
      </c>
      <c r="J20" s="9" t="s">
        <v>95</v>
      </c>
    </row>
    <row r="21" spans="1:10">
      <c r="A21" s="9" t="s">
        <v>93</v>
      </c>
      <c r="B21" s="15">
        <v>42186</v>
      </c>
      <c r="C21" s="15">
        <v>42186</v>
      </c>
      <c r="D21" s="9" t="s">
        <v>52</v>
      </c>
      <c r="E21" s="9" t="s">
        <v>4</v>
      </c>
      <c r="F21" s="9" t="s">
        <v>94</v>
      </c>
      <c r="G21" s="9" t="s">
        <v>112</v>
      </c>
      <c r="H21" s="9" t="s">
        <v>137</v>
      </c>
      <c r="I21" s="9">
        <v>1843</v>
      </c>
      <c r="J21" s="9" t="s">
        <v>95</v>
      </c>
    </row>
    <row r="22" spans="1:10">
      <c r="A22" s="9" t="s">
        <v>93</v>
      </c>
      <c r="B22" s="15">
        <v>42186</v>
      </c>
      <c r="C22" s="15">
        <v>42186</v>
      </c>
      <c r="D22" s="9" t="s">
        <v>52</v>
      </c>
      <c r="E22" s="9" t="s">
        <v>4</v>
      </c>
      <c r="F22" s="9" t="s">
        <v>94</v>
      </c>
      <c r="G22" s="9" t="s">
        <v>112</v>
      </c>
      <c r="H22" s="9" t="s">
        <v>138</v>
      </c>
      <c r="I22" s="9">
        <v>916</v>
      </c>
      <c r="J22" s="9" t="s">
        <v>95</v>
      </c>
    </row>
    <row r="23" spans="1:10">
      <c r="A23" s="9" t="s">
        <v>93</v>
      </c>
      <c r="B23" s="15">
        <v>42186</v>
      </c>
      <c r="C23" s="15">
        <v>42186</v>
      </c>
      <c r="D23" s="9" t="s">
        <v>52</v>
      </c>
      <c r="E23" s="9" t="s">
        <v>4</v>
      </c>
      <c r="F23" s="9" t="s">
        <v>94</v>
      </c>
      <c r="G23" s="9" t="s">
        <v>112</v>
      </c>
      <c r="H23" s="9" t="s">
        <v>139</v>
      </c>
      <c r="I23" s="9">
        <v>463</v>
      </c>
      <c r="J23" s="9" t="s">
        <v>95</v>
      </c>
    </row>
    <row r="24" spans="1:10">
      <c r="A24" s="9" t="s">
        <v>93</v>
      </c>
      <c r="B24" s="15">
        <v>42186</v>
      </c>
      <c r="C24" s="15">
        <v>42186</v>
      </c>
      <c r="D24" s="9" t="s">
        <v>52</v>
      </c>
      <c r="E24" s="9" t="s">
        <v>4</v>
      </c>
      <c r="F24" s="9" t="s">
        <v>94</v>
      </c>
      <c r="G24" s="9" t="s">
        <v>112</v>
      </c>
      <c r="H24" s="9" t="s">
        <v>140</v>
      </c>
      <c r="I24" s="9">
        <v>293</v>
      </c>
      <c r="J24" s="9" t="s">
        <v>95</v>
      </c>
    </row>
    <row r="25" spans="1:10">
      <c r="A25" s="9" t="s">
        <v>93</v>
      </c>
      <c r="B25" s="15">
        <v>42186</v>
      </c>
      <c r="C25" s="15">
        <v>42186</v>
      </c>
      <c r="D25" s="9" t="s">
        <v>52</v>
      </c>
      <c r="E25" s="9" t="s">
        <v>4</v>
      </c>
      <c r="F25" s="9" t="s">
        <v>94</v>
      </c>
      <c r="G25" s="9" t="s">
        <v>112</v>
      </c>
      <c r="H25" s="9" t="s">
        <v>142</v>
      </c>
      <c r="I25" s="9">
        <v>704</v>
      </c>
      <c r="J25" s="9" t="s">
        <v>95</v>
      </c>
    </row>
    <row r="26" spans="1:10">
      <c r="A26" s="9" t="s">
        <v>93</v>
      </c>
      <c r="B26" s="15">
        <v>42186</v>
      </c>
      <c r="C26" s="15">
        <v>42186</v>
      </c>
      <c r="D26" s="9" t="s">
        <v>52</v>
      </c>
      <c r="E26" s="9" t="s">
        <v>4</v>
      </c>
      <c r="F26" s="9" t="s">
        <v>94</v>
      </c>
      <c r="G26" s="9" t="s">
        <v>112</v>
      </c>
      <c r="H26" s="9" t="s">
        <v>143</v>
      </c>
      <c r="I26" s="9">
        <v>952</v>
      </c>
      <c r="J26" s="9" t="s">
        <v>95</v>
      </c>
    </row>
    <row r="27" spans="1:10">
      <c r="A27" s="9" t="s">
        <v>93</v>
      </c>
      <c r="B27" s="15">
        <v>42186</v>
      </c>
      <c r="C27" s="15">
        <v>42186</v>
      </c>
      <c r="D27" s="9" t="s">
        <v>52</v>
      </c>
      <c r="E27" s="9" t="s">
        <v>4</v>
      </c>
      <c r="F27" s="9" t="s">
        <v>94</v>
      </c>
      <c r="G27" s="9" t="s">
        <v>112</v>
      </c>
      <c r="H27" s="9" t="s">
        <v>144</v>
      </c>
      <c r="I27" s="9">
        <v>47</v>
      </c>
      <c r="J27" s="9" t="s">
        <v>95</v>
      </c>
    </row>
    <row r="28" spans="1:10">
      <c r="A28" s="9" t="s">
        <v>93</v>
      </c>
      <c r="B28" s="15">
        <v>42186</v>
      </c>
      <c r="C28" s="15">
        <v>42186</v>
      </c>
      <c r="D28" s="9" t="s">
        <v>52</v>
      </c>
      <c r="E28" s="9" t="s">
        <v>4</v>
      </c>
      <c r="F28" s="9" t="s">
        <v>94</v>
      </c>
      <c r="G28" s="9" t="s">
        <v>112</v>
      </c>
      <c r="H28" s="9" t="s">
        <v>10</v>
      </c>
      <c r="I28" s="9">
        <v>3088</v>
      </c>
      <c r="J28" s="9" t="s">
        <v>95</v>
      </c>
    </row>
    <row r="29" spans="1:10">
      <c r="A29" s="9" t="s">
        <v>93</v>
      </c>
      <c r="B29" s="15">
        <v>42186</v>
      </c>
      <c r="C29" s="15">
        <v>42186</v>
      </c>
      <c r="D29" s="9" t="s">
        <v>52</v>
      </c>
      <c r="E29" s="9" t="s">
        <v>4</v>
      </c>
      <c r="F29" s="9" t="s">
        <v>94</v>
      </c>
      <c r="G29" s="9" t="s">
        <v>112</v>
      </c>
      <c r="H29" s="9" t="s">
        <v>145</v>
      </c>
      <c r="I29" s="9">
        <v>675</v>
      </c>
      <c r="J29" s="9" t="s">
        <v>95</v>
      </c>
    </row>
    <row r="30" spans="1:10">
      <c r="A30" s="9" t="s">
        <v>93</v>
      </c>
      <c r="B30" s="15">
        <v>42186</v>
      </c>
      <c r="C30" s="15">
        <v>42186</v>
      </c>
      <c r="D30" s="9" t="s">
        <v>52</v>
      </c>
      <c r="E30" s="9" t="s">
        <v>4</v>
      </c>
      <c r="F30" s="9" t="s">
        <v>94</v>
      </c>
      <c r="G30" s="9" t="s">
        <v>112</v>
      </c>
      <c r="H30" s="9" t="s">
        <v>146</v>
      </c>
      <c r="I30" s="9">
        <v>2</v>
      </c>
      <c r="J30" s="9" t="s">
        <v>95</v>
      </c>
    </row>
    <row r="31" spans="1:10">
      <c r="A31" s="9" t="s">
        <v>93</v>
      </c>
      <c r="B31" s="15">
        <v>42186</v>
      </c>
      <c r="C31" s="15">
        <v>42186</v>
      </c>
      <c r="D31" s="9" t="s">
        <v>52</v>
      </c>
      <c r="E31" s="9" t="s">
        <v>4</v>
      </c>
      <c r="F31" s="9" t="s">
        <v>94</v>
      </c>
      <c r="G31" s="9" t="s">
        <v>112</v>
      </c>
      <c r="H31" s="9" t="s">
        <v>147</v>
      </c>
      <c r="I31" s="9">
        <v>1112</v>
      </c>
      <c r="J31" s="9" t="s">
        <v>95</v>
      </c>
    </row>
    <row r="32" spans="1:10">
      <c r="A32" s="9" t="s">
        <v>93</v>
      </c>
      <c r="B32" s="15">
        <v>42186</v>
      </c>
      <c r="C32" s="15">
        <v>42186</v>
      </c>
      <c r="D32" s="9" t="s">
        <v>52</v>
      </c>
      <c r="E32" s="9" t="s">
        <v>4</v>
      </c>
      <c r="F32" s="9" t="s">
        <v>94</v>
      </c>
      <c r="G32" s="9" t="s">
        <v>112</v>
      </c>
      <c r="H32" s="9" t="s">
        <v>148</v>
      </c>
      <c r="I32" s="9">
        <v>2943</v>
      </c>
      <c r="J32" s="9" t="s">
        <v>95</v>
      </c>
    </row>
    <row r="33" spans="1:10">
      <c r="A33" s="9" t="s">
        <v>93</v>
      </c>
      <c r="B33" s="15">
        <v>42186</v>
      </c>
      <c r="C33" s="15">
        <v>42186</v>
      </c>
      <c r="D33" s="9" t="s">
        <v>52</v>
      </c>
      <c r="E33" s="9" t="s">
        <v>59</v>
      </c>
      <c r="F33" s="9" t="s">
        <v>94</v>
      </c>
      <c r="G33" s="9" t="s">
        <v>112</v>
      </c>
      <c r="H33" s="9" t="s">
        <v>11</v>
      </c>
      <c r="I33" s="9">
        <v>1644</v>
      </c>
      <c r="J33" s="9" t="s">
        <v>95</v>
      </c>
    </row>
    <row r="34" spans="1:10">
      <c r="A34" s="9" t="s">
        <v>93</v>
      </c>
      <c r="B34" s="15">
        <v>42186</v>
      </c>
      <c r="C34" s="15">
        <v>42186</v>
      </c>
      <c r="D34" s="9" t="s">
        <v>52</v>
      </c>
      <c r="E34" s="9" t="s">
        <v>4</v>
      </c>
      <c r="F34" s="9" t="s">
        <v>94</v>
      </c>
      <c r="G34" s="9" t="s">
        <v>112</v>
      </c>
      <c r="H34" s="9" t="s">
        <v>149</v>
      </c>
      <c r="I34" s="9">
        <v>208</v>
      </c>
      <c r="J34" s="9" t="s">
        <v>95</v>
      </c>
    </row>
    <row r="35" spans="1:10">
      <c r="A35" s="9" t="s">
        <v>93</v>
      </c>
      <c r="B35" s="15">
        <v>42186</v>
      </c>
      <c r="C35" s="15">
        <v>42186</v>
      </c>
      <c r="D35" s="9" t="s">
        <v>52</v>
      </c>
      <c r="E35" s="9" t="s">
        <v>59</v>
      </c>
      <c r="F35" s="9" t="s">
        <v>94</v>
      </c>
      <c r="G35" s="9" t="s">
        <v>112</v>
      </c>
      <c r="H35" s="9" t="s">
        <v>150</v>
      </c>
      <c r="I35" s="9">
        <v>60</v>
      </c>
      <c r="J35" s="9" t="s">
        <v>95</v>
      </c>
    </row>
    <row r="36" spans="1:10">
      <c r="A36" s="9" t="s">
        <v>93</v>
      </c>
      <c r="B36" s="15">
        <v>42186</v>
      </c>
      <c r="C36" s="15">
        <v>42186</v>
      </c>
      <c r="D36" s="9" t="s">
        <v>52</v>
      </c>
      <c r="E36" s="9" t="s">
        <v>4</v>
      </c>
      <c r="F36" s="9" t="s">
        <v>94</v>
      </c>
      <c r="G36" s="9" t="s">
        <v>112</v>
      </c>
      <c r="H36" s="9" t="s">
        <v>151</v>
      </c>
      <c r="I36" s="9">
        <v>1391</v>
      </c>
      <c r="J36" s="9" t="s">
        <v>95</v>
      </c>
    </row>
    <row r="37" spans="1:10">
      <c r="A37" s="9" t="s">
        <v>93</v>
      </c>
      <c r="B37" s="15">
        <v>42186</v>
      </c>
      <c r="C37" s="15">
        <v>42186</v>
      </c>
      <c r="D37" s="9" t="s">
        <v>52</v>
      </c>
      <c r="E37" s="9" t="s">
        <v>4</v>
      </c>
      <c r="F37" s="9" t="s">
        <v>94</v>
      </c>
      <c r="G37" s="9" t="s">
        <v>112</v>
      </c>
      <c r="H37" s="9" t="s">
        <v>152</v>
      </c>
      <c r="I37" s="9">
        <v>305</v>
      </c>
      <c r="J37" s="9" t="s">
        <v>95</v>
      </c>
    </row>
    <row r="38" spans="1:10">
      <c r="A38" s="9" t="s">
        <v>93</v>
      </c>
      <c r="B38" s="15">
        <v>42186</v>
      </c>
      <c r="C38" s="15">
        <v>42186</v>
      </c>
      <c r="D38" s="9" t="s">
        <v>52</v>
      </c>
      <c r="E38" s="9" t="s">
        <v>4</v>
      </c>
      <c r="F38" s="9" t="s">
        <v>94</v>
      </c>
      <c r="G38" s="9" t="s">
        <v>112</v>
      </c>
      <c r="H38" s="9" t="s">
        <v>153</v>
      </c>
      <c r="I38" s="9">
        <v>7</v>
      </c>
      <c r="J38" s="9" t="s">
        <v>95</v>
      </c>
    </row>
    <row r="39" spans="1:10">
      <c r="A39" s="9" t="s">
        <v>93</v>
      </c>
      <c r="B39" s="15">
        <v>42186</v>
      </c>
      <c r="C39" s="15">
        <v>42186</v>
      </c>
      <c r="D39" s="9" t="s">
        <v>52</v>
      </c>
      <c r="E39" s="9" t="s">
        <v>4</v>
      </c>
      <c r="F39" s="9" t="s">
        <v>94</v>
      </c>
      <c r="G39" s="9" t="s">
        <v>112</v>
      </c>
      <c r="H39" s="9" t="s">
        <v>154</v>
      </c>
      <c r="I39" s="9">
        <v>1227</v>
      </c>
      <c r="J39" s="9" t="s">
        <v>95</v>
      </c>
    </row>
    <row r="40" spans="1:10">
      <c r="A40" s="9" t="s">
        <v>93</v>
      </c>
      <c r="B40" s="15">
        <v>42186</v>
      </c>
      <c r="C40" s="15">
        <v>42186</v>
      </c>
      <c r="D40" s="9" t="s">
        <v>52</v>
      </c>
      <c r="E40" s="9" t="s">
        <v>4</v>
      </c>
      <c r="F40" s="9" t="s">
        <v>94</v>
      </c>
      <c r="G40" s="9" t="s">
        <v>112</v>
      </c>
      <c r="H40" s="9" t="s">
        <v>155</v>
      </c>
      <c r="I40" s="9">
        <v>152</v>
      </c>
      <c r="J40" s="9" t="s">
        <v>95</v>
      </c>
    </row>
    <row r="41" spans="1:10">
      <c r="A41" s="9" t="s">
        <v>93</v>
      </c>
      <c r="B41" s="15">
        <v>42186</v>
      </c>
      <c r="C41" s="15">
        <v>42186</v>
      </c>
      <c r="D41" s="9" t="s">
        <v>52</v>
      </c>
      <c r="E41" s="9" t="s">
        <v>4</v>
      </c>
      <c r="F41" s="9" t="s">
        <v>94</v>
      </c>
      <c r="G41" s="9" t="s">
        <v>112</v>
      </c>
      <c r="H41" s="9" t="s">
        <v>156</v>
      </c>
      <c r="I41" s="9">
        <v>53</v>
      </c>
      <c r="J41" s="9" t="s">
        <v>95</v>
      </c>
    </row>
    <row r="42" spans="1:10">
      <c r="A42" s="9" t="s">
        <v>93</v>
      </c>
      <c r="B42" s="15">
        <v>42186</v>
      </c>
      <c r="C42" s="15">
        <v>42186</v>
      </c>
      <c r="D42" s="9" t="s">
        <v>52</v>
      </c>
      <c r="E42" s="9" t="s">
        <v>4</v>
      </c>
      <c r="F42" s="9" t="s">
        <v>94</v>
      </c>
      <c r="G42" s="9" t="s">
        <v>112</v>
      </c>
      <c r="H42" s="9" t="s">
        <v>157</v>
      </c>
      <c r="I42" s="9">
        <v>1560</v>
      </c>
      <c r="J42" s="9" t="s">
        <v>95</v>
      </c>
    </row>
    <row r="43" spans="1:10">
      <c r="A43" s="9" t="s">
        <v>93</v>
      </c>
      <c r="B43" s="15">
        <v>42186</v>
      </c>
      <c r="C43" s="15">
        <v>42186</v>
      </c>
      <c r="D43" s="9" t="s">
        <v>52</v>
      </c>
      <c r="E43" s="9" t="s">
        <v>59</v>
      </c>
      <c r="F43" s="9" t="s">
        <v>94</v>
      </c>
      <c r="G43" s="9" t="s">
        <v>112</v>
      </c>
      <c r="H43" s="9" t="s">
        <v>12</v>
      </c>
      <c r="I43" s="9">
        <v>273</v>
      </c>
      <c r="J43" s="9" t="s">
        <v>95</v>
      </c>
    </row>
    <row r="44" spans="1:10">
      <c r="A44" s="9" t="s">
        <v>93</v>
      </c>
      <c r="B44" s="15">
        <v>42186</v>
      </c>
      <c r="C44" s="15">
        <v>42186</v>
      </c>
      <c r="D44" s="9" t="s">
        <v>52</v>
      </c>
      <c r="E44" s="9" t="s">
        <v>4</v>
      </c>
      <c r="F44" s="9" t="s">
        <v>94</v>
      </c>
      <c r="G44" s="9" t="s">
        <v>112</v>
      </c>
      <c r="H44" s="9" t="s">
        <v>158</v>
      </c>
      <c r="I44" s="9">
        <v>29</v>
      </c>
      <c r="J44" s="9" t="s">
        <v>95</v>
      </c>
    </row>
    <row r="45" spans="1:10">
      <c r="A45" s="9" t="s">
        <v>93</v>
      </c>
      <c r="B45" s="15">
        <v>42186</v>
      </c>
      <c r="C45" s="15">
        <v>42186</v>
      </c>
      <c r="D45" s="9" t="s">
        <v>52</v>
      </c>
      <c r="E45" s="9" t="s">
        <v>4</v>
      </c>
      <c r="F45" s="9" t="s">
        <v>94</v>
      </c>
      <c r="G45" s="9" t="s">
        <v>112</v>
      </c>
      <c r="H45" s="9" t="s">
        <v>13</v>
      </c>
      <c r="I45" s="9">
        <v>300</v>
      </c>
      <c r="J45" s="9" t="s">
        <v>95</v>
      </c>
    </row>
    <row r="46" spans="1:10">
      <c r="A46" s="9" t="s">
        <v>93</v>
      </c>
      <c r="B46" s="15">
        <v>42186</v>
      </c>
      <c r="C46" s="15">
        <v>42186</v>
      </c>
      <c r="D46" s="9" t="s">
        <v>52</v>
      </c>
      <c r="E46" s="9" t="s">
        <v>4</v>
      </c>
      <c r="F46" s="9" t="s">
        <v>94</v>
      </c>
      <c r="G46" s="9" t="s">
        <v>112</v>
      </c>
      <c r="H46" s="9" t="s">
        <v>159</v>
      </c>
      <c r="I46" s="9">
        <v>490</v>
      </c>
      <c r="J46" s="9" t="s">
        <v>95</v>
      </c>
    </row>
    <row r="47" spans="1:10">
      <c r="A47" s="9" t="s">
        <v>93</v>
      </c>
      <c r="B47" s="15">
        <v>42186</v>
      </c>
      <c r="C47" s="15">
        <v>42186</v>
      </c>
      <c r="D47" s="9" t="s">
        <v>52</v>
      </c>
      <c r="E47" s="9" t="s">
        <v>4</v>
      </c>
      <c r="F47" s="9" t="s">
        <v>94</v>
      </c>
      <c r="G47" s="9" t="s">
        <v>112</v>
      </c>
      <c r="H47" s="9" t="s">
        <v>14</v>
      </c>
      <c r="I47" s="9">
        <v>13</v>
      </c>
      <c r="J47" s="9" t="s">
        <v>95</v>
      </c>
    </row>
    <row r="48" spans="1:10">
      <c r="A48" s="9" t="s">
        <v>93</v>
      </c>
      <c r="B48" s="15">
        <v>42186</v>
      </c>
      <c r="C48" s="15">
        <v>42186</v>
      </c>
      <c r="D48" s="9" t="s">
        <v>52</v>
      </c>
      <c r="E48" s="9" t="s">
        <v>4</v>
      </c>
      <c r="F48" s="9" t="s">
        <v>94</v>
      </c>
      <c r="G48" s="9" t="s">
        <v>112</v>
      </c>
      <c r="H48" s="9" t="s">
        <v>160</v>
      </c>
      <c r="I48" s="9">
        <v>203</v>
      </c>
      <c r="J48" s="9" t="s">
        <v>95</v>
      </c>
    </row>
    <row r="49" spans="1:10">
      <c r="A49" s="9" t="s">
        <v>93</v>
      </c>
      <c r="B49" s="15">
        <v>42186</v>
      </c>
      <c r="C49" s="15">
        <v>42186</v>
      </c>
      <c r="D49" s="9" t="s">
        <v>52</v>
      </c>
      <c r="E49" s="9" t="s">
        <v>4</v>
      </c>
      <c r="F49" s="9" t="s">
        <v>94</v>
      </c>
      <c r="G49" s="9" t="s">
        <v>112</v>
      </c>
      <c r="H49" s="9" t="s">
        <v>161</v>
      </c>
      <c r="I49" s="9">
        <v>158</v>
      </c>
      <c r="J49" s="9" t="s">
        <v>95</v>
      </c>
    </row>
    <row r="50" spans="1:10">
      <c r="A50" s="9" t="s">
        <v>93</v>
      </c>
      <c r="B50" s="15">
        <v>42186</v>
      </c>
      <c r="C50" s="15">
        <v>42186</v>
      </c>
      <c r="D50" s="9" t="s">
        <v>52</v>
      </c>
      <c r="E50" s="9" t="s">
        <v>4</v>
      </c>
      <c r="F50" s="9" t="s">
        <v>94</v>
      </c>
      <c r="G50" s="9" t="s">
        <v>112</v>
      </c>
      <c r="H50" s="9" t="s">
        <v>162</v>
      </c>
      <c r="I50" s="9">
        <v>3306</v>
      </c>
      <c r="J50" s="9" t="s">
        <v>95</v>
      </c>
    </row>
    <row r="51" spans="1:10">
      <c r="A51" s="9" t="s">
        <v>93</v>
      </c>
      <c r="B51" s="15">
        <v>42186</v>
      </c>
      <c r="C51" s="15">
        <v>42186</v>
      </c>
      <c r="D51" s="9" t="s">
        <v>52</v>
      </c>
      <c r="E51" s="9" t="s">
        <v>4</v>
      </c>
      <c r="F51" s="9" t="s">
        <v>94</v>
      </c>
      <c r="G51" s="9" t="s">
        <v>112</v>
      </c>
      <c r="H51" s="9" t="s">
        <v>163</v>
      </c>
      <c r="I51" s="9">
        <v>25</v>
      </c>
      <c r="J51" s="9" t="s">
        <v>95</v>
      </c>
    </row>
    <row r="52" spans="1:10">
      <c r="A52" s="9" t="s">
        <v>93</v>
      </c>
      <c r="B52" s="15">
        <v>42186</v>
      </c>
      <c r="C52" s="15">
        <v>42186</v>
      </c>
      <c r="D52" s="9" t="s">
        <v>52</v>
      </c>
      <c r="E52" s="9" t="s">
        <v>4</v>
      </c>
      <c r="F52" s="9" t="s">
        <v>94</v>
      </c>
      <c r="G52" s="9" t="s">
        <v>112</v>
      </c>
      <c r="H52" s="9" t="s">
        <v>164</v>
      </c>
      <c r="I52" s="9">
        <v>67</v>
      </c>
      <c r="J52" s="9" t="s">
        <v>95</v>
      </c>
    </row>
    <row r="53" spans="1:10">
      <c r="A53" s="9" t="s">
        <v>93</v>
      </c>
      <c r="B53" s="15">
        <v>42186</v>
      </c>
      <c r="C53" s="15">
        <v>42186</v>
      </c>
      <c r="D53" s="9" t="s">
        <v>52</v>
      </c>
      <c r="E53" s="9" t="s">
        <v>4</v>
      </c>
      <c r="F53" s="9" t="s">
        <v>94</v>
      </c>
      <c r="G53" s="9" t="s">
        <v>112</v>
      </c>
      <c r="H53" s="9" t="s">
        <v>165</v>
      </c>
      <c r="I53" s="9">
        <v>1894</v>
      </c>
      <c r="J53" s="9" t="s">
        <v>95</v>
      </c>
    </row>
    <row r="54" spans="1:10">
      <c r="A54" s="9" t="s">
        <v>93</v>
      </c>
      <c r="B54" s="15">
        <v>42186</v>
      </c>
      <c r="C54" s="15">
        <v>42186</v>
      </c>
      <c r="D54" s="9" t="s">
        <v>52</v>
      </c>
      <c r="E54" s="9" t="s">
        <v>4</v>
      </c>
      <c r="F54" s="9" t="s">
        <v>94</v>
      </c>
      <c r="G54" s="9" t="s">
        <v>112</v>
      </c>
      <c r="H54" s="9" t="s">
        <v>15</v>
      </c>
      <c r="I54" s="9">
        <v>2904</v>
      </c>
      <c r="J54" s="9" t="s">
        <v>95</v>
      </c>
    </row>
    <row r="55" spans="1:10">
      <c r="A55" s="9" t="s">
        <v>93</v>
      </c>
      <c r="B55" s="15">
        <v>42186</v>
      </c>
      <c r="C55" s="15">
        <v>42186</v>
      </c>
      <c r="D55" s="9" t="s">
        <v>52</v>
      </c>
      <c r="E55" s="9" t="s">
        <v>4</v>
      </c>
      <c r="F55" s="9" t="s">
        <v>94</v>
      </c>
      <c r="G55" s="9" t="s">
        <v>112</v>
      </c>
      <c r="H55" s="9" t="s">
        <v>166</v>
      </c>
      <c r="I55" s="9">
        <v>2530</v>
      </c>
      <c r="J55" s="9" t="s">
        <v>95</v>
      </c>
    </row>
    <row r="56" spans="1:10">
      <c r="A56" s="9" t="s">
        <v>93</v>
      </c>
      <c r="B56" s="15">
        <v>42186</v>
      </c>
      <c r="C56" s="15">
        <v>42186</v>
      </c>
      <c r="D56" s="9" t="s">
        <v>52</v>
      </c>
      <c r="E56" s="9" t="s">
        <v>4</v>
      </c>
      <c r="F56" s="9" t="s">
        <v>94</v>
      </c>
      <c r="G56" s="9" t="s">
        <v>112</v>
      </c>
      <c r="H56" s="9" t="s">
        <v>167</v>
      </c>
      <c r="I56" s="9">
        <v>20</v>
      </c>
      <c r="J56" s="9" t="s">
        <v>95</v>
      </c>
    </row>
    <row r="57" spans="1:10">
      <c r="A57" s="9" t="s">
        <v>93</v>
      </c>
      <c r="B57" s="15">
        <v>42186</v>
      </c>
      <c r="C57" s="15">
        <v>42186</v>
      </c>
      <c r="D57" s="9" t="s">
        <v>52</v>
      </c>
      <c r="E57" s="9" t="s">
        <v>4</v>
      </c>
      <c r="F57" s="9" t="s">
        <v>94</v>
      </c>
      <c r="G57" s="9" t="s">
        <v>112</v>
      </c>
      <c r="H57" s="9" t="s">
        <v>168</v>
      </c>
      <c r="I57" s="9">
        <v>211</v>
      </c>
      <c r="J57" s="9" t="s">
        <v>95</v>
      </c>
    </row>
    <row r="58" spans="1:10">
      <c r="A58" s="9" t="s">
        <v>93</v>
      </c>
      <c r="B58" s="15">
        <v>42186</v>
      </c>
      <c r="C58" s="15">
        <v>42186</v>
      </c>
      <c r="D58" s="9" t="s">
        <v>52</v>
      </c>
      <c r="E58" s="9" t="s">
        <v>4</v>
      </c>
      <c r="F58" s="9" t="s">
        <v>94</v>
      </c>
      <c r="G58" s="9" t="s">
        <v>112</v>
      </c>
      <c r="H58" s="9" t="s">
        <v>169</v>
      </c>
      <c r="I58" s="9">
        <v>2226</v>
      </c>
      <c r="J58" s="9" t="s">
        <v>95</v>
      </c>
    </row>
    <row r="59" spans="1:10">
      <c r="A59" s="9" t="s">
        <v>93</v>
      </c>
      <c r="B59" s="15">
        <v>42186</v>
      </c>
      <c r="C59" s="15">
        <v>42186</v>
      </c>
      <c r="D59" s="9" t="s">
        <v>52</v>
      </c>
      <c r="E59" s="9" t="s">
        <v>4</v>
      </c>
      <c r="F59" s="9" t="s">
        <v>94</v>
      </c>
      <c r="G59" s="9" t="s">
        <v>112</v>
      </c>
      <c r="H59" s="9" t="s">
        <v>170</v>
      </c>
      <c r="I59" s="9">
        <v>3386</v>
      </c>
      <c r="J59" s="9" t="s">
        <v>95</v>
      </c>
    </row>
    <row r="60" spans="1:10">
      <c r="A60" s="9" t="s">
        <v>93</v>
      </c>
      <c r="B60" s="15">
        <v>42186</v>
      </c>
      <c r="C60" s="15">
        <v>42186</v>
      </c>
      <c r="D60" s="9" t="s">
        <v>52</v>
      </c>
      <c r="E60" s="9" t="s">
        <v>4</v>
      </c>
      <c r="F60" s="9" t="s">
        <v>94</v>
      </c>
      <c r="G60" s="9" t="s">
        <v>112</v>
      </c>
      <c r="H60" s="9" t="s">
        <v>171</v>
      </c>
      <c r="I60" s="9">
        <v>122</v>
      </c>
      <c r="J60" s="9" t="s">
        <v>95</v>
      </c>
    </row>
    <row r="61" spans="1:10">
      <c r="A61" s="9" t="s">
        <v>93</v>
      </c>
      <c r="B61" s="15">
        <v>42186</v>
      </c>
      <c r="C61" s="15">
        <v>42186</v>
      </c>
      <c r="D61" s="9" t="s">
        <v>52</v>
      </c>
      <c r="E61" s="9" t="s">
        <v>4</v>
      </c>
      <c r="F61" s="9" t="s">
        <v>94</v>
      </c>
      <c r="G61" s="9" t="s">
        <v>112</v>
      </c>
      <c r="H61" s="9" t="s">
        <v>172</v>
      </c>
      <c r="I61" s="9">
        <v>11</v>
      </c>
      <c r="J61" s="9" t="s">
        <v>95</v>
      </c>
    </row>
    <row r="62" spans="1:10">
      <c r="A62" s="9" t="s">
        <v>93</v>
      </c>
      <c r="B62" s="15">
        <v>42186</v>
      </c>
      <c r="C62" s="15">
        <v>42186</v>
      </c>
      <c r="D62" s="9" t="s">
        <v>52</v>
      </c>
      <c r="E62" s="9" t="s">
        <v>4</v>
      </c>
      <c r="F62" s="9" t="s">
        <v>94</v>
      </c>
      <c r="G62" s="9" t="s">
        <v>112</v>
      </c>
      <c r="H62" s="9" t="s">
        <v>173</v>
      </c>
      <c r="I62" s="9">
        <v>45</v>
      </c>
      <c r="J62" s="9" t="s">
        <v>95</v>
      </c>
    </row>
    <row r="63" spans="1:10">
      <c r="A63" s="9" t="s">
        <v>93</v>
      </c>
      <c r="B63" s="15">
        <v>42186</v>
      </c>
      <c r="C63" s="15">
        <v>42186</v>
      </c>
      <c r="D63" s="9" t="s">
        <v>52</v>
      </c>
      <c r="E63" s="9" t="s">
        <v>4</v>
      </c>
      <c r="F63" s="9" t="s">
        <v>94</v>
      </c>
      <c r="G63" s="9" t="s">
        <v>112</v>
      </c>
      <c r="H63" s="9" t="s">
        <v>174</v>
      </c>
      <c r="I63" s="9">
        <v>102</v>
      </c>
      <c r="J63" s="9" t="s">
        <v>95</v>
      </c>
    </row>
    <row r="64" spans="1:10">
      <c r="A64" s="9" t="s">
        <v>93</v>
      </c>
      <c r="B64" s="15">
        <v>42186</v>
      </c>
      <c r="C64" s="15">
        <v>42186</v>
      </c>
      <c r="D64" s="9" t="s">
        <v>52</v>
      </c>
      <c r="E64" s="9" t="s">
        <v>4</v>
      </c>
      <c r="F64" s="9" t="s">
        <v>94</v>
      </c>
      <c r="G64" s="9" t="s">
        <v>112</v>
      </c>
      <c r="H64" s="9" t="s">
        <v>175</v>
      </c>
      <c r="I64" s="9">
        <v>445</v>
      </c>
      <c r="J64" s="9" t="s">
        <v>95</v>
      </c>
    </row>
    <row r="65" spans="1:10">
      <c r="A65" s="9" t="s">
        <v>93</v>
      </c>
      <c r="B65" s="15">
        <v>42186</v>
      </c>
      <c r="C65" s="15">
        <v>42186</v>
      </c>
      <c r="D65" s="9" t="s">
        <v>52</v>
      </c>
      <c r="E65" s="9" t="s">
        <v>4</v>
      </c>
      <c r="F65" s="9" t="s">
        <v>94</v>
      </c>
      <c r="G65" s="9" t="s">
        <v>112</v>
      </c>
      <c r="H65" s="9" t="s">
        <v>16</v>
      </c>
      <c r="I65" s="9">
        <v>2240</v>
      </c>
      <c r="J65" s="9" t="s">
        <v>95</v>
      </c>
    </row>
    <row r="66" spans="1:10">
      <c r="A66" s="9" t="s">
        <v>93</v>
      </c>
      <c r="B66" s="15">
        <v>42186</v>
      </c>
      <c r="C66" s="15">
        <v>42186</v>
      </c>
      <c r="D66" s="9" t="s">
        <v>52</v>
      </c>
      <c r="E66" s="9" t="s">
        <v>4</v>
      </c>
      <c r="F66" s="9" t="s">
        <v>94</v>
      </c>
      <c r="G66" s="9" t="s">
        <v>112</v>
      </c>
      <c r="H66" s="9" t="s">
        <v>176</v>
      </c>
      <c r="I66" s="9">
        <v>720</v>
      </c>
      <c r="J66" s="9" t="s">
        <v>95</v>
      </c>
    </row>
    <row r="67" spans="1:10">
      <c r="A67" s="9" t="s">
        <v>93</v>
      </c>
      <c r="B67" s="15">
        <v>42186</v>
      </c>
      <c r="C67" s="15">
        <v>42186</v>
      </c>
      <c r="D67" s="9" t="s">
        <v>52</v>
      </c>
      <c r="E67" s="9" t="s">
        <v>59</v>
      </c>
      <c r="F67" s="9" t="s">
        <v>94</v>
      </c>
      <c r="G67" s="9" t="s">
        <v>112</v>
      </c>
      <c r="H67" s="9" t="s">
        <v>17</v>
      </c>
      <c r="I67" s="9">
        <v>1441</v>
      </c>
      <c r="J67" s="9" t="s">
        <v>95</v>
      </c>
    </row>
    <row r="68" spans="1:10">
      <c r="A68" s="9" t="s">
        <v>93</v>
      </c>
      <c r="B68" s="15">
        <v>42186</v>
      </c>
      <c r="C68" s="15">
        <v>42186</v>
      </c>
      <c r="D68" s="9" t="s">
        <v>52</v>
      </c>
      <c r="E68" s="9" t="s">
        <v>59</v>
      </c>
      <c r="F68" s="9" t="s">
        <v>94</v>
      </c>
      <c r="G68" s="9" t="s">
        <v>112</v>
      </c>
      <c r="H68" s="9" t="s">
        <v>177</v>
      </c>
      <c r="I68" s="9">
        <v>0</v>
      </c>
      <c r="J68" s="9" t="s">
        <v>95</v>
      </c>
    </row>
    <row r="69" spans="1:10">
      <c r="A69" s="9" t="s">
        <v>93</v>
      </c>
      <c r="B69" s="15">
        <v>42186</v>
      </c>
      <c r="C69" s="15">
        <v>42186</v>
      </c>
      <c r="D69" s="9" t="s">
        <v>52</v>
      </c>
      <c r="E69" s="9" t="s">
        <v>4</v>
      </c>
      <c r="F69" s="9" t="s">
        <v>94</v>
      </c>
      <c r="G69" s="9" t="s">
        <v>112</v>
      </c>
      <c r="H69" s="9" t="s">
        <v>18</v>
      </c>
      <c r="I69" s="9">
        <v>14644</v>
      </c>
      <c r="J69" s="9" t="s">
        <v>95</v>
      </c>
    </row>
    <row r="70" spans="1:10">
      <c r="A70" s="9" t="s">
        <v>93</v>
      </c>
      <c r="B70" s="15">
        <v>42186</v>
      </c>
      <c r="C70" s="15">
        <v>42186</v>
      </c>
      <c r="D70" s="9" t="s">
        <v>52</v>
      </c>
      <c r="E70" s="9" t="s">
        <v>4</v>
      </c>
      <c r="F70" s="9" t="s">
        <v>94</v>
      </c>
      <c r="G70" s="9" t="s">
        <v>112</v>
      </c>
      <c r="H70" s="9" t="s">
        <v>178</v>
      </c>
      <c r="I70" s="9">
        <v>10924</v>
      </c>
      <c r="J70" s="9" t="s">
        <v>95</v>
      </c>
    </row>
    <row r="71" spans="1:10">
      <c r="A71" s="9" t="s">
        <v>93</v>
      </c>
      <c r="B71" s="15">
        <v>42186</v>
      </c>
      <c r="C71" s="15">
        <v>42186</v>
      </c>
      <c r="D71" s="9" t="s">
        <v>52</v>
      </c>
      <c r="E71" s="9" t="s">
        <v>4</v>
      </c>
      <c r="F71" s="9" t="s">
        <v>94</v>
      </c>
      <c r="G71" s="9" t="s">
        <v>112</v>
      </c>
      <c r="H71" s="9" t="s">
        <v>179</v>
      </c>
      <c r="I71" s="9">
        <v>646</v>
      </c>
      <c r="J71" s="9" t="s">
        <v>95</v>
      </c>
    </row>
    <row r="72" spans="1:10">
      <c r="A72" s="9" t="s">
        <v>93</v>
      </c>
      <c r="B72" s="15">
        <v>42186</v>
      </c>
      <c r="C72" s="15">
        <v>42186</v>
      </c>
      <c r="D72" s="9" t="s">
        <v>52</v>
      </c>
      <c r="E72" s="9" t="s">
        <v>4</v>
      </c>
      <c r="F72" s="9" t="s">
        <v>94</v>
      </c>
      <c r="G72" s="9" t="s">
        <v>112</v>
      </c>
      <c r="H72" s="9" t="s">
        <v>180</v>
      </c>
      <c r="I72" s="9">
        <v>304</v>
      </c>
      <c r="J72" s="9" t="s">
        <v>95</v>
      </c>
    </row>
    <row r="73" spans="1:10">
      <c r="A73" s="9" t="s">
        <v>93</v>
      </c>
      <c r="B73" s="15">
        <v>42186</v>
      </c>
      <c r="C73" s="15">
        <v>42186</v>
      </c>
      <c r="D73" s="9" t="s">
        <v>52</v>
      </c>
      <c r="E73" s="9" t="s">
        <v>4</v>
      </c>
      <c r="F73" s="9" t="s">
        <v>94</v>
      </c>
      <c r="G73" s="9" t="s">
        <v>112</v>
      </c>
      <c r="H73" s="9" t="s">
        <v>181</v>
      </c>
      <c r="I73" s="9">
        <v>0</v>
      </c>
      <c r="J73" s="9" t="s">
        <v>95</v>
      </c>
    </row>
    <row r="74" spans="1:10">
      <c r="A74" s="9" t="s">
        <v>93</v>
      </c>
      <c r="B74" s="15">
        <v>42186</v>
      </c>
      <c r="C74" s="15">
        <v>42186</v>
      </c>
      <c r="D74" s="9" t="s">
        <v>52</v>
      </c>
      <c r="E74" s="9" t="s">
        <v>4</v>
      </c>
      <c r="F74" s="9" t="s">
        <v>94</v>
      </c>
      <c r="G74" s="9" t="s">
        <v>112</v>
      </c>
      <c r="H74" s="9" t="s">
        <v>19</v>
      </c>
      <c r="I74" s="9">
        <v>11363</v>
      </c>
      <c r="J74" s="9" t="s">
        <v>95</v>
      </c>
    </row>
    <row r="75" spans="1:10">
      <c r="A75" s="9" t="s">
        <v>93</v>
      </c>
      <c r="B75" s="15">
        <v>42186</v>
      </c>
      <c r="C75" s="15">
        <v>42186</v>
      </c>
      <c r="D75" s="9" t="s">
        <v>52</v>
      </c>
      <c r="E75" s="9" t="s">
        <v>4</v>
      </c>
      <c r="F75" s="9" t="s">
        <v>94</v>
      </c>
      <c r="G75" s="9" t="s">
        <v>112</v>
      </c>
      <c r="H75" s="9" t="s">
        <v>182</v>
      </c>
      <c r="I75" s="9">
        <v>202</v>
      </c>
      <c r="J75" s="9" t="s">
        <v>95</v>
      </c>
    </row>
    <row r="76" spans="1:10">
      <c r="A76" s="9" t="s">
        <v>93</v>
      </c>
      <c r="B76" s="15">
        <v>42186</v>
      </c>
      <c r="C76" s="15">
        <v>42186</v>
      </c>
      <c r="D76" s="9" t="s">
        <v>52</v>
      </c>
      <c r="E76" s="9" t="s">
        <v>4</v>
      </c>
      <c r="F76" s="9" t="s">
        <v>94</v>
      </c>
      <c r="G76" s="9" t="s">
        <v>112</v>
      </c>
      <c r="H76" s="9" t="s">
        <v>183</v>
      </c>
      <c r="I76" s="9">
        <v>119</v>
      </c>
      <c r="J76" s="9" t="s">
        <v>95</v>
      </c>
    </row>
    <row r="77" spans="1:10">
      <c r="A77" s="9" t="s">
        <v>93</v>
      </c>
      <c r="B77" s="15">
        <v>42186</v>
      </c>
      <c r="C77" s="15">
        <v>42186</v>
      </c>
      <c r="D77" s="9" t="s">
        <v>52</v>
      </c>
      <c r="E77" s="9" t="s">
        <v>4</v>
      </c>
      <c r="F77" s="9" t="s">
        <v>94</v>
      </c>
      <c r="G77" s="9" t="s">
        <v>112</v>
      </c>
      <c r="H77" s="9" t="s">
        <v>20</v>
      </c>
      <c r="I77" s="9">
        <v>47062</v>
      </c>
      <c r="J77" s="9" t="s">
        <v>95</v>
      </c>
    </row>
    <row r="78" spans="1:10">
      <c r="A78" s="9" t="s">
        <v>93</v>
      </c>
      <c r="B78" s="15">
        <v>42186</v>
      </c>
      <c r="C78" s="15">
        <v>42186</v>
      </c>
      <c r="D78" s="9" t="s">
        <v>52</v>
      </c>
      <c r="E78" s="9" t="s">
        <v>59</v>
      </c>
      <c r="F78" s="9" t="s">
        <v>94</v>
      </c>
      <c r="G78" s="9" t="s">
        <v>112</v>
      </c>
      <c r="H78" s="9" t="s">
        <v>184</v>
      </c>
      <c r="I78" s="9">
        <v>10</v>
      </c>
      <c r="J78" s="9" t="s">
        <v>95</v>
      </c>
    </row>
    <row r="79" spans="1:10">
      <c r="A79" s="9" t="s">
        <v>93</v>
      </c>
      <c r="B79" s="15">
        <v>42186</v>
      </c>
      <c r="C79" s="15">
        <v>42186</v>
      </c>
      <c r="D79" s="9" t="s">
        <v>52</v>
      </c>
      <c r="E79" s="9" t="s">
        <v>4</v>
      </c>
      <c r="F79" s="9" t="s">
        <v>94</v>
      </c>
      <c r="G79" s="9" t="s">
        <v>112</v>
      </c>
      <c r="H79" s="9" t="s">
        <v>185</v>
      </c>
      <c r="I79" s="9">
        <v>18</v>
      </c>
      <c r="J79" s="9" t="s">
        <v>95</v>
      </c>
    </row>
    <row r="80" spans="1:10">
      <c r="A80" s="9" t="s">
        <v>93</v>
      </c>
      <c r="B80" s="15">
        <v>42186</v>
      </c>
      <c r="C80" s="15">
        <v>42186</v>
      </c>
      <c r="D80" s="9" t="s">
        <v>52</v>
      </c>
      <c r="E80" s="9" t="s">
        <v>4</v>
      </c>
      <c r="F80" s="9" t="s">
        <v>94</v>
      </c>
      <c r="G80" s="9" t="s">
        <v>112</v>
      </c>
      <c r="H80" s="9" t="s">
        <v>186</v>
      </c>
      <c r="I80" s="9">
        <v>9750</v>
      </c>
      <c r="J80" s="9" t="s">
        <v>95</v>
      </c>
    </row>
    <row r="81" spans="1:10">
      <c r="A81" s="9" t="s">
        <v>93</v>
      </c>
      <c r="B81" s="15">
        <v>42186</v>
      </c>
      <c r="C81" s="15">
        <v>42186</v>
      </c>
      <c r="D81" s="9" t="s">
        <v>52</v>
      </c>
      <c r="E81" s="9" t="s">
        <v>4</v>
      </c>
      <c r="F81" s="9" t="s">
        <v>94</v>
      </c>
      <c r="G81" s="9" t="s">
        <v>112</v>
      </c>
      <c r="H81" s="9" t="s">
        <v>187</v>
      </c>
      <c r="I81" s="9">
        <v>1926</v>
      </c>
      <c r="J81" s="9" t="s">
        <v>95</v>
      </c>
    </row>
    <row r="82" spans="1:10">
      <c r="A82" s="9" t="s">
        <v>93</v>
      </c>
      <c r="B82" s="15">
        <v>42186</v>
      </c>
      <c r="C82" s="15">
        <v>42186</v>
      </c>
      <c r="D82" s="9" t="s">
        <v>52</v>
      </c>
      <c r="E82" s="9" t="s">
        <v>4</v>
      </c>
      <c r="F82" s="9" t="s">
        <v>94</v>
      </c>
      <c r="G82" s="9" t="s">
        <v>112</v>
      </c>
      <c r="H82" s="9" t="s">
        <v>188</v>
      </c>
      <c r="I82" s="9">
        <v>47</v>
      </c>
      <c r="J82" s="9" t="s">
        <v>95</v>
      </c>
    </row>
    <row r="83" spans="1:10">
      <c r="A83" s="9" t="s">
        <v>93</v>
      </c>
      <c r="B83" s="15">
        <v>42186</v>
      </c>
      <c r="C83" s="15">
        <v>42186</v>
      </c>
      <c r="D83" s="9" t="s">
        <v>52</v>
      </c>
      <c r="E83" s="9" t="s">
        <v>4</v>
      </c>
      <c r="F83" s="9" t="s">
        <v>94</v>
      </c>
      <c r="G83" s="9" t="s">
        <v>112</v>
      </c>
      <c r="H83" s="9" t="s">
        <v>189</v>
      </c>
      <c r="I83" s="9">
        <v>302</v>
      </c>
      <c r="J83" s="9" t="s">
        <v>95</v>
      </c>
    </row>
    <row r="84" spans="1:10">
      <c r="A84" s="9" t="s">
        <v>93</v>
      </c>
      <c r="B84" s="15">
        <v>42186</v>
      </c>
      <c r="C84" s="15">
        <v>42186</v>
      </c>
      <c r="D84" s="9" t="s">
        <v>52</v>
      </c>
      <c r="E84" s="9" t="s">
        <v>4</v>
      </c>
      <c r="F84" s="9" t="s">
        <v>94</v>
      </c>
      <c r="G84" s="9" t="s">
        <v>112</v>
      </c>
      <c r="H84" s="9" t="s">
        <v>190</v>
      </c>
      <c r="I84" s="9">
        <v>14</v>
      </c>
      <c r="J84" s="9" t="s">
        <v>95</v>
      </c>
    </row>
    <row r="85" spans="1:10">
      <c r="A85" s="9" t="s">
        <v>93</v>
      </c>
      <c r="B85" s="15">
        <v>42186</v>
      </c>
      <c r="C85" s="15">
        <v>42186</v>
      </c>
      <c r="D85" s="9" t="s">
        <v>52</v>
      </c>
      <c r="E85" s="9" t="s">
        <v>4</v>
      </c>
      <c r="F85" s="9" t="s">
        <v>94</v>
      </c>
      <c r="G85" s="9" t="s">
        <v>112</v>
      </c>
      <c r="H85" s="9" t="s">
        <v>191</v>
      </c>
      <c r="I85" s="9">
        <v>974</v>
      </c>
      <c r="J85" s="9" t="s">
        <v>95</v>
      </c>
    </row>
    <row r="86" spans="1:10">
      <c r="A86" s="9" t="s">
        <v>93</v>
      </c>
      <c r="B86" s="15">
        <v>42186</v>
      </c>
      <c r="C86" s="15">
        <v>42186</v>
      </c>
      <c r="D86" s="9" t="s">
        <v>52</v>
      </c>
      <c r="E86" s="9" t="s">
        <v>4</v>
      </c>
      <c r="F86" s="9" t="s">
        <v>94</v>
      </c>
      <c r="G86" s="9" t="s">
        <v>112</v>
      </c>
      <c r="H86" s="9" t="s">
        <v>21</v>
      </c>
      <c r="I86" s="9">
        <v>21803</v>
      </c>
      <c r="J86" s="9" t="s">
        <v>95</v>
      </c>
    </row>
    <row r="87" spans="1:10">
      <c r="A87" s="9" t="s">
        <v>93</v>
      </c>
      <c r="B87" s="15">
        <v>42186</v>
      </c>
      <c r="C87" s="15">
        <v>42186</v>
      </c>
      <c r="D87" s="9" t="s">
        <v>52</v>
      </c>
      <c r="E87" s="9" t="s">
        <v>4</v>
      </c>
      <c r="F87" s="9" t="s">
        <v>94</v>
      </c>
      <c r="G87" s="9" t="s">
        <v>112</v>
      </c>
      <c r="H87" s="9" t="s">
        <v>192</v>
      </c>
      <c r="I87" s="9">
        <v>76</v>
      </c>
      <c r="J87" s="9" t="s">
        <v>95</v>
      </c>
    </row>
    <row r="88" spans="1:10">
      <c r="A88" s="9" t="s">
        <v>93</v>
      </c>
      <c r="B88" s="15">
        <v>42186</v>
      </c>
      <c r="C88" s="15">
        <v>42186</v>
      </c>
      <c r="D88" s="9" t="s">
        <v>52</v>
      </c>
      <c r="E88" s="9" t="s">
        <v>4</v>
      </c>
      <c r="F88" s="9" t="s">
        <v>94</v>
      </c>
      <c r="G88" s="9" t="s">
        <v>112</v>
      </c>
      <c r="H88" s="9" t="s">
        <v>193</v>
      </c>
      <c r="I88" s="9">
        <v>478</v>
      </c>
      <c r="J88" s="9" t="s">
        <v>95</v>
      </c>
    </row>
    <row r="89" spans="1:10">
      <c r="A89" s="9" t="s">
        <v>93</v>
      </c>
      <c r="B89" s="15">
        <v>42186</v>
      </c>
      <c r="C89" s="15">
        <v>42186</v>
      </c>
      <c r="D89" s="9" t="s">
        <v>52</v>
      </c>
      <c r="E89" s="9" t="s">
        <v>4</v>
      </c>
      <c r="F89" s="9" t="s">
        <v>94</v>
      </c>
      <c r="G89" s="9" t="s">
        <v>112</v>
      </c>
      <c r="H89" s="9" t="s">
        <v>194</v>
      </c>
      <c r="I89" s="9">
        <v>565</v>
      </c>
      <c r="J89" s="9" t="s">
        <v>95</v>
      </c>
    </row>
    <row r="90" spans="1:10">
      <c r="A90" s="9" t="s">
        <v>93</v>
      </c>
      <c r="B90" s="15">
        <v>42186</v>
      </c>
      <c r="C90" s="15">
        <v>42186</v>
      </c>
      <c r="D90" s="9" t="s">
        <v>52</v>
      </c>
      <c r="E90" s="9" t="s">
        <v>4</v>
      </c>
      <c r="F90" s="9" t="s">
        <v>94</v>
      </c>
      <c r="G90" s="9" t="s">
        <v>112</v>
      </c>
      <c r="H90" s="9" t="s">
        <v>195</v>
      </c>
      <c r="I90" s="9">
        <v>14810</v>
      </c>
      <c r="J90" s="9" t="s">
        <v>95</v>
      </c>
    </row>
    <row r="91" spans="1:10">
      <c r="A91" s="9" t="s">
        <v>93</v>
      </c>
      <c r="B91" s="15">
        <v>42186</v>
      </c>
      <c r="C91" s="15">
        <v>42186</v>
      </c>
      <c r="D91" s="9" t="s">
        <v>52</v>
      </c>
      <c r="E91" s="9" t="s">
        <v>59</v>
      </c>
      <c r="F91" s="9" t="s">
        <v>94</v>
      </c>
      <c r="G91" s="9" t="s">
        <v>112</v>
      </c>
      <c r="H91" s="9" t="s">
        <v>196</v>
      </c>
      <c r="I91" s="9">
        <v>102</v>
      </c>
      <c r="J91" s="9" t="s">
        <v>95</v>
      </c>
    </row>
    <row r="92" spans="1:10">
      <c r="A92" s="9" t="s">
        <v>93</v>
      </c>
      <c r="B92" s="15">
        <v>42186</v>
      </c>
      <c r="C92" s="15">
        <v>42186</v>
      </c>
      <c r="D92" s="9" t="s">
        <v>52</v>
      </c>
      <c r="E92" s="9" t="s">
        <v>4</v>
      </c>
      <c r="F92" s="9" t="s">
        <v>94</v>
      </c>
      <c r="G92" s="9" t="s">
        <v>112</v>
      </c>
      <c r="H92" s="9" t="s">
        <v>197</v>
      </c>
      <c r="I92" s="9">
        <v>153</v>
      </c>
      <c r="J92" s="9" t="s">
        <v>95</v>
      </c>
    </row>
    <row r="93" spans="1:10">
      <c r="A93" s="9" t="s">
        <v>93</v>
      </c>
      <c r="B93" s="15">
        <v>42186</v>
      </c>
      <c r="C93" s="15">
        <v>42186</v>
      </c>
      <c r="D93" s="9" t="s">
        <v>52</v>
      </c>
      <c r="E93" s="9" t="s">
        <v>4</v>
      </c>
      <c r="F93" s="9" t="s">
        <v>94</v>
      </c>
      <c r="G93" s="9" t="s">
        <v>112</v>
      </c>
      <c r="H93" s="9" t="s">
        <v>198</v>
      </c>
      <c r="I93" s="9">
        <v>10</v>
      </c>
      <c r="J93" s="9" t="s">
        <v>95</v>
      </c>
    </row>
    <row r="94" spans="1:10">
      <c r="A94" s="9" t="s">
        <v>93</v>
      </c>
      <c r="B94" s="15">
        <v>42186</v>
      </c>
      <c r="C94" s="15">
        <v>42186</v>
      </c>
      <c r="D94" s="9" t="s">
        <v>52</v>
      </c>
      <c r="E94" s="9" t="s">
        <v>4</v>
      </c>
      <c r="F94" s="9" t="s">
        <v>94</v>
      </c>
      <c r="G94" s="9" t="s">
        <v>112</v>
      </c>
      <c r="H94" s="9" t="s">
        <v>22</v>
      </c>
      <c r="I94" s="9">
        <v>11</v>
      </c>
      <c r="J94" s="9" t="s">
        <v>95</v>
      </c>
    </row>
    <row r="95" spans="1:10">
      <c r="A95" s="9" t="s">
        <v>93</v>
      </c>
      <c r="B95" s="15">
        <v>42186</v>
      </c>
      <c r="C95" s="15">
        <v>42186</v>
      </c>
      <c r="D95" s="9" t="s">
        <v>52</v>
      </c>
      <c r="E95" s="9" t="s">
        <v>4</v>
      </c>
      <c r="F95" s="9" t="s">
        <v>94</v>
      </c>
      <c r="G95" s="9" t="s">
        <v>112</v>
      </c>
      <c r="H95" s="9" t="s">
        <v>199</v>
      </c>
      <c r="I95" s="9">
        <v>209</v>
      </c>
      <c r="J95" s="9" t="s">
        <v>95</v>
      </c>
    </row>
    <row r="96" spans="1:10">
      <c r="A96" s="9" t="s">
        <v>93</v>
      </c>
      <c r="B96" s="15">
        <v>42186</v>
      </c>
      <c r="C96" s="15">
        <v>42186</v>
      </c>
      <c r="D96" s="9" t="s">
        <v>52</v>
      </c>
      <c r="E96" s="9" t="s">
        <v>4</v>
      </c>
      <c r="F96" s="9" t="s">
        <v>94</v>
      </c>
      <c r="G96" s="9" t="s">
        <v>112</v>
      </c>
      <c r="H96" s="9" t="s">
        <v>23</v>
      </c>
      <c r="I96" s="9">
        <v>1827</v>
      </c>
      <c r="J96" s="9" t="s">
        <v>95</v>
      </c>
    </row>
    <row r="97" spans="1:10">
      <c r="A97" s="9" t="s">
        <v>93</v>
      </c>
      <c r="B97" s="15">
        <v>42186</v>
      </c>
      <c r="C97" s="15">
        <v>42186</v>
      </c>
      <c r="D97" s="9" t="s">
        <v>52</v>
      </c>
      <c r="E97" s="9" t="s">
        <v>4</v>
      </c>
      <c r="F97" s="9" t="s">
        <v>94</v>
      </c>
      <c r="G97" s="9" t="s">
        <v>112</v>
      </c>
      <c r="H97" s="9" t="s">
        <v>24</v>
      </c>
      <c r="I97" s="9">
        <v>309</v>
      </c>
      <c r="J97" s="9" t="s">
        <v>95</v>
      </c>
    </row>
    <row r="98" spans="1:10">
      <c r="A98" s="9" t="s">
        <v>93</v>
      </c>
      <c r="B98" s="15">
        <v>42186</v>
      </c>
      <c r="C98" s="15">
        <v>42186</v>
      </c>
      <c r="D98" s="9" t="s">
        <v>52</v>
      </c>
      <c r="E98" s="9" t="s">
        <v>4</v>
      </c>
      <c r="F98" s="9" t="s">
        <v>94</v>
      </c>
      <c r="G98" s="9" t="s">
        <v>112</v>
      </c>
      <c r="H98" s="9" t="s">
        <v>200</v>
      </c>
      <c r="I98" s="9">
        <v>489</v>
      </c>
      <c r="J98" s="9" t="s">
        <v>95</v>
      </c>
    </row>
    <row r="99" spans="1:10">
      <c r="A99" s="9" t="s">
        <v>93</v>
      </c>
      <c r="B99" s="15">
        <v>42186</v>
      </c>
      <c r="C99" s="15">
        <v>42186</v>
      </c>
      <c r="D99" s="9" t="s">
        <v>52</v>
      </c>
      <c r="E99" s="9" t="s">
        <v>4</v>
      </c>
      <c r="F99" s="9" t="s">
        <v>94</v>
      </c>
      <c r="G99" s="9" t="s">
        <v>112</v>
      </c>
      <c r="H99" s="9" t="s">
        <v>201</v>
      </c>
      <c r="I99" s="9">
        <v>200</v>
      </c>
      <c r="J99" s="9" t="s">
        <v>95</v>
      </c>
    </row>
    <row r="100" spans="1:10">
      <c r="A100" s="9" t="s">
        <v>93</v>
      </c>
      <c r="B100" s="15">
        <v>42186</v>
      </c>
      <c r="C100" s="15">
        <v>42186</v>
      </c>
      <c r="D100" s="9" t="s">
        <v>52</v>
      </c>
      <c r="E100" s="9" t="s">
        <v>4</v>
      </c>
      <c r="F100" s="9" t="s">
        <v>94</v>
      </c>
      <c r="G100" s="9" t="s">
        <v>112</v>
      </c>
      <c r="H100" s="9" t="s">
        <v>202</v>
      </c>
      <c r="I100" s="9">
        <v>197</v>
      </c>
      <c r="J100" s="9" t="s">
        <v>95</v>
      </c>
    </row>
    <row r="101" spans="1:10">
      <c r="A101" s="9" t="s">
        <v>93</v>
      </c>
      <c r="B101" s="15">
        <v>42186</v>
      </c>
      <c r="C101" s="15">
        <v>42186</v>
      </c>
      <c r="D101" s="9" t="s">
        <v>52</v>
      </c>
      <c r="E101" s="9" t="s">
        <v>4</v>
      </c>
      <c r="F101" s="9" t="s">
        <v>94</v>
      </c>
      <c r="G101" s="9" t="s">
        <v>112</v>
      </c>
      <c r="H101" s="9" t="s">
        <v>203</v>
      </c>
      <c r="I101" s="9">
        <v>206</v>
      </c>
      <c r="J101" s="9" t="s">
        <v>95</v>
      </c>
    </row>
    <row r="102" spans="1:10">
      <c r="A102" s="9" t="s">
        <v>93</v>
      </c>
      <c r="B102" s="15">
        <v>42186</v>
      </c>
      <c r="C102" s="15">
        <v>42186</v>
      </c>
      <c r="D102" s="9" t="s">
        <v>52</v>
      </c>
      <c r="E102" s="9" t="s">
        <v>4</v>
      </c>
      <c r="F102" s="9" t="s">
        <v>94</v>
      </c>
      <c r="G102" s="9" t="s">
        <v>112</v>
      </c>
      <c r="H102" s="9" t="s">
        <v>204</v>
      </c>
      <c r="I102" s="9">
        <v>58</v>
      </c>
      <c r="J102" s="9" t="s">
        <v>95</v>
      </c>
    </row>
    <row r="103" spans="1:10">
      <c r="A103" s="9" t="s">
        <v>93</v>
      </c>
      <c r="B103" s="15">
        <v>42186</v>
      </c>
      <c r="C103" s="15">
        <v>42186</v>
      </c>
      <c r="D103" s="9" t="s">
        <v>52</v>
      </c>
      <c r="E103" s="9" t="s">
        <v>4</v>
      </c>
      <c r="F103" s="9" t="s">
        <v>94</v>
      </c>
      <c r="G103" s="9" t="s">
        <v>112</v>
      </c>
      <c r="H103" s="9" t="s">
        <v>205</v>
      </c>
      <c r="I103" s="9">
        <v>8530</v>
      </c>
      <c r="J103" s="9" t="s">
        <v>95</v>
      </c>
    </row>
    <row r="104" spans="1:10">
      <c r="A104" s="9" t="s">
        <v>93</v>
      </c>
      <c r="B104" s="15">
        <v>42186</v>
      </c>
      <c r="C104" s="15">
        <v>42186</v>
      </c>
      <c r="D104" s="9" t="s">
        <v>52</v>
      </c>
      <c r="E104" s="9" t="s">
        <v>4</v>
      </c>
      <c r="F104" s="9" t="s">
        <v>94</v>
      </c>
      <c r="G104" s="9" t="s">
        <v>112</v>
      </c>
      <c r="H104" s="9" t="s">
        <v>206</v>
      </c>
      <c r="I104" s="9">
        <v>114</v>
      </c>
      <c r="J104" s="9" t="s">
        <v>95</v>
      </c>
    </row>
    <row r="105" spans="1:10">
      <c r="A105" s="9" t="s">
        <v>93</v>
      </c>
      <c r="B105" s="15">
        <v>42186</v>
      </c>
      <c r="C105" s="15">
        <v>42186</v>
      </c>
      <c r="D105" s="9" t="s">
        <v>52</v>
      </c>
      <c r="E105" s="9" t="s">
        <v>4</v>
      </c>
      <c r="F105" s="9" t="s">
        <v>94</v>
      </c>
      <c r="G105" s="9" t="s">
        <v>112</v>
      </c>
      <c r="H105" s="9" t="s">
        <v>207</v>
      </c>
      <c r="I105" s="9">
        <v>560</v>
      </c>
      <c r="J105" s="9" t="s">
        <v>95</v>
      </c>
    </row>
    <row r="106" spans="1:10">
      <c r="A106" s="9" t="s">
        <v>93</v>
      </c>
      <c r="B106" s="15">
        <v>42186</v>
      </c>
      <c r="C106" s="15">
        <v>42186</v>
      </c>
      <c r="D106" s="9" t="s">
        <v>52</v>
      </c>
      <c r="E106" s="9" t="s">
        <v>4</v>
      </c>
      <c r="F106" s="9" t="s">
        <v>94</v>
      </c>
      <c r="G106" s="9" t="s">
        <v>112</v>
      </c>
      <c r="H106" s="9" t="s">
        <v>208</v>
      </c>
      <c r="I106" s="9">
        <v>3037</v>
      </c>
      <c r="J106" s="9" t="s">
        <v>95</v>
      </c>
    </row>
    <row r="107" spans="1:10">
      <c r="A107" s="9" t="s">
        <v>93</v>
      </c>
      <c r="B107" s="15">
        <v>42186</v>
      </c>
      <c r="C107" s="15">
        <v>42186</v>
      </c>
      <c r="D107" s="9" t="s">
        <v>52</v>
      </c>
      <c r="E107" s="9" t="s">
        <v>4</v>
      </c>
      <c r="F107" s="9" t="s">
        <v>94</v>
      </c>
      <c r="G107" s="9" t="s">
        <v>112</v>
      </c>
      <c r="H107" s="9" t="s">
        <v>209</v>
      </c>
      <c r="I107" s="9">
        <v>479</v>
      </c>
      <c r="J107" s="9" t="s">
        <v>95</v>
      </c>
    </row>
    <row r="108" spans="1:10">
      <c r="A108" s="9" t="s">
        <v>93</v>
      </c>
      <c r="B108" s="15">
        <v>42186</v>
      </c>
      <c r="C108" s="15">
        <v>42186</v>
      </c>
      <c r="D108" s="9" t="s">
        <v>52</v>
      </c>
      <c r="E108" s="9" t="s">
        <v>4</v>
      </c>
      <c r="F108" s="9" t="s">
        <v>94</v>
      </c>
      <c r="G108" s="9" t="s">
        <v>112</v>
      </c>
      <c r="H108" s="9" t="s">
        <v>210</v>
      </c>
      <c r="I108" s="9">
        <v>446</v>
      </c>
      <c r="J108" s="9" t="s">
        <v>95</v>
      </c>
    </row>
    <row r="109" spans="1:10">
      <c r="A109" s="9" t="s">
        <v>93</v>
      </c>
      <c r="B109" s="15">
        <v>42186</v>
      </c>
      <c r="C109" s="15">
        <v>42186</v>
      </c>
      <c r="D109" s="9" t="s">
        <v>52</v>
      </c>
      <c r="E109" s="9" t="s">
        <v>4</v>
      </c>
      <c r="F109" s="9" t="s">
        <v>94</v>
      </c>
      <c r="G109" s="9" t="s">
        <v>112</v>
      </c>
      <c r="H109" s="9" t="s">
        <v>25</v>
      </c>
      <c r="I109" s="9">
        <v>400</v>
      </c>
      <c r="J109" s="9" t="s">
        <v>95</v>
      </c>
    </row>
    <row r="110" spans="1:10">
      <c r="A110" s="9" t="s">
        <v>93</v>
      </c>
      <c r="B110" s="15">
        <v>42186</v>
      </c>
      <c r="C110" s="15">
        <v>42186</v>
      </c>
      <c r="D110" s="9" t="s">
        <v>52</v>
      </c>
      <c r="E110" s="9" t="s">
        <v>4</v>
      </c>
      <c r="F110" s="9" t="s">
        <v>94</v>
      </c>
      <c r="G110" s="9" t="s">
        <v>112</v>
      </c>
      <c r="H110" s="9" t="s">
        <v>211</v>
      </c>
      <c r="I110" s="9">
        <v>105</v>
      </c>
      <c r="J110" s="9" t="s">
        <v>95</v>
      </c>
    </row>
    <row r="111" spans="1:10">
      <c r="A111" s="9" t="s">
        <v>93</v>
      </c>
      <c r="B111" s="15">
        <v>42186</v>
      </c>
      <c r="C111" s="15">
        <v>42186</v>
      </c>
      <c r="D111" s="9" t="s">
        <v>52</v>
      </c>
      <c r="E111" s="9" t="s">
        <v>4</v>
      </c>
      <c r="F111" s="9" t="s">
        <v>94</v>
      </c>
      <c r="G111" s="9" t="s">
        <v>112</v>
      </c>
      <c r="H111" s="9" t="s">
        <v>212</v>
      </c>
      <c r="I111" s="9">
        <v>2661</v>
      </c>
      <c r="J111" s="9" t="s">
        <v>95</v>
      </c>
    </row>
    <row r="112" spans="1:10">
      <c r="A112" s="9" t="s">
        <v>93</v>
      </c>
      <c r="B112" s="15">
        <v>42186</v>
      </c>
      <c r="C112" s="15">
        <v>42186</v>
      </c>
      <c r="D112" s="9" t="s">
        <v>52</v>
      </c>
      <c r="E112" s="9" t="s">
        <v>4</v>
      </c>
      <c r="F112" s="9" t="s">
        <v>94</v>
      </c>
      <c r="G112" s="9" t="s">
        <v>112</v>
      </c>
      <c r="H112" s="9" t="s">
        <v>213</v>
      </c>
      <c r="I112" s="9">
        <v>2080</v>
      </c>
      <c r="J112" s="9" t="s">
        <v>95</v>
      </c>
    </row>
    <row r="113" spans="1:10">
      <c r="A113" s="9" t="s">
        <v>93</v>
      </c>
      <c r="B113" s="15">
        <v>42186</v>
      </c>
      <c r="C113" s="15">
        <v>42186</v>
      </c>
      <c r="D113" s="9" t="s">
        <v>52</v>
      </c>
      <c r="E113" s="9" t="s">
        <v>4</v>
      </c>
      <c r="F113" s="9" t="s">
        <v>94</v>
      </c>
      <c r="G113" s="9" t="s">
        <v>112</v>
      </c>
      <c r="H113" s="9" t="s">
        <v>214</v>
      </c>
      <c r="I113" s="9">
        <v>37</v>
      </c>
      <c r="J113" s="9" t="s">
        <v>95</v>
      </c>
    </row>
    <row r="114" spans="1:10">
      <c r="A114" s="9" t="s">
        <v>93</v>
      </c>
      <c r="B114" s="15">
        <v>42186</v>
      </c>
      <c r="C114" s="15">
        <v>42186</v>
      </c>
      <c r="D114" s="9" t="s">
        <v>52</v>
      </c>
      <c r="E114" s="9" t="s">
        <v>4</v>
      </c>
      <c r="F114" s="9" t="s">
        <v>94</v>
      </c>
      <c r="G114" s="9" t="s">
        <v>112</v>
      </c>
      <c r="H114" s="9" t="s">
        <v>215</v>
      </c>
      <c r="I114" s="9">
        <v>66</v>
      </c>
      <c r="J114" s="9" t="s">
        <v>95</v>
      </c>
    </row>
    <row r="115" spans="1:10">
      <c r="A115" s="9" t="s">
        <v>93</v>
      </c>
      <c r="B115" s="15">
        <v>42186</v>
      </c>
      <c r="C115" s="15">
        <v>42186</v>
      </c>
      <c r="D115" s="9" t="s">
        <v>52</v>
      </c>
      <c r="E115" s="9" t="s">
        <v>4</v>
      </c>
      <c r="F115" s="9" t="s">
        <v>94</v>
      </c>
      <c r="G115" s="9" t="s">
        <v>112</v>
      </c>
      <c r="H115" s="9" t="s">
        <v>216</v>
      </c>
      <c r="I115" s="9">
        <v>63</v>
      </c>
      <c r="J115" s="9" t="s">
        <v>95</v>
      </c>
    </row>
    <row r="116" spans="1:10">
      <c r="A116" s="9" t="s">
        <v>93</v>
      </c>
      <c r="B116" s="15">
        <v>42186</v>
      </c>
      <c r="C116" s="15">
        <v>42186</v>
      </c>
      <c r="D116" s="9" t="s">
        <v>52</v>
      </c>
      <c r="E116" s="9" t="s">
        <v>4</v>
      </c>
      <c r="F116" s="9" t="s">
        <v>94</v>
      </c>
      <c r="G116" s="9" t="s">
        <v>112</v>
      </c>
      <c r="H116" s="9" t="s">
        <v>217</v>
      </c>
      <c r="I116" s="9">
        <v>4007</v>
      </c>
      <c r="J116" s="9" t="s">
        <v>95</v>
      </c>
    </row>
    <row r="117" spans="1:10">
      <c r="A117" s="9" t="s">
        <v>93</v>
      </c>
      <c r="B117" s="15">
        <v>42186</v>
      </c>
      <c r="C117" s="15">
        <v>42186</v>
      </c>
      <c r="D117" s="9" t="s">
        <v>52</v>
      </c>
      <c r="E117" s="9" t="s">
        <v>4</v>
      </c>
      <c r="F117" s="9" t="s">
        <v>94</v>
      </c>
      <c r="G117" s="9" t="s">
        <v>112</v>
      </c>
      <c r="H117" s="9" t="s">
        <v>218</v>
      </c>
      <c r="I117" s="9">
        <v>43</v>
      </c>
      <c r="J117" s="9" t="s">
        <v>95</v>
      </c>
    </row>
    <row r="118" spans="1:10">
      <c r="A118" s="9" t="s">
        <v>93</v>
      </c>
      <c r="B118" s="15">
        <v>42186</v>
      </c>
      <c r="C118" s="15">
        <v>42186</v>
      </c>
      <c r="D118" s="9" t="s">
        <v>52</v>
      </c>
      <c r="E118" s="9" t="s">
        <v>4</v>
      </c>
      <c r="F118" s="9" t="s">
        <v>94</v>
      </c>
      <c r="G118" s="9" t="s">
        <v>112</v>
      </c>
      <c r="H118" s="9" t="s">
        <v>219</v>
      </c>
      <c r="I118" s="9">
        <v>664</v>
      </c>
      <c r="J118" s="9" t="s">
        <v>95</v>
      </c>
    </row>
    <row r="119" spans="1:10">
      <c r="A119" s="9" t="s">
        <v>93</v>
      </c>
      <c r="B119" s="15">
        <v>42186</v>
      </c>
      <c r="C119" s="15">
        <v>42186</v>
      </c>
      <c r="D119" s="9" t="s">
        <v>52</v>
      </c>
      <c r="E119" s="9" t="s">
        <v>4</v>
      </c>
      <c r="F119" s="9" t="s">
        <v>94</v>
      </c>
      <c r="G119" s="9" t="s">
        <v>112</v>
      </c>
      <c r="H119" s="9" t="s">
        <v>220</v>
      </c>
      <c r="I119" s="9">
        <v>198</v>
      </c>
      <c r="J119" s="9" t="s">
        <v>95</v>
      </c>
    </row>
    <row r="120" spans="1:10">
      <c r="A120" s="9" t="s">
        <v>93</v>
      </c>
      <c r="B120" s="15">
        <v>42186</v>
      </c>
      <c r="C120" s="15">
        <v>42186</v>
      </c>
      <c r="D120" s="9" t="s">
        <v>52</v>
      </c>
      <c r="E120" s="9" t="s">
        <v>59</v>
      </c>
      <c r="F120" s="9" t="s">
        <v>94</v>
      </c>
      <c r="G120" s="9" t="s">
        <v>112</v>
      </c>
      <c r="H120" s="9" t="s">
        <v>221</v>
      </c>
      <c r="I120" s="9">
        <v>3</v>
      </c>
      <c r="J120" s="9" t="s">
        <v>95</v>
      </c>
    </row>
    <row r="121" spans="1:10">
      <c r="A121" s="9" t="s">
        <v>93</v>
      </c>
      <c r="B121" s="15">
        <v>42186</v>
      </c>
      <c r="C121" s="15">
        <v>42186</v>
      </c>
      <c r="D121" s="9" t="s">
        <v>52</v>
      </c>
      <c r="E121" s="9" t="s">
        <v>4</v>
      </c>
      <c r="F121" s="9" t="s">
        <v>94</v>
      </c>
      <c r="G121" s="9" t="s">
        <v>112</v>
      </c>
      <c r="H121" s="9" t="s">
        <v>222</v>
      </c>
      <c r="I121" s="9">
        <v>6</v>
      </c>
      <c r="J121" s="9" t="s">
        <v>95</v>
      </c>
    </row>
    <row r="122" spans="1:10">
      <c r="A122" s="9" t="s">
        <v>93</v>
      </c>
      <c r="B122" s="15">
        <v>42186</v>
      </c>
      <c r="C122" s="15">
        <v>42186</v>
      </c>
      <c r="D122" s="9" t="s">
        <v>52</v>
      </c>
      <c r="E122" s="9" t="s">
        <v>59</v>
      </c>
      <c r="F122" s="9" t="s">
        <v>94</v>
      </c>
      <c r="G122" s="9" t="s">
        <v>112</v>
      </c>
      <c r="H122" s="9" t="s">
        <v>223</v>
      </c>
      <c r="I122" s="9">
        <v>2</v>
      </c>
      <c r="J122" s="9" t="s">
        <v>95</v>
      </c>
    </row>
    <row r="123" spans="1:10">
      <c r="A123" s="9" t="s">
        <v>93</v>
      </c>
      <c r="B123" s="15">
        <v>42186</v>
      </c>
      <c r="C123" s="15">
        <v>42186</v>
      </c>
      <c r="D123" s="9" t="s">
        <v>52</v>
      </c>
      <c r="E123" s="9" t="s">
        <v>4</v>
      </c>
      <c r="F123" s="9" t="s">
        <v>94</v>
      </c>
      <c r="G123" s="9" t="s">
        <v>112</v>
      </c>
      <c r="H123" s="9" t="s">
        <v>224</v>
      </c>
      <c r="I123" s="9">
        <v>475</v>
      </c>
      <c r="J123" s="9" t="s">
        <v>95</v>
      </c>
    </row>
    <row r="124" spans="1:10">
      <c r="A124" s="9" t="s">
        <v>93</v>
      </c>
      <c r="B124" s="15">
        <v>42186</v>
      </c>
      <c r="C124" s="15">
        <v>42186</v>
      </c>
      <c r="D124" s="9" t="s">
        <v>52</v>
      </c>
      <c r="E124" s="9" t="s">
        <v>59</v>
      </c>
      <c r="F124" s="9" t="s">
        <v>94</v>
      </c>
      <c r="G124" s="9" t="s">
        <v>112</v>
      </c>
      <c r="H124" s="9" t="s">
        <v>225</v>
      </c>
      <c r="I124" s="9">
        <v>2</v>
      </c>
      <c r="J124" s="9" t="s">
        <v>95</v>
      </c>
    </row>
    <row r="125" spans="1:10">
      <c r="A125" s="9" t="s">
        <v>93</v>
      </c>
      <c r="B125" s="15">
        <v>42186</v>
      </c>
      <c r="C125" s="15">
        <v>42186</v>
      </c>
      <c r="D125" s="9" t="s">
        <v>52</v>
      </c>
      <c r="E125" s="9" t="s">
        <v>4</v>
      </c>
      <c r="F125" s="9" t="s">
        <v>94</v>
      </c>
      <c r="G125" s="9" t="s">
        <v>112</v>
      </c>
      <c r="H125" s="9" t="s">
        <v>226</v>
      </c>
      <c r="I125" s="9">
        <v>22</v>
      </c>
      <c r="J125" s="9" t="s">
        <v>95</v>
      </c>
    </row>
    <row r="126" spans="1:10">
      <c r="A126" s="9" t="s">
        <v>93</v>
      </c>
      <c r="B126" s="15">
        <v>42186</v>
      </c>
      <c r="C126" s="15">
        <v>42186</v>
      </c>
      <c r="D126" s="9" t="s">
        <v>52</v>
      </c>
      <c r="E126" s="9" t="s">
        <v>4</v>
      </c>
      <c r="F126" s="9" t="s">
        <v>94</v>
      </c>
      <c r="G126" s="9" t="s">
        <v>112</v>
      </c>
      <c r="H126" s="9" t="s">
        <v>227</v>
      </c>
      <c r="I126" s="9">
        <v>7</v>
      </c>
      <c r="J126" s="9" t="s">
        <v>95</v>
      </c>
    </row>
    <row r="127" spans="1:10">
      <c r="A127" s="9" t="s">
        <v>93</v>
      </c>
      <c r="B127" s="15">
        <v>42186</v>
      </c>
      <c r="C127" s="15">
        <v>42186</v>
      </c>
      <c r="D127" s="9" t="s">
        <v>52</v>
      </c>
      <c r="E127" s="9" t="s">
        <v>4</v>
      </c>
      <c r="F127" s="9" t="s">
        <v>94</v>
      </c>
      <c r="G127" s="9" t="s">
        <v>112</v>
      </c>
      <c r="H127" s="9" t="s">
        <v>228</v>
      </c>
      <c r="I127" s="9">
        <v>187</v>
      </c>
      <c r="J127" s="9" t="s">
        <v>95</v>
      </c>
    </row>
    <row r="128" spans="1:10">
      <c r="A128" s="9" t="s">
        <v>93</v>
      </c>
      <c r="B128" s="15">
        <v>42186</v>
      </c>
      <c r="C128" s="15">
        <v>42186</v>
      </c>
      <c r="D128" s="9" t="s">
        <v>52</v>
      </c>
      <c r="E128" s="9" t="s">
        <v>4</v>
      </c>
      <c r="F128" s="9" t="s">
        <v>94</v>
      </c>
      <c r="G128" s="9" t="s">
        <v>112</v>
      </c>
      <c r="H128" s="9" t="s">
        <v>229</v>
      </c>
      <c r="I128" s="9">
        <v>448</v>
      </c>
      <c r="J128" s="9" t="s">
        <v>95</v>
      </c>
    </row>
    <row r="129" spans="1:10">
      <c r="A129" s="9" t="s">
        <v>93</v>
      </c>
      <c r="B129" s="15">
        <v>42186</v>
      </c>
      <c r="C129" s="15">
        <v>42186</v>
      </c>
      <c r="D129" s="9" t="s">
        <v>52</v>
      </c>
      <c r="E129" s="9" t="s">
        <v>4</v>
      </c>
      <c r="F129" s="9" t="s">
        <v>94</v>
      </c>
      <c r="G129" s="9" t="s">
        <v>112</v>
      </c>
      <c r="H129" s="9" t="s">
        <v>230</v>
      </c>
      <c r="I129" s="9">
        <v>24</v>
      </c>
      <c r="J129" s="9" t="s">
        <v>95</v>
      </c>
    </row>
    <row r="130" spans="1:10">
      <c r="A130" s="9" t="s">
        <v>93</v>
      </c>
      <c r="B130" s="15">
        <v>42186</v>
      </c>
      <c r="C130" s="15">
        <v>42186</v>
      </c>
      <c r="D130" s="9" t="s">
        <v>52</v>
      </c>
      <c r="E130" s="9" t="s">
        <v>4</v>
      </c>
      <c r="F130" s="9" t="s">
        <v>94</v>
      </c>
      <c r="G130" s="9" t="s">
        <v>112</v>
      </c>
      <c r="H130" s="9" t="s">
        <v>231</v>
      </c>
      <c r="I130" s="9">
        <v>100</v>
      </c>
      <c r="J130" s="9" t="s">
        <v>95</v>
      </c>
    </row>
    <row r="131" spans="1:10">
      <c r="A131" s="9" t="s">
        <v>93</v>
      </c>
      <c r="B131" s="15">
        <v>42186</v>
      </c>
      <c r="C131" s="15">
        <v>42186</v>
      </c>
      <c r="D131" s="9" t="s">
        <v>52</v>
      </c>
      <c r="E131" s="9" t="s">
        <v>4</v>
      </c>
      <c r="F131" s="9" t="s">
        <v>94</v>
      </c>
      <c r="G131" s="9" t="s">
        <v>112</v>
      </c>
      <c r="H131" s="9" t="s">
        <v>232</v>
      </c>
      <c r="I131" s="9">
        <v>248</v>
      </c>
      <c r="J131" s="9" t="s">
        <v>95</v>
      </c>
    </row>
    <row r="132" spans="1:10">
      <c r="A132" s="9" t="s">
        <v>93</v>
      </c>
      <c r="B132" s="15">
        <v>42186</v>
      </c>
      <c r="C132" s="15">
        <v>42186</v>
      </c>
      <c r="D132" s="9" t="s">
        <v>52</v>
      </c>
      <c r="E132" s="9" t="s">
        <v>4</v>
      </c>
      <c r="F132" s="9" t="s">
        <v>94</v>
      </c>
      <c r="G132" s="9" t="s">
        <v>112</v>
      </c>
      <c r="H132" s="9" t="s">
        <v>233</v>
      </c>
      <c r="I132" s="9">
        <v>405</v>
      </c>
      <c r="J132" s="9" t="s">
        <v>95</v>
      </c>
    </row>
    <row r="133" spans="1:10">
      <c r="A133" s="9" t="s">
        <v>93</v>
      </c>
      <c r="B133" s="15">
        <v>42186</v>
      </c>
      <c r="C133" s="15">
        <v>42186</v>
      </c>
      <c r="D133" s="9" t="s">
        <v>52</v>
      </c>
      <c r="E133" s="9" t="s">
        <v>4</v>
      </c>
      <c r="F133" s="9" t="s">
        <v>94</v>
      </c>
      <c r="G133" s="9" t="s">
        <v>112</v>
      </c>
      <c r="H133" s="9" t="s">
        <v>234</v>
      </c>
      <c r="I133" s="9">
        <v>620</v>
      </c>
      <c r="J133" s="9" t="s">
        <v>95</v>
      </c>
    </row>
    <row r="134" spans="1:10">
      <c r="A134" s="9" t="s">
        <v>93</v>
      </c>
      <c r="B134" s="15">
        <v>42186</v>
      </c>
      <c r="C134" s="15">
        <v>42186</v>
      </c>
      <c r="D134" s="9" t="s">
        <v>52</v>
      </c>
      <c r="E134" s="9" t="s">
        <v>4</v>
      </c>
      <c r="F134" s="9" t="s">
        <v>94</v>
      </c>
      <c r="G134" s="9" t="s">
        <v>112</v>
      </c>
      <c r="H134" s="9" t="s">
        <v>235</v>
      </c>
      <c r="I134" s="9">
        <v>5830</v>
      </c>
      <c r="J134" s="9" t="s">
        <v>95</v>
      </c>
    </row>
    <row r="135" spans="1:10">
      <c r="A135" s="9" t="s">
        <v>93</v>
      </c>
      <c r="B135" s="15">
        <v>42186</v>
      </c>
      <c r="C135" s="15">
        <v>42186</v>
      </c>
      <c r="D135" s="9" t="s">
        <v>52</v>
      </c>
      <c r="E135" s="9" t="s">
        <v>4</v>
      </c>
      <c r="F135" s="9" t="s">
        <v>94</v>
      </c>
      <c r="G135" s="9" t="s">
        <v>112</v>
      </c>
      <c r="H135" s="9" t="s">
        <v>236</v>
      </c>
      <c r="I135" s="9">
        <v>957</v>
      </c>
      <c r="J135" s="9" t="s">
        <v>95</v>
      </c>
    </row>
    <row r="136" spans="1:10">
      <c r="A136" s="9" t="s">
        <v>93</v>
      </c>
      <c r="B136" s="15">
        <v>42186</v>
      </c>
      <c r="C136" s="15">
        <v>42186</v>
      </c>
      <c r="D136" s="9" t="s">
        <v>52</v>
      </c>
      <c r="E136" s="9" t="s">
        <v>4</v>
      </c>
      <c r="F136" s="9" t="s">
        <v>94</v>
      </c>
      <c r="G136" s="9" t="s">
        <v>112</v>
      </c>
      <c r="H136" s="9" t="s">
        <v>237</v>
      </c>
      <c r="I136" s="9">
        <v>3405</v>
      </c>
      <c r="J136" s="9" t="s">
        <v>95</v>
      </c>
    </row>
    <row r="137" spans="1:10">
      <c r="A137" s="9" t="s">
        <v>93</v>
      </c>
      <c r="B137" s="15">
        <v>42186</v>
      </c>
      <c r="C137" s="15">
        <v>42186</v>
      </c>
      <c r="D137" s="9" t="s">
        <v>52</v>
      </c>
      <c r="E137" s="9" t="s">
        <v>59</v>
      </c>
      <c r="F137" s="9" t="s">
        <v>94</v>
      </c>
      <c r="G137" s="9" t="s">
        <v>112</v>
      </c>
      <c r="H137" s="9" t="s">
        <v>238</v>
      </c>
      <c r="I137" s="9">
        <v>22</v>
      </c>
      <c r="J137" s="9" t="s">
        <v>95</v>
      </c>
    </row>
    <row r="138" spans="1:10">
      <c r="A138" s="9" t="s">
        <v>93</v>
      </c>
      <c r="B138" s="15">
        <v>42186</v>
      </c>
      <c r="C138" s="15">
        <v>42186</v>
      </c>
      <c r="D138" s="9" t="s">
        <v>52</v>
      </c>
      <c r="E138" s="9" t="s">
        <v>4</v>
      </c>
      <c r="F138" s="9" t="s">
        <v>94</v>
      </c>
      <c r="G138" s="9" t="s">
        <v>112</v>
      </c>
      <c r="H138" s="9" t="s">
        <v>239</v>
      </c>
      <c r="I138" s="9">
        <v>135</v>
      </c>
      <c r="J138" s="9" t="s">
        <v>95</v>
      </c>
    </row>
    <row r="139" spans="1:10">
      <c r="A139" s="9" t="s">
        <v>93</v>
      </c>
      <c r="B139" s="15">
        <v>42186</v>
      </c>
      <c r="C139" s="15">
        <v>42186</v>
      </c>
      <c r="D139" s="9" t="s">
        <v>52</v>
      </c>
      <c r="E139" s="9" t="s">
        <v>4</v>
      </c>
      <c r="F139" s="9" t="s">
        <v>94</v>
      </c>
      <c r="G139" s="9" t="s">
        <v>112</v>
      </c>
      <c r="H139" s="9" t="s">
        <v>240</v>
      </c>
      <c r="I139" s="9">
        <v>2522</v>
      </c>
      <c r="J139" s="9" t="s">
        <v>95</v>
      </c>
    </row>
    <row r="140" spans="1:10">
      <c r="A140" s="9" t="s">
        <v>93</v>
      </c>
      <c r="B140" s="15">
        <v>42186</v>
      </c>
      <c r="C140" s="15">
        <v>42186</v>
      </c>
      <c r="D140" s="9" t="s">
        <v>52</v>
      </c>
      <c r="E140" s="9" t="s">
        <v>4</v>
      </c>
      <c r="F140" s="9" t="s">
        <v>94</v>
      </c>
      <c r="G140" s="9" t="s">
        <v>112</v>
      </c>
      <c r="H140" s="9" t="s">
        <v>241</v>
      </c>
      <c r="I140" s="9">
        <v>677</v>
      </c>
      <c r="J140" s="9" t="s">
        <v>95</v>
      </c>
    </row>
    <row r="141" spans="1:10">
      <c r="A141" s="9" t="s">
        <v>93</v>
      </c>
      <c r="B141" s="15">
        <v>42186</v>
      </c>
      <c r="C141" s="15">
        <v>42186</v>
      </c>
      <c r="D141" s="9" t="s">
        <v>52</v>
      </c>
      <c r="E141" s="9" t="s">
        <v>4</v>
      </c>
      <c r="F141" s="9" t="s">
        <v>94</v>
      </c>
      <c r="G141" s="9" t="s">
        <v>112</v>
      </c>
      <c r="H141" s="9" t="s">
        <v>242</v>
      </c>
      <c r="I141" s="9">
        <v>13359</v>
      </c>
      <c r="J141" s="9" t="s">
        <v>95</v>
      </c>
    </row>
    <row r="142" spans="1:10">
      <c r="A142" s="9" t="s">
        <v>93</v>
      </c>
      <c r="B142" s="15">
        <v>42186</v>
      </c>
      <c r="C142" s="15">
        <v>42186</v>
      </c>
      <c r="D142" s="9" t="s">
        <v>52</v>
      </c>
      <c r="E142" s="9" t="s">
        <v>4</v>
      </c>
      <c r="F142" s="9" t="s">
        <v>94</v>
      </c>
      <c r="G142" s="9" t="s">
        <v>112</v>
      </c>
      <c r="H142" s="9" t="s">
        <v>243</v>
      </c>
      <c r="I142" s="9">
        <v>3075</v>
      </c>
      <c r="J142" s="9" t="s">
        <v>95</v>
      </c>
    </row>
    <row r="143" spans="1:10">
      <c r="A143" s="9" t="s">
        <v>93</v>
      </c>
      <c r="B143" s="15">
        <v>42186</v>
      </c>
      <c r="C143" s="15">
        <v>42186</v>
      </c>
      <c r="D143" s="9" t="s">
        <v>52</v>
      </c>
      <c r="E143" s="9" t="s">
        <v>4</v>
      </c>
      <c r="F143" s="9" t="s">
        <v>94</v>
      </c>
      <c r="G143" s="9" t="s">
        <v>112</v>
      </c>
      <c r="H143" s="9" t="s">
        <v>244</v>
      </c>
      <c r="I143" s="9">
        <v>1620</v>
      </c>
      <c r="J143" s="9" t="s">
        <v>95</v>
      </c>
    </row>
    <row r="144" spans="1:10">
      <c r="A144" s="9" t="s">
        <v>93</v>
      </c>
      <c r="B144" s="15">
        <v>42186</v>
      </c>
      <c r="C144" s="15">
        <v>42186</v>
      </c>
      <c r="D144" s="9" t="s">
        <v>52</v>
      </c>
      <c r="E144" s="9" t="s">
        <v>4</v>
      </c>
      <c r="F144" s="9" t="s">
        <v>94</v>
      </c>
      <c r="G144" s="9" t="s">
        <v>112</v>
      </c>
      <c r="H144" s="9" t="s">
        <v>245</v>
      </c>
      <c r="I144" s="9">
        <v>6160</v>
      </c>
      <c r="J144" s="9" t="s">
        <v>95</v>
      </c>
    </row>
    <row r="145" spans="1:10">
      <c r="A145" s="9" t="s">
        <v>93</v>
      </c>
      <c r="B145" s="15">
        <v>42186</v>
      </c>
      <c r="C145" s="15">
        <v>42186</v>
      </c>
      <c r="D145" s="9" t="s">
        <v>52</v>
      </c>
      <c r="E145" s="9" t="s">
        <v>4</v>
      </c>
      <c r="F145" s="9" t="s">
        <v>94</v>
      </c>
      <c r="G145" s="9" t="s">
        <v>112</v>
      </c>
      <c r="H145" s="9" t="s">
        <v>246</v>
      </c>
      <c r="I145" s="9">
        <v>16</v>
      </c>
      <c r="J145" s="9" t="s">
        <v>95</v>
      </c>
    </row>
    <row r="146" spans="1:10">
      <c r="A146" s="9" t="s">
        <v>93</v>
      </c>
      <c r="B146" s="15">
        <v>42186</v>
      </c>
      <c r="C146" s="15">
        <v>42186</v>
      </c>
      <c r="D146" s="9" t="s">
        <v>52</v>
      </c>
      <c r="E146" s="9" t="s">
        <v>4</v>
      </c>
      <c r="F146" s="9" t="s">
        <v>94</v>
      </c>
      <c r="G146" s="9" t="s">
        <v>112</v>
      </c>
      <c r="H146" s="9" t="s">
        <v>247</v>
      </c>
      <c r="I146" s="9">
        <v>485</v>
      </c>
      <c r="J146" s="9" t="s">
        <v>95</v>
      </c>
    </row>
    <row r="147" spans="1:10">
      <c r="A147" s="9" t="s">
        <v>93</v>
      </c>
      <c r="B147" s="15">
        <v>42186</v>
      </c>
      <c r="C147" s="15">
        <v>42186</v>
      </c>
      <c r="D147" s="9" t="s">
        <v>52</v>
      </c>
      <c r="E147" s="9" t="s">
        <v>4</v>
      </c>
      <c r="F147" s="9" t="s">
        <v>94</v>
      </c>
      <c r="G147" s="9" t="s">
        <v>112</v>
      </c>
      <c r="H147" s="9" t="s">
        <v>26</v>
      </c>
      <c r="I147" s="9">
        <v>88235</v>
      </c>
      <c r="J147" s="9" t="s">
        <v>95</v>
      </c>
    </row>
    <row r="148" spans="1:10">
      <c r="A148" s="9" t="s">
        <v>93</v>
      </c>
      <c r="B148" s="15">
        <v>42186</v>
      </c>
      <c r="C148" s="15">
        <v>42186</v>
      </c>
      <c r="D148" s="9" t="s">
        <v>52</v>
      </c>
      <c r="E148" s="9" t="s">
        <v>4</v>
      </c>
      <c r="F148" s="9" t="s">
        <v>94</v>
      </c>
      <c r="G148" s="9" t="s">
        <v>112</v>
      </c>
      <c r="H148" s="9" t="s">
        <v>27</v>
      </c>
      <c r="I148" s="9">
        <v>2992</v>
      </c>
      <c r="J148" s="9" t="s">
        <v>95</v>
      </c>
    </row>
    <row r="149" spans="1:10">
      <c r="A149" s="9" t="s">
        <v>93</v>
      </c>
      <c r="B149" s="15">
        <v>42186</v>
      </c>
      <c r="C149" s="15">
        <v>42186</v>
      </c>
      <c r="D149" s="9" t="s">
        <v>52</v>
      </c>
      <c r="E149" s="9" t="s">
        <v>4</v>
      </c>
      <c r="F149" s="9" t="s">
        <v>94</v>
      </c>
      <c r="G149" s="9" t="s">
        <v>112</v>
      </c>
      <c r="H149" s="9" t="s">
        <v>248</v>
      </c>
      <c r="I149" s="9">
        <v>10</v>
      </c>
      <c r="J149" s="9" t="s">
        <v>95</v>
      </c>
    </row>
    <row r="150" spans="1:10">
      <c r="A150" s="9" t="s">
        <v>93</v>
      </c>
      <c r="B150" s="15">
        <v>42186</v>
      </c>
      <c r="C150" s="15">
        <v>42186</v>
      </c>
      <c r="D150" s="9" t="s">
        <v>52</v>
      </c>
      <c r="E150" s="9" t="s">
        <v>4</v>
      </c>
      <c r="F150" s="9" t="s">
        <v>94</v>
      </c>
      <c r="G150" s="9" t="s">
        <v>112</v>
      </c>
      <c r="H150" s="9" t="s">
        <v>250</v>
      </c>
      <c r="I150" s="9">
        <v>10</v>
      </c>
      <c r="J150" s="9" t="s">
        <v>95</v>
      </c>
    </row>
    <row r="151" spans="1:10">
      <c r="A151" s="9" t="s">
        <v>93</v>
      </c>
      <c r="B151" s="15">
        <v>42186</v>
      </c>
      <c r="C151" s="15">
        <v>42186</v>
      </c>
      <c r="D151" s="9" t="s">
        <v>52</v>
      </c>
      <c r="E151" s="9" t="s">
        <v>4</v>
      </c>
      <c r="F151" s="9" t="s">
        <v>94</v>
      </c>
      <c r="G151" s="9" t="s">
        <v>112</v>
      </c>
      <c r="H151" s="9" t="s">
        <v>251</v>
      </c>
      <c r="I151" s="9">
        <v>1499</v>
      </c>
      <c r="J151" s="9" t="s">
        <v>95</v>
      </c>
    </row>
    <row r="152" spans="1:10">
      <c r="A152" s="9" t="s">
        <v>93</v>
      </c>
      <c r="B152" s="15">
        <v>42186</v>
      </c>
      <c r="C152" s="15">
        <v>42186</v>
      </c>
      <c r="D152" s="9" t="s">
        <v>52</v>
      </c>
      <c r="E152" s="9" t="s">
        <v>4</v>
      </c>
      <c r="F152" s="9" t="s">
        <v>94</v>
      </c>
      <c r="G152" s="9" t="s">
        <v>112</v>
      </c>
      <c r="H152" s="9" t="s">
        <v>252</v>
      </c>
      <c r="I152" s="9">
        <v>164</v>
      </c>
      <c r="J152" s="9" t="s">
        <v>95</v>
      </c>
    </row>
    <row r="153" spans="1:10">
      <c r="A153" s="9" t="s">
        <v>93</v>
      </c>
      <c r="B153" s="15">
        <v>42186</v>
      </c>
      <c r="C153" s="15">
        <v>42186</v>
      </c>
      <c r="D153" s="9" t="s">
        <v>52</v>
      </c>
      <c r="E153" s="9" t="s">
        <v>4</v>
      </c>
      <c r="F153" s="9" t="s">
        <v>94</v>
      </c>
      <c r="G153" s="9" t="s">
        <v>112</v>
      </c>
      <c r="H153" s="9" t="s">
        <v>253</v>
      </c>
      <c r="I153" s="9">
        <v>17</v>
      </c>
      <c r="J153" s="9" t="s">
        <v>95</v>
      </c>
    </row>
    <row r="154" spans="1:10">
      <c r="A154" s="9" t="s">
        <v>93</v>
      </c>
      <c r="B154" s="15">
        <v>42186</v>
      </c>
      <c r="C154" s="15">
        <v>42186</v>
      </c>
      <c r="D154" s="9" t="s">
        <v>52</v>
      </c>
      <c r="E154" s="9" t="s">
        <v>4</v>
      </c>
      <c r="F154" s="9" t="s">
        <v>94</v>
      </c>
      <c r="G154" s="9" t="s">
        <v>112</v>
      </c>
      <c r="H154" s="9" t="s">
        <v>254</v>
      </c>
      <c r="I154" s="9">
        <v>1505</v>
      </c>
      <c r="J154" s="9" t="s">
        <v>95</v>
      </c>
    </row>
    <row r="155" spans="1:10">
      <c r="A155" s="9" t="s">
        <v>93</v>
      </c>
      <c r="B155" s="15">
        <v>42186</v>
      </c>
      <c r="C155" s="15">
        <v>42186</v>
      </c>
      <c r="D155" s="9" t="s">
        <v>52</v>
      </c>
      <c r="E155" s="9" t="s">
        <v>4</v>
      </c>
      <c r="F155" s="9" t="s">
        <v>94</v>
      </c>
      <c r="G155" s="9" t="s">
        <v>112</v>
      </c>
      <c r="H155" s="9" t="s">
        <v>255</v>
      </c>
      <c r="I155" s="9">
        <v>16402</v>
      </c>
      <c r="J155" s="9" t="s">
        <v>95</v>
      </c>
    </row>
    <row r="156" spans="1:10">
      <c r="A156" s="9" t="s">
        <v>93</v>
      </c>
      <c r="B156" s="15">
        <v>42186</v>
      </c>
      <c r="C156" s="15">
        <v>42186</v>
      </c>
      <c r="D156" s="9" t="s">
        <v>52</v>
      </c>
      <c r="E156" s="9" t="s">
        <v>4</v>
      </c>
      <c r="F156" s="9" t="s">
        <v>94</v>
      </c>
      <c r="G156" s="9" t="s">
        <v>112</v>
      </c>
      <c r="H156" s="9" t="s">
        <v>256</v>
      </c>
      <c r="I156" s="9">
        <v>313</v>
      </c>
      <c r="J156" s="9" t="s">
        <v>95</v>
      </c>
    </row>
    <row r="157" spans="1:10">
      <c r="A157" s="9" t="s">
        <v>93</v>
      </c>
      <c r="B157" s="15">
        <v>42186</v>
      </c>
      <c r="C157" s="15">
        <v>42186</v>
      </c>
      <c r="D157" s="9" t="s">
        <v>52</v>
      </c>
      <c r="E157" s="9" t="s">
        <v>4</v>
      </c>
      <c r="F157" s="9" t="s">
        <v>94</v>
      </c>
      <c r="G157" s="9" t="s">
        <v>112</v>
      </c>
      <c r="H157" s="9" t="s">
        <v>257</v>
      </c>
      <c r="I157" s="9">
        <v>16</v>
      </c>
      <c r="J157" s="9" t="s">
        <v>95</v>
      </c>
    </row>
    <row r="158" spans="1:10">
      <c r="A158" s="9" t="s">
        <v>93</v>
      </c>
      <c r="B158" s="15">
        <v>42186</v>
      </c>
      <c r="C158" s="15">
        <v>42186</v>
      </c>
      <c r="D158" s="9" t="s">
        <v>52</v>
      </c>
      <c r="E158" s="9" t="s">
        <v>4</v>
      </c>
      <c r="F158" s="9" t="s">
        <v>94</v>
      </c>
      <c r="G158" s="9" t="s">
        <v>112</v>
      </c>
      <c r="H158" s="9" t="s">
        <v>258</v>
      </c>
      <c r="I158" s="9">
        <v>28</v>
      </c>
      <c r="J158" s="9" t="s">
        <v>95</v>
      </c>
    </row>
    <row r="159" spans="1:10">
      <c r="A159" s="9" t="s">
        <v>93</v>
      </c>
      <c r="B159" s="15">
        <v>42186</v>
      </c>
      <c r="C159" s="15">
        <v>42186</v>
      </c>
      <c r="D159" s="9" t="s">
        <v>52</v>
      </c>
      <c r="E159" s="9" t="s">
        <v>59</v>
      </c>
      <c r="F159" s="9" t="s">
        <v>94</v>
      </c>
      <c r="G159" s="9" t="s">
        <v>112</v>
      </c>
      <c r="H159" s="9" t="s">
        <v>259</v>
      </c>
      <c r="I159" s="9">
        <v>3</v>
      </c>
      <c r="J159" s="9" t="s">
        <v>95</v>
      </c>
    </row>
    <row r="160" spans="1:10">
      <c r="A160" s="9" t="s">
        <v>93</v>
      </c>
      <c r="B160" s="15">
        <v>42186</v>
      </c>
      <c r="C160" s="15">
        <v>42186</v>
      </c>
      <c r="D160" s="9" t="s">
        <v>52</v>
      </c>
      <c r="E160" s="9" t="s">
        <v>4</v>
      </c>
      <c r="F160" s="9" t="s">
        <v>94</v>
      </c>
      <c r="G160" s="9" t="s">
        <v>112</v>
      </c>
      <c r="H160" s="9" t="s">
        <v>260</v>
      </c>
      <c r="I160" s="9">
        <v>13</v>
      </c>
      <c r="J160" s="9" t="s">
        <v>95</v>
      </c>
    </row>
    <row r="161" spans="1:10">
      <c r="A161" s="9" t="s">
        <v>93</v>
      </c>
      <c r="B161" s="15">
        <v>42186</v>
      </c>
      <c r="C161" s="15">
        <v>42186</v>
      </c>
      <c r="D161" s="9" t="s">
        <v>52</v>
      </c>
      <c r="E161" s="9" t="s">
        <v>59</v>
      </c>
      <c r="F161" s="9" t="s">
        <v>94</v>
      </c>
      <c r="G161" s="9" t="s">
        <v>112</v>
      </c>
      <c r="H161" s="9" t="s">
        <v>261</v>
      </c>
      <c r="I161" s="9">
        <v>113</v>
      </c>
      <c r="J161" s="9" t="s">
        <v>95</v>
      </c>
    </row>
    <row r="162" spans="1:10">
      <c r="A162" s="9" t="s">
        <v>93</v>
      </c>
      <c r="B162" s="15">
        <v>42186</v>
      </c>
      <c r="C162" s="15">
        <v>42186</v>
      </c>
      <c r="D162" s="9" t="s">
        <v>52</v>
      </c>
      <c r="E162" s="9" t="s">
        <v>4</v>
      </c>
      <c r="F162" s="9" t="s">
        <v>94</v>
      </c>
      <c r="G162" s="9" t="s">
        <v>112</v>
      </c>
      <c r="H162" s="9" t="s">
        <v>262</v>
      </c>
      <c r="I162" s="9">
        <v>22</v>
      </c>
      <c r="J162" s="9" t="s">
        <v>95</v>
      </c>
    </row>
    <row r="163" spans="1:10">
      <c r="A163" s="9" t="s">
        <v>93</v>
      </c>
      <c r="B163" s="15">
        <v>42186</v>
      </c>
      <c r="C163" s="15">
        <v>42186</v>
      </c>
      <c r="D163" s="9" t="s">
        <v>52</v>
      </c>
      <c r="E163" s="9" t="s">
        <v>4</v>
      </c>
      <c r="F163" s="9" t="s">
        <v>94</v>
      </c>
      <c r="G163" s="9" t="s">
        <v>112</v>
      </c>
      <c r="H163" s="9" t="s">
        <v>263</v>
      </c>
      <c r="I163" s="9">
        <v>260</v>
      </c>
      <c r="J163" s="9" t="s">
        <v>95</v>
      </c>
    </row>
    <row r="164" spans="1:10">
      <c r="A164" s="9" t="s">
        <v>93</v>
      </c>
      <c r="B164" s="15">
        <v>42186</v>
      </c>
      <c r="C164" s="15">
        <v>42186</v>
      </c>
      <c r="D164" s="9" t="s">
        <v>52</v>
      </c>
      <c r="E164" s="9" t="s">
        <v>59</v>
      </c>
      <c r="F164" s="9" t="s">
        <v>94</v>
      </c>
      <c r="G164" s="9" t="s">
        <v>112</v>
      </c>
      <c r="H164" s="9" t="s">
        <v>265</v>
      </c>
      <c r="I164" s="9">
        <v>6</v>
      </c>
      <c r="J164" s="9" t="s">
        <v>95</v>
      </c>
    </row>
    <row r="165" spans="1:10">
      <c r="A165" s="9" t="s">
        <v>93</v>
      </c>
      <c r="B165" s="15">
        <v>42186</v>
      </c>
      <c r="C165" s="15">
        <v>42186</v>
      </c>
      <c r="D165" s="9" t="s">
        <v>52</v>
      </c>
      <c r="E165" s="9" t="s">
        <v>4</v>
      </c>
      <c r="F165" s="9" t="s">
        <v>94</v>
      </c>
      <c r="G165" s="9" t="s">
        <v>112</v>
      </c>
      <c r="H165" s="9" t="s">
        <v>266</v>
      </c>
      <c r="I165" s="9">
        <v>59</v>
      </c>
      <c r="J165" s="9" t="s">
        <v>95</v>
      </c>
    </row>
    <row r="166" spans="1:10">
      <c r="A166" s="9" t="s">
        <v>93</v>
      </c>
      <c r="B166" s="15">
        <v>42186</v>
      </c>
      <c r="C166" s="15">
        <v>42186</v>
      </c>
      <c r="D166" s="9" t="s">
        <v>52</v>
      </c>
      <c r="E166" s="9" t="s">
        <v>4</v>
      </c>
      <c r="F166" s="9" t="s">
        <v>94</v>
      </c>
      <c r="G166" s="9" t="s">
        <v>112</v>
      </c>
      <c r="H166" s="9" t="s">
        <v>267</v>
      </c>
      <c r="I166" s="9">
        <v>408</v>
      </c>
      <c r="J166" s="9" t="s">
        <v>95</v>
      </c>
    </row>
    <row r="167" spans="1:10">
      <c r="A167" s="9" t="s">
        <v>93</v>
      </c>
      <c r="B167" s="15">
        <v>42186</v>
      </c>
      <c r="C167" s="15">
        <v>42186</v>
      </c>
      <c r="D167" s="9" t="s">
        <v>52</v>
      </c>
      <c r="E167" s="9" t="s">
        <v>4</v>
      </c>
      <c r="F167" s="9" t="s">
        <v>94</v>
      </c>
      <c r="G167" s="9" t="s">
        <v>112</v>
      </c>
      <c r="H167" s="9" t="s">
        <v>28</v>
      </c>
      <c r="I167" s="9">
        <v>42</v>
      </c>
      <c r="J167" s="9" t="s">
        <v>95</v>
      </c>
    </row>
    <row r="168" spans="1:10">
      <c r="A168" s="9" t="s">
        <v>93</v>
      </c>
      <c r="B168" s="15">
        <v>42186</v>
      </c>
      <c r="C168" s="15">
        <v>42186</v>
      </c>
      <c r="D168" s="9" t="s">
        <v>52</v>
      </c>
      <c r="E168" s="9" t="s">
        <v>4</v>
      </c>
      <c r="F168" s="9" t="s">
        <v>94</v>
      </c>
      <c r="G168" s="9" t="s">
        <v>112</v>
      </c>
      <c r="H168" s="9" t="s">
        <v>29</v>
      </c>
      <c r="I168" s="9">
        <v>71</v>
      </c>
      <c r="J168" s="9" t="s">
        <v>95</v>
      </c>
    </row>
    <row r="169" spans="1:10">
      <c r="A169" s="9" t="s">
        <v>93</v>
      </c>
      <c r="B169" s="15">
        <v>42186</v>
      </c>
      <c r="C169" s="15">
        <v>42186</v>
      </c>
      <c r="D169" s="9" t="s">
        <v>52</v>
      </c>
      <c r="E169" s="9" t="s">
        <v>4</v>
      </c>
      <c r="F169" s="9" t="s">
        <v>94</v>
      </c>
      <c r="G169" s="9" t="s">
        <v>112</v>
      </c>
      <c r="H169" s="9" t="s">
        <v>30</v>
      </c>
      <c r="I169" s="9">
        <v>831</v>
      </c>
      <c r="J169" s="9" t="s">
        <v>95</v>
      </c>
    </row>
    <row r="170" spans="1:10">
      <c r="A170" s="9" t="s">
        <v>93</v>
      </c>
      <c r="B170" s="15">
        <v>42186</v>
      </c>
      <c r="C170" s="15">
        <v>42186</v>
      </c>
      <c r="D170" s="9" t="s">
        <v>52</v>
      </c>
      <c r="E170" s="9" t="s">
        <v>4</v>
      </c>
      <c r="F170" s="9" t="s">
        <v>94</v>
      </c>
      <c r="G170" s="9" t="s">
        <v>112</v>
      </c>
      <c r="H170" s="9" t="s">
        <v>31</v>
      </c>
      <c r="I170" s="9">
        <v>5149</v>
      </c>
      <c r="J170" s="9" t="s">
        <v>95</v>
      </c>
    </row>
    <row r="171" spans="1:10">
      <c r="A171" s="9" t="s">
        <v>93</v>
      </c>
      <c r="B171" s="15">
        <v>42186</v>
      </c>
      <c r="C171" s="15">
        <v>42186</v>
      </c>
      <c r="D171" s="9" t="s">
        <v>52</v>
      </c>
      <c r="E171" s="9" t="s">
        <v>4</v>
      </c>
      <c r="F171" s="9" t="s">
        <v>94</v>
      </c>
      <c r="G171" s="9" t="s">
        <v>112</v>
      </c>
      <c r="H171" s="9" t="s">
        <v>32</v>
      </c>
      <c r="I171" s="9">
        <v>2316</v>
      </c>
      <c r="J171" s="9" t="s">
        <v>95</v>
      </c>
    </row>
    <row r="172" spans="1:10">
      <c r="A172" s="9" t="s">
        <v>93</v>
      </c>
      <c r="B172" s="15">
        <v>42186</v>
      </c>
      <c r="C172" s="15">
        <v>42186</v>
      </c>
      <c r="D172" s="9" t="s">
        <v>52</v>
      </c>
      <c r="E172" s="9" t="s">
        <v>4</v>
      </c>
      <c r="F172" s="9" t="s">
        <v>94</v>
      </c>
      <c r="G172" s="9" t="s">
        <v>112</v>
      </c>
      <c r="H172" s="9" t="s">
        <v>33</v>
      </c>
      <c r="I172" s="9">
        <v>24</v>
      </c>
      <c r="J172" s="9" t="s">
        <v>95</v>
      </c>
    </row>
    <row r="173" spans="1:10">
      <c r="A173" s="9" t="s">
        <v>93</v>
      </c>
      <c r="B173" s="15">
        <v>42186</v>
      </c>
      <c r="C173" s="15">
        <v>42186</v>
      </c>
      <c r="D173" s="9" t="s">
        <v>52</v>
      </c>
      <c r="E173" s="9" t="s">
        <v>4</v>
      </c>
      <c r="F173" s="9" t="s">
        <v>94</v>
      </c>
      <c r="G173" s="9" t="s">
        <v>112</v>
      </c>
      <c r="H173" s="9" t="s">
        <v>34</v>
      </c>
      <c r="I173" s="9">
        <v>1</v>
      </c>
      <c r="J173" s="9" t="s">
        <v>95</v>
      </c>
    </row>
    <row r="174" spans="1:10">
      <c r="A174" s="9" t="s">
        <v>93</v>
      </c>
      <c r="B174" s="15">
        <v>42186</v>
      </c>
      <c r="C174" s="15">
        <v>42186</v>
      </c>
      <c r="D174" s="9" t="s">
        <v>52</v>
      </c>
      <c r="E174" s="9" t="s">
        <v>4</v>
      </c>
      <c r="F174" s="9" t="s">
        <v>94</v>
      </c>
      <c r="G174" s="9" t="s">
        <v>112</v>
      </c>
      <c r="H174" s="9" t="s">
        <v>35</v>
      </c>
      <c r="I174" s="9">
        <v>12</v>
      </c>
      <c r="J174" s="9" t="s">
        <v>95</v>
      </c>
    </row>
    <row r="175" spans="1:10">
      <c r="A175" s="9" t="s">
        <v>93</v>
      </c>
      <c r="B175" s="15">
        <v>42186</v>
      </c>
      <c r="C175" s="15">
        <v>42186</v>
      </c>
      <c r="D175" s="9" t="s">
        <v>52</v>
      </c>
      <c r="E175" s="9" t="s">
        <v>4</v>
      </c>
      <c r="F175" s="9" t="s">
        <v>94</v>
      </c>
      <c r="G175" s="9" t="s">
        <v>112</v>
      </c>
      <c r="H175" s="9" t="s">
        <v>36</v>
      </c>
      <c r="I175" s="9">
        <v>7281</v>
      </c>
      <c r="J175" s="9" t="s">
        <v>95</v>
      </c>
    </row>
    <row r="176" spans="1:10">
      <c r="A176" s="9" t="s">
        <v>93</v>
      </c>
      <c r="B176" s="15">
        <v>42186</v>
      </c>
      <c r="C176" s="15">
        <v>42186</v>
      </c>
      <c r="D176" s="9" t="s">
        <v>52</v>
      </c>
      <c r="E176" s="9" t="s">
        <v>4</v>
      </c>
      <c r="F176" s="9" t="s">
        <v>94</v>
      </c>
      <c r="G176" s="9" t="s">
        <v>112</v>
      </c>
      <c r="H176" s="9" t="s">
        <v>37</v>
      </c>
      <c r="I176" s="9">
        <v>4809</v>
      </c>
      <c r="J176" s="9" t="s">
        <v>95</v>
      </c>
    </row>
    <row r="177" spans="1:10">
      <c r="A177" s="9" t="s">
        <v>93</v>
      </c>
      <c r="B177" s="15">
        <v>42186</v>
      </c>
      <c r="C177" s="15">
        <v>42186</v>
      </c>
      <c r="D177" s="9" t="s">
        <v>52</v>
      </c>
      <c r="E177" s="9" t="s">
        <v>4</v>
      </c>
      <c r="F177" s="9" t="s">
        <v>94</v>
      </c>
      <c r="G177" s="9" t="s">
        <v>112</v>
      </c>
      <c r="H177" s="9" t="s">
        <v>38</v>
      </c>
      <c r="I177" s="9">
        <v>19</v>
      </c>
      <c r="J177" s="9" t="s">
        <v>95</v>
      </c>
    </row>
    <row r="178" spans="1:10">
      <c r="A178" s="9" t="s">
        <v>93</v>
      </c>
      <c r="B178" s="15">
        <v>42186</v>
      </c>
      <c r="C178" s="15">
        <v>42186</v>
      </c>
      <c r="D178" s="9" t="s">
        <v>52</v>
      </c>
      <c r="E178" s="9" t="s">
        <v>4</v>
      </c>
      <c r="F178" s="9" t="s">
        <v>94</v>
      </c>
      <c r="G178" s="9" t="s">
        <v>112</v>
      </c>
      <c r="H178" s="9" t="s">
        <v>39</v>
      </c>
      <c r="I178" s="9">
        <v>271</v>
      </c>
      <c r="J178" s="9" t="s">
        <v>95</v>
      </c>
    </row>
    <row r="179" spans="1:10">
      <c r="A179" s="9" t="s">
        <v>93</v>
      </c>
      <c r="B179" s="15">
        <v>42186</v>
      </c>
      <c r="C179" s="15">
        <v>42186</v>
      </c>
      <c r="D179" s="9" t="s">
        <v>52</v>
      </c>
      <c r="E179" s="9" t="s">
        <v>4</v>
      </c>
      <c r="F179" s="9" t="s">
        <v>94</v>
      </c>
      <c r="G179" s="9" t="s">
        <v>112</v>
      </c>
      <c r="H179" s="9" t="s">
        <v>40</v>
      </c>
      <c r="I179" s="9">
        <v>680</v>
      </c>
      <c r="J179" s="9" t="s">
        <v>95</v>
      </c>
    </row>
    <row r="180" spans="1:10">
      <c r="A180" s="9" t="s">
        <v>93</v>
      </c>
      <c r="B180" s="15">
        <v>42186</v>
      </c>
      <c r="C180" s="15">
        <v>42186</v>
      </c>
      <c r="D180" s="9" t="s">
        <v>52</v>
      </c>
      <c r="E180" s="9" t="s">
        <v>4</v>
      </c>
      <c r="F180" s="9" t="s">
        <v>94</v>
      </c>
      <c r="G180" s="9" t="s">
        <v>112</v>
      </c>
      <c r="H180" s="9" t="s">
        <v>41</v>
      </c>
      <c r="I180" s="9">
        <v>0</v>
      </c>
      <c r="J180" s="9" t="s">
        <v>95</v>
      </c>
    </row>
    <row r="181" spans="1:10">
      <c r="A181" s="9" t="s">
        <v>93</v>
      </c>
      <c r="B181" s="15">
        <v>42186</v>
      </c>
      <c r="C181" s="15">
        <v>42186</v>
      </c>
      <c r="D181" s="9" t="s">
        <v>52</v>
      </c>
      <c r="E181" s="9" t="s">
        <v>4</v>
      </c>
      <c r="F181" s="9" t="s">
        <v>94</v>
      </c>
      <c r="G181" s="9" t="s">
        <v>112</v>
      </c>
      <c r="H181" s="9" t="s">
        <v>42</v>
      </c>
      <c r="I181" s="9">
        <v>1024</v>
      </c>
      <c r="J181" s="9" t="s">
        <v>95</v>
      </c>
    </row>
    <row r="182" spans="1:10">
      <c r="A182" s="9" t="s">
        <v>93</v>
      </c>
      <c r="B182" s="15">
        <v>42186</v>
      </c>
      <c r="C182" s="15">
        <v>42186</v>
      </c>
      <c r="D182" s="9" t="s">
        <v>52</v>
      </c>
      <c r="E182" s="9" t="s">
        <v>4</v>
      </c>
      <c r="F182" s="9" t="s">
        <v>94</v>
      </c>
      <c r="G182" s="9" t="s">
        <v>112</v>
      </c>
      <c r="H182" s="9" t="s">
        <v>43</v>
      </c>
      <c r="I182" s="9">
        <v>7399</v>
      </c>
      <c r="J182" s="9" t="s">
        <v>95</v>
      </c>
    </row>
    <row r="183" spans="1:10">
      <c r="A183" s="9" t="s">
        <v>93</v>
      </c>
      <c r="B183" s="15">
        <v>42186</v>
      </c>
      <c r="C183" s="15">
        <v>42186</v>
      </c>
      <c r="D183" s="9" t="s">
        <v>52</v>
      </c>
      <c r="E183" s="9" t="s">
        <v>59</v>
      </c>
      <c r="F183" s="9" t="s">
        <v>94</v>
      </c>
      <c r="G183" s="9" t="s">
        <v>112</v>
      </c>
      <c r="H183" s="9" t="s">
        <v>44</v>
      </c>
      <c r="I183" s="9">
        <v>0</v>
      </c>
      <c r="J183" s="9" t="s">
        <v>95</v>
      </c>
    </row>
    <row r="184" spans="1:10">
      <c r="A184" s="9" t="s">
        <v>93</v>
      </c>
      <c r="B184" s="15">
        <v>42186</v>
      </c>
      <c r="C184" s="15">
        <v>42186</v>
      </c>
      <c r="D184" s="9" t="s">
        <v>52</v>
      </c>
      <c r="E184" s="9" t="s">
        <v>4</v>
      </c>
      <c r="F184" s="9" t="s">
        <v>94</v>
      </c>
      <c r="G184" s="9" t="s">
        <v>112</v>
      </c>
      <c r="H184" s="9" t="s">
        <v>96</v>
      </c>
      <c r="I184" s="9">
        <v>133</v>
      </c>
      <c r="J184" s="9" t="s">
        <v>95</v>
      </c>
    </row>
    <row r="185" spans="1:10">
      <c r="A185" s="9" t="s">
        <v>93</v>
      </c>
      <c r="B185" s="15">
        <v>42186</v>
      </c>
      <c r="C185" s="15">
        <v>42186</v>
      </c>
      <c r="D185" s="9" t="s">
        <v>52</v>
      </c>
      <c r="E185" s="9" t="s">
        <v>70</v>
      </c>
      <c r="F185" s="9" t="s">
        <v>94</v>
      </c>
      <c r="G185" s="9" t="s">
        <v>112</v>
      </c>
      <c r="H185" s="9" t="s">
        <v>5</v>
      </c>
      <c r="I185" s="9">
        <v>6577</v>
      </c>
      <c r="J185" s="9" t="s">
        <v>95</v>
      </c>
    </row>
    <row r="186" spans="1:10">
      <c r="A186" s="9" t="s">
        <v>93</v>
      </c>
      <c r="B186" s="15">
        <v>42186</v>
      </c>
      <c r="C186" s="15">
        <v>42186</v>
      </c>
      <c r="D186" s="9" t="s">
        <v>52</v>
      </c>
      <c r="E186" s="9" t="s">
        <v>70</v>
      </c>
      <c r="F186" s="9" t="s">
        <v>94</v>
      </c>
      <c r="G186" s="9" t="s">
        <v>112</v>
      </c>
      <c r="H186" s="9" t="s">
        <v>6</v>
      </c>
      <c r="I186" s="9">
        <v>0</v>
      </c>
      <c r="J186" s="9" t="s">
        <v>95</v>
      </c>
    </row>
    <row r="187" spans="1:10">
      <c r="A187" s="9" t="s">
        <v>93</v>
      </c>
      <c r="B187" s="15">
        <v>42186</v>
      </c>
      <c r="C187" s="15">
        <v>42186</v>
      </c>
      <c r="D187" s="9" t="s">
        <v>52</v>
      </c>
      <c r="E187" s="9" t="s">
        <v>46</v>
      </c>
      <c r="F187" s="9" t="s">
        <v>94</v>
      </c>
      <c r="G187" s="9" t="s">
        <v>112</v>
      </c>
      <c r="H187" s="9" t="s">
        <v>47</v>
      </c>
      <c r="I187" s="9">
        <v>1</v>
      </c>
      <c r="J187" s="9" t="s">
        <v>95</v>
      </c>
    </row>
    <row r="188" spans="1:10">
      <c r="A188" s="9" t="s">
        <v>93</v>
      </c>
      <c r="B188" s="15">
        <v>42186</v>
      </c>
      <c r="C188" s="15">
        <v>42186</v>
      </c>
      <c r="D188" s="9" t="s">
        <v>52</v>
      </c>
      <c r="E188" s="9" t="s">
        <v>46</v>
      </c>
      <c r="F188" s="9" t="s">
        <v>94</v>
      </c>
      <c r="G188" s="9" t="s">
        <v>112</v>
      </c>
      <c r="H188" s="9" t="s">
        <v>48</v>
      </c>
      <c r="I188" s="9">
        <v>17</v>
      </c>
      <c r="J188" s="9" t="s">
        <v>95</v>
      </c>
    </row>
    <row r="189" spans="1:10">
      <c r="A189" s="9" t="s">
        <v>93</v>
      </c>
      <c r="B189" s="15">
        <v>42186</v>
      </c>
      <c r="C189" s="15">
        <v>42186</v>
      </c>
      <c r="D189" s="9" t="s">
        <v>52</v>
      </c>
      <c r="E189" s="9" t="s">
        <v>46</v>
      </c>
      <c r="F189" s="9" t="s">
        <v>94</v>
      </c>
      <c r="G189" s="9" t="s">
        <v>112</v>
      </c>
      <c r="H189" s="9" t="s">
        <v>49</v>
      </c>
      <c r="I189" s="9">
        <v>428</v>
      </c>
      <c r="J189" s="9" t="s">
        <v>95</v>
      </c>
    </row>
    <row r="190" spans="1:10">
      <c r="A190" s="9" t="s">
        <v>93</v>
      </c>
      <c r="B190" s="15">
        <v>42186</v>
      </c>
      <c r="C190" s="15">
        <v>42186</v>
      </c>
      <c r="D190" s="9" t="s">
        <v>52</v>
      </c>
      <c r="E190" s="9" t="s">
        <v>46</v>
      </c>
      <c r="F190" s="9" t="s">
        <v>94</v>
      </c>
      <c r="G190" s="9" t="s">
        <v>112</v>
      </c>
      <c r="H190" s="9" t="s">
        <v>50</v>
      </c>
      <c r="I190" s="9">
        <v>617</v>
      </c>
      <c r="J190" s="9" t="s">
        <v>95</v>
      </c>
    </row>
    <row r="191" spans="1:10">
      <c r="A191" s="9" t="s">
        <v>93</v>
      </c>
      <c r="B191" s="15">
        <v>42186</v>
      </c>
      <c r="C191" s="15">
        <v>42186</v>
      </c>
      <c r="D191" s="9" t="s">
        <v>52</v>
      </c>
      <c r="E191" s="9" t="s">
        <v>46</v>
      </c>
      <c r="F191" s="9" t="s">
        <v>94</v>
      </c>
      <c r="G191" s="9" t="s">
        <v>112</v>
      </c>
      <c r="H191" s="9" t="s">
        <v>51</v>
      </c>
      <c r="I191" s="9">
        <v>2864</v>
      </c>
      <c r="J191" s="9" t="s">
        <v>95</v>
      </c>
    </row>
    <row r="192" spans="1:10">
      <c r="A192" s="9" t="s">
        <v>93</v>
      </c>
      <c r="B192" s="15">
        <v>42186</v>
      </c>
      <c r="C192" s="15">
        <v>42186</v>
      </c>
      <c r="D192" s="9" t="s">
        <v>52</v>
      </c>
      <c r="E192" s="9" t="s">
        <v>46</v>
      </c>
      <c r="F192" s="9" t="s">
        <v>94</v>
      </c>
      <c r="G192" s="9" t="s">
        <v>112</v>
      </c>
      <c r="H192" s="9" t="s">
        <v>268</v>
      </c>
      <c r="I192" s="9">
        <v>323</v>
      </c>
      <c r="J192" s="9" t="s">
        <v>95</v>
      </c>
    </row>
    <row r="193" spans="1:10">
      <c r="A193" s="9" t="s">
        <v>93</v>
      </c>
      <c r="B193" s="15">
        <v>42186</v>
      </c>
      <c r="C193" s="15">
        <v>42186</v>
      </c>
      <c r="D193" s="9" t="s">
        <v>52</v>
      </c>
      <c r="E193" s="9" t="s">
        <v>70</v>
      </c>
      <c r="F193" s="9" t="s">
        <v>94</v>
      </c>
      <c r="G193" s="9" t="s">
        <v>112</v>
      </c>
      <c r="H193" s="9" t="s">
        <v>124</v>
      </c>
      <c r="I193" s="9">
        <v>2020</v>
      </c>
      <c r="J193" s="9" t="s">
        <v>95</v>
      </c>
    </row>
    <row r="194" spans="1:10">
      <c r="A194" s="9" t="s">
        <v>93</v>
      </c>
      <c r="B194" s="15">
        <v>42186</v>
      </c>
      <c r="C194" s="15">
        <v>42186</v>
      </c>
      <c r="D194" s="9" t="s">
        <v>52</v>
      </c>
      <c r="E194" s="9" t="s">
        <v>70</v>
      </c>
      <c r="F194" s="9" t="s">
        <v>94</v>
      </c>
      <c r="G194" s="9" t="s">
        <v>112</v>
      </c>
      <c r="H194" s="9" t="s">
        <v>269</v>
      </c>
      <c r="I194" s="9">
        <v>84</v>
      </c>
      <c r="J194" s="9" t="s">
        <v>95</v>
      </c>
    </row>
    <row r="195" spans="1:10">
      <c r="A195" s="9" t="s">
        <v>93</v>
      </c>
      <c r="B195" s="15">
        <v>42186</v>
      </c>
      <c r="C195" s="15">
        <v>42186</v>
      </c>
      <c r="D195" s="9" t="s">
        <v>52</v>
      </c>
      <c r="E195" s="9" t="s">
        <v>46</v>
      </c>
      <c r="F195" s="9" t="s">
        <v>94</v>
      </c>
      <c r="G195" s="9" t="s">
        <v>112</v>
      </c>
      <c r="H195" s="9" t="s">
        <v>8</v>
      </c>
      <c r="I195" s="9">
        <v>2</v>
      </c>
      <c r="J195" s="9" t="s">
        <v>95</v>
      </c>
    </row>
    <row r="196" spans="1:10">
      <c r="A196" s="9" t="s">
        <v>93</v>
      </c>
      <c r="B196" s="15">
        <v>42186</v>
      </c>
      <c r="C196" s="15">
        <v>42186</v>
      </c>
      <c r="D196" s="9" t="s">
        <v>52</v>
      </c>
      <c r="E196" s="9" t="s">
        <v>70</v>
      </c>
      <c r="F196" s="9" t="s">
        <v>94</v>
      </c>
      <c r="G196" s="9" t="s">
        <v>112</v>
      </c>
      <c r="H196" s="9" t="s">
        <v>9</v>
      </c>
      <c r="I196" s="9">
        <v>0</v>
      </c>
      <c r="J196" s="9" t="s">
        <v>95</v>
      </c>
    </row>
    <row r="197" spans="1:10">
      <c r="A197" s="9" t="s">
        <v>93</v>
      </c>
      <c r="B197" s="15">
        <v>42186</v>
      </c>
      <c r="C197" s="15">
        <v>42186</v>
      </c>
      <c r="D197" s="9" t="s">
        <v>52</v>
      </c>
      <c r="E197" s="9" t="s">
        <v>46</v>
      </c>
      <c r="F197" s="9" t="s">
        <v>94</v>
      </c>
      <c r="G197" s="9" t="s">
        <v>112</v>
      </c>
      <c r="H197" s="9" t="s">
        <v>270</v>
      </c>
      <c r="I197" s="9">
        <v>0</v>
      </c>
      <c r="J197" s="9" t="s">
        <v>95</v>
      </c>
    </row>
    <row r="198" spans="1:10">
      <c r="A198" s="9" t="s">
        <v>93</v>
      </c>
      <c r="B198" s="15">
        <v>42186</v>
      </c>
      <c r="C198" s="15">
        <v>42186</v>
      </c>
      <c r="D198" s="9" t="s">
        <v>52</v>
      </c>
      <c r="E198" s="9" t="s">
        <v>46</v>
      </c>
      <c r="F198" s="9" t="s">
        <v>94</v>
      </c>
      <c r="G198" s="9" t="s">
        <v>112</v>
      </c>
      <c r="H198" s="9" t="s">
        <v>271</v>
      </c>
      <c r="I198" s="9">
        <v>4</v>
      </c>
      <c r="J198" s="9" t="s">
        <v>95</v>
      </c>
    </row>
    <row r="199" spans="1:10">
      <c r="A199" s="9" t="s">
        <v>93</v>
      </c>
      <c r="B199" s="15">
        <v>42186</v>
      </c>
      <c r="C199" s="15">
        <v>42186</v>
      </c>
      <c r="D199" s="9" t="s">
        <v>52</v>
      </c>
      <c r="E199" s="9" t="s">
        <v>70</v>
      </c>
      <c r="F199" s="9" t="s">
        <v>94</v>
      </c>
      <c r="G199" s="9" t="s">
        <v>112</v>
      </c>
      <c r="H199" s="9" t="s">
        <v>128</v>
      </c>
      <c r="I199" s="9">
        <v>0</v>
      </c>
      <c r="J199" s="9" t="s">
        <v>95</v>
      </c>
    </row>
    <row r="200" spans="1:10">
      <c r="A200" s="9" t="s">
        <v>93</v>
      </c>
      <c r="B200" s="15">
        <v>42186</v>
      </c>
      <c r="C200" s="15">
        <v>42186</v>
      </c>
      <c r="D200" s="9" t="s">
        <v>52</v>
      </c>
      <c r="E200" s="9" t="s">
        <v>46</v>
      </c>
      <c r="F200" s="9" t="s">
        <v>94</v>
      </c>
      <c r="G200" s="9" t="s">
        <v>112</v>
      </c>
      <c r="H200" s="9" t="s">
        <v>272</v>
      </c>
      <c r="I200" s="9">
        <v>647</v>
      </c>
      <c r="J200" s="9" t="s">
        <v>95</v>
      </c>
    </row>
    <row r="201" spans="1:10">
      <c r="A201" s="9" t="s">
        <v>93</v>
      </c>
      <c r="B201" s="15">
        <v>42186</v>
      </c>
      <c r="C201" s="15">
        <v>42186</v>
      </c>
      <c r="D201" s="9" t="s">
        <v>52</v>
      </c>
      <c r="E201" s="9" t="s">
        <v>46</v>
      </c>
      <c r="F201" s="9" t="s">
        <v>94</v>
      </c>
      <c r="G201" s="9" t="s">
        <v>112</v>
      </c>
      <c r="H201" s="9" t="s">
        <v>273</v>
      </c>
      <c r="I201" s="9">
        <v>35</v>
      </c>
      <c r="J201" s="9" t="s">
        <v>95</v>
      </c>
    </row>
    <row r="202" spans="1:10">
      <c r="A202" s="9" t="s">
        <v>93</v>
      </c>
      <c r="B202" s="15">
        <v>42186</v>
      </c>
      <c r="C202" s="15">
        <v>42186</v>
      </c>
      <c r="D202" s="9" t="s">
        <v>52</v>
      </c>
      <c r="E202" s="9" t="s">
        <v>70</v>
      </c>
      <c r="F202" s="9" t="s">
        <v>94</v>
      </c>
      <c r="G202" s="9" t="s">
        <v>112</v>
      </c>
      <c r="H202" s="9" t="s">
        <v>52</v>
      </c>
      <c r="I202" s="9">
        <v>119748</v>
      </c>
      <c r="J202" s="9" t="s">
        <v>95</v>
      </c>
    </row>
    <row r="203" spans="1:10">
      <c r="A203" s="9" t="s">
        <v>93</v>
      </c>
      <c r="B203" s="15">
        <v>42186</v>
      </c>
      <c r="C203" s="15">
        <v>42186</v>
      </c>
      <c r="D203" s="9" t="s">
        <v>52</v>
      </c>
      <c r="E203" s="9" t="s">
        <v>70</v>
      </c>
      <c r="F203" s="9" t="s">
        <v>94</v>
      </c>
      <c r="G203" s="9" t="s">
        <v>112</v>
      </c>
      <c r="H203" s="9" t="s">
        <v>130</v>
      </c>
      <c r="I203" s="9">
        <v>0</v>
      </c>
      <c r="J203" s="9" t="s">
        <v>95</v>
      </c>
    </row>
    <row r="204" spans="1:10">
      <c r="A204" s="9" t="s">
        <v>93</v>
      </c>
      <c r="B204" s="15">
        <v>42186</v>
      </c>
      <c r="C204" s="15">
        <v>42186</v>
      </c>
      <c r="D204" s="9" t="s">
        <v>52</v>
      </c>
      <c r="E204" s="9" t="s">
        <v>46</v>
      </c>
      <c r="F204" s="9" t="s">
        <v>94</v>
      </c>
      <c r="G204" s="9" t="s">
        <v>112</v>
      </c>
      <c r="H204" s="9" t="s">
        <v>132</v>
      </c>
      <c r="I204" s="9">
        <v>0</v>
      </c>
      <c r="J204" s="9" t="s">
        <v>95</v>
      </c>
    </row>
    <row r="205" spans="1:10">
      <c r="A205" s="9" t="s">
        <v>93</v>
      </c>
      <c r="B205" s="15">
        <v>42186</v>
      </c>
      <c r="C205" s="15">
        <v>42186</v>
      </c>
      <c r="D205" s="9" t="s">
        <v>52</v>
      </c>
      <c r="E205" s="9" t="s">
        <v>70</v>
      </c>
      <c r="F205" s="9" t="s">
        <v>94</v>
      </c>
      <c r="G205" s="9" t="s">
        <v>112</v>
      </c>
      <c r="H205" s="9" t="s">
        <v>133</v>
      </c>
      <c r="I205" s="9">
        <v>11</v>
      </c>
      <c r="J205" s="9" t="s">
        <v>95</v>
      </c>
    </row>
    <row r="206" spans="1:10">
      <c r="A206" s="9" t="s">
        <v>93</v>
      </c>
      <c r="B206" s="15">
        <v>42186</v>
      </c>
      <c r="C206" s="15">
        <v>42186</v>
      </c>
      <c r="D206" s="9" t="s">
        <v>52</v>
      </c>
      <c r="E206" s="9" t="s">
        <v>70</v>
      </c>
      <c r="F206" s="9" t="s">
        <v>94</v>
      </c>
      <c r="G206" s="9" t="s">
        <v>112</v>
      </c>
      <c r="H206" s="9" t="s">
        <v>137</v>
      </c>
      <c r="I206" s="9">
        <v>0</v>
      </c>
      <c r="J206" s="9" t="s">
        <v>95</v>
      </c>
    </row>
    <row r="207" spans="1:10">
      <c r="A207" s="9" t="s">
        <v>93</v>
      </c>
      <c r="B207" s="15">
        <v>42186</v>
      </c>
      <c r="C207" s="15">
        <v>42186</v>
      </c>
      <c r="D207" s="9" t="s">
        <v>52</v>
      </c>
      <c r="E207" s="9" t="s">
        <v>70</v>
      </c>
      <c r="F207" s="9" t="s">
        <v>94</v>
      </c>
      <c r="G207" s="9" t="s">
        <v>112</v>
      </c>
      <c r="H207" s="9" t="s">
        <v>140</v>
      </c>
      <c r="I207" s="9">
        <v>0</v>
      </c>
      <c r="J207" s="9" t="s">
        <v>95</v>
      </c>
    </row>
    <row r="208" spans="1:10">
      <c r="A208" s="9" t="s">
        <v>93</v>
      </c>
      <c r="B208" s="15">
        <v>42186</v>
      </c>
      <c r="C208" s="15">
        <v>42186</v>
      </c>
      <c r="D208" s="9" t="s">
        <v>52</v>
      </c>
      <c r="E208" s="9" t="s">
        <v>70</v>
      </c>
      <c r="F208" s="9" t="s">
        <v>94</v>
      </c>
      <c r="G208" s="9" t="s">
        <v>112</v>
      </c>
      <c r="H208" s="9" t="s">
        <v>142</v>
      </c>
      <c r="I208" s="9">
        <v>79</v>
      </c>
      <c r="J208" s="9" t="s">
        <v>95</v>
      </c>
    </row>
    <row r="209" spans="1:10">
      <c r="A209" s="9" t="s">
        <v>93</v>
      </c>
      <c r="B209" s="15">
        <v>42186</v>
      </c>
      <c r="C209" s="15">
        <v>42186</v>
      </c>
      <c r="D209" s="9" t="s">
        <v>52</v>
      </c>
      <c r="E209" s="9" t="s">
        <v>70</v>
      </c>
      <c r="F209" s="9" t="s">
        <v>94</v>
      </c>
      <c r="G209" s="9" t="s">
        <v>112</v>
      </c>
      <c r="H209" s="9" t="s">
        <v>274</v>
      </c>
      <c r="I209" s="9">
        <v>1</v>
      </c>
      <c r="J209" s="9" t="s">
        <v>95</v>
      </c>
    </row>
    <row r="210" spans="1:10">
      <c r="A210" s="9" t="s">
        <v>93</v>
      </c>
      <c r="B210" s="15">
        <v>42186</v>
      </c>
      <c r="C210" s="15">
        <v>42186</v>
      </c>
      <c r="D210" s="9" t="s">
        <v>52</v>
      </c>
      <c r="E210" s="9" t="s">
        <v>70</v>
      </c>
      <c r="F210" s="9" t="s">
        <v>94</v>
      </c>
      <c r="G210" s="9" t="s">
        <v>112</v>
      </c>
      <c r="H210" s="9" t="s">
        <v>275</v>
      </c>
      <c r="I210" s="9">
        <v>0</v>
      </c>
      <c r="J210" s="9" t="s">
        <v>95</v>
      </c>
    </row>
    <row r="211" spans="1:10">
      <c r="A211" s="9" t="s">
        <v>93</v>
      </c>
      <c r="B211" s="15">
        <v>42186</v>
      </c>
      <c r="C211" s="15">
        <v>42186</v>
      </c>
      <c r="D211" s="9" t="s">
        <v>52</v>
      </c>
      <c r="E211" s="9" t="s">
        <v>46</v>
      </c>
      <c r="F211" s="9" t="s">
        <v>94</v>
      </c>
      <c r="G211" s="9" t="s">
        <v>112</v>
      </c>
      <c r="H211" s="9" t="s">
        <v>12</v>
      </c>
      <c r="I211" s="9">
        <v>8</v>
      </c>
      <c r="J211" s="9" t="s">
        <v>95</v>
      </c>
    </row>
    <row r="212" spans="1:10">
      <c r="A212" s="9" t="s">
        <v>93</v>
      </c>
      <c r="B212" s="15">
        <v>42186</v>
      </c>
      <c r="C212" s="15">
        <v>42186</v>
      </c>
      <c r="D212" s="9" t="s">
        <v>52</v>
      </c>
      <c r="E212" s="9" t="s">
        <v>70</v>
      </c>
      <c r="F212" s="9" t="s">
        <v>94</v>
      </c>
      <c r="G212" s="9" t="s">
        <v>112</v>
      </c>
      <c r="H212" s="9" t="s">
        <v>159</v>
      </c>
      <c r="I212" s="9">
        <v>0</v>
      </c>
      <c r="J212" s="9" t="s">
        <v>95</v>
      </c>
    </row>
    <row r="213" spans="1:10">
      <c r="A213" s="9" t="s">
        <v>93</v>
      </c>
      <c r="B213" s="15">
        <v>42186</v>
      </c>
      <c r="C213" s="15">
        <v>42186</v>
      </c>
      <c r="D213" s="9" t="s">
        <v>52</v>
      </c>
      <c r="E213" s="9" t="s">
        <v>46</v>
      </c>
      <c r="F213" s="9" t="s">
        <v>94</v>
      </c>
      <c r="G213" s="9" t="s">
        <v>112</v>
      </c>
      <c r="H213" s="9" t="s">
        <v>276</v>
      </c>
      <c r="I213" s="9">
        <v>130</v>
      </c>
      <c r="J213" s="9" t="s">
        <v>95</v>
      </c>
    </row>
    <row r="214" spans="1:10">
      <c r="A214" s="9" t="s">
        <v>93</v>
      </c>
      <c r="B214" s="15">
        <v>42186</v>
      </c>
      <c r="C214" s="15">
        <v>42186</v>
      </c>
      <c r="D214" s="9" t="s">
        <v>52</v>
      </c>
      <c r="E214" s="9" t="s">
        <v>46</v>
      </c>
      <c r="F214" s="9" t="s">
        <v>94</v>
      </c>
      <c r="G214" s="9" t="s">
        <v>112</v>
      </c>
      <c r="H214" s="9" t="s">
        <v>277</v>
      </c>
      <c r="I214" s="9">
        <v>1105</v>
      </c>
      <c r="J214" s="9" t="s">
        <v>95</v>
      </c>
    </row>
    <row r="215" spans="1:10">
      <c r="A215" s="9" t="s">
        <v>93</v>
      </c>
      <c r="B215" s="15">
        <v>42186</v>
      </c>
      <c r="C215" s="15">
        <v>42186</v>
      </c>
      <c r="D215" s="9" t="s">
        <v>52</v>
      </c>
      <c r="E215" s="9" t="s">
        <v>46</v>
      </c>
      <c r="F215" s="9" t="s">
        <v>94</v>
      </c>
      <c r="G215" s="9" t="s">
        <v>112</v>
      </c>
      <c r="H215" s="9" t="s">
        <v>278</v>
      </c>
      <c r="I215" s="9">
        <v>3840</v>
      </c>
      <c r="J215" s="9" t="s">
        <v>95</v>
      </c>
    </row>
    <row r="216" spans="1:10">
      <c r="A216" s="9" t="s">
        <v>93</v>
      </c>
      <c r="B216" s="15">
        <v>42186</v>
      </c>
      <c r="C216" s="15">
        <v>42186</v>
      </c>
      <c r="D216" s="9" t="s">
        <v>52</v>
      </c>
      <c r="E216" s="9" t="s">
        <v>46</v>
      </c>
      <c r="F216" s="9" t="s">
        <v>94</v>
      </c>
      <c r="G216" s="9" t="s">
        <v>112</v>
      </c>
      <c r="H216" s="9" t="s">
        <v>279</v>
      </c>
      <c r="I216" s="9">
        <v>8055</v>
      </c>
      <c r="J216" s="9" t="s">
        <v>95</v>
      </c>
    </row>
    <row r="217" spans="1:10">
      <c r="A217" s="9" t="s">
        <v>93</v>
      </c>
      <c r="B217" s="15">
        <v>42186</v>
      </c>
      <c r="C217" s="15">
        <v>42186</v>
      </c>
      <c r="D217" s="9" t="s">
        <v>52</v>
      </c>
      <c r="E217" s="9" t="s">
        <v>46</v>
      </c>
      <c r="F217" s="9" t="s">
        <v>94</v>
      </c>
      <c r="G217" s="9" t="s">
        <v>112</v>
      </c>
      <c r="H217" s="9" t="s">
        <v>280</v>
      </c>
      <c r="I217" s="9">
        <v>6115</v>
      </c>
      <c r="J217" s="9" t="s">
        <v>95</v>
      </c>
    </row>
    <row r="218" spans="1:10">
      <c r="A218" s="9" t="s">
        <v>93</v>
      </c>
      <c r="B218" s="15">
        <v>42186</v>
      </c>
      <c r="C218" s="15">
        <v>42186</v>
      </c>
      <c r="D218" s="9" t="s">
        <v>52</v>
      </c>
      <c r="E218" s="9" t="s">
        <v>46</v>
      </c>
      <c r="F218" s="9" t="s">
        <v>94</v>
      </c>
      <c r="G218" s="9" t="s">
        <v>112</v>
      </c>
      <c r="H218" s="9" t="s">
        <v>281</v>
      </c>
      <c r="I218" s="9">
        <v>0</v>
      </c>
      <c r="J218" s="9" t="s">
        <v>95</v>
      </c>
    </row>
    <row r="219" spans="1:10">
      <c r="A219" s="9" t="s">
        <v>93</v>
      </c>
      <c r="B219" s="15">
        <v>42186</v>
      </c>
      <c r="C219" s="15">
        <v>42186</v>
      </c>
      <c r="D219" s="9" t="s">
        <v>52</v>
      </c>
      <c r="E219" s="9" t="s">
        <v>46</v>
      </c>
      <c r="F219" s="9" t="s">
        <v>94</v>
      </c>
      <c r="G219" s="9" t="s">
        <v>112</v>
      </c>
      <c r="H219" s="9" t="s">
        <v>282</v>
      </c>
      <c r="I219" s="9">
        <v>1</v>
      </c>
      <c r="J219" s="9" t="s">
        <v>95</v>
      </c>
    </row>
    <row r="220" spans="1:10">
      <c r="A220" s="9" t="s">
        <v>93</v>
      </c>
      <c r="B220" s="15">
        <v>42186</v>
      </c>
      <c r="C220" s="15">
        <v>42186</v>
      </c>
      <c r="D220" s="9" t="s">
        <v>52</v>
      </c>
      <c r="E220" s="9" t="s">
        <v>70</v>
      </c>
      <c r="F220" s="9" t="s">
        <v>94</v>
      </c>
      <c r="G220" s="9" t="s">
        <v>112</v>
      </c>
      <c r="H220" s="9" t="s">
        <v>283</v>
      </c>
      <c r="I220" s="9">
        <v>595</v>
      </c>
      <c r="J220" s="9" t="s">
        <v>95</v>
      </c>
    </row>
    <row r="221" spans="1:10">
      <c r="A221" s="9" t="s">
        <v>93</v>
      </c>
      <c r="B221" s="15">
        <v>42186</v>
      </c>
      <c r="C221" s="15">
        <v>42186</v>
      </c>
      <c r="D221" s="9" t="s">
        <v>52</v>
      </c>
      <c r="E221" s="9" t="s">
        <v>46</v>
      </c>
      <c r="F221" s="9" t="s">
        <v>94</v>
      </c>
      <c r="G221" s="9" t="s">
        <v>112</v>
      </c>
      <c r="H221" s="9" t="s">
        <v>284</v>
      </c>
      <c r="I221" s="9">
        <v>0</v>
      </c>
      <c r="J221" s="9" t="s">
        <v>95</v>
      </c>
    </row>
    <row r="222" spans="1:10">
      <c r="A222" s="9" t="s">
        <v>93</v>
      </c>
      <c r="B222" s="15">
        <v>42186</v>
      </c>
      <c r="C222" s="15">
        <v>42186</v>
      </c>
      <c r="D222" s="9" t="s">
        <v>52</v>
      </c>
      <c r="E222" s="9" t="s">
        <v>70</v>
      </c>
      <c r="F222" s="9" t="s">
        <v>94</v>
      </c>
      <c r="G222" s="9" t="s">
        <v>112</v>
      </c>
      <c r="H222" s="9" t="s">
        <v>285</v>
      </c>
      <c r="I222" s="9">
        <v>0</v>
      </c>
      <c r="J222" s="9" t="s">
        <v>95</v>
      </c>
    </row>
    <row r="223" spans="1:10">
      <c r="A223" s="9" t="s">
        <v>93</v>
      </c>
      <c r="B223" s="15">
        <v>42186</v>
      </c>
      <c r="C223" s="15">
        <v>42186</v>
      </c>
      <c r="D223" s="9" t="s">
        <v>52</v>
      </c>
      <c r="E223" s="9" t="s">
        <v>70</v>
      </c>
      <c r="F223" s="9" t="s">
        <v>94</v>
      </c>
      <c r="G223" s="9" t="s">
        <v>112</v>
      </c>
      <c r="H223" s="9" t="s">
        <v>286</v>
      </c>
      <c r="I223" s="9">
        <v>0</v>
      </c>
      <c r="J223" s="9" t="s">
        <v>95</v>
      </c>
    </row>
    <row r="224" spans="1:10">
      <c r="A224" s="9" t="s">
        <v>93</v>
      </c>
      <c r="B224" s="15">
        <v>42186</v>
      </c>
      <c r="C224" s="15">
        <v>42186</v>
      </c>
      <c r="D224" s="9" t="s">
        <v>52</v>
      </c>
      <c r="E224" s="9" t="s">
        <v>70</v>
      </c>
      <c r="F224" s="9" t="s">
        <v>94</v>
      </c>
      <c r="G224" s="9" t="s">
        <v>112</v>
      </c>
      <c r="H224" s="9" t="s">
        <v>53</v>
      </c>
      <c r="I224" s="9">
        <v>2</v>
      </c>
      <c r="J224" s="9" t="s">
        <v>95</v>
      </c>
    </row>
    <row r="225" spans="1:10">
      <c r="A225" s="9" t="s">
        <v>93</v>
      </c>
      <c r="B225" s="15">
        <v>42186</v>
      </c>
      <c r="C225" s="15">
        <v>42186</v>
      </c>
      <c r="D225" s="9" t="s">
        <v>52</v>
      </c>
      <c r="E225" s="9" t="s">
        <v>70</v>
      </c>
      <c r="F225" s="9" t="s">
        <v>94</v>
      </c>
      <c r="G225" s="9" t="s">
        <v>112</v>
      </c>
      <c r="H225" s="9" t="s">
        <v>54</v>
      </c>
      <c r="I225" s="9">
        <v>0</v>
      </c>
      <c r="J225" s="9" t="s">
        <v>95</v>
      </c>
    </row>
    <row r="226" spans="1:10">
      <c r="A226" s="9" t="s">
        <v>93</v>
      </c>
      <c r="B226" s="15">
        <v>42186</v>
      </c>
      <c r="C226" s="15">
        <v>42186</v>
      </c>
      <c r="D226" s="9" t="s">
        <v>52</v>
      </c>
      <c r="E226" s="9" t="s">
        <v>70</v>
      </c>
      <c r="F226" s="9" t="s">
        <v>94</v>
      </c>
      <c r="G226" s="9" t="s">
        <v>112</v>
      </c>
      <c r="H226" s="9" t="s">
        <v>55</v>
      </c>
      <c r="I226" s="9">
        <v>0</v>
      </c>
      <c r="J226" s="9" t="s">
        <v>95</v>
      </c>
    </row>
    <row r="227" spans="1:10">
      <c r="A227" s="9" t="s">
        <v>93</v>
      </c>
      <c r="B227" s="15">
        <v>42186</v>
      </c>
      <c r="C227" s="15">
        <v>42186</v>
      </c>
      <c r="D227" s="9" t="s">
        <v>52</v>
      </c>
      <c r="E227" s="9" t="s">
        <v>70</v>
      </c>
      <c r="F227" s="9" t="s">
        <v>94</v>
      </c>
      <c r="G227" s="9" t="s">
        <v>112</v>
      </c>
      <c r="H227" s="9" t="s">
        <v>56</v>
      </c>
      <c r="I227" s="9">
        <v>234</v>
      </c>
      <c r="J227" s="9" t="s">
        <v>95</v>
      </c>
    </row>
    <row r="228" spans="1:10">
      <c r="A228" s="9" t="s">
        <v>93</v>
      </c>
      <c r="B228" s="15">
        <v>42186</v>
      </c>
      <c r="C228" s="15">
        <v>42186</v>
      </c>
      <c r="D228" s="9" t="s">
        <v>52</v>
      </c>
      <c r="E228" s="9" t="s">
        <v>70</v>
      </c>
      <c r="F228" s="9" t="s">
        <v>94</v>
      </c>
      <c r="G228" s="9" t="s">
        <v>112</v>
      </c>
      <c r="H228" s="9" t="s">
        <v>57</v>
      </c>
      <c r="I228" s="9">
        <v>0</v>
      </c>
      <c r="J228" s="9" t="s">
        <v>95</v>
      </c>
    </row>
    <row r="229" spans="1:10">
      <c r="A229" s="9" t="s">
        <v>93</v>
      </c>
      <c r="B229" s="15">
        <v>42186</v>
      </c>
      <c r="C229" s="15">
        <v>42186</v>
      </c>
      <c r="D229" s="9" t="s">
        <v>52</v>
      </c>
      <c r="E229" s="9" t="s">
        <v>46</v>
      </c>
      <c r="F229" s="9" t="s">
        <v>94</v>
      </c>
      <c r="G229" s="9" t="s">
        <v>112</v>
      </c>
      <c r="H229" s="9" t="s">
        <v>287</v>
      </c>
      <c r="I229" s="9">
        <v>22</v>
      </c>
      <c r="J229" s="9" t="s">
        <v>95</v>
      </c>
    </row>
    <row r="230" spans="1:10">
      <c r="A230" s="9" t="s">
        <v>93</v>
      </c>
      <c r="B230" s="15">
        <v>42186</v>
      </c>
      <c r="C230" s="15">
        <v>42186</v>
      </c>
      <c r="D230" s="9" t="s">
        <v>52</v>
      </c>
      <c r="E230" s="9" t="s">
        <v>46</v>
      </c>
      <c r="F230" s="9" t="s">
        <v>94</v>
      </c>
      <c r="G230" s="9" t="s">
        <v>112</v>
      </c>
      <c r="H230" s="9" t="s">
        <v>288</v>
      </c>
      <c r="I230" s="9">
        <v>20</v>
      </c>
      <c r="J230" s="9" t="s">
        <v>95</v>
      </c>
    </row>
    <row r="231" spans="1:10">
      <c r="A231" s="9" t="s">
        <v>93</v>
      </c>
      <c r="B231" s="15">
        <v>42186</v>
      </c>
      <c r="C231" s="15">
        <v>42186</v>
      </c>
      <c r="D231" s="9" t="s">
        <v>52</v>
      </c>
      <c r="E231" s="9" t="s">
        <v>46</v>
      </c>
      <c r="F231" s="9" t="s">
        <v>94</v>
      </c>
      <c r="G231" s="9" t="s">
        <v>112</v>
      </c>
      <c r="H231" s="9" t="s">
        <v>162</v>
      </c>
      <c r="I231" s="9">
        <v>1</v>
      </c>
      <c r="J231" s="9" t="s">
        <v>95</v>
      </c>
    </row>
    <row r="232" spans="1:10">
      <c r="A232" s="9" t="s">
        <v>93</v>
      </c>
      <c r="B232" s="15">
        <v>42186</v>
      </c>
      <c r="C232" s="15">
        <v>42186</v>
      </c>
      <c r="D232" s="9" t="s">
        <v>52</v>
      </c>
      <c r="E232" s="9" t="s">
        <v>70</v>
      </c>
      <c r="F232" s="9" t="s">
        <v>94</v>
      </c>
      <c r="G232" s="9" t="s">
        <v>112</v>
      </c>
      <c r="H232" s="9" t="s">
        <v>289</v>
      </c>
      <c r="I232" s="9">
        <v>0</v>
      </c>
      <c r="J232" s="9" t="s">
        <v>95</v>
      </c>
    </row>
    <row r="233" spans="1:10">
      <c r="A233" s="9" t="s">
        <v>93</v>
      </c>
      <c r="B233" s="15">
        <v>42186</v>
      </c>
      <c r="C233" s="15">
        <v>42186</v>
      </c>
      <c r="D233" s="9" t="s">
        <v>52</v>
      </c>
      <c r="E233" s="9" t="s">
        <v>70</v>
      </c>
      <c r="F233" s="9" t="s">
        <v>94</v>
      </c>
      <c r="G233" s="9" t="s">
        <v>112</v>
      </c>
      <c r="H233" s="9" t="s">
        <v>163</v>
      </c>
      <c r="I233" s="9">
        <v>5</v>
      </c>
      <c r="J233" s="9" t="s">
        <v>95</v>
      </c>
    </row>
    <row r="234" spans="1:10">
      <c r="A234" s="9" t="s">
        <v>93</v>
      </c>
      <c r="B234" s="15">
        <v>42186</v>
      </c>
      <c r="C234" s="15">
        <v>42186</v>
      </c>
      <c r="D234" s="9" t="s">
        <v>52</v>
      </c>
      <c r="E234" s="9" t="s">
        <v>70</v>
      </c>
      <c r="F234" s="9" t="s">
        <v>94</v>
      </c>
      <c r="G234" s="9" t="s">
        <v>112</v>
      </c>
      <c r="H234" s="9" t="s">
        <v>165</v>
      </c>
      <c r="I234" s="9">
        <v>0</v>
      </c>
      <c r="J234" s="9" t="s">
        <v>95</v>
      </c>
    </row>
    <row r="235" spans="1:10">
      <c r="A235" s="9" t="s">
        <v>93</v>
      </c>
      <c r="B235" s="15">
        <v>42186</v>
      </c>
      <c r="C235" s="15">
        <v>42186</v>
      </c>
      <c r="D235" s="9" t="s">
        <v>52</v>
      </c>
      <c r="E235" s="9" t="s">
        <v>46</v>
      </c>
      <c r="F235" s="9" t="s">
        <v>94</v>
      </c>
      <c r="G235" s="9" t="s">
        <v>112</v>
      </c>
      <c r="H235" s="9" t="s">
        <v>290</v>
      </c>
      <c r="I235" s="9">
        <v>431</v>
      </c>
      <c r="J235" s="9" t="s">
        <v>95</v>
      </c>
    </row>
    <row r="236" spans="1:10">
      <c r="A236" s="9" t="s">
        <v>93</v>
      </c>
      <c r="B236" s="15">
        <v>42186</v>
      </c>
      <c r="C236" s="15">
        <v>42186</v>
      </c>
      <c r="D236" s="9" t="s">
        <v>52</v>
      </c>
      <c r="E236" s="9" t="s">
        <v>70</v>
      </c>
      <c r="F236" s="9" t="s">
        <v>94</v>
      </c>
      <c r="G236" s="9" t="s">
        <v>112</v>
      </c>
      <c r="H236" s="9" t="s">
        <v>166</v>
      </c>
      <c r="I236" s="9">
        <v>0</v>
      </c>
      <c r="J236" s="9" t="s">
        <v>95</v>
      </c>
    </row>
    <row r="237" spans="1:10">
      <c r="A237" s="9" t="s">
        <v>93</v>
      </c>
      <c r="B237" s="15">
        <v>42186</v>
      </c>
      <c r="C237" s="15">
        <v>42186</v>
      </c>
      <c r="D237" s="9" t="s">
        <v>52</v>
      </c>
      <c r="E237" s="9" t="s">
        <v>70</v>
      </c>
      <c r="F237" s="9" t="s">
        <v>94</v>
      </c>
      <c r="G237" s="9" t="s">
        <v>112</v>
      </c>
      <c r="H237" s="9" t="s">
        <v>167</v>
      </c>
      <c r="I237" s="9">
        <v>38</v>
      </c>
      <c r="J237" s="9" t="s">
        <v>95</v>
      </c>
    </row>
    <row r="238" spans="1:10">
      <c r="A238" s="9" t="s">
        <v>93</v>
      </c>
      <c r="B238" s="15">
        <v>42186</v>
      </c>
      <c r="C238" s="15">
        <v>42186</v>
      </c>
      <c r="D238" s="9" t="s">
        <v>52</v>
      </c>
      <c r="E238" s="9" t="s">
        <v>46</v>
      </c>
      <c r="F238" s="9" t="s">
        <v>94</v>
      </c>
      <c r="G238" s="9" t="s">
        <v>112</v>
      </c>
      <c r="H238" s="9" t="s">
        <v>291</v>
      </c>
      <c r="I238" s="9">
        <v>19</v>
      </c>
      <c r="J238" s="9" t="s">
        <v>95</v>
      </c>
    </row>
    <row r="239" spans="1:10">
      <c r="A239" s="9" t="s">
        <v>93</v>
      </c>
      <c r="B239" s="15">
        <v>42186</v>
      </c>
      <c r="C239" s="15">
        <v>42186</v>
      </c>
      <c r="D239" s="9" t="s">
        <v>52</v>
      </c>
      <c r="E239" s="9" t="s">
        <v>70</v>
      </c>
      <c r="F239" s="9" t="s">
        <v>94</v>
      </c>
      <c r="G239" s="9" t="s">
        <v>112</v>
      </c>
      <c r="H239" s="9" t="s">
        <v>169</v>
      </c>
      <c r="I239" s="9">
        <v>3</v>
      </c>
      <c r="J239" s="9" t="s">
        <v>95</v>
      </c>
    </row>
    <row r="240" spans="1:10">
      <c r="A240" s="9" t="s">
        <v>93</v>
      </c>
      <c r="B240" s="15">
        <v>42186</v>
      </c>
      <c r="C240" s="15">
        <v>42186</v>
      </c>
      <c r="D240" s="9" t="s">
        <v>52</v>
      </c>
      <c r="E240" s="9" t="s">
        <v>70</v>
      </c>
      <c r="F240" s="9" t="s">
        <v>94</v>
      </c>
      <c r="G240" s="9" t="s">
        <v>112</v>
      </c>
      <c r="H240" s="9" t="s">
        <v>292</v>
      </c>
      <c r="I240" s="9">
        <v>0</v>
      </c>
      <c r="J240" s="9" t="s">
        <v>95</v>
      </c>
    </row>
    <row r="241" spans="1:10">
      <c r="A241" s="9" t="s">
        <v>93</v>
      </c>
      <c r="B241" s="15">
        <v>42186</v>
      </c>
      <c r="C241" s="15">
        <v>42186</v>
      </c>
      <c r="D241" s="9" t="s">
        <v>52</v>
      </c>
      <c r="E241" s="9" t="s">
        <v>46</v>
      </c>
      <c r="F241" s="9" t="s">
        <v>94</v>
      </c>
      <c r="G241" s="9" t="s">
        <v>112</v>
      </c>
      <c r="H241" s="9" t="s">
        <v>17</v>
      </c>
      <c r="I241" s="9">
        <v>3296</v>
      </c>
      <c r="J241" s="9" t="s">
        <v>95</v>
      </c>
    </row>
    <row r="242" spans="1:10">
      <c r="A242" s="9" t="s">
        <v>93</v>
      </c>
      <c r="B242" s="15">
        <v>42186</v>
      </c>
      <c r="C242" s="15">
        <v>42186</v>
      </c>
      <c r="D242" s="9" t="s">
        <v>52</v>
      </c>
      <c r="E242" s="9" t="s">
        <v>70</v>
      </c>
      <c r="F242" s="9" t="s">
        <v>94</v>
      </c>
      <c r="G242" s="9" t="s">
        <v>112</v>
      </c>
      <c r="H242" s="9" t="s">
        <v>18</v>
      </c>
      <c r="I242" s="9">
        <v>0</v>
      </c>
      <c r="J242" s="9" t="s">
        <v>95</v>
      </c>
    </row>
    <row r="243" spans="1:10">
      <c r="A243" s="9" t="s">
        <v>93</v>
      </c>
      <c r="B243" s="15">
        <v>42186</v>
      </c>
      <c r="C243" s="15">
        <v>42186</v>
      </c>
      <c r="D243" s="9" t="s">
        <v>52</v>
      </c>
      <c r="E243" s="9" t="s">
        <v>70</v>
      </c>
      <c r="F243" s="9" t="s">
        <v>94</v>
      </c>
      <c r="G243" s="9" t="s">
        <v>112</v>
      </c>
      <c r="H243" s="9" t="s">
        <v>178</v>
      </c>
      <c r="I243" s="9">
        <v>0</v>
      </c>
      <c r="J243" s="9" t="s">
        <v>95</v>
      </c>
    </row>
    <row r="244" spans="1:10">
      <c r="A244" s="9" t="s">
        <v>93</v>
      </c>
      <c r="B244" s="15">
        <v>42186</v>
      </c>
      <c r="C244" s="15">
        <v>42186</v>
      </c>
      <c r="D244" s="9" t="s">
        <v>52</v>
      </c>
      <c r="E244" s="9" t="s">
        <v>46</v>
      </c>
      <c r="F244" s="9" t="s">
        <v>94</v>
      </c>
      <c r="G244" s="9" t="s">
        <v>112</v>
      </c>
      <c r="H244" s="9" t="s">
        <v>179</v>
      </c>
      <c r="I244" s="9">
        <v>0</v>
      </c>
      <c r="J244" s="9" t="s">
        <v>95</v>
      </c>
    </row>
    <row r="245" spans="1:10">
      <c r="A245" s="9" t="s">
        <v>93</v>
      </c>
      <c r="B245" s="15">
        <v>42186</v>
      </c>
      <c r="C245" s="15">
        <v>42186</v>
      </c>
      <c r="D245" s="9" t="s">
        <v>52</v>
      </c>
      <c r="E245" s="9" t="s">
        <v>70</v>
      </c>
      <c r="F245" s="9" t="s">
        <v>94</v>
      </c>
      <c r="G245" s="9" t="s">
        <v>112</v>
      </c>
      <c r="H245" s="9" t="s">
        <v>293</v>
      </c>
      <c r="I245" s="9">
        <v>3</v>
      </c>
      <c r="J245" s="9" t="s">
        <v>95</v>
      </c>
    </row>
    <row r="246" spans="1:10">
      <c r="A246" s="9" t="s">
        <v>93</v>
      </c>
      <c r="B246" s="15">
        <v>42186</v>
      </c>
      <c r="C246" s="15">
        <v>42186</v>
      </c>
      <c r="D246" s="9" t="s">
        <v>52</v>
      </c>
      <c r="E246" s="9" t="s">
        <v>70</v>
      </c>
      <c r="F246" s="9" t="s">
        <v>94</v>
      </c>
      <c r="G246" s="9" t="s">
        <v>112</v>
      </c>
      <c r="H246" s="9" t="s">
        <v>19</v>
      </c>
      <c r="I246" s="9">
        <v>13</v>
      </c>
      <c r="J246" s="9" t="s">
        <v>95</v>
      </c>
    </row>
    <row r="247" spans="1:10">
      <c r="A247" s="9" t="s">
        <v>93</v>
      </c>
      <c r="B247" s="15">
        <v>42186</v>
      </c>
      <c r="C247" s="15">
        <v>42186</v>
      </c>
      <c r="D247" s="9" t="s">
        <v>52</v>
      </c>
      <c r="E247" s="9" t="s">
        <v>46</v>
      </c>
      <c r="F247" s="9" t="s">
        <v>94</v>
      </c>
      <c r="G247" s="9" t="s">
        <v>112</v>
      </c>
      <c r="H247" s="9" t="s">
        <v>183</v>
      </c>
      <c r="I247" s="9">
        <v>9</v>
      </c>
      <c r="J247" s="9" t="s">
        <v>95</v>
      </c>
    </row>
    <row r="248" spans="1:10">
      <c r="A248" s="9" t="s">
        <v>93</v>
      </c>
      <c r="B248" s="15">
        <v>42186</v>
      </c>
      <c r="C248" s="15">
        <v>42186</v>
      </c>
      <c r="D248" s="9" t="s">
        <v>52</v>
      </c>
      <c r="E248" s="9" t="s">
        <v>70</v>
      </c>
      <c r="F248" s="9" t="s">
        <v>94</v>
      </c>
      <c r="G248" s="9" t="s">
        <v>112</v>
      </c>
      <c r="H248" s="9" t="s">
        <v>20</v>
      </c>
      <c r="I248" s="9">
        <v>12</v>
      </c>
      <c r="J248" s="9" t="s">
        <v>95</v>
      </c>
    </row>
    <row r="249" spans="1:10">
      <c r="A249" s="9" t="s">
        <v>93</v>
      </c>
      <c r="B249" s="15">
        <v>42186</v>
      </c>
      <c r="C249" s="15">
        <v>42186</v>
      </c>
      <c r="D249" s="9" t="s">
        <v>52</v>
      </c>
      <c r="E249" s="9" t="s">
        <v>46</v>
      </c>
      <c r="F249" s="9" t="s">
        <v>94</v>
      </c>
      <c r="G249" s="9" t="s">
        <v>112</v>
      </c>
      <c r="H249" s="9" t="s">
        <v>186</v>
      </c>
      <c r="I249" s="9">
        <v>42</v>
      </c>
      <c r="J249" s="9" t="s">
        <v>95</v>
      </c>
    </row>
    <row r="250" spans="1:10">
      <c r="A250" s="9" t="s">
        <v>93</v>
      </c>
      <c r="B250" s="15">
        <v>42186</v>
      </c>
      <c r="C250" s="15">
        <v>42186</v>
      </c>
      <c r="D250" s="9" t="s">
        <v>52</v>
      </c>
      <c r="E250" s="9" t="s">
        <v>70</v>
      </c>
      <c r="F250" s="9" t="s">
        <v>94</v>
      </c>
      <c r="G250" s="9" t="s">
        <v>112</v>
      </c>
      <c r="H250" s="9" t="s">
        <v>187</v>
      </c>
      <c r="I250" s="9">
        <v>0</v>
      </c>
      <c r="J250" s="9" t="s">
        <v>95</v>
      </c>
    </row>
    <row r="251" spans="1:10">
      <c r="A251" s="9" t="s">
        <v>93</v>
      </c>
      <c r="B251" s="15">
        <v>42186</v>
      </c>
      <c r="C251" s="15">
        <v>42186</v>
      </c>
      <c r="D251" s="9" t="s">
        <v>52</v>
      </c>
      <c r="E251" s="9" t="s">
        <v>46</v>
      </c>
      <c r="F251" s="9" t="s">
        <v>94</v>
      </c>
      <c r="G251" s="9" t="s">
        <v>112</v>
      </c>
      <c r="H251" s="9" t="s">
        <v>21</v>
      </c>
      <c r="I251" s="9">
        <v>2647</v>
      </c>
      <c r="J251" s="9" t="s">
        <v>95</v>
      </c>
    </row>
    <row r="252" spans="1:10">
      <c r="A252" s="9" t="s">
        <v>93</v>
      </c>
      <c r="B252" s="15">
        <v>42186</v>
      </c>
      <c r="C252" s="15">
        <v>42186</v>
      </c>
      <c r="D252" s="9" t="s">
        <v>52</v>
      </c>
      <c r="E252" s="9" t="s">
        <v>46</v>
      </c>
      <c r="F252" s="9" t="s">
        <v>94</v>
      </c>
      <c r="G252" s="9" t="s">
        <v>112</v>
      </c>
      <c r="H252" s="9" t="s">
        <v>193</v>
      </c>
      <c r="I252" s="9">
        <v>0</v>
      </c>
      <c r="J252" s="9" t="s">
        <v>95</v>
      </c>
    </row>
    <row r="253" spans="1:10">
      <c r="A253" s="9" t="s">
        <v>93</v>
      </c>
      <c r="B253" s="15">
        <v>42186</v>
      </c>
      <c r="C253" s="15">
        <v>42186</v>
      </c>
      <c r="D253" s="9" t="s">
        <v>52</v>
      </c>
      <c r="E253" s="9" t="s">
        <v>70</v>
      </c>
      <c r="F253" s="9" t="s">
        <v>94</v>
      </c>
      <c r="G253" s="9" t="s">
        <v>112</v>
      </c>
      <c r="H253" s="9" t="s">
        <v>195</v>
      </c>
      <c r="I253" s="9">
        <v>0</v>
      </c>
      <c r="J253" s="9" t="s">
        <v>95</v>
      </c>
    </row>
    <row r="254" spans="1:10">
      <c r="A254" s="9" t="s">
        <v>93</v>
      </c>
      <c r="B254" s="15">
        <v>42186</v>
      </c>
      <c r="C254" s="15">
        <v>42186</v>
      </c>
      <c r="D254" s="9" t="s">
        <v>52</v>
      </c>
      <c r="E254" s="9" t="s">
        <v>46</v>
      </c>
      <c r="F254" s="9" t="s">
        <v>94</v>
      </c>
      <c r="G254" s="9" t="s">
        <v>112</v>
      </c>
      <c r="H254" s="9" t="s">
        <v>294</v>
      </c>
      <c r="I254" s="9">
        <v>44</v>
      </c>
      <c r="J254" s="9" t="s">
        <v>95</v>
      </c>
    </row>
    <row r="255" spans="1:10">
      <c r="A255" s="9" t="s">
        <v>93</v>
      </c>
      <c r="B255" s="15">
        <v>42186</v>
      </c>
      <c r="C255" s="15">
        <v>42186</v>
      </c>
      <c r="D255" s="9" t="s">
        <v>52</v>
      </c>
      <c r="E255" s="9" t="s">
        <v>46</v>
      </c>
      <c r="F255" s="9" t="s">
        <v>94</v>
      </c>
      <c r="G255" s="9" t="s">
        <v>112</v>
      </c>
      <c r="H255" s="9" t="s">
        <v>295</v>
      </c>
      <c r="I255" s="9">
        <v>45</v>
      </c>
      <c r="J255" s="9" t="s">
        <v>95</v>
      </c>
    </row>
    <row r="256" spans="1:10">
      <c r="A256" s="9" t="s">
        <v>93</v>
      </c>
      <c r="B256" s="15">
        <v>42186</v>
      </c>
      <c r="C256" s="15">
        <v>42186</v>
      </c>
      <c r="D256" s="9" t="s">
        <v>52</v>
      </c>
      <c r="E256" s="9" t="s">
        <v>70</v>
      </c>
      <c r="F256" s="9" t="s">
        <v>94</v>
      </c>
      <c r="G256" s="9" t="s">
        <v>112</v>
      </c>
      <c r="H256" s="9" t="s">
        <v>23</v>
      </c>
      <c r="I256" s="9">
        <v>2649</v>
      </c>
      <c r="J256" s="9" t="s">
        <v>95</v>
      </c>
    </row>
    <row r="257" spans="1:10">
      <c r="A257" s="9" t="s">
        <v>93</v>
      </c>
      <c r="B257" s="15">
        <v>42186</v>
      </c>
      <c r="C257" s="15">
        <v>42186</v>
      </c>
      <c r="D257" s="9" t="s">
        <v>52</v>
      </c>
      <c r="E257" s="9" t="s">
        <v>70</v>
      </c>
      <c r="F257" s="9" t="s">
        <v>94</v>
      </c>
      <c r="G257" s="9" t="s">
        <v>112</v>
      </c>
      <c r="H257" s="9" t="s">
        <v>24</v>
      </c>
      <c r="I257" s="9">
        <v>62</v>
      </c>
      <c r="J257" s="9" t="s">
        <v>95</v>
      </c>
    </row>
    <row r="258" spans="1:10">
      <c r="A258" s="9" t="s">
        <v>93</v>
      </c>
      <c r="B258" s="15">
        <v>42186</v>
      </c>
      <c r="C258" s="15">
        <v>42186</v>
      </c>
      <c r="D258" s="9" t="s">
        <v>52</v>
      </c>
      <c r="E258" s="9" t="s">
        <v>70</v>
      </c>
      <c r="F258" s="9" t="s">
        <v>94</v>
      </c>
      <c r="G258" s="9" t="s">
        <v>112</v>
      </c>
      <c r="H258" s="9" t="s">
        <v>205</v>
      </c>
      <c r="I258" s="9">
        <v>0</v>
      </c>
      <c r="J258" s="9" t="s">
        <v>95</v>
      </c>
    </row>
    <row r="259" spans="1:10">
      <c r="A259" s="9" t="s">
        <v>93</v>
      </c>
      <c r="B259" s="15">
        <v>42186</v>
      </c>
      <c r="C259" s="15">
        <v>42186</v>
      </c>
      <c r="D259" s="9" t="s">
        <v>52</v>
      </c>
      <c r="E259" s="9" t="s">
        <v>46</v>
      </c>
      <c r="F259" s="9" t="s">
        <v>94</v>
      </c>
      <c r="G259" s="9" t="s">
        <v>112</v>
      </c>
      <c r="H259" s="9" t="s">
        <v>208</v>
      </c>
      <c r="I259" s="9">
        <v>7</v>
      </c>
      <c r="J259" s="9" t="s">
        <v>95</v>
      </c>
    </row>
    <row r="260" spans="1:10">
      <c r="A260" s="9" t="s">
        <v>93</v>
      </c>
      <c r="B260" s="15">
        <v>42186</v>
      </c>
      <c r="C260" s="15">
        <v>42186</v>
      </c>
      <c r="D260" s="9" t="s">
        <v>52</v>
      </c>
      <c r="E260" s="9" t="s">
        <v>46</v>
      </c>
      <c r="F260" s="9" t="s">
        <v>94</v>
      </c>
      <c r="G260" s="9" t="s">
        <v>112</v>
      </c>
      <c r="H260" s="9" t="s">
        <v>296</v>
      </c>
      <c r="I260" s="9">
        <v>739</v>
      </c>
      <c r="J260" s="9" t="s">
        <v>95</v>
      </c>
    </row>
    <row r="261" spans="1:10">
      <c r="A261" s="9" t="s">
        <v>93</v>
      </c>
      <c r="B261" s="15">
        <v>42186</v>
      </c>
      <c r="C261" s="15">
        <v>42186</v>
      </c>
      <c r="D261" s="9" t="s">
        <v>52</v>
      </c>
      <c r="E261" s="9" t="s">
        <v>46</v>
      </c>
      <c r="F261" s="9" t="s">
        <v>94</v>
      </c>
      <c r="G261" s="9" t="s">
        <v>112</v>
      </c>
      <c r="H261" s="9" t="s">
        <v>297</v>
      </c>
      <c r="I261" s="9">
        <v>52</v>
      </c>
      <c r="J261" s="9" t="s">
        <v>95</v>
      </c>
    </row>
    <row r="262" spans="1:10">
      <c r="A262" s="9" t="s">
        <v>93</v>
      </c>
      <c r="B262" s="15">
        <v>42186</v>
      </c>
      <c r="C262" s="15">
        <v>42186</v>
      </c>
      <c r="D262" s="9" t="s">
        <v>52</v>
      </c>
      <c r="E262" s="9" t="s">
        <v>70</v>
      </c>
      <c r="F262" s="9" t="s">
        <v>94</v>
      </c>
      <c r="G262" s="9" t="s">
        <v>112</v>
      </c>
      <c r="H262" s="9" t="s">
        <v>298</v>
      </c>
      <c r="I262" s="9">
        <v>776</v>
      </c>
      <c r="J262" s="9" t="s">
        <v>95</v>
      </c>
    </row>
    <row r="263" spans="1:10">
      <c r="A263" s="9" t="s">
        <v>93</v>
      </c>
      <c r="B263" s="15">
        <v>42186</v>
      </c>
      <c r="C263" s="15">
        <v>42186</v>
      </c>
      <c r="D263" s="9" t="s">
        <v>52</v>
      </c>
      <c r="E263" s="9" t="s">
        <v>70</v>
      </c>
      <c r="F263" s="9" t="s">
        <v>94</v>
      </c>
      <c r="G263" s="9" t="s">
        <v>112</v>
      </c>
      <c r="H263" s="9" t="s">
        <v>25</v>
      </c>
      <c r="I263" s="9">
        <v>1569849</v>
      </c>
      <c r="J263" s="9" t="s">
        <v>95</v>
      </c>
    </row>
    <row r="264" spans="1:10">
      <c r="A264" s="9" t="s">
        <v>93</v>
      </c>
      <c r="B264" s="15">
        <v>42186</v>
      </c>
      <c r="C264" s="15">
        <v>42186</v>
      </c>
      <c r="D264" s="9" t="s">
        <v>52</v>
      </c>
      <c r="E264" s="9" t="s">
        <v>70</v>
      </c>
      <c r="F264" s="9" t="s">
        <v>94</v>
      </c>
      <c r="G264" s="9" t="s">
        <v>112</v>
      </c>
      <c r="H264" s="9" t="s">
        <v>211</v>
      </c>
      <c r="I264" s="9">
        <v>43</v>
      </c>
      <c r="J264" s="9" t="s">
        <v>95</v>
      </c>
    </row>
    <row r="265" spans="1:10">
      <c r="A265" s="9" t="s">
        <v>93</v>
      </c>
      <c r="B265" s="15">
        <v>42186</v>
      </c>
      <c r="C265" s="15">
        <v>42186</v>
      </c>
      <c r="D265" s="9" t="s">
        <v>52</v>
      </c>
      <c r="E265" s="9" t="s">
        <v>46</v>
      </c>
      <c r="F265" s="9" t="s">
        <v>94</v>
      </c>
      <c r="G265" s="9" t="s">
        <v>112</v>
      </c>
      <c r="H265" s="9" t="s">
        <v>299</v>
      </c>
      <c r="I265" s="9">
        <v>9</v>
      </c>
      <c r="J265" s="9" t="s">
        <v>95</v>
      </c>
    </row>
    <row r="266" spans="1:10">
      <c r="A266" s="9" t="s">
        <v>93</v>
      </c>
      <c r="B266" s="15">
        <v>42186</v>
      </c>
      <c r="C266" s="15">
        <v>42186</v>
      </c>
      <c r="D266" s="9" t="s">
        <v>52</v>
      </c>
      <c r="E266" s="9" t="s">
        <v>46</v>
      </c>
      <c r="F266" s="9" t="s">
        <v>94</v>
      </c>
      <c r="G266" s="9" t="s">
        <v>112</v>
      </c>
      <c r="H266" s="9" t="s">
        <v>300</v>
      </c>
      <c r="I266" s="9">
        <v>12</v>
      </c>
      <c r="J266" s="9" t="s">
        <v>95</v>
      </c>
    </row>
    <row r="267" spans="1:10">
      <c r="A267" s="9" t="s">
        <v>93</v>
      </c>
      <c r="B267" s="15">
        <v>42186</v>
      </c>
      <c r="C267" s="15">
        <v>42186</v>
      </c>
      <c r="D267" s="9" t="s">
        <v>52</v>
      </c>
      <c r="E267" s="9" t="s">
        <v>70</v>
      </c>
      <c r="F267" s="9" t="s">
        <v>94</v>
      </c>
      <c r="G267" s="9" t="s">
        <v>112</v>
      </c>
      <c r="H267" s="9" t="s">
        <v>212</v>
      </c>
      <c r="I267" s="9">
        <v>0</v>
      </c>
      <c r="J267" s="9" t="s">
        <v>95</v>
      </c>
    </row>
    <row r="268" spans="1:10">
      <c r="A268" s="9" t="s">
        <v>93</v>
      </c>
      <c r="B268" s="15">
        <v>42186</v>
      </c>
      <c r="C268" s="15">
        <v>42186</v>
      </c>
      <c r="D268" s="9" t="s">
        <v>52</v>
      </c>
      <c r="E268" s="9" t="s">
        <v>70</v>
      </c>
      <c r="F268" s="9" t="s">
        <v>94</v>
      </c>
      <c r="G268" s="9" t="s">
        <v>112</v>
      </c>
      <c r="H268" s="9" t="s">
        <v>217</v>
      </c>
      <c r="I268" s="9">
        <v>0</v>
      </c>
      <c r="J268" s="9" t="s">
        <v>95</v>
      </c>
    </row>
    <row r="269" spans="1:10">
      <c r="A269" s="9" t="s">
        <v>93</v>
      </c>
      <c r="B269" s="15">
        <v>42186</v>
      </c>
      <c r="C269" s="15">
        <v>42186</v>
      </c>
      <c r="D269" s="9" t="s">
        <v>52</v>
      </c>
      <c r="E269" s="9" t="s">
        <v>46</v>
      </c>
      <c r="F269" s="9" t="s">
        <v>94</v>
      </c>
      <c r="G269" s="9" t="s">
        <v>112</v>
      </c>
      <c r="H269" s="9" t="s">
        <v>301</v>
      </c>
      <c r="I269" s="9">
        <v>80</v>
      </c>
      <c r="J269" s="9" t="s">
        <v>95</v>
      </c>
    </row>
    <row r="270" spans="1:10">
      <c r="A270" s="9" t="s">
        <v>93</v>
      </c>
      <c r="B270" s="15">
        <v>42186</v>
      </c>
      <c r="C270" s="15">
        <v>42186</v>
      </c>
      <c r="D270" s="9" t="s">
        <v>52</v>
      </c>
      <c r="E270" s="9" t="s">
        <v>46</v>
      </c>
      <c r="F270" s="9" t="s">
        <v>94</v>
      </c>
      <c r="G270" s="9" t="s">
        <v>112</v>
      </c>
      <c r="H270" s="9" t="s">
        <v>302</v>
      </c>
      <c r="I270" s="9">
        <v>47</v>
      </c>
      <c r="J270" s="9" t="s">
        <v>95</v>
      </c>
    </row>
    <row r="271" spans="1:10">
      <c r="A271" s="9" t="s">
        <v>93</v>
      </c>
      <c r="B271" s="15">
        <v>42186</v>
      </c>
      <c r="C271" s="15">
        <v>42186</v>
      </c>
      <c r="D271" s="9" t="s">
        <v>52</v>
      </c>
      <c r="E271" s="9" t="s">
        <v>70</v>
      </c>
      <c r="F271" s="9" t="s">
        <v>94</v>
      </c>
      <c r="G271" s="9" t="s">
        <v>112</v>
      </c>
      <c r="H271" s="9" t="s">
        <v>303</v>
      </c>
      <c r="I271" s="9">
        <v>1092</v>
      </c>
      <c r="J271" s="9" t="s">
        <v>95</v>
      </c>
    </row>
    <row r="272" spans="1:10">
      <c r="A272" s="9" t="s">
        <v>93</v>
      </c>
      <c r="B272" s="15">
        <v>42186</v>
      </c>
      <c r="C272" s="15">
        <v>42186</v>
      </c>
      <c r="D272" s="9" t="s">
        <v>52</v>
      </c>
      <c r="E272" s="9" t="s">
        <v>46</v>
      </c>
      <c r="F272" s="9" t="s">
        <v>94</v>
      </c>
      <c r="G272" s="9" t="s">
        <v>112</v>
      </c>
      <c r="H272" s="9" t="s">
        <v>304</v>
      </c>
      <c r="I272" s="9">
        <v>331</v>
      </c>
      <c r="J272" s="9" t="s">
        <v>95</v>
      </c>
    </row>
    <row r="273" spans="1:10">
      <c r="A273" s="9" t="s">
        <v>93</v>
      </c>
      <c r="B273" s="15">
        <v>42186</v>
      </c>
      <c r="C273" s="15">
        <v>42186</v>
      </c>
      <c r="D273" s="9" t="s">
        <v>52</v>
      </c>
      <c r="E273" s="9" t="s">
        <v>46</v>
      </c>
      <c r="F273" s="9" t="s">
        <v>94</v>
      </c>
      <c r="G273" s="9" t="s">
        <v>112</v>
      </c>
      <c r="H273" s="9" t="s">
        <v>305</v>
      </c>
      <c r="I273" s="9">
        <v>27</v>
      </c>
      <c r="J273" s="9" t="s">
        <v>95</v>
      </c>
    </row>
    <row r="274" spans="1:10">
      <c r="A274" s="9" t="s">
        <v>93</v>
      </c>
      <c r="B274" s="15">
        <v>42186</v>
      </c>
      <c r="C274" s="15">
        <v>42186</v>
      </c>
      <c r="D274" s="9" t="s">
        <v>52</v>
      </c>
      <c r="E274" s="9" t="s">
        <v>46</v>
      </c>
      <c r="F274" s="9" t="s">
        <v>94</v>
      </c>
      <c r="G274" s="9" t="s">
        <v>112</v>
      </c>
      <c r="H274" s="9" t="s">
        <v>306</v>
      </c>
      <c r="I274" s="9">
        <v>341</v>
      </c>
      <c r="J274" s="9" t="s">
        <v>95</v>
      </c>
    </row>
    <row r="275" spans="1:10">
      <c r="A275" s="9" t="s">
        <v>93</v>
      </c>
      <c r="B275" s="15">
        <v>42186</v>
      </c>
      <c r="C275" s="15">
        <v>42186</v>
      </c>
      <c r="D275" s="9" t="s">
        <v>52</v>
      </c>
      <c r="E275" s="9" t="s">
        <v>70</v>
      </c>
      <c r="F275" s="9" t="s">
        <v>94</v>
      </c>
      <c r="G275" s="9" t="s">
        <v>112</v>
      </c>
      <c r="H275" s="9" t="s">
        <v>222</v>
      </c>
      <c r="I275" s="9">
        <v>6</v>
      </c>
      <c r="J275" s="9" t="s">
        <v>95</v>
      </c>
    </row>
    <row r="276" spans="1:10">
      <c r="A276" s="9" t="s">
        <v>93</v>
      </c>
      <c r="B276" s="15">
        <v>42186</v>
      </c>
      <c r="C276" s="15">
        <v>42186</v>
      </c>
      <c r="D276" s="9" t="s">
        <v>52</v>
      </c>
      <c r="E276" s="9" t="s">
        <v>70</v>
      </c>
      <c r="F276" s="9" t="s">
        <v>94</v>
      </c>
      <c r="G276" s="9" t="s">
        <v>112</v>
      </c>
      <c r="H276" s="9" t="s">
        <v>307</v>
      </c>
      <c r="I276" s="9">
        <v>315</v>
      </c>
      <c r="J276" s="9" t="s">
        <v>95</v>
      </c>
    </row>
    <row r="277" spans="1:10">
      <c r="A277" s="9" t="s">
        <v>93</v>
      </c>
      <c r="B277" s="15">
        <v>42186</v>
      </c>
      <c r="C277" s="15">
        <v>42186</v>
      </c>
      <c r="D277" s="9" t="s">
        <v>52</v>
      </c>
      <c r="E277" s="9" t="s">
        <v>46</v>
      </c>
      <c r="F277" s="9" t="s">
        <v>94</v>
      </c>
      <c r="G277" s="9" t="s">
        <v>112</v>
      </c>
      <c r="H277" s="9" t="s">
        <v>308</v>
      </c>
      <c r="I277" s="9">
        <v>5890</v>
      </c>
      <c r="J277" s="9" t="s">
        <v>95</v>
      </c>
    </row>
    <row r="278" spans="1:10">
      <c r="A278" s="9" t="s">
        <v>93</v>
      </c>
      <c r="B278" s="15">
        <v>42186</v>
      </c>
      <c r="C278" s="15">
        <v>42186</v>
      </c>
      <c r="D278" s="9" t="s">
        <v>52</v>
      </c>
      <c r="E278" s="9" t="s">
        <v>70</v>
      </c>
      <c r="F278" s="9" t="s">
        <v>94</v>
      </c>
      <c r="G278" s="9" t="s">
        <v>112</v>
      </c>
      <c r="H278" s="9" t="s">
        <v>227</v>
      </c>
      <c r="I278" s="9">
        <v>7</v>
      </c>
      <c r="J278" s="9" t="s">
        <v>95</v>
      </c>
    </row>
    <row r="279" spans="1:10">
      <c r="A279" s="9" t="s">
        <v>93</v>
      </c>
      <c r="B279" s="15">
        <v>42186</v>
      </c>
      <c r="C279" s="15">
        <v>42186</v>
      </c>
      <c r="D279" s="9" t="s">
        <v>52</v>
      </c>
      <c r="E279" s="9" t="s">
        <v>46</v>
      </c>
      <c r="F279" s="9" t="s">
        <v>94</v>
      </c>
      <c r="G279" s="9" t="s">
        <v>112</v>
      </c>
      <c r="H279" s="9" t="s">
        <v>309</v>
      </c>
      <c r="I279" s="9">
        <v>0</v>
      </c>
      <c r="J279" s="9" t="s">
        <v>95</v>
      </c>
    </row>
    <row r="280" spans="1:10">
      <c r="A280" s="9" t="s">
        <v>93</v>
      </c>
      <c r="B280" s="15">
        <v>42186</v>
      </c>
      <c r="C280" s="15">
        <v>42186</v>
      </c>
      <c r="D280" s="9" t="s">
        <v>52</v>
      </c>
      <c r="E280" s="9" t="s">
        <v>46</v>
      </c>
      <c r="F280" s="9" t="s">
        <v>94</v>
      </c>
      <c r="G280" s="9" t="s">
        <v>112</v>
      </c>
      <c r="H280" s="9" t="s">
        <v>229</v>
      </c>
      <c r="I280" s="9">
        <v>79</v>
      </c>
      <c r="J280" s="9" t="s">
        <v>95</v>
      </c>
    </row>
    <row r="281" spans="1:10">
      <c r="A281" s="9" t="s">
        <v>93</v>
      </c>
      <c r="B281" s="15">
        <v>42186</v>
      </c>
      <c r="C281" s="15">
        <v>42186</v>
      </c>
      <c r="D281" s="9" t="s">
        <v>52</v>
      </c>
      <c r="E281" s="9" t="s">
        <v>70</v>
      </c>
      <c r="F281" s="9" t="s">
        <v>94</v>
      </c>
      <c r="G281" s="9" t="s">
        <v>112</v>
      </c>
      <c r="H281" s="9" t="s">
        <v>310</v>
      </c>
      <c r="I281" s="9">
        <v>4925</v>
      </c>
      <c r="J281" s="9" t="s">
        <v>95</v>
      </c>
    </row>
    <row r="282" spans="1:10">
      <c r="A282" s="9" t="s">
        <v>93</v>
      </c>
      <c r="B282" s="15">
        <v>42186</v>
      </c>
      <c r="C282" s="15">
        <v>42186</v>
      </c>
      <c r="D282" s="9" t="s">
        <v>52</v>
      </c>
      <c r="E282" s="9" t="s">
        <v>46</v>
      </c>
      <c r="F282" s="9" t="s">
        <v>94</v>
      </c>
      <c r="G282" s="9" t="s">
        <v>112</v>
      </c>
      <c r="H282" s="9" t="s">
        <v>311</v>
      </c>
      <c r="I282" s="9">
        <v>64</v>
      </c>
      <c r="J282" s="9" t="s">
        <v>95</v>
      </c>
    </row>
    <row r="283" spans="1:10">
      <c r="A283" s="9" t="s">
        <v>93</v>
      </c>
      <c r="B283" s="15">
        <v>42186</v>
      </c>
      <c r="C283" s="15">
        <v>42186</v>
      </c>
      <c r="D283" s="9" t="s">
        <v>52</v>
      </c>
      <c r="E283" s="9" t="s">
        <v>46</v>
      </c>
      <c r="F283" s="9" t="s">
        <v>94</v>
      </c>
      <c r="G283" s="9" t="s">
        <v>112</v>
      </c>
      <c r="H283" s="9" t="s">
        <v>312</v>
      </c>
      <c r="I283" s="9">
        <v>169</v>
      </c>
      <c r="J283" s="9" t="s">
        <v>95</v>
      </c>
    </row>
    <row r="284" spans="1:10">
      <c r="A284" s="9" t="s">
        <v>93</v>
      </c>
      <c r="B284" s="15">
        <v>42186</v>
      </c>
      <c r="C284" s="15">
        <v>42186</v>
      </c>
      <c r="D284" s="9" t="s">
        <v>52</v>
      </c>
      <c r="E284" s="9" t="s">
        <v>46</v>
      </c>
      <c r="F284" s="9" t="s">
        <v>94</v>
      </c>
      <c r="G284" s="9" t="s">
        <v>112</v>
      </c>
      <c r="H284" s="9" t="s">
        <v>313</v>
      </c>
      <c r="I284" s="9">
        <v>60</v>
      </c>
      <c r="J284" s="9" t="s">
        <v>95</v>
      </c>
    </row>
    <row r="285" spans="1:10">
      <c r="A285" s="9" t="s">
        <v>93</v>
      </c>
      <c r="B285" s="15">
        <v>42186</v>
      </c>
      <c r="C285" s="15">
        <v>42186</v>
      </c>
      <c r="D285" s="9" t="s">
        <v>52</v>
      </c>
      <c r="E285" s="9" t="s">
        <v>70</v>
      </c>
      <c r="F285" s="9" t="s">
        <v>94</v>
      </c>
      <c r="G285" s="9" t="s">
        <v>112</v>
      </c>
      <c r="H285" s="9" t="s">
        <v>233</v>
      </c>
      <c r="I285" s="9">
        <v>0</v>
      </c>
      <c r="J285" s="9" t="s">
        <v>95</v>
      </c>
    </row>
    <row r="286" spans="1:10">
      <c r="A286" s="9" t="s">
        <v>93</v>
      </c>
      <c r="B286" s="15">
        <v>42186</v>
      </c>
      <c r="C286" s="15">
        <v>42186</v>
      </c>
      <c r="D286" s="9" t="s">
        <v>52</v>
      </c>
      <c r="E286" s="9" t="s">
        <v>70</v>
      </c>
      <c r="F286" s="9" t="s">
        <v>94</v>
      </c>
      <c r="G286" s="9" t="s">
        <v>112</v>
      </c>
      <c r="H286" s="9" t="s">
        <v>314</v>
      </c>
      <c r="I286" s="9">
        <v>2849</v>
      </c>
      <c r="J286" s="9" t="s">
        <v>95</v>
      </c>
    </row>
    <row r="287" spans="1:10">
      <c r="A287" s="9" t="s">
        <v>93</v>
      </c>
      <c r="B287" s="15">
        <v>42186</v>
      </c>
      <c r="C287" s="15">
        <v>42186</v>
      </c>
      <c r="D287" s="9" t="s">
        <v>52</v>
      </c>
      <c r="E287" s="9" t="s">
        <v>46</v>
      </c>
      <c r="F287" s="9" t="s">
        <v>94</v>
      </c>
      <c r="G287" s="9" t="s">
        <v>112</v>
      </c>
      <c r="H287" s="9" t="s">
        <v>315</v>
      </c>
      <c r="I287" s="9">
        <v>547</v>
      </c>
      <c r="J287" s="9" t="s">
        <v>95</v>
      </c>
    </row>
    <row r="288" spans="1:10">
      <c r="A288" s="9" t="s">
        <v>93</v>
      </c>
      <c r="B288" s="15">
        <v>42186</v>
      </c>
      <c r="C288" s="15">
        <v>42186</v>
      </c>
      <c r="D288" s="9" t="s">
        <v>52</v>
      </c>
      <c r="E288" s="9" t="s">
        <v>46</v>
      </c>
      <c r="F288" s="9" t="s">
        <v>94</v>
      </c>
      <c r="G288" s="9" t="s">
        <v>112</v>
      </c>
      <c r="H288" s="9" t="s">
        <v>234</v>
      </c>
      <c r="I288" s="9">
        <v>0</v>
      </c>
      <c r="J288" s="9" t="s">
        <v>95</v>
      </c>
    </row>
    <row r="289" spans="1:10">
      <c r="A289" s="9" t="s">
        <v>93</v>
      </c>
      <c r="B289" s="15">
        <v>42186</v>
      </c>
      <c r="C289" s="15">
        <v>42186</v>
      </c>
      <c r="D289" s="9" t="s">
        <v>52</v>
      </c>
      <c r="E289" s="9" t="s">
        <v>70</v>
      </c>
      <c r="F289" s="9" t="s">
        <v>94</v>
      </c>
      <c r="G289" s="9" t="s">
        <v>112</v>
      </c>
      <c r="H289" s="9" t="s">
        <v>235</v>
      </c>
      <c r="I289" s="9">
        <v>0</v>
      </c>
      <c r="J289" s="9" t="s">
        <v>95</v>
      </c>
    </row>
    <row r="290" spans="1:10">
      <c r="A290" s="9" t="s">
        <v>93</v>
      </c>
      <c r="B290" s="15">
        <v>42186</v>
      </c>
      <c r="C290" s="15">
        <v>42186</v>
      </c>
      <c r="D290" s="9" t="s">
        <v>52</v>
      </c>
      <c r="E290" s="9" t="s">
        <v>70</v>
      </c>
      <c r="F290" s="9" t="s">
        <v>94</v>
      </c>
      <c r="G290" s="9" t="s">
        <v>112</v>
      </c>
      <c r="H290" s="9" t="s">
        <v>316</v>
      </c>
      <c r="I290" s="9">
        <v>0</v>
      </c>
      <c r="J290" s="9" t="s">
        <v>95</v>
      </c>
    </row>
    <row r="291" spans="1:10">
      <c r="A291" s="9" t="s">
        <v>93</v>
      </c>
      <c r="B291" s="15">
        <v>42186</v>
      </c>
      <c r="C291" s="15">
        <v>42186</v>
      </c>
      <c r="D291" s="9" t="s">
        <v>52</v>
      </c>
      <c r="E291" s="9" t="s">
        <v>70</v>
      </c>
      <c r="F291" s="9" t="s">
        <v>94</v>
      </c>
      <c r="G291" s="9" t="s">
        <v>112</v>
      </c>
      <c r="H291" s="9" t="s">
        <v>237</v>
      </c>
      <c r="I291" s="9">
        <v>0</v>
      </c>
      <c r="J291" s="9" t="s">
        <v>95</v>
      </c>
    </row>
    <row r="292" spans="1:10">
      <c r="A292" s="9" t="s">
        <v>93</v>
      </c>
      <c r="B292" s="15">
        <v>42186</v>
      </c>
      <c r="C292" s="15">
        <v>42186</v>
      </c>
      <c r="D292" s="9" t="s">
        <v>52</v>
      </c>
      <c r="E292" s="9" t="s">
        <v>46</v>
      </c>
      <c r="F292" s="9" t="s">
        <v>94</v>
      </c>
      <c r="G292" s="9" t="s">
        <v>112</v>
      </c>
      <c r="H292" s="9" t="s">
        <v>317</v>
      </c>
      <c r="I292" s="9">
        <v>459</v>
      </c>
      <c r="J292" s="9" t="s">
        <v>95</v>
      </c>
    </row>
    <row r="293" spans="1:10">
      <c r="A293" s="9" t="s">
        <v>93</v>
      </c>
      <c r="B293" s="15">
        <v>42186</v>
      </c>
      <c r="C293" s="15">
        <v>42186</v>
      </c>
      <c r="D293" s="9" t="s">
        <v>52</v>
      </c>
      <c r="E293" s="9" t="s">
        <v>70</v>
      </c>
      <c r="F293" s="9" t="s">
        <v>94</v>
      </c>
      <c r="G293" s="9" t="s">
        <v>112</v>
      </c>
      <c r="H293" s="9" t="s">
        <v>240</v>
      </c>
      <c r="I293" s="9">
        <v>0</v>
      </c>
      <c r="J293" s="9" t="s">
        <v>95</v>
      </c>
    </row>
    <row r="294" spans="1:10">
      <c r="A294" s="9" t="s">
        <v>93</v>
      </c>
      <c r="B294" s="15">
        <v>42186</v>
      </c>
      <c r="C294" s="15">
        <v>42186</v>
      </c>
      <c r="D294" s="9" t="s">
        <v>52</v>
      </c>
      <c r="E294" s="9" t="s">
        <v>70</v>
      </c>
      <c r="F294" s="9" t="s">
        <v>94</v>
      </c>
      <c r="G294" s="9" t="s">
        <v>112</v>
      </c>
      <c r="H294" s="9" t="s">
        <v>318</v>
      </c>
      <c r="I294" s="9">
        <v>0</v>
      </c>
      <c r="J294" s="9" t="s">
        <v>95</v>
      </c>
    </row>
    <row r="295" spans="1:10">
      <c r="A295" s="9" t="s">
        <v>93</v>
      </c>
      <c r="B295" s="15">
        <v>42186</v>
      </c>
      <c r="C295" s="15">
        <v>42186</v>
      </c>
      <c r="D295" s="9" t="s">
        <v>52</v>
      </c>
      <c r="E295" s="9" t="s">
        <v>70</v>
      </c>
      <c r="F295" s="9" t="s">
        <v>94</v>
      </c>
      <c r="G295" s="9" t="s">
        <v>112</v>
      </c>
      <c r="H295" s="9" t="s">
        <v>242</v>
      </c>
      <c r="I295" s="9">
        <v>9</v>
      </c>
      <c r="J295" s="9" t="s">
        <v>95</v>
      </c>
    </row>
    <row r="296" spans="1:10">
      <c r="A296" s="9" t="s">
        <v>93</v>
      </c>
      <c r="B296" s="15">
        <v>42186</v>
      </c>
      <c r="C296" s="15">
        <v>42186</v>
      </c>
      <c r="D296" s="9" t="s">
        <v>52</v>
      </c>
      <c r="E296" s="9" t="s">
        <v>46</v>
      </c>
      <c r="F296" s="9" t="s">
        <v>94</v>
      </c>
      <c r="G296" s="9" t="s">
        <v>112</v>
      </c>
      <c r="H296" s="9" t="s">
        <v>243</v>
      </c>
      <c r="I296" s="9">
        <v>47</v>
      </c>
      <c r="J296" s="9" t="s">
        <v>95</v>
      </c>
    </row>
    <row r="297" spans="1:10">
      <c r="A297" s="9" t="s">
        <v>93</v>
      </c>
      <c r="B297" s="15">
        <v>42186</v>
      </c>
      <c r="C297" s="15">
        <v>42186</v>
      </c>
      <c r="D297" s="9" t="s">
        <v>52</v>
      </c>
      <c r="E297" s="9" t="s">
        <v>70</v>
      </c>
      <c r="F297" s="9" t="s">
        <v>94</v>
      </c>
      <c r="G297" s="9" t="s">
        <v>112</v>
      </c>
      <c r="H297" s="9" t="s">
        <v>319</v>
      </c>
      <c r="I297" s="9">
        <v>0</v>
      </c>
      <c r="J297" s="9" t="s">
        <v>95</v>
      </c>
    </row>
    <row r="298" spans="1:10">
      <c r="A298" s="9" t="s">
        <v>93</v>
      </c>
      <c r="B298" s="15">
        <v>42186</v>
      </c>
      <c r="C298" s="15">
        <v>42186</v>
      </c>
      <c r="D298" s="9" t="s">
        <v>52</v>
      </c>
      <c r="E298" s="9" t="s">
        <v>70</v>
      </c>
      <c r="F298" s="9" t="s">
        <v>94</v>
      </c>
      <c r="G298" s="9" t="s">
        <v>112</v>
      </c>
      <c r="H298" s="9" t="s">
        <v>244</v>
      </c>
      <c r="I298" s="9">
        <v>0</v>
      </c>
      <c r="J298" s="9" t="s">
        <v>95</v>
      </c>
    </row>
    <row r="299" spans="1:10">
      <c r="A299" s="9" t="s">
        <v>93</v>
      </c>
      <c r="B299" s="15">
        <v>42186</v>
      </c>
      <c r="C299" s="15">
        <v>42186</v>
      </c>
      <c r="D299" s="9" t="s">
        <v>52</v>
      </c>
      <c r="E299" s="9" t="s">
        <v>70</v>
      </c>
      <c r="F299" s="9" t="s">
        <v>94</v>
      </c>
      <c r="G299" s="9" t="s">
        <v>112</v>
      </c>
      <c r="H299" s="9" t="s">
        <v>245</v>
      </c>
      <c r="I299" s="9">
        <v>0</v>
      </c>
      <c r="J299" s="9" t="s">
        <v>95</v>
      </c>
    </row>
    <row r="300" spans="1:10">
      <c r="A300" s="9" t="s">
        <v>93</v>
      </c>
      <c r="B300" s="15">
        <v>42186</v>
      </c>
      <c r="C300" s="15">
        <v>42186</v>
      </c>
      <c r="D300" s="9" t="s">
        <v>52</v>
      </c>
      <c r="E300" s="9" t="s">
        <v>70</v>
      </c>
      <c r="F300" s="9" t="s">
        <v>94</v>
      </c>
      <c r="G300" s="9" t="s">
        <v>112</v>
      </c>
      <c r="H300" s="9" t="s">
        <v>246</v>
      </c>
      <c r="I300" s="9">
        <v>16</v>
      </c>
      <c r="J300" s="9" t="s">
        <v>95</v>
      </c>
    </row>
    <row r="301" spans="1:10">
      <c r="A301" s="9" t="s">
        <v>93</v>
      </c>
      <c r="B301" s="15">
        <v>42186</v>
      </c>
      <c r="C301" s="15">
        <v>42186</v>
      </c>
      <c r="D301" s="9" t="s">
        <v>52</v>
      </c>
      <c r="E301" s="9" t="s">
        <v>46</v>
      </c>
      <c r="F301" s="9" t="s">
        <v>94</v>
      </c>
      <c r="G301" s="9" t="s">
        <v>112</v>
      </c>
      <c r="H301" s="9" t="s">
        <v>26</v>
      </c>
      <c r="I301" s="9">
        <v>6753</v>
      </c>
      <c r="J301" s="9" t="s">
        <v>95</v>
      </c>
    </row>
    <row r="302" spans="1:10">
      <c r="A302" s="9" t="s">
        <v>93</v>
      </c>
      <c r="B302" s="15">
        <v>42186</v>
      </c>
      <c r="C302" s="15">
        <v>42186</v>
      </c>
      <c r="D302" s="9" t="s">
        <v>52</v>
      </c>
      <c r="E302" s="9" t="s">
        <v>46</v>
      </c>
      <c r="F302" s="9" t="s">
        <v>94</v>
      </c>
      <c r="G302" s="9" t="s">
        <v>112</v>
      </c>
      <c r="H302" s="9" t="s">
        <v>251</v>
      </c>
      <c r="I302" s="9">
        <v>0</v>
      </c>
      <c r="J302" s="9" t="s">
        <v>95</v>
      </c>
    </row>
    <row r="303" spans="1:10">
      <c r="A303" s="9" t="s">
        <v>93</v>
      </c>
      <c r="B303" s="15">
        <v>42186</v>
      </c>
      <c r="C303" s="15">
        <v>42186</v>
      </c>
      <c r="D303" s="9" t="s">
        <v>52</v>
      </c>
      <c r="E303" s="9" t="s">
        <v>70</v>
      </c>
      <c r="F303" s="9" t="s">
        <v>94</v>
      </c>
      <c r="G303" s="9" t="s">
        <v>112</v>
      </c>
      <c r="H303" s="9" t="s">
        <v>252</v>
      </c>
      <c r="I303" s="9">
        <v>0</v>
      </c>
      <c r="J303" s="9" t="s">
        <v>95</v>
      </c>
    </row>
    <row r="304" spans="1:10">
      <c r="A304" s="9" t="s">
        <v>93</v>
      </c>
      <c r="B304" s="15">
        <v>42186</v>
      </c>
      <c r="C304" s="15">
        <v>42186</v>
      </c>
      <c r="D304" s="9" t="s">
        <v>52</v>
      </c>
      <c r="E304" s="9" t="s">
        <v>70</v>
      </c>
      <c r="F304" s="9" t="s">
        <v>94</v>
      </c>
      <c r="G304" s="9" t="s">
        <v>112</v>
      </c>
      <c r="H304" s="9" t="s">
        <v>254</v>
      </c>
      <c r="I304" s="9">
        <v>0</v>
      </c>
      <c r="J304" s="9" t="s">
        <v>95</v>
      </c>
    </row>
    <row r="305" spans="1:10">
      <c r="A305" s="9" t="s">
        <v>93</v>
      </c>
      <c r="B305" s="15">
        <v>42186</v>
      </c>
      <c r="C305" s="15">
        <v>42186</v>
      </c>
      <c r="D305" s="9" t="s">
        <v>52</v>
      </c>
      <c r="E305" s="9" t="s">
        <v>70</v>
      </c>
      <c r="F305" s="9" t="s">
        <v>94</v>
      </c>
      <c r="G305" s="9" t="s">
        <v>112</v>
      </c>
      <c r="H305" s="9" t="s">
        <v>255</v>
      </c>
      <c r="I305" s="9">
        <v>17</v>
      </c>
      <c r="J305" s="9" t="s">
        <v>95</v>
      </c>
    </row>
    <row r="306" spans="1:10">
      <c r="A306" s="9" t="s">
        <v>93</v>
      </c>
      <c r="B306" s="15">
        <v>42186</v>
      </c>
      <c r="C306" s="15">
        <v>42186</v>
      </c>
      <c r="D306" s="9" t="s">
        <v>52</v>
      </c>
      <c r="E306" s="9" t="s">
        <v>70</v>
      </c>
      <c r="F306" s="9" t="s">
        <v>94</v>
      </c>
      <c r="G306" s="9" t="s">
        <v>112</v>
      </c>
      <c r="H306" s="9" t="s">
        <v>257</v>
      </c>
      <c r="I306" s="9">
        <v>16</v>
      </c>
      <c r="J306" s="9" t="s">
        <v>95</v>
      </c>
    </row>
    <row r="307" spans="1:10">
      <c r="A307" s="9" t="s">
        <v>93</v>
      </c>
      <c r="B307" s="15">
        <v>42186</v>
      </c>
      <c r="C307" s="15">
        <v>42186</v>
      </c>
      <c r="D307" s="9" t="s">
        <v>52</v>
      </c>
      <c r="E307" s="9" t="s">
        <v>46</v>
      </c>
      <c r="F307" s="9" t="s">
        <v>94</v>
      </c>
      <c r="G307" s="9" t="s">
        <v>112</v>
      </c>
      <c r="H307" s="9" t="s">
        <v>320</v>
      </c>
      <c r="I307" s="9">
        <v>0</v>
      </c>
      <c r="J307" s="9" t="s">
        <v>95</v>
      </c>
    </row>
    <row r="308" spans="1:10">
      <c r="A308" s="9" t="s">
        <v>93</v>
      </c>
      <c r="B308" s="15">
        <v>42186</v>
      </c>
      <c r="C308" s="15">
        <v>42186</v>
      </c>
      <c r="D308" s="9" t="s">
        <v>52</v>
      </c>
      <c r="E308" s="9" t="s">
        <v>70</v>
      </c>
      <c r="F308" s="9" t="s">
        <v>94</v>
      </c>
      <c r="G308" s="9" t="s">
        <v>112</v>
      </c>
      <c r="H308" s="9" t="s">
        <v>34</v>
      </c>
      <c r="I308" s="9">
        <v>0</v>
      </c>
      <c r="J308" s="9" t="s">
        <v>95</v>
      </c>
    </row>
    <row r="309" spans="1:10">
      <c r="A309" s="9" t="s">
        <v>93</v>
      </c>
      <c r="B309" s="15">
        <v>42186</v>
      </c>
      <c r="C309" s="15">
        <v>42186</v>
      </c>
      <c r="D309" s="9" t="s">
        <v>52</v>
      </c>
      <c r="E309" s="9" t="s">
        <v>70</v>
      </c>
      <c r="F309" s="9" t="s">
        <v>94</v>
      </c>
      <c r="G309" s="9" t="s">
        <v>112</v>
      </c>
      <c r="H309" s="9" t="s">
        <v>37</v>
      </c>
      <c r="I309" s="9">
        <v>0</v>
      </c>
      <c r="J309" s="9" t="s">
        <v>95</v>
      </c>
    </row>
    <row r="310" spans="1:10">
      <c r="A310" s="9" t="s">
        <v>93</v>
      </c>
      <c r="B310" s="15">
        <v>42186</v>
      </c>
      <c r="C310" s="15">
        <v>42186</v>
      </c>
      <c r="D310" s="9" t="s">
        <v>52</v>
      </c>
      <c r="E310" s="9" t="s">
        <v>70</v>
      </c>
      <c r="F310" s="9" t="s">
        <v>94</v>
      </c>
      <c r="G310" s="9" t="s">
        <v>112</v>
      </c>
      <c r="H310" s="9" t="s">
        <v>38</v>
      </c>
      <c r="I310" s="9">
        <v>2</v>
      </c>
      <c r="J310" s="9" t="s">
        <v>95</v>
      </c>
    </row>
    <row r="311" spans="1:10">
      <c r="A311" s="9" t="s">
        <v>93</v>
      </c>
      <c r="B311" s="15">
        <v>42186</v>
      </c>
      <c r="C311" s="15">
        <v>42186</v>
      </c>
      <c r="D311" s="9" t="s">
        <v>52</v>
      </c>
      <c r="E311" s="9" t="s">
        <v>70</v>
      </c>
      <c r="F311" s="9" t="s">
        <v>94</v>
      </c>
      <c r="G311" s="9" t="s">
        <v>112</v>
      </c>
      <c r="H311" s="9" t="s">
        <v>41</v>
      </c>
      <c r="I311" s="9">
        <v>0</v>
      </c>
      <c r="J311" s="9" t="s">
        <v>95</v>
      </c>
    </row>
    <row r="312" spans="1:10">
      <c r="A312" s="9" t="s">
        <v>93</v>
      </c>
      <c r="B312" s="15">
        <v>42186</v>
      </c>
      <c r="C312" s="15">
        <v>42186</v>
      </c>
      <c r="D312" s="9" t="s">
        <v>52</v>
      </c>
      <c r="E312" s="9" t="s">
        <v>70</v>
      </c>
      <c r="F312" s="9" t="s">
        <v>94</v>
      </c>
      <c r="G312" s="9" t="s">
        <v>112</v>
      </c>
      <c r="H312" s="9" t="s">
        <v>58</v>
      </c>
      <c r="I312" s="9">
        <v>111</v>
      </c>
      <c r="J312" s="9" t="s">
        <v>95</v>
      </c>
    </row>
    <row r="313" spans="1:10">
      <c r="A313" s="9" t="s">
        <v>93</v>
      </c>
      <c r="B313" s="15">
        <v>42186</v>
      </c>
      <c r="C313" s="15">
        <v>42186</v>
      </c>
      <c r="D313" s="9" t="s">
        <v>52</v>
      </c>
      <c r="E313" s="9" t="s">
        <v>46</v>
      </c>
      <c r="F313" s="9" t="s">
        <v>94</v>
      </c>
      <c r="G313" s="9" t="s">
        <v>112</v>
      </c>
      <c r="H313" s="9" t="s">
        <v>43</v>
      </c>
      <c r="I313" s="9">
        <v>385248</v>
      </c>
      <c r="J313" s="9" t="s">
        <v>95</v>
      </c>
    </row>
    <row r="314" spans="1:10">
      <c r="A314" s="9" t="s">
        <v>93</v>
      </c>
      <c r="B314" s="15">
        <v>42186</v>
      </c>
      <c r="C314" s="15">
        <v>42186</v>
      </c>
      <c r="D314" s="9" t="s">
        <v>52</v>
      </c>
      <c r="E314" s="9" t="s">
        <v>46</v>
      </c>
      <c r="F314" s="9" t="s">
        <v>94</v>
      </c>
      <c r="G314" s="9" t="s">
        <v>112</v>
      </c>
      <c r="H314" s="9" t="s">
        <v>322</v>
      </c>
      <c r="I314" s="9">
        <v>55</v>
      </c>
      <c r="J314" s="9" t="s">
        <v>95</v>
      </c>
    </row>
    <row r="315" spans="1:10">
      <c r="A315" s="9" t="s">
        <v>93</v>
      </c>
      <c r="B315" s="15">
        <v>42186</v>
      </c>
      <c r="C315" s="15">
        <v>42186</v>
      </c>
      <c r="D315" s="9" t="s">
        <v>52</v>
      </c>
      <c r="E315" s="9" t="s">
        <v>46</v>
      </c>
      <c r="F315" s="9" t="s">
        <v>94</v>
      </c>
      <c r="G315" s="9" t="s">
        <v>112</v>
      </c>
      <c r="H315" s="9" t="s">
        <v>324</v>
      </c>
      <c r="I315" s="9">
        <v>183</v>
      </c>
      <c r="J315" s="9" t="s">
        <v>95</v>
      </c>
    </row>
    <row r="316" spans="1:10">
      <c r="A316" s="9" t="s">
        <v>93</v>
      </c>
      <c r="B316" s="15">
        <v>42186</v>
      </c>
      <c r="C316" s="15">
        <v>42186</v>
      </c>
      <c r="D316" s="9" t="s">
        <v>52</v>
      </c>
      <c r="E316" s="9" t="s">
        <v>46</v>
      </c>
      <c r="F316" s="9" t="s">
        <v>94</v>
      </c>
      <c r="G316" s="9" t="s">
        <v>112</v>
      </c>
      <c r="H316" s="9" t="s">
        <v>326</v>
      </c>
      <c r="I316" s="9">
        <v>327</v>
      </c>
      <c r="J316" s="9" t="s">
        <v>95</v>
      </c>
    </row>
    <row r="317" spans="1:10">
      <c r="A317" s="9" t="s">
        <v>93</v>
      </c>
      <c r="B317" s="15">
        <v>42186</v>
      </c>
      <c r="C317" s="15">
        <v>42186</v>
      </c>
      <c r="D317" s="9" t="s">
        <v>52</v>
      </c>
      <c r="E317" s="9" t="s">
        <v>46</v>
      </c>
      <c r="F317" s="9" t="s">
        <v>94</v>
      </c>
      <c r="G317" s="9" t="s">
        <v>112</v>
      </c>
      <c r="H317" s="9" t="s">
        <v>328</v>
      </c>
      <c r="I317" s="9">
        <v>28</v>
      </c>
      <c r="J317" s="9" t="s">
        <v>95</v>
      </c>
    </row>
    <row r="318" spans="1:10">
      <c r="A318" s="9" t="s">
        <v>93</v>
      </c>
      <c r="B318" s="15">
        <v>42186</v>
      </c>
      <c r="C318" s="15">
        <v>42186</v>
      </c>
      <c r="D318" s="9" t="s">
        <v>52</v>
      </c>
      <c r="E318" s="9" t="s">
        <v>46</v>
      </c>
      <c r="F318" s="9" t="s">
        <v>94</v>
      </c>
      <c r="G318" s="9" t="s">
        <v>112</v>
      </c>
      <c r="H318" s="9" t="s">
        <v>330</v>
      </c>
      <c r="I318" s="9">
        <v>40</v>
      </c>
      <c r="J318" s="9" t="s">
        <v>95</v>
      </c>
    </row>
    <row r="319" spans="1:10">
      <c r="A319" s="9" t="s">
        <v>93</v>
      </c>
      <c r="B319" s="15">
        <v>42186</v>
      </c>
      <c r="C319" s="15">
        <v>42186</v>
      </c>
      <c r="D319" s="9" t="s">
        <v>52</v>
      </c>
      <c r="E319" s="9" t="s">
        <v>46</v>
      </c>
      <c r="F319" s="9" t="s">
        <v>94</v>
      </c>
      <c r="G319" s="9" t="s">
        <v>112</v>
      </c>
      <c r="H319" s="9" t="s">
        <v>332</v>
      </c>
      <c r="I319" s="9">
        <v>30</v>
      </c>
      <c r="J319" s="9" t="s">
        <v>95</v>
      </c>
    </row>
    <row r="320" spans="1:10">
      <c r="A320" s="9" t="s">
        <v>93</v>
      </c>
      <c r="B320" s="15">
        <v>42186</v>
      </c>
      <c r="C320" s="15">
        <v>42186</v>
      </c>
      <c r="D320" s="9" t="s">
        <v>52</v>
      </c>
      <c r="E320" s="9" t="s">
        <v>46</v>
      </c>
      <c r="F320" s="9" t="s">
        <v>94</v>
      </c>
      <c r="G320" s="9" t="s">
        <v>112</v>
      </c>
      <c r="H320" s="9" t="s">
        <v>334</v>
      </c>
      <c r="I320" s="9">
        <v>297</v>
      </c>
      <c r="J320" s="9" t="s">
        <v>95</v>
      </c>
    </row>
    <row r="321" spans="1:10">
      <c r="A321" s="9" t="s">
        <v>93</v>
      </c>
      <c r="B321" s="15">
        <v>42186</v>
      </c>
      <c r="C321" s="15">
        <v>42186</v>
      </c>
      <c r="D321" s="9" t="s">
        <v>52</v>
      </c>
      <c r="E321" s="9" t="s">
        <v>70</v>
      </c>
      <c r="F321" s="9" t="s">
        <v>94</v>
      </c>
      <c r="G321" s="9" t="s">
        <v>112</v>
      </c>
      <c r="H321" s="9" t="s">
        <v>336</v>
      </c>
      <c r="I321" s="9">
        <v>153</v>
      </c>
      <c r="J321" s="9" t="s">
        <v>95</v>
      </c>
    </row>
    <row r="322" spans="1:10">
      <c r="A322" s="9" t="s">
        <v>93</v>
      </c>
      <c r="B322" s="15">
        <v>42186</v>
      </c>
      <c r="C322" s="15">
        <v>42186</v>
      </c>
      <c r="D322" s="9" t="s">
        <v>52</v>
      </c>
      <c r="E322" s="9" t="s">
        <v>46</v>
      </c>
      <c r="F322" s="9" t="s">
        <v>94</v>
      </c>
      <c r="G322" s="9" t="s">
        <v>112</v>
      </c>
      <c r="H322" s="9" t="s">
        <v>338</v>
      </c>
      <c r="I322" s="9">
        <v>327</v>
      </c>
      <c r="J322" s="9" t="s">
        <v>95</v>
      </c>
    </row>
    <row r="323" spans="1:10">
      <c r="A323" s="9" t="s">
        <v>93</v>
      </c>
      <c r="B323" s="15">
        <v>42186</v>
      </c>
      <c r="C323" s="15">
        <v>42186</v>
      </c>
      <c r="D323" s="9" t="s">
        <v>52</v>
      </c>
      <c r="E323" s="9" t="s">
        <v>46</v>
      </c>
      <c r="F323" s="9" t="s">
        <v>94</v>
      </c>
      <c r="G323" s="9" t="s">
        <v>112</v>
      </c>
      <c r="H323" s="9" t="s">
        <v>340</v>
      </c>
      <c r="I323" s="9">
        <v>610</v>
      </c>
      <c r="J323" s="9" t="s">
        <v>95</v>
      </c>
    </row>
    <row r="324" spans="1:10">
      <c r="A324" s="9" t="s">
        <v>93</v>
      </c>
      <c r="B324" s="15">
        <v>42186</v>
      </c>
      <c r="C324" s="15">
        <v>42186</v>
      </c>
      <c r="D324" s="9" t="s">
        <v>52</v>
      </c>
      <c r="E324" s="9" t="s">
        <v>59</v>
      </c>
      <c r="F324" s="9" t="s">
        <v>94</v>
      </c>
      <c r="G324" s="9" t="s">
        <v>112</v>
      </c>
      <c r="H324" s="9" t="s">
        <v>5</v>
      </c>
      <c r="I324" s="9">
        <v>17590</v>
      </c>
      <c r="J324" s="9" t="s">
        <v>95</v>
      </c>
    </row>
    <row r="325" spans="1:10">
      <c r="A325" s="9" t="s">
        <v>93</v>
      </c>
      <c r="B325" s="15">
        <v>42186</v>
      </c>
      <c r="C325" s="15">
        <v>42186</v>
      </c>
      <c r="D325" s="9" t="s">
        <v>52</v>
      </c>
      <c r="E325" s="9" t="s">
        <v>59</v>
      </c>
      <c r="F325" s="9" t="s">
        <v>94</v>
      </c>
      <c r="G325" s="9" t="s">
        <v>112</v>
      </c>
      <c r="H325" s="9" t="s">
        <v>6</v>
      </c>
      <c r="I325" s="9">
        <v>232</v>
      </c>
      <c r="J325" s="9" t="s">
        <v>95</v>
      </c>
    </row>
    <row r="326" spans="1:10">
      <c r="A326" s="9" t="s">
        <v>93</v>
      </c>
      <c r="B326" s="15">
        <v>42186</v>
      </c>
      <c r="C326" s="15">
        <v>42186</v>
      </c>
      <c r="D326" s="9" t="s">
        <v>52</v>
      </c>
      <c r="E326" s="9" t="s">
        <v>59</v>
      </c>
      <c r="F326" s="9" t="s">
        <v>94</v>
      </c>
      <c r="G326" s="9" t="s">
        <v>112</v>
      </c>
      <c r="H326" s="9" t="s">
        <v>60</v>
      </c>
      <c r="I326" s="9">
        <v>10</v>
      </c>
      <c r="J326" s="9" t="s">
        <v>95</v>
      </c>
    </row>
    <row r="327" spans="1:10">
      <c r="A327" s="9" t="s">
        <v>93</v>
      </c>
      <c r="B327" s="15">
        <v>42186</v>
      </c>
      <c r="C327" s="15">
        <v>42186</v>
      </c>
      <c r="D327" s="9" t="s">
        <v>52</v>
      </c>
      <c r="E327" s="9" t="s">
        <v>59</v>
      </c>
      <c r="F327" s="9" t="s">
        <v>94</v>
      </c>
      <c r="G327" s="9" t="s">
        <v>112</v>
      </c>
      <c r="H327" s="9" t="s">
        <v>61</v>
      </c>
      <c r="I327" s="9">
        <v>58</v>
      </c>
      <c r="J327" s="9" t="s">
        <v>95</v>
      </c>
    </row>
    <row r="328" spans="1:10">
      <c r="A328" s="9" t="s">
        <v>93</v>
      </c>
      <c r="B328" s="15">
        <v>42186</v>
      </c>
      <c r="C328" s="15">
        <v>42186</v>
      </c>
      <c r="D328" s="9" t="s">
        <v>52</v>
      </c>
      <c r="E328" s="9" t="s">
        <v>59</v>
      </c>
      <c r="F328" s="9" t="s">
        <v>94</v>
      </c>
      <c r="G328" s="9" t="s">
        <v>112</v>
      </c>
      <c r="H328" s="9" t="s">
        <v>126</v>
      </c>
      <c r="I328" s="9">
        <v>0</v>
      </c>
      <c r="J328" s="9" t="s">
        <v>95</v>
      </c>
    </row>
    <row r="329" spans="1:10">
      <c r="A329" s="9" t="s">
        <v>93</v>
      </c>
      <c r="B329" s="15">
        <v>42186</v>
      </c>
      <c r="C329" s="15">
        <v>42186</v>
      </c>
      <c r="D329" s="9" t="s">
        <v>52</v>
      </c>
      <c r="E329" s="9" t="s">
        <v>59</v>
      </c>
      <c r="F329" s="9" t="s">
        <v>94</v>
      </c>
      <c r="G329" s="9" t="s">
        <v>112</v>
      </c>
      <c r="H329" s="9" t="s">
        <v>127</v>
      </c>
      <c r="I329" s="9">
        <v>1</v>
      </c>
      <c r="J329" s="9" t="s">
        <v>95</v>
      </c>
    </row>
    <row r="330" spans="1:10">
      <c r="A330" s="9" t="s">
        <v>93</v>
      </c>
      <c r="B330" s="15">
        <v>42186</v>
      </c>
      <c r="C330" s="15">
        <v>42186</v>
      </c>
      <c r="D330" s="9" t="s">
        <v>52</v>
      </c>
      <c r="E330" s="9" t="s">
        <v>59</v>
      </c>
      <c r="F330" s="9" t="s">
        <v>94</v>
      </c>
      <c r="G330" s="9" t="s">
        <v>112</v>
      </c>
      <c r="H330" s="9" t="s">
        <v>341</v>
      </c>
      <c r="I330" s="9">
        <v>24</v>
      </c>
      <c r="J330" s="9" t="s">
        <v>95</v>
      </c>
    </row>
    <row r="331" spans="1:10">
      <c r="A331" s="9" t="s">
        <v>93</v>
      </c>
      <c r="B331" s="15">
        <v>42186</v>
      </c>
      <c r="C331" s="15">
        <v>42186</v>
      </c>
      <c r="D331" s="9" t="s">
        <v>52</v>
      </c>
      <c r="E331" s="9" t="s">
        <v>59</v>
      </c>
      <c r="F331" s="9" t="s">
        <v>94</v>
      </c>
      <c r="G331" s="9" t="s">
        <v>112</v>
      </c>
      <c r="H331" s="9" t="s">
        <v>342</v>
      </c>
      <c r="I331" s="9">
        <v>235</v>
      </c>
      <c r="J331" s="9" t="s">
        <v>95</v>
      </c>
    </row>
    <row r="332" spans="1:10">
      <c r="A332" s="9" t="s">
        <v>93</v>
      </c>
      <c r="B332" s="15">
        <v>42186</v>
      </c>
      <c r="C332" s="15">
        <v>42186</v>
      </c>
      <c r="D332" s="9" t="s">
        <v>52</v>
      </c>
      <c r="E332" s="9" t="s">
        <v>59</v>
      </c>
      <c r="F332" s="9" t="s">
        <v>94</v>
      </c>
      <c r="G332" s="9" t="s">
        <v>112</v>
      </c>
      <c r="H332" s="9" t="s">
        <v>343</v>
      </c>
      <c r="I332" s="9">
        <v>60</v>
      </c>
      <c r="J332" s="9" t="s">
        <v>95</v>
      </c>
    </row>
    <row r="333" spans="1:10">
      <c r="A333" s="9" t="s">
        <v>93</v>
      </c>
      <c r="B333" s="15">
        <v>42186</v>
      </c>
      <c r="C333" s="15">
        <v>42186</v>
      </c>
      <c r="D333" s="9" t="s">
        <v>52</v>
      </c>
      <c r="E333" s="9" t="s">
        <v>59</v>
      </c>
      <c r="F333" s="9" t="s">
        <v>94</v>
      </c>
      <c r="G333" s="9" t="s">
        <v>112</v>
      </c>
      <c r="H333" s="9" t="s">
        <v>9</v>
      </c>
      <c r="I333" s="9">
        <v>64</v>
      </c>
      <c r="J333" s="9" t="s">
        <v>95</v>
      </c>
    </row>
    <row r="334" spans="1:10">
      <c r="A334" s="9" t="s">
        <v>93</v>
      </c>
      <c r="B334" s="15">
        <v>42186</v>
      </c>
      <c r="C334" s="15">
        <v>42186</v>
      </c>
      <c r="D334" s="9" t="s">
        <v>52</v>
      </c>
      <c r="E334" s="9" t="s">
        <v>59</v>
      </c>
      <c r="F334" s="9" t="s">
        <v>94</v>
      </c>
      <c r="G334" s="9" t="s">
        <v>112</v>
      </c>
      <c r="H334" s="9" t="s">
        <v>128</v>
      </c>
      <c r="I334" s="9">
        <v>29</v>
      </c>
      <c r="J334" s="9" t="s">
        <v>95</v>
      </c>
    </row>
    <row r="335" spans="1:10">
      <c r="A335" s="9" t="s">
        <v>93</v>
      </c>
      <c r="B335" s="15">
        <v>42186</v>
      </c>
      <c r="C335" s="15">
        <v>42186</v>
      </c>
      <c r="D335" s="9" t="s">
        <v>52</v>
      </c>
      <c r="E335" s="9" t="s">
        <v>59</v>
      </c>
      <c r="F335" s="9" t="s">
        <v>94</v>
      </c>
      <c r="G335" s="9" t="s">
        <v>112</v>
      </c>
      <c r="H335" s="9" t="s">
        <v>344</v>
      </c>
      <c r="I335" s="9">
        <v>11</v>
      </c>
      <c r="J335" s="9" t="s">
        <v>95</v>
      </c>
    </row>
    <row r="336" spans="1:10">
      <c r="A336" s="9" t="s">
        <v>93</v>
      </c>
      <c r="B336" s="15">
        <v>42186</v>
      </c>
      <c r="C336" s="15">
        <v>42186</v>
      </c>
      <c r="D336" s="9" t="s">
        <v>52</v>
      </c>
      <c r="E336" s="9" t="s">
        <v>59</v>
      </c>
      <c r="F336" s="9" t="s">
        <v>94</v>
      </c>
      <c r="G336" s="9" t="s">
        <v>112</v>
      </c>
      <c r="H336" s="9" t="s">
        <v>130</v>
      </c>
      <c r="I336" s="9">
        <v>5442</v>
      </c>
      <c r="J336" s="9" t="s">
        <v>95</v>
      </c>
    </row>
    <row r="337" spans="1:10">
      <c r="A337" s="9" t="s">
        <v>93</v>
      </c>
      <c r="B337" s="15">
        <v>42186</v>
      </c>
      <c r="C337" s="15">
        <v>42186</v>
      </c>
      <c r="D337" s="9" t="s">
        <v>52</v>
      </c>
      <c r="E337" s="9" t="s">
        <v>59</v>
      </c>
      <c r="F337" s="9" t="s">
        <v>94</v>
      </c>
      <c r="G337" s="9" t="s">
        <v>112</v>
      </c>
      <c r="H337" s="9" t="s">
        <v>345</v>
      </c>
      <c r="I337" s="9">
        <v>53</v>
      </c>
      <c r="J337" s="9" t="s">
        <v>95</v>
      </c>
    </row>
    <row r="338" spans="1:10">
      <c r="A338" s="9" t="s">
        <v>93</v>
      </c>
      <c r="B338" s="15">
        <v>42186</v>
      </c>
      <c r="C338" s="15">
        <v>42186</v>
      </c>
      <c r="D338" s="9" t="s">
        <v>52</v>
      </c>
      <c r="E338" s="9" t="s">
        <v>59</v>
      </c>
      <c r="F338" s="9" t="s">
        <v>94</v>
      </c>
      <c r="G338" s="9" t="s">
        <v>112</v>
      </c>
      <c r="H338" s="9" t="s">
        <v>132</v>
      </c>
      <c r="I338" s="9">
        <v>360</v>
      </c>
      <c r="J338" s="9" t="s">
        <v>95</v>
      </c>
    </row>
    <row r="339" spans="1:10">
      <c r="A339" s="9" t="s">
        <v>93</v>
      </c>
      <c r="B339" s="15">
        <v>42186</v>
      </c>
      <c r="C339" s="15">
        <v>42186</v>
      </c>
      <c r="D339" s="9" t="s">
        <v>52</v>
      </c>
      <c r="E339" s="9" t="s">
        <v>59</v>
      </c>
      <c r="F339" s="9" t="s">
        <v>94</v>
      </c>
      <c r="G339" s="9" t="s">
        <v>112</v>
      </c>
      <c r="H339" s="9" t="s">
        <v>133</v>
      </c>
      <c r="I339" s="9">
        <v>24241</v>
      </c>
      <c r="J339" s="9" t="s">
        <v>95</v>
      </c>
    </row>
    <row r="340" spans="1:10">
      <c r="A340" s="9" t="s">
        <v>93</v>
      </c>
      <c r="B340" s="15">
        <v>42186</v>
      </c>
      <c r="C340" s="15">
        <v>42186</v>
      </c>
      <c r="D340" s="9" t="s">
        <v>52</v>
      </c>
      <c r="E340" s="9" t="s">
        <v>59</v>
      </c>
      <c r="F340" s="9" t="s">
        <v>94</v>
      </c>
      <c r="G340" s="9" t="s">
        <v>112</v>
      </c>
      <c r="H340" s="9" t="s">
        <v>346</v>
      </c>
      <c r="I340" s="9">
        <v>3</v>
      </c>
      <c r="J340" s="9" t="s">
        <v>95</v>
      </c>
    </row>
    <row r="341" spans="1:10">
      <c r="A341" s="9" t="s">
        <v>93</v>
      </c>
      <c r="B341" s="15">
        <v>42186</v>
      </c>
      <c r="C341" s="15">
        <v>42186</v>
      </c>
      <c r="D341" s="9" t="s">
        <v>52</v>
      </c>
      <c r="E341" s="9" t="s">
        <v>59</v>
      </c>
      <c r="F341" s="9" t="s">
        <v>94</v>
      </c>
      <c r="G341" s="9" t="s">
        <v>112</v>
      </c>
      <c r="H341" s="9" t="s">
        <v>347</v>
      </c>
      <c r="I341" s="9">
        <v>207</v>
      </c>
      <c r="J341" s="9" t="s">
        <v>95</v>
      </c>
    </row>
    <row r="342" spans="1:10">
      <c r="A342" s="9" t="s">
        <v>93</v>
      </c>
      <c r="B342" s="15">
        <v>42186</v>
      </c>
      <c r="C342" s="15">
        <v>42186</v>
      </c>
      <c r="D342" s="9" t="s">
        <v>52</v>
      </c>
      <c r="E342" s="9" t="s">
        <v>59</v>
      </c>
      <c r="F342" s="9" t="s">
        <v>94</v>
      </c>
      <c r="G342" s="9" t="s">
        <v>112</v>
      </c>
      <c r="H342" s="9" t="s">
        <v>348</v>
      </c>
      <c r="I342" s="9">
        <v>1</v>
      </c>
      <c r="J342" s="9" t="s">
        <v>95</v>
      </c>
    </row>
    <row r="343" spans="1:10">
      <c r="A343" s="9" t="s">
        <v>93</v>
      </c>
      <c r="B343" s="15">
        <v>42186</v>
      </c>
      <c r="C343" s="15">
        <v>42186</v>
      </c>
      <c r="D343" s="9" t="s">
        <v>52</v>
      </c>
      <c r="E343" s="9" t="s">
        <v>59</v>
      </c>
      <c r="F343" s="9" t="s">
        <v>94</v>
      </c>
      <c r="G343" s="9" t="s">
        <v>112</v>
      </c>
      <c r="H343" s="9" t="s">
        <v>137</v>
      </c>
      <c r="I343" s="9">
        <v>15275</v>
      </c>
      <c r="J343" s="9" t="s">
        <v>95</v>
      </c>
    </row>
    <row r="344" spans="1:10">
      <c r="A344" s="9" t="s">
        <v>93</v>
      </c>
      <c r="B344" s="15">
        <v>42186</v>
      </c>
      <c r="C344" s="15">
        <v>42186</v>
      </c>
      <c r="D344" s="9" t="s">
        <v>52</v>
      </c>
      <c r="E344" s="9" t="s">
        <v>59</v>
      </c>
      <c r="F344" s="9" t="s">
        <v>94</v>
      </c>
      <c r="G344" s="9" t="s">
        <v>112</v>
      </c>
      <c r="H344" s="9" t="s">
        <v>139</v>
      </c>
      <c r="I344" s="9">
        <v>1200</v>
      </c>
      <c r="J344" s="9" t="s">
        <v>95</v>
      </c>
    </row>
    <row r="345" spans="1:10">
      <c r="A345" s="9" t="s">
        <v>93</v>
      </c>
      <c r="B345" s="15">
        <v>42186</v>
      </c>
      <c r="C345" s="15">
        <v>42186</v>
      </c>
      <c r="D345" s="9" t="s">
        <v>52</v>
      </c>
      <c r="E345" s="9" t="s">
        <v>59</v>
      </c>
      <c r="F345" s="9" t="s">
        <v>94</v>
      </c>
      <c r="G345" s="9" t="s">
        <v>112</v>
      </c>
      <c r="H345" s="9" t="s">
        <v>140</v>
      </c>
      <c r="I345" s="9">
        <v>348</v>
      </c>
      <c r="J345" s="9" t="s">
        <v>95</v>
      </c>
    </row>
    <row r="346" spans="1:10">
      <c r="A346" s="9" t="s">
        <v>93</v>
      </c>
      <c r="B346" s="15">
        <v>42186</v>
      </c>
      <c r="C346" s="15">
        <v>42186</v>
      </c>
      <c r="D346" s="9" t="s">
        <v>52</v>
      </c>
      <c r="E346" s="9" t="s">
        <v>59</v>
      </c>
      <c r="F346" s="9" t="s">
        <v>94</v>
      </c>
      <c r="G346" s="9" t="s">
        <v>112</v>
      </c>
      <c r="H346" s="9" t="s">
        <v>142</v>
      </c>
      <c r="I346" s="9">
        <v>417</v>
      </c>
      <c r="J346" s="9" t="s">
        <v>95</v>
      </c>
    </row>
    <row r="347" spans="1:10">
      <c r="A347" s="9" t="s">
        <v>93</v>
      </c>
      <c r="B347" s="15">
        <v>42186</v>
      </c>
      <c r="C347" s="15">
        <v>42186</v>
      </c>
      <c r="D347" s="9" t="s">
        <v>52</v>
      </c>
      <c r="E347" s="9" t="s">
        <v>59</v>
      </c>
      <c r="F347" s="9" t="s">
        <v>94</v>
      </c>
      <c r="G347" s="9" t="s">
        <v>112</v>
      </c>
      <c r="H347" s="9" t="s">
        <v>349</v>
      </c>
      <c r="I347" s="9">
        <v>3</v>
      </c>
      <c r="J347" s="9" t="s">
        <v>95</v>
      </c>
    </row>
    <row r="348" spans="1:10">
      <c r="A348" s="9" t="s">
        <v>93</v>
      </c>
      <c r="B348" s="15">
        <v>42186</v>
      </c>
      <c r="C348" s="15">
        <v>42186</v>
      </c>
      <c r="D348" s="9" t="s">
        <v>52</v>
      </c>
      <c r="E348" s="9" t="s">
        <v>4</v>
      </c>
      <c r="F348" s="9" t="s">
        <v>94</v>
      </c>
      <c r="G348" s="9" t="s">
        <v>112</v>
      </c>
      <c r="H348" s="9" t="s">
        <v>146</v>
      </c>
      <c r="I348" s="9">
        <v>0</v>
      </c>
      <c r="J348" s="9" t="s">
        <v>95</v>
      </c>
    </row>
    <row r="349" spans="1:10">
      <c r="A349" s="9" t="s">
        <v>93</v>
      </c>
      <c r="B349" s="15">
        <v>42186</v>
      </c>
      <c r="C349" s="15">
        <v>42186</v>
      </c>
      <c r="D349" s="9" t="s">
        <v>52</v>
      </c>
      <c r="E349" s="9" t="s">
        <v>59</v>
      </c>
      <c r="F349" s="9" t="s">
        <v>94</v>
      </c>
      <c r="G349" s="9" t="s">
        <v>112</v>
      </c>
      <c r="H349" s="9" t="s">
        <v>148</v>
      </c>
      <c r="I349" s="9">
        <v>19504</v>
      </c>
      <c r="J349" s="9" t="s">
        <v>95</v>
      </c>
    </row>
    <row r="350" spans="1:10">
      <c r="A350" s="9" t="s">
        <v>93</v>
      </c>
      <c r="B350" s="15">
        <v>42186</v>
      </c>
      <c r="C350" s="15">
        <v>42186</v>
      </c>
      <c r="D350" s="9" t="s">
        <v>52</v>
      </c>
      <c r="E350" s="9" t="s">
        <v>59</v>
      </c>
      <c r="F350" s="9" t="s">
        <v>94</v>
      </c>
      <c r="G350" s="9" t="s">
        <v>112</v>
      </c>
      <c r="H350" s="9" t="s">
        <v>350</v>
      </c>
      <c r="I350" s="9">
        <v>52</v>
      </c>
      <c r="J350" s="9" t="s">
        <v>95</v>
      </c>
    </row>
    <row r="351" spans="1:10">
      <c r="A351" s="9" t="s">
        <v>93</v>
      </c>
      <c r="B351" s="15">
        <v>42186</v>
      </c>
      <c r="C351" s="15">
        <v>42186</v>
      </c>
      <c r="D351" s="9" t="s">
        <v>52</v>
      </c>
      <c r="E351" s="9" t="s">
        <v>59</v>
      </c>
      <c r="F351" s="9" t="s">
        <v>94</v>
      </c>
      <c r="G351" s="9" t="s">
        <v>112</v>
      </c>
      <c r="H351" s="9" t="s">
        <v>11</v>
      </c>
      <c r="I351" s="9">
        <v>119</v>
      </c>
      <c r="J351" s="9" t="s">
        <v>95</v>
      </c>
    </row>
    <row r="352" spans="1:10">
      <c r="A352" s="9" t="s">
        <v>93</v>
      </c>
      <c r="B352" s="15">
        <v>42186</v>
      </c>
      <c r="C352" s="15">
        <v>42186</v>
      </c>
      <c r="D352" s="9" t="s">
        <v>52</v>
      </c>
      <c r="E352" s="9" t="s">
        <v>59</v>
      </c>
      <c r="F352" s="9" t="s">
        <v>94</v>
      </c>
      <c r="G352" s="9" t="s">
        <v>112</v>
      </c>
      <c r="H352" s="9" t="s">
        <v>351</v>
      </c>
      <c r="I352" s="9">
        <v>12</v>
      </c>
      <c r="J352" s="9" t="s">
        <v>95</v>
      </c>
    </row>
    <row r="353" spans="1:10">
      <c r="A353" s="9" t="s">
        <v>93</v>
      </c>
      <c r="B353" s="15">
        <v>42186</v>
      </c>
      <c r="C353" s="15">
        <v>42186</v>
      </c>
      <c r="D353" s="9" t="s">
        <v>52</v>
      </c>
      <c r="E353" s="9" t="s">
        <v>59</v>
      </c>
      <c r="F353" s="9" t="s">
        <v>94</v>
      </c>
      <c r="G353" s="9" t="s">
        <v>112</v>
      </c>
      <c r="H353" s="9" t="s">
        <v>160</v>
      </c>
      <c r="I353" s="9">
        <v>239</v>
      </c>
      <c r="J353" s="9" t="s">
        <v>95</v>
      </c>
    </row>
    <row r="354" spans="1:10">
      <c r="A354" s="9" t="s">
        <v>93</v>
      </c>
      <c r="B354" s="15">
        <v>42186</v>
      </c>
      <c r="C354" s="15">
        <v>42186</v>
      </c>
      <c r="D354" s="9" t="s">
        <v>52</v>
      </c>
      <c r="E354" s="9" t="s">
        <v>59</v>
      </c>
      <c r="F354" s="9" t="s">
        <v>94</v>
      </c>
      <c r="G354" s="9" t="s">
        <v>112</v>
      </c>
      <c r="H354" s="9" t="s">
        <v>162</v>
      </c>
      <c r="I354" s="9">
        <v>197</v>
      </c>
      <c r="J354" s="9" t="s">
        <v>95</v>
      </c>
    </row>
    <row r="355" spans="1:10">
      <c r="A355" s="9" t="s">
        <v>93</v>
      </c>
      <c r="B355" s="15">
        <v>42186</v>
      </c>
      <c r="C355" s="15">
        <v>42186</v>
      </c>
      <c r="D355" s="9" t="s">
        <v>52</v>
      </c>
      <c r="E355" s="9" t="s">
        <v>59</v>
      </c>
      <c r="F355" s="9" t="s">
        <v>94</v>
      </c>
      <c r="G355" s="9" t="s">
        <v>112</v>
      </c>
      <c r="H355" s="9" t="s">
        <v>15</v>
      </c>
      <c r="I355" s="9">
        <v>74</v>
      </c>
      <c r="J355" s="9" t="s">
        <v>95</v>
      </c>
    </row>
    <row r="356" spans="1:10">
      <c r="A356" s="9" t="s">
        <v>93</v>
      </c>
      <c r="B356" s="15">
        <v>42186</v>
      </c>
      <c r="C356" s="15">
        <v>42186</v>
      </c>
      <c r="D356" s="9" t="s">
        <v>52</v>
      </c>
      <c r="E356" s="9" t="s">
        <v>59</v>
      </c>
      <c r="F356" s="9" t="s">
        <v>94</v>
      </c>
      <c r="G356" s="9" t="s">
        <v>112</v>
      </c>
      <c r="H356" s="9" t="s">
        <v>170</v>
      </c>
      <c r="I356" s="9">
        <v>239</v>
      </c>
      <c r="J356" s="9" t="s">
        <v>95</v>
      </c>
    </row>
    <row r="357" spans="1:10">
      <c r="A357" s="9" t="s">
        <v>93</v>
      </c>
      <c r="B357" s="15">
        <v>42186</v>
      </c>
      <c r="C357" s="15">
        <v>42186</v>
      </c>
      <c r="D357" s="9" t="s">
        <v>52</v>
      </c>
      <c r="E357" s="9" t="s">
        <v>59</v>
      </c>
      <c r="F357" s="9" t="s">
        <v>94</v>
      </c>
      <c r="G357" s="9" t="s">
        <v>112</v>
      </c>
      <c r="H357" s="9" t="s">
        <v>352</v>
      </c>
      <c r="I357" s="9">
        <v>36</v>
      </c>
      <c r="J357" s="9" t="s">
        <v>95</v>
      </c>
    </row>
    <row r="358" spans="1:10">
      <c r="A358" s="9" t="s">
        <v>93</v>
      </c>
      <c r="B358" s="15">
        <v>42186</v>
      </c>
      <c r="C358" s="15">
        <v>42186</v>
      </c>
      <c r="D358" s="9" t="s">
        <v>52</v>
      </c>
      <c r="E358" s="9" t="s">
        <v>59</v>
      </c>
      <c r="F358" s="9" t="s">
        <v>94</v>
      </c>
      <c r="G358" s="9" t="s">
        <v>112</v>
      </c>
      <c r="H358" s="9" t="s">
        <v>174</v>
      </c>
      <c r="I358" s="9">
        <v>16</v>
      </c>
      <c r="J358" s="9" t="s">
        <v>95</v>
      </c>
    </row>
    <row r="359" spans="1:10">
      <c r="A359" s="9" t="s">
        <v>93</v>
      </c>
      <c r="B359" s="15">
        <v>42186</v>
      </c>
      <c r="C359" s="15">
        <v>42186</v>
      </c>
      <c r="D359" s="9" t="s">
        <v>52</v>
      </c>
      <c r="E359" s="9" t="s">
        <v>59</v>
      </c>
      <c r="F359" s="9" t="s">
        <v>94</v>
      </c>
      <c r="G359" s="9" t="s">
        <v>112</v>
      </c>
      <c r="H359" s="9" t="s">
        <v>353</v>
      </c>
      <c r="I359" s="9">
        <v>93</v>
      </c>
      <c r="J359" s="9" t="s">
        <v>95</v>
      </c>
    </row>
    <row r="360" spans="1:10">
      <c r="A360" s="9" t="s">
        <v>93</v>
      </c>
      <c r="B360" s="15">
        <v>42186</v>
      </c>
      <c r="C360" s="15">
        <v>42186</v>
      </c>
      <c r="D360" s="9" t="s">
        <v>52</v>
      </c>
      <c r="E360" s="9" t="s">
        <v>59</v>
      </c>
      <c r="F360" s="9" t="s">
        <v>94</v>
      </c>
      <c r="G360" s="9" t="s">
        <v>112</v>
      </c>
      <c r="H360" s="9" t="s">
        <v>354</v>
      </c>
      <c r="I360" s="9">
        <v>389</v>
      </c>
      <c r="J360" s="9" t="s">
        <v>95</v>
      </c>
    </row>
    <row r="361" spans="1:10">
      <c r="A361" s="9" t="s">
        <v>93</v>
      </c>
      <c r="B361" s="15">
        <v>42186</v>
      </c>
      <c r="C361" s="15">
        <v>42186</v>
      </c>
      <c r="D361" s="9" t="s">
        <v>52</v>
      </c>
      <c r="E361" s="9" t="s">
        <v>59</v>
      </c>
      <c r="F361" s="9" t="s">
        <v>94</v>
      </c>
      <c r="G361" s="9" t="s">
        <v>112</v>
      </c>
      <c r="H361" s="9" t="s">
        <v>355</v>
      </c>
      <c r="I361" s="9">
        <v>1</v>
      </c>
      <c r="J361" s="9" t="s">
        <v>95</v>
      </c>
    </row>
    <row r="362" spans="1:10">
      <c r="A362" s="9" t="s">
        <v>93</v>
      </c>
      <c r="B362" s="15">
        <v>42186</v>
      </c>
      <c r="C362" s="15">
        <v>42186</v>
      </c>
      <c r="D362" s="9" t="s">
        <v>52</v>
      </c>
      <c r="E362" s="9" t="s">
        <v>59</v>
      </c>
      <c r="F362" s="9" t="s">
        <v>94</v>
      </c>
      <c r="G362" s="9" t="s">
        <v>112</v>
      </c>
      <c r="H362" s="9" t="s">
        <v>175</v>
      </c>
      <c r="I362" s="9">
        <v>572</v>
      </c>
      <c r="J362" s="9" t="s">
        <v>95</v>
      </c>
    </row>
    <row r="363" spans="1:10">
      <c r="A363" s="9" t="s">
        <v>93</v>
      </c>
      <c r="B363" s="15">
        <v>42186</v>
      </c>
      <c r="C363" s="15">
        <v>42186</v>
      </c>
      <c r="D363" s="9" t="s">
        <v>52</v>
      </c>
      <c r="E363" s="9" t="s">
        <v>59</v>
      </c>
      <c r="F363" s="9" t="s">
        <v>94</v>
      </c>
      <c r="G363" s="9" t="s">
        <v>112</v>
      </c>
      <c r="H363" s="9" t="s">
        <v>16</v>
      </c>
      <c r="I363" s="9">
        <v>29</v>
      </c>
      <c r="J363" s="9" t="s">
        <v>95</v>
      </c>
    </row>
    <row r="364" spans="1:10">
      <c r="A364" s="9" t="s">
        <v>93</v>
      </c>
      <c r="B364" s="15">
        <v>42186</v>
      </c>
      <c r="C364" s="15">
        <v>42186</v>
      </c>
      <c r="D364" s="9" t="s">
        <v>52</v>
      </c>
      <c r="E364" s="9" t="s">
        <v>4</v>
      </c>
      <c r="F364" s="9" t="s">
        <v>94</v>
      </c>
      <c r="G364" s="9" t="s">
        <v>112</v>
      </c>
      <c r="H364" s="9" t="s">
        <v>177</v>
      </c>
      <c r="I364" s="9">
        <v>0</v>
      </c>
      <c r="J364" s="9" t="s">
        <v>95</v>
      </c>
    </row>
    <row r="365" spans="1:10">
      <c r="A365" s="9" t="s">
        <v>93</v>
      </c>
      <c r="B365" s="15">
        <v>42186</v>
      </c>
      <c r="C365" s="15">
        <v>42186</v>
      </c>
      <c r="D365" s="9" t="s">
        <v>52</v>
      </c>
      <c r="E365" s="9" t="s">
        <v>4</v>
      </c>
      <c r="F365" s="9" t="s">
        <v>94</v>
      </c>
      <c r="G365" s="9" t="s">
        <v>112</v>
      </c>
      <c r="H365" s="9" t="s">
        <v>18</v>
      </c>
      <c r="I365" s="9">
        <v>2</v>
      </c>
      <c r="J365" s="9" t="s">
        <v>95</v>
      </c>
    </row>
    <row r="366" spans="1:10">
      <c r="A366" s="9" t="s">
        <v>93</v>
      </c>
      <c r="B366" s="15">
        <v>42186</v>
      </c>
      <c r="C366" s="15">
        <v>42186</v>
      </c>
      <c r="D366" s="9" t="s">
        <v>52</v>
      </c>
      <c r="E366" s="9" t="s">
        <v>59</v>
      </c>
      <c r="F366" s="9" t="s">
        <v>94</v>
      </c>
      <c r="G366" s="9" t="s">
        <v>112</v>
      </c>
      <c r="H366" s="9" t="s">
        <v>62</v>
      </c>
      <c r="I366" s="9">
        <v>6</v>
      </c>
      <c r="J366" s="9" t="s">
        <v>95</v>
      </c>
    </row>
    <row r="367" spans="1:10">
      <c r="A367" s="9" t="s">
        <v>93</v>
      </c>
      <c r="B367" s="15">
        <v>42186</v>
      </c>
      <c r="C367" s="15">
        <v>42186</v>
      </c>
      <c r="D367" s="9" t="s">
        <v>52</v>
      </c>
      <c r="E367" s="9" t="s">
        <v>59</v>
      </c>
      <c r="F367" s="9" t="s">
        <v>94</v>
      </c>
      <c r="G367" s="9" t="s">
        <v>112</v>
      </c>
      <c r="H367" s="9" t="s">
        <v>63</v>
      </c>
      <c r="I367" s="9">
        <v>13</v>
      </c>
      <c r="J367" s="9" t="s">
        <v>95</v>
      </c>
    </row>
    <row r="368" spans="1:10">
      <c r="A368" s="9" t="s">
        <v>93</v>
      </c>
      <c r="B368" s="15">
        <v>42186</v>
      </c>
      <c r="C368" s="15">
        <v>42186</v>
      </c>
      <c r="D368" s="9" t="s">
        <v>52</v>
      </c>
      <c r="E368" s="9" t="s">
        <v>59</v>
      </c>
      <c r="F368" s="9" t="s">
        <v>94</v>
      </c>
      <c r="G368" s="9" t="s">
        <v>112</v>
      </c>
      <c r="H368" s="9" t="s">
        <v>64</v>
      </c>
      <c r="I368" s="9">
        <v>137</v>
      </c>
      <c r="J368" s="9" t="s">
        <v>95</v>
      </c>
    </row>
    <row r="369" spans="1:10">
      <c r="A369" s="9" t="s">
        <v>93</v>
      </c>
      <c r="B369" s="15">
        <v>42186</v>
      </c>
      <c r="C369" s="15">
        <v>42186</v>
      </c>
      <c r="D369" s="9" t="s">
        <v>52</v>
      </c>
      <c r="E369" s="9" t="s">
        <v>59</v>
      </c>
      <c r="F369" s="9" t="s">
        <v>94</v>
      </c>
      <c r="G369" s="9" t="s">
        <v>112</v>
      </c>
      <c r="H369" s="9" t="s">
        <v>65</v>
      </c>
      <c r="I369" s="9">
        <v>3</v>
      </c>
      <c r="J369" s="9" t="s">
        <v>95</v>
      </c>
    </row>
    <row r="370" spans="1:10">
      <c r="A370" s="9" t="s">
        <v>93</v>
      </c>
      <c r="B370" s="15">
        <v>42186</v>
      </c>
      <c r="C370" s="15">
        <v>42186</v>
      </c>
      <c r="D370" s="9" t="s">
        <v>52</v>
      </c>
      <c r="E370" s="9" t="s">
        <v>59</v>
      </c>
      <c r="F370" s="9" t="s">
        <v>94</v>
      </c>
      <c r="G370" s="9" t="s">
        <v>112</v>
      </c>
      <c r="H370" s="9" t="s">
        <v>66</v>
      </c>
      <c r="I370" s="9">
        <v>129</v>
      </c>
      <c r="J370" s="9" t="s">
        <v>95</v>
      </c>
    </row>
    <row r="371" spans="1:10">
      <c r="A371" s="9" t="s">
        <v>93</v>
      </c>
      <c r="B371" s="15">
        <v>42186</v>
      </c>
      <c r="C371" s="15">
        <v>42186</v>
      </c>
      <c r="D371" s="9" t="s">
        <v>52</v>
      </c>
      <c r="E371" s="9" t="s">
        <v>59</v>
      </c>
      <c r="F371" s="9" t="s">
        <v>94</v>
      </c>
      <c r="G371" s="9" t="s">
        <v>112</v>
      </c>
      <c r="H371" s="9" t="s">
        <v>20</v>
      </c>
      <c r="I371" s="9">
        <v>258</v>
      </c>
      <c r="J371" s="9" t="s">
        <v>95</v>
      </c>
    </row>
    <row r="372" spans="1:10">
      <c r="A372" s="9" t="s">
        <v>93</v>
      </c>
      <c r="B372" s="15">
        <v>42186</v>
      </c>
      <c r="C372" s="15">
        <v>42186</v>
      </c>
      <c r="D372" s="9" t="s">
        <v>52</v>
      </c>
      <c r="E372" s="9" t="s">
        <v>59</v>
      </c>
      <c r="F372" s="9" t="s">
        <v>94</v>
      </c>
      <c r="G372" s="9" t="s">
        <v>112</v>
      </c>
      <c r="H372" s="9" t="s">
        <v>184</v>
      </c>
      <c r="I372" s="9">
        <v>178</v>
      </c>
      <c r="J372" s="9" t="s">
        <v>95</v>
      </c>
    </row>
    <row r="373" spans="1:10">
      <c r="A373" s="9" t="s">
        <v>93</v>
      </c>
      <c r="B373" s="15">
        <v>42186</v>
      </c>
      <c r="C373" s="15">
        <v>42186</v>
      </c>
      <c r="D373" s="9" t="s">
        <v>52</v>
      </c>
      <c r="E373" s="9" t="s">
        <v>59</v>
      </c>
      <c r="F373" s="9" t="s">
        <v>94</v>
      </c>
      <c r="G373" s="9" t="s">
        <v>112</v>
      </c>
      <c r="H373" s="9" t="s">
        <v>186</v>
      </c>
      <c r="I373" s="9">
        <v>7424</v>
      </c>
      <c r="J373" s="9" t="s">
        <v>95</v>
      </c>
    </row>
    <row r="374" spans="1:10">
      <c r="A374" s="9" t="s">
        <v>93</v>
      </c>
      <c r="B374" s="15">
        <v>42186</v>
      </c>
      <c r="C374" s="15">
        <v>42186</v>
      </c>
      <c r="D374" s="9" t="s">
        <v>52</v>
      </c>
      <c r="E374" s="9" t="s">
        <v>59</v>
      </c>
      <c r="F374" s="9" t="s">
        <v>94</v>
      </c>
      <c r="G374" s="9" t="s">
        <v>112</v>
      </c>
      <c r="H374" s="9" t="s">
        <v>356</v>
      </c>
      <c r="I374" s="9">
        <v>4</v>
      </c>
      <c r="J374" s="9" t="s">
        <v>95</v>
      </c>
    </row>
    <row r="375" spans="1:10">
      <c r="A375" s="9" t="s">
        <v>93</v>
      </c>
      <c r="B375" s="15">
        <v>42186</v>
      </c>
      <c r="C375" s="15">
        <v>42186</v>
      </c>
      <c r="D375" s="9" t="s">
        <v>52</v>
      </c>
      <c r="E375" s="9" t="s">
        <v>59</v>
      </c>
      <c r="F375" s="9" t="s">
        <v>94</v>
      </c>
      <c r="G375" s="9" t="s">
        <v>112</v>
      </c>
      <c r="H375" s="9" t="s">
        <v>357</v>
      </c>
      <c r="I375" s="9">
        <v>70</v>
      </c>
      <c r="J375" s="9" t="s">
        <v>95</v>
      </c>
    </row>
    <row r="376" spans="1:10">
      <c r="A376" s="9" t="s">
        <v>93</v>
      </c>
      <c r="B376" s="15">
        <v>42186</v>
      </c>
      <c r="C376" s="15">
        <v>42186</v>
      </c>
      <c r="D376" s="9" t="s">
        <v>52</v>
      </c>
      <c r="E376" s="9" t="s">
        <v>59</v>
      </c>
      <c r="F376" s="9" t="s">
        <v>94</v>
      </c>
      <c r="G376" s="9" t="s">
        <v>112</v>
      </c>
      <c r="H376" s="9" t="s">
        <v>358</v>
      </c>
      <c r="I376" s="9">
        <v>2</v>
      </c>
      <c r="J376" s="9" t="s">
        <v>95</v>
      </c>
    </row>
    <row r="377" spans="1:10">
      <c r="A377" s="9" t="s">
        <v>93</v>
      </c>
      <c r="B377" s="15">
        <v>42186</v>
      </c>
      <c r="C377" s="15">
        <v>42186</v>
      </c>
      <c r="D377" s="9" t="s">
        <v>52</v>
      </c>
      <c r="E377" s="9" t="s">
        <v>59</v>
      </c>
      <c r="F377" s="9" t="s">
        <v>94</v>
      </c>
      <c r="G377" s="9" t="s">
        <v>112</v>
      </c>
      <c r="H377" s="9" t="s">
        <v>359</v>
      </c>
      <c r="I377" s="9">
        <v>0</v>
      </c>
      <c r="J377" s="9" t="s">
        <v>95</v>
      </c>
    </row>
    <row r="378" spans="1:10">
      <c r="A378" s="9" t="s">
        <v>93</v>
      </c>
      <c r="B378" s="15">
        <v>42186</v>
      </c>
      <c r="C378" s="15">
        <v>42186</v>
      </c>
      <c r="D378" s="9" t="s">
        <v>52</v>
      </c>
      <c r="E378" s="9" t="s">
        <v>59</v>
      </c>
      <c r="F378" s="9" t="s">
        <v>94</v>
      </c>
      <c r="G378" s="9" t="s">
        <v>112</v>
      </c>
      <c r="H378" s="9" t="s">
        <v>21</v>
      </c>
      <c r="I378" s="9">
        <v>354</v>
      </c>
      <c r="J378" s="9" t="s">
        <v>95</v>
      </c>
    </row>
    <row r="379" spans="1:10">
      <c r="A379" s="9" t="s">
        <v>93</v>
      </c>
      <c r="B379" s="15">
        <v>42186</v>
      </c>
      <c r="C379" s="15">
        <v>42186</v>
      </c>
      <c r="D379" s="9" t="s">
        <v>52</v>
      </c>
      <c r="E379" s="9" t="s">
        <v>59</v>
      </c>
      <c r="F379" s="9" t="s">
        <v>94</v>
      </c>
      <c r="G379" s="9" t="s">
        <v>112</v>
      </c>
      <c r="H379" s="9" t="s">
        <v>360</v>
      </c>
      <c r="I379" s="9">
        <v>72</v>
      </c>
      <c r="J379" s="9" t="s">
        <v>95</v>
      </c>
    </row>
    <row r="380" spans="1:10">
      <c r="A380" s="9" t="s">
        <v>93</v>
      </c>
      <c r="B380" s="15">
        <v>42186</v>
      </c>
      <c r="C380" s="15">
        <v>42186</v>
      </c>
      <c r="D380" s="9" t="s">
        <v>52</v>
      </c>
      <c r="E380" s="9" t="s">
        <v>59</v>
      </c>
      <c r="F380" s="9" t="s">
        <v>94</v>
      </c>
      <c r="G380" s="9" t="s">
        <v>112</v>
      </c>
      <c r="H380" s="9" t="s">
        <v>195</v>
      </c>
      <c r="I380" s="9">
        <v>47</v>
      </c>
      <c r="J380" s="9" t="s">
        <v>95</v>
      </c>
    </row>
    <row r="381" spans="1:10">
      <c r="A381" s="9" t="s">
        <v>93</v>
      </c>
      <c r="B381" s="15">
        <v>42186</v>
      </c>
      <c r="C381" s="15">
        <v>42186</v>
      </c>
      <c r="D381" s="9" t="s">
        <v>52</v>
      </c>
      <c r="E381" s="9" t="s">
        <v>4</v>
      </c>
      <c r="F381" s="9" t="s">
        <v>94</v>
      </c>
      <c r="G381" s="9" t="s">
        <v>112</v>
      </c>
      <c r="H381" s="9" t="s">
        <v>196</v>
      </c>
      <c r="I381" s="9">
        <v>0</v>
      </c>
      <c r="J381" s="9" t="s">
        <v>95</v>
      </c>
    </row>
    <row r="382" spans="1:10">
      <c r="A382" s="9" t="s">
        <v>93</v>
      </c>
      <c r="B382" s="15">
        <v>42186</v>
      </c>
      <c r="C382" s="15">
        <v>42186</v>
      </c>
      <c r="D382" s="9" t="s">
        <v>52</v>
      </c>
      <c r="E382" s="9" t="s">
        <v>59</v>
      </c>
      <c r="F382" s="9" t="s">
        <v>94</v>
      </c>
      <c r="G382" s="9" t="s">
        <v>112</v>
      </c>
      <c r="H382" s="9" t="s">
        <v>361</v>
      </c>
      <c r="I382" s="9">
        <v>3</v>
      </c>
      <c r="J382" s="9" t="s">
        <v>95</v>
      </c>
    </row>
    <row r="383" spans="1:10">
      <c r="A383" s="9" t="s">
        <v>93</v>
      </c>
      <c r="B383" s="15">
        <v>42186</v>
      </c>
      <c r="C383" s="15">
        <v>42186</v>
      </c>
      <c r="D383" s="9" t="s">
        <v>52</v>
      </c>
      <c r="E383" s="9" t="s">
        <v>59</v>
      </c>
      <c r="F383" s="9" t="s">
        <v>94</v>
      </c>
      <c r="G383" s="9" t="s">
        <v>112</v>
      </c>
      <c r="H383" s="9" t="s">
        <v>23</v>
      </c>
      <c r="I383" s="9">
        <v>6400</v>
      </c>
      <c r="J383" s="9" t="s">
        <v>95</v>
      </c>
    </row>
    <row r="384" spans="1:10">
      <c r="A384" s="9" t="s">
        <v>93</v>
      </c>
      <c r="B384" s="15">
        <v>42186</v>
      </c>
      <c r="C384" s="15">
        <v>42186</v>
      </c>
      <c r="D384" s="9" t="s">
        <v>52</v>
      </c>
      <c r="E384" s="9" t="s">
        <v>59</v>
      </c>
      <c r="F384" s="9" t="s">
        <v>94</v>
      </c>
      <c r="G384" s="9" t="s">
        <v>112</v>
      </c>
      <c r="H384" s="9" t="s">
        <v>362</v>
      </c>
      <c r="I384" s="9">
        <v>1</v>
      </c>
      <c r="J384" s="9" t="s">
        <v>95</v>
      </c>
    </row>
    <row r="385" spans="1:10">
      <c r="A385" s="9" t="s">
        <v>93</v>
      </c>
      <c r="B385" s="15">
        <v>42186</v>
      </c>
      <c r="C385" s="15">
        <v>42186</v>
      </c>
      <c r="D385" s="9" t="s">
        <v>52</v>
      </c>
      <c r="E385" s="9" t="s">
        <v>59</v>
      </c>
      <c r="F385" s="9" t="s">
        <v>94</v>
      </c>
      <c r="G385" s="9" t="s">
        <v>112</v>
      </c>
      <c r="H385" s="9" t="s">
        <v>201</v>
      </c>
      <c r="I385" s="9">
        <v>12</v>
      </c>
      <c r="J385" s="9" t="s">
        <v>95</v>
      </c>
    </row>
    <row r="386" spans="1:10">
      <c r="A386" s="9" t="s">
        <v>93</v>
      </c>
      <c r="B386" s="15">
        <v>42186</v>
      </c>
      <c r="C386" s="15">
        <v>42186</v>
      </c>
      <c r="D386" s="9" t="s">
        <v>52</v>
      </c>
      <c r="E386" s="9" t="s">
        <v>59</v>
      </c>
      <c r="F386" s="9" t="s">
        <v>94</v>
      </c>
      <c r="G386" s="9" t="s">
        <v>112</v>
      </c>
      <c r="H386" s="9" t="s">
        <v>206</v>
      </c>
      <c r="I386" s="9">
        <v>133</v>
      </c>
      <c r="J386" s="9" t="s">
        <v>95</v>
      </c>
    </row>
    <row r="387" spans="1:10">
      <c r="A387" s="9" t="s">
        <v>93</v>
      </c>
      <c r="B387" s="15">
        <v>42186</v>
      </c>
      <c r="C387" s="15">
        <v>42186</v>
      </c>
      <c r="D387" s="9" t="s">
        <v>52</v>
      </c>
      <c r="E387" s="9" t="s">
        <v>59</v>
      </c>
      <c r="F387" s="9" t="s">
        <v>94</v>
      </c>
      <c r="G387" s="9" t="s">
        <v>112</v>
      </c>
      <c r="H387" s="9" t="s">
        <v>363</v>
      </c>
      <c r="I387" s="9">
        <v>43</v>
      </c>
      <c r="J387" s="9" t="s">
        <v>95</v>
      </c>
    </row>
    <row r="388" spans="1:10">
      <c r="A388" s="9" t="s">
        <v>93</v>
      </c>
      <c r="B388" s="15">
        <v>42186</v>
      </c>
      <c r="C388" s="15">
        <v>42186</v>
      </c>
      <c r="D388" s="9" t="s">
        <v>52</v>
      </c>
      <c r="E388" s="9" t="s">
        <v>59</v>
      </c>
      <c r="F388" s="9" t="s">
        <v>94</v>
      </c>
      <c r="G388" s="9" t="s">
        <v>112</v>
      </c>
      <c r="H388" s="9" t="s">
        <v>210</v>
      </c>
      <c r="I388" s="9">
        <v>355</v>
      </c>
      <c r="J388" s="9" t="s">
        <v>95</v>
      </c>
    </row>
    <row r="389" spans="1:10">
      <c r="A389" s="9" t="s">
        <v>93</v>
      </c>
      <c r="B389" s="15">
        <v>42186</v>
      </c>
      <c r="C389" s="15">
        <v>42186</v>
      </c>
      <c r="D389" s="9" t="s">
        <v>52</v>
      </c>
      <c r="E389" s="9" t="s">
        <v>59</v>
      </c>
      <c r="F389" s="9" t="s">
        <v>94</v>
      </c>
      <c r="G389" s="9" t="s">
        <v>112</v>
      </c>
      <c r="H389" s="9" t="s">
        <v>25</v>
      </c>
      <c r="I389" s="9">
        <v>78</v>
      </c>
      <c r="J389" s="9" t="s">
        <v>95</v>
      </c>
    </row>
    <row r="390" spans="1:10">
      <c r="A390" s="9" t="s">
        <v>93</v>
      </c>
      <c r="B390" s="15">
        <v>42186</v>
      </c>
      <c r="C390" s="15">
        <v>42186</v>
      </c>
      <c r="D390" s="9" t="s">
        <v>52</v>
      </c>
      <c r="E390" s="9" t="s">
        <v>59</v>
      </c>
      <c r="F390" s="9" t="s">
        <v>94</v>
      </c>
      <c r="G390" s="9" t="s">
        <v>112</v>
      </c>
      <c r="H390" s="9" t="s">
        <v>211</v>
      </c>
      <c r="I390" s="9">
        <v>5902</v>
      </c>
      <c r="J390" s="9" t="s">
        <v>95</v>
      </c>
    </row>
    <row r="391" spans="1:10">
      <c r="A391" s="9" t="s">
        <v>93</v>
      </c>
      <c r="B391" s="15">
        <v>42186</v>
      </c>
      <c r="C391" s="15">
        <v>42186</v>
      </c>
      <c r="D391" s="9" t="s">
        <v>52</v>
      </c>
      <c r="E391" s="9" t="s">
        <v>59</v>
      </c>
      <c r="F391" s="9" t="s">
        <v>94</v>
      </c>
      <c r="G391" s="9" t="s">
        <v>112</v>
      </c>
      <c r="H391" s="9" t="s">
        <v>217</v>
      </c>
      <c r="I391" s="9">
        <v>129</v>
      </c>
      <c r="J391" s="9" t="s">
        <v>95</v>
      </c>
    </row>
    <row r="392" spans="1:10">
      <c r="A392" s="9" t="s">
        <v>93</v>
      </c>
      <c r="B392" s="15">
        <v>42186</v>
      </c>
      <c r="C392" s="15">
        <v>42186</v>
      </c>
      <c r="D392" s="9" t="s">
        <v>52</v>
      </c>
      <c r="E392" s="9" t="s">
        <v>4</v>
      </c>
      <c r="F392" s="9" t="s">
        <v>94</v>
      </c>
      <c r="G392" s="9" t="s">
        <v>112</v>
      </c>
      <c r="H392" s="9" t="s">
        <v>221</v>
      </c>
      <c r="I392" s="9">
        <v>0</v>
      </c>
      <c r="J392" s="9" t="s">
        <v>95</v>
      </c>
    </row>
    <row r="393" spans="1:10">
      <c r="A393" s="9" t="s">
        <v>93</v>
      </c>
      <c r="B393" s="15">
        <v>42186</v>
      </c>
      <c r="C393" s="15">
        <v>42186</v>
      </c>
      <c r="D393" s="9" t="s">
        <v>52</v>
      </c>
      <c r="E393" s="9" t="s">
        <v>4</v>
      </c>
      <c r="F393" s="9" t="s">
        <v>94</v>
      </c>
      <c r="G393" s="9" t="s">
        <v>112</v>
      </c>
      <c r="H393" s="9" t="s">
        <v>223</v>
      </c>
      <c r="I393" s="9">
        <v>0</v>
      </c>
      <c r="J393" s="9" t="s">
        <v>95</v>
      </c>
    </row>
    <row r="394" spans="1:10">
      <c r="A394" s="9" t="s">
        <v>93</v>
      </c>
      <c r="B394" s="15">
        <v>42186</v>
      </c>
      <c r="C394" s="15">
        <v>42186</v>
      </c>
      <c r="D394" s="9" t="s">
        <v>52</v>
      </c>
      <c r="E394" s="9" t="s">
        <v>4</v>
      </c>
      <c r="F394" s="9" t="s">
        <v>94</v>
      </c>
      <c r="G394" s="9" t="s">
        <v>112</v>
      </c>
      <c r="H394" s="9" t="s">
        <v>225</v>
      </c>
      <c r="I394" s="9">
        <v>0</v>
      </c>
      <c r="J394" s="9" t="s">
        <v>95</v>
      </c>
    </row>
    <row r="395" spans="1:10">
      <c r="A395" s="9" t="s">
        <v>93</v>
      </c>
      <c r="B395" s="15">
        <v>42186</v>
      </c>
      <c r="C395" s="15">
        <v>42186</v>
      </c>
      <c r="D395" s="9" t="s">
        <v>52</v>
      </c>
      <c r="E395" s="9" t="s">
        <v>59</v>
      </c>
      <c r="F395" s="9" t="s">
        <v>94</v>
      </c>
      <c r="G395" s="9" t="s">
        <v>112</v>
      </c>
      <c r="H395" s="9" t="s">
        <v>364</v>
      </c>
      <c r="I395" s="9">
        <v>45</v>
      </c>
      <c r="J395" s="9" t="s">
        <v>95</v>
      </c>
    </row>
    <row r="396" spans="1:10">
      <c r="A396" s="9" t="s">
        <v>93</v>
      </c>
      <c r="B396" s="15">
        <v>42186</v>
      </c>
      <c r="C396" s="15">
        <v>42186</v>
      </c>
      <c r="D396" s="9" t="s">
        <v>52</v>
      </c>
      <c r="E396" s="9" t="s">
        <v>59</v>
      </c>
      <c r="F396" s="9" t="s">
        <v>94</v>
      </c>
      <c r="G396" s="9" t="s">
        <v>112</v>
      </c>
      <c r="H396" s="9" t="s">
        <v>365</v>
      </c>
      <c r="I396" s="9">
        <v>1</v>
      </c>
      <c r="J396" s="9" t="s">
        <v>95</v>
      </c>
    </row>
    <row r="397" spans="1:10">
      <c r="A397" s="9" t="s">
        <v>93</v>
      </c>
      <c r="B397" s="15">
        <v>42186</v>
      </c>
      <c r="C397" s="15">
        <v>42186</v>
      </c>
      <c r="D397" s="9" t="s">
        <v>52</v>
      </c>
      <c r="E397" s="9" t="s">
        <v>4</v>
      </c>
      <c r="F397" s="9" t="s">
        <v>94</v>
      </c>
      <c r="G397" s="9" t="s">
        <v>112</v>
      </c>
      <c r="H397" s="9" t="s">
        <v>238</v>
      </c>
      <c r="I397" s="9">
        <v>0</v>
      </c>
      <c r="J397" s="9" t="s">
        <v>95</v>
      </c>
    </row>
    <row r="398" spans="1:10">
      <c r="A398" s="9" t="s">
        <v>93</v>
      </c>
      <c r="B398" s="15">
        <v>42186</v>
      </c>
      <c r="C398" s="15">
        <v>42186</v>
      </c>
      <c r="D398" s="9" t="s">
        <v>52</v>
      </c>
      <c r="E398" s="9" t="s">
        <v>59</v>
      </c>
      <c r="F398" s="9" t="s">
        <v>94</v>
      </c>
      <c r="G398" s="9" t="s">
        <v>112</v>
      </c>
      <c r="H398" s="9" t="s">
        <v>242</v>
      </c>
      <c r="I398" s="9">
        <v>0</v>
      </c>
      <c r="J398" s="9" t="s">
        <v>95</v>
      </c>
    </row>
    <row r="399" spans="1:10">
      <c r="A399" s="9" t="s">
        <v>93</v>
      </c>
      <c r="B399" s="15">
        <v>42186</v>
      </c>
      <c r="C399" s="15">
        <v>42186</v>
      </c>
      <c r="D399" s="9" t="s">
        <v>52</v>
      </c>
      <c r="E399" s="9" t="s">
        <v>59</v>
      </c>
      <c r="F399" s="9" t="s">
        <v>94</v>
      </c>
      <c r="G399" s="9" t="s">
        <v>112</v>
      </c>
      <c r="H399" s="9" t="s">
        <v>245</v>
      </c>
      <c r="I399" s="9">
        <v>223</v>
      </c>
      <c r="J399" s="9" t="s">
        <v>95</v>
      </c>
    </row>
    <row r="400" spans="1:10">
      <c r="A400" s="9" t="s">
        <v>93</v>
      </c>
      <c r="B400" s="15">
        <v>42186</v>
      </c>
      <c r="C400" s="15">
        <v>42186</v>
      </c>
      <c r="D400" s="9" t="s">
        <v>52</v>
      </c>
      <c r="E400" s="9" t="s">
        <v>4</v>
      </c>
      <c r="F400" s="9" t="s">
        <v>94</v>
      </c>
      <c r="G400" s="9" t="s">
        <v>112</v>
      </c>
      <c r="H400" s="9" t="s">
        <v>26</v>
      </c>
      <c r="I400" s="9">
        <v>1522</v>
      </c>
      <c r="J400" s="9" t="s">
        <v>95</v>
      </c>
    </row>
    <row r="401" spans="1:10">
      <c r="A401" s="9" t="s">
        <v>93</v>
      </c>
      <c r="B401" s="15">
        <v>42186</v>
      </c>
      <c r="C401" s="15">
        <v>42186</v>
      </c>
      <c r="D401" s="9" t="s">
        <v>52</v>
      </c>
      <c r="E401" s="9" t="s">
        <v>59</v>
      </c>
      <c r="F401" s="9" t="s">
        <v>94</v>
      </c>
      <c r="G401" s="9" t="s">
        <v>112</v>
      </c>
      <c r="H401" s="9" t="s">
        <v>366</v>
      </c>
      <c r="I401" s="9">
        <v>0</v>
      </c>
      <c r="J401" s="9" t="s">
        <v>95</v>
      </c>
    </row>
    <row r="402" spans="1:10">
      <c r="A402" s="9" t="s">
        <v>93</v>
      </c>
      <c r="B402" s="15">
        <v>42186</v>
      </c>
      <c r="C402" s="15">
        <v>42186</v>
      </c>
      <c r="D402" s="9" t="s">
        <v>52</v>
      </c>
      <c r="E402" s="9" t="s">
        <v>59</v>
      </c>
      <c r="F402" s="9" t="s">
        <v>94</v>
      </c>
      <c r="G402" s="9" t="s">
        <v>112</v>
      </c>
      <c r="H402" s="9" t="s">
        <v>367</v>
      </c>
      <c r="I402" s="9">
        <v>0</v>
      </c>
      <c r="J402" s="9" t="s">
        <v>95</v>
      </c>
    </row>
    <row r="403" spans="1:10">
      <c r="A403" s="9" t="s">
        <v>93</v>
      </c>
      <c r="B403" s="15">
        <v>42186</v>
      </c>
      <c r="C403" s="15">
        <v>42186</v>
      </c>
      <c r="D403" s="9" t="s">
        <v>52</v>
      </c>
      <c r="E403" s="9" t="s">
        <v>59</v>
      </c>
      <c r="F403" s="9" t="s">
        <v>94</v>
      </c>
      <c r="G403" s="9" t="s">
        <v>112</v>
      </c>
      <c r="H403" s="9" t="s">
        <v>368</v>
      </c>
      <c r="I403" s="9">
        <v>19</v>
      </c>
      <c r="J403" s="9" t="s">
        <v>95</v>
      </c>
    </row>
    <row r="404" spans="1:10">
      <c r="A404" s="9" t="s">
        <v>93</v>
      </c>
      <c r="B404" s="15">
        <v>42186</v>
      </c>
      <c r="C404" s="15">
        <v>42186</v>
      </c>
      <c r="D404" s="9" t="s">
        <v>52</v>
      </c>
      <c r="E404" s="9" t="s">
        <v>59</v>
      </c>
      <c r="F404" s="9" t="s">
        <v>94</v>
      </c>
      <c r="G404" s="9" t="s">
        <v>112</v>
      </c>
      <c r="H404" s="9" t="s">
        <v>369</v>
      </c>
      <c r="I404" s="9">
        <v>9</v>
      </c>
      <c r="J404" s="9" t="s">
        <v>95</v>
      </c>
    </row>
    <row r="405" spans="1:10">
      <c r="A405" s="9" t="s">
        <v>93</v>
      </c>
      <c r="B405" s="15">
        <v>42186</v>
      </c>
      <c r="C405" s="15">
        <v>42186</v>
      </c>
      <c r="D405" s="9" t="s">
        <v>52</v>
      </c>
      <c r="E405" s="9" t="s">
        <v>4</v>
      </c>
      <c r="F405" s="9" t="s">
        <v>94</v>
      </c>
      <c r="G405" s="9" t="s">
        <v>112</v>
      </c>
      <c r="H405" s="9" t="s">
        <v>259</v>
      </c>
      <c r="I405" s="9">
        <v>0</v>
      </c>
      <c r="J405" s="9" t="s">
        <v>95</v>
      </c>
    </row>
    <row r="406" spans="1:10">
      <c r="A406" s="9" t="s">
        <v>93</v>
      </c>
      <c r="B406" s="15">
        <v>42186</v>
      </c>
      <c r="C406" s="15">
        <v>42186</v>
      </c>
      <c r="D406" s="9" t="s">
        <v>52</v>
      </c>
      <c r="E406" s="9" t="s">
        <v>4</v>
      </c>
      <c r="F406" s="9" t="s">
        <v>94</v>
      </c>
      <c r="G406" s="9" t="s">
        <v>112</v>
      </c>
      <c r="H406" s="9" t="s">
        <v>261</v>
      </c>
      <c r="I406" s="9">
        <v>0</v>
      </c>
      <c r="J406" s="9" t="s">
        <v>95</v>
      </c>
    </row>
    <row r="407" spans="1:10">
      <c r="A407" s="9" t="s">
        <v>93</v>
      </c>
      <c r="B407" s="15">
        <v>42186</v>
      </c>
      <c r="C407" s="15">
        <v>42186</v>
      </c>
      <c r="D407" s="9" t="s">
        <v>52</v>
      </c>
      <c r="E407" s="9" t="s">
        <v>4</v>
      </c>
      <c r="F407" s="9" t="s">
        <v>94</v>
      </c>
      <c r="G407" s="9" t="s">
        <v>112</v>
      </c>
      <c r="H407" s="9" t="s">
        <v>265</v>
      </c>
      <c r="I407" s="9">
        <v>0</v>
      </c>
      <c r="J407" s="9" t="s">
        <v>95</v>
      </c>
    </row>
    <row r="408" spans="1:10">
      <c r="A408" s="9" t="s">
        <v>93</v>
      </c>
      <c r="B408" s="15">
        <v>42186</v>
      </c>
      <c r="C408" s="15">
        <v>42186</v>
      </c>
      <c r="D408" s="9" t="s">
        <v>52</v>
      </c>
      <c r="E408" s="9" t="s">
        <v>59</v>
      </c>
      <c r="F408" s="9" t="s">
        <v>94</v>
      </c>
      <c r="G408" s="9" t="s">
        <v>112</v>
      </c>
      <c r="H408" s="9" t="s">
        <v>32</v>
      </c>
      <c r="I408" s="9">
        <v>2</v>
      </c>
      <c r="J408" s="9" t="s">
        <v>95</v>
      </c>
    </row>
    <row r="409" spans="1:10">
      <c r="A409" s="9" t="s">
        <v>93</v>
      </c>
      <c r="B409" s="15">
        <v>42186</v>
      </c>
      <c r="C409" s="15">
        <v>42186</v>
      </c>
      <c r="D409" s="9" t="s">
        <v>52</v>
      </c>
      <c r="E409" s="9" t="s">
        <v>59</v>
      </c>
      <c r="F409" s="9" t="s">
        <v>94</v>
      </c>
      <c r="G409" s="9" t="s">
        <v>112</v>
      </c>
      <c r="H409" s="9" t="s">
        <v>370</v>
      </c>
      <c r="I409" s="9">
        <v>28</v>
      </c>
      <c r="J409" s="9" t="s">
        <v>95</v>
      </c>
    </row>
    <row r="410" spans="1:10">
      <c r="A410" s="9" t="s">
        <v>93</v>
      </c>
      <c r="B410" s="15">
        <v>42186</v>
      </c>
      <c r="C410" s="15">
        <v>42186</v>
      </c>
      <c r="D410" s="9" t="s">
        <v>52</v>
      </c>
      <c r="E410" s="9" t="s">
        <v>59</v>
      </c>
      <c r="F410" s="9" t="s">
        <v>94</v>
      </c>
      <c r="G410" s="9" t="s">
        <v>112</v>
      </c>
      <c r="H410" s="9" t="s">
        <v>37</v>
      </c>
      <c r="I410" s="9">
        <v>956</v>
      </c>
      <c r="J410" s="9" t="s">
        <v>95</v>
      </c>
    </row>
    <row r="411" spans="1:10">
      <c r="A411" s="9" t="s">
        <v>93</v>
      </c>
      <c r="B411" s="15">
        <v>42186</v>
      </c>
      <c r="C411" s="15">
        <v>42186</v>
      </c>
      <c r="D411" s="9" t="s">
        <v>52</v>
      </c>
      <c r="E411" s="9" t="s">
        <v>59</v>
      </c>
      <c r="F411" s="9" t="s">
        <v>94</v>
      </c>
      <c r="G411" s="9" t="s">
        <v>112</v>
      </c>
      <c r="H411" s="9" t="s">
        <v>372</v>
      </c>
      <c r="I411" s="9">
        <v>31</v>
      </c>
      <c r="J411" s="9" t="s">
        <v>95</v>
      </c>
    </row>
    <row r="412" spans="1:10">
      <c r="A412" s="9" t="s">
        <v>93</v>
      </c>
      <c r="B412" s="15">
        <v>42186</v>
      </c>
      <c r="C412" s="15">
        <v>42186</v>
      </c>
      <c r="D412" s="9" t="s">
        <v>52</v>
      </c>
      <c r="E412" s="9" t="s">
        <v>59</v>
      </c>
      <c r="F412" s="9" t="s">
        <v>94</v>
      </c>
      <c r="G412" s="9" t="s">
        <v>112</v>
      </c>
      <c r="H412" s="9" t="s">
        <v>58</v>
      </c>
      <c r="I412" s="9">
        <v>750</v>
      </c>
      <c r="J412" s="9" t="s">
        <v>95</v>
      </c>
    </row>
    <row r="413" spans="1:10">
      <c r="A413" s="9" t="s">
        <v>93</v>
      </c>
      <c r="B413" s="15">
        <v>42186</v>
      </c>
      <c r="C413" s="15">
        <v>42186</v>
      </c>
      <c r="D413" s="9" t="s">
        <v>52</v>
      </c>
      <c r="E413" s="9" t="s">
        <v>59</v>
      </c>
      <c r="F413" s="9" t="s">
        <v>94</v>
      </c>
      <c r="G413" s="9" t="s">
        <v>112</v>
      </c>
      <c r="H413" s="9" t="s">
        <v>97</v>
      </c>
      <c r="I413" s="9">
        <v>7</v>
      </c>
      <c r="J413" s="9" t="s">
        <v>95</v>
      </c>
    </row>
    <row r="414" spans="1:10">
      <c r="A414" s="9" t="s">
        <v>93</v>
      </c>
      <c r="B414" s="15">
        <v>42186</v>
      </c>
      <c r="C414" s="15">
        <v>42186</v>
      </c>
      <c r="D414" s="9" t="s">
        <v>52</v>
      </c>
      <c r="E414" s="9" t="s">
        <v>4</v>
      </c>
      <c r="F414" s="9" t="s">
        <v>94</v>
      </c>
      <c r="G414" s="9" t="s">
        <v>112</v>
      </c>
      <c r="H414" s="9" t="s">
        <v>43</v>
      </c>
      <c r="I414" s="9">
        <v>0</v>
      </c>
      <c r="J414" s="9" t="s">
        <v>95</v>
      </c>
    </row>
    <row r="415" spans="1:10">
      <c r="A415" s="9" t="s">
        <v>93</v>
      </c>
      <c r="B415" s="15">
        <v>42186</v>
      </c>
      <c r="C415" s="15">
        <v>42186</v>
      </c>
      <c r="D415" s="9" t="s">
        <v>52</v>
      </c>
      <c r="E415" s="9" t="s">
        <v>4</v>
      </c>
      <c r="F415" s="9" t="s">
        <v>94</v>
      </c>
      <c r="G415" s="9" t="s">
        <v>112</v>
      </c>
      <c r="H415" s="9" t="s">
        <v>98</v>
      </c>
      <c r="I415" s="9">
        <v>2</v>
      </c>
      <c r="J415" s="9" t="s">
        <v>95</v>
      </c>
    </row>
    <row r="416" spans="1:10">
      <c r="A416" s="9" t="s">
        <v>93</v>
      </c>
      <c r="B416" s="15">
        <v>42186</v>
      </c>
      <c r="C416" s="15">
        <v>42186</v>
      </c>
      <c r="D416" s="9" t="s">
        <v>52</v>
      </c>
      <c r="E416" s="9" t="s">
        <v>59</v>
      </c>
      <c r="F416" s="9" t="s">
        <v>94</v>
      </c>
      <c r="G416" s="9" t="s">
        <v>112</v>
      </c>
      <c r="H416" s="9" t="s">
        <v>69</v>
      </c>
      <c r="I416" s="9">
        <v>2</v>
      </c>
      <c r="J416" s="9" t="s">
        <v>95</v>
      </c>
    </row>
    <row r="417" spans="1:10">
      <c r="A417" s="9" t="s">
        <v>93</v>
      </c>
      <c r="B417" s="15">
        <v>42186</v>
      </c>
      <c r="C417" s="15">
        <v>42186</v>
      </c>
      <c r="D417" s="9" t="s">
        <v>52</v>
      </c>
      <c r="E417" s="9" t="s">
        <v>4</v>
      </c>
      <c r="F417" s="9" t="s">
        <v>94</v>
      </c>
      <c r="G417" s="9" t="s">
        <v>112</v>
      </c>
      <c r="H417" s="9" t="s">
        <v>44</v>
      </c>
      <c r="I417" s="9">
        <v>0</v>
      </c>
      <c r="J417" s="9" t="s">
        <v>95</v>
      </c>
    </row>
    <row r="418" spans="1:10">
      <c r="A418" s="9" t="s">
        <v>93</v>
      </c>
      <c r="B418" s="15">
        <v>42186</v>
      </c>
      <c r="C418" s="15">
        <v>42186</v>
      </c>
      <c r="D418" s="9" t="s">
        <v>52</v>
      </c>
      <c r="E418" s="9" t="s">
        <v>70</v>
      </c>
      <c r="F418" s="9" t="s">
        <v>94</v>
      </c>
      <c r="G418" s="9" t="s">
        <v>112</v>
      </c>
      <c r="H418" s="9" t="s">
        <v>5</v>
      </c>
      <c r="I418" s="9">
        <v>5027</v>
      </c>
      <c r="J418" s="9" t="s">
        <v>95</v>
      </c>
    </row>
    <row r="419" spans="1:10">
      <c r="A419" s="9" t="s">
        <v>93</v>
      </c>
      <c r="B419" s="15">
        <v>42186</v>
      </c>
      <c r="C419" s="15">
        <v>42186</v>
      </c>
      <c r="D419" s="9" t="s">
        <v>52</v>
      </c>
      <c r="E419" s="9" t="s">
        <v>70</v>
      </c>
      <c r="F419" s="9" t="s">
        <v>94</v>
      </c>
      <c r="G419" s="9" t="s">
        <v>112</v>
      </c>
      <c r="H419" s="9" t="s">
        <v>8</v>
      </c>
      <c r="I419" s="9">
        <v>297</v>
      </c>
      <c r="J419" s="9" t="s">
        <v>95</v>
      </c>
    </row>
    <row r="420" spans="1:10">
      <c r="A420" s="9" t="s">
        <v>93</v>
      </c>
      <c r="B420" s="15">
        <v>42186</v>
      </c>
      <c r="C420" s="15">
        <v>42186</v>
      </c>
      <c r="D420" s="9" t="s">
        <v>52</v>
      </c>
      <c r="E420" s="9" t="s">
        <v>70</v>
      </c>
      <c r="F420" s="9" t="s">
        <v>94</v>
      </c>
      <c r="G420" s="9" t="s">
        <v>112</v>
      </c>
      <c r="H420" s="9" t="s">
        <v>9</v>
      </c>
      <c r="I420" s="9">
        <v>1240</v>
      </c>
      <c r="J420" s="9" t="s">
        <v>95</v>
      </c>
    </row>
    <row r="421" spans="1:10">
      <c r="A421" s="9" t="s">
        <v>93</v>
      </c>
      <c r="B421" s="15">
        <v>42186</v>
      </c>
      <c r="C421" s="15">
        <v>42186</v>
      </c>
      <c r="D421" s="9" t="s">
        <v>52</v>
      </c>
      <c r="E421" s="9" t="s">
        <v>46</v>
      </c>
      <c r="F421" s="9" t="s">
        <v>94</v>
      </c>
      <c r="G421" s="9" t="s">
        <v>112</v>
      </c>
      <c r="H421" s="9" t="s">
        <v>71</v>
      </c>
      <c r="I421" s="9">
        <v>1</v>
      </c>
      <c r="J421" s="9" t="s">
        <v>95</v>
      </c>
    </row>
    <row r="422" spans="1:10">
      <c r="A422" s="9" t="s">
        <v>93</v>
      </c>
      <c r="B422" s="15">
        <v>42186</v>
      </c>
      <c r="C422" s="15">
        <v>42186</v>
      </c>
      <c r="D422" s="9" t="s">
        <v>52</v>
      </c>
      <c r="E422" s="9" t="s">
        <v>70</v>
      </c>
      <c r="F422" s="9" t="s">
        <v>94</v>
      </c>
      <c r="G422" s="9" t="s">
        <v>112</v>
      </c>
      <c r="H422" s="9" t="s">
        <v>15</v>
      </c>
      <c r="I422" s="9">
        <v>23</v>
      </c>
      <c r="J422" s="9" t="s">
        <v>95</v>
      </c>
    </row>
    <row r="423" spans="1:10">
      <c r="A423" s="9" t="s">
        <v>93</v>
      </c>
      <c r="B423" s="15">
        <v>42186</v>
      </c>
      <c r="C423" s="15">
        <v>42186</v>
      </c>
      <c r="D423" s="9" t="s">
        <v>52</v>
      </c>
      <c r="E423" s="9" t="s">
        <v>70</v>
      </c>
      <c r="F423" s="9" t="s">
        <v>94</v>
      </c>
      <c r="G423" s="9" t="s">
        <v>112</v>
      </c>
      <c r="H423" s="9" t="s">
        <v>16</v>
      </c>
      <c r="I423" s="9">
        <v>31</v>
      </c>
      <c r="J423" s="9" t="s">
        <v>95</v>
      </c>
    </row>
    <row r="424" spans="1:10">
      <c r="A424" s="9" t="s">
        <v>93</v>
      </c>
      <c r="B424" s="15">
        <v>42186</v>
      </c>
      <c r="C424" s="15">
        <v>42186</v>
      </c>
      <c r="D424" s="9" t="s">
        <v>52</v>
      </c>
      <c r="E424" s="9" t="s">
        <v>70</v>
      </c>
      <c r="F424" s="9" t="s">
        <v>94</v>
      </c>
      <c r="G424" s="9" t="s">
        <v>112</v>
      </c>
      <c r="H424" s="9" t="s">
        <v>17</v>
      </c>
      <c r="I424" s="9">
        <v>69</v>
      </c>
      <c r="J424" s="9" t="s">
        <v>95</v>
      </c>
    </row>
    <row r="425" spans="1:10">
      <c r="A425" s="9" t="s">
        <v>93</v>
      </c>
      <c r="B425" s="15">
        <v>42186</v>
      </c>
      <c r="C425" s="15">
        <v>42186</v>
      </c>
      <c r="D425" s="9" t="s">
        <v>52</v>
      </c>
      <c r="E425" s="9" t="s">
        <v>70</v>
      </c>
      <c r="F425" s="9" t="s">
        <v>94</v>
      </c>
      <c r="G425" s="9" t="s">
        <v>112</v>
      </c>
      <c r="H425" s="9" t="s">
        <v>72</v>
      </c>
      <c r="I425" s="9">
        <v>0</v>
      </c>
      <c r="J425" s="9" t="s">
        <v>95</v>
      </c>
    </row>
    <row r="426" spans="1:10">
      <c r="A426" s="9" t="s">
        <v>93</v>
      </c>
      <c r="B426" s="15">
        <v>42186</v>
      </c>
      <c r="C426" s="15">
        <v>42186</v>
      </c>
      <c r="D426" s="9" t="s">
        <v>52</v>
      </c>
      <c r="E426" s="9" t="s">
        <v>70</v>
      </c>
      <c r="F426" s="9" t="s">
        <v>94</v>
      </c>
      <c r="G426" s="9" t="s">
        <v>112</v>
      </c>
      <c r="H426" s="9" t="s">
        <v>19</v>
      </c>
      <c r="I426" s="9">
        <v>177</v>
      </c>
      <c r="J426" s="9" t="s">
        <v>95</v>
      </c>
    </row>
    <row r="427" spans="1:10">
      <c r="A427" s="9" t="s">
        <v>93</v>
      </c>
      <c r="B427" s="15">
        <v>42186</v>
      </c>
      <c r="C427" s="15">
        <v>42186</v>
      </c>
      <c r="D427" s="9" t="s">
        <v>52</v>
      </c>
      <c r="E427" s="9" t="s">
        <v>70</v>
      </c>
      <c r="F427" s="9" t="s">
        <v>94</v>
      </c>
      <c r="G427" s="9" t="s">
        <v>112</v>
      </c>
      <c r="H427" s="9" t="s">
        <v>20</v>
      </c>
      <c r="I427" s="9">
        <v>643</v>
      </c>
      <c r="J427" s="9" t="s">
        <v>95</v>
      </c>
    </row>
    <row r="428" spans="1:10">
      <c r="A428" s="9" t="s">
        <v>93</v>
      </c>
      <c r="B428" s="15">
        <v>42186</v>
      </c>
      <c r="C428" s="15">
        <v>42186</v>
      </c>
      <c r="D428" s="9" t="s">
        <v>52</v>
      </c>
      <c r="E428" s="9" t="s">
        <v>70</v>
      </c>
      <c r="F428" s="9" t="s">
        <v>94</v>
      </c>
      <c r="G428" s="9" t="s">
        <v>112</v>
      </c>
      <c r="H428" s="9" t="s">
        <v>21</v>
      </c>
      <c r="I428" s="9">
        <v>36</v>
      </c>
      <c r="J428" s="9" t="s">
        <v>95</v>
      </c>
    </row>
    <row r="429" spans="1:10">
      <c r="A429" s="9" t="s">
        <v>93</v>
      </c>
      <c r="B429" s="15">
        <v>42186</v>
      </c>
      <c r="C429" s="15">
        <v>42186</v>
      </c>
      <c r="D429" s="9" t="s">
        <v>52</v>
      </c>
      <c r="E429" s="9" t="s">
        <v>70</v>
      </c>
      <c r="F429" s="9" t="s">
        <v>94</v>
      </c>
      <c r="G429" s="9" t="s">
        <v>112</v>
      </c>
      <c r="H429" s="9" t="s">
        <v>23</v>
      </c>
      <c r="I429" s="9">
        <v>1214</v>
      </c>
      <c r="J429" s="9" t="s">
        <v>95</v>
      </c>
    </row>
    <row r="430" spans="1:10">
      <c r="A430" s="9" t="s">
        <v>93</v>
      </c>
      <c r="B430" s="15">
        <v>42186</v>
      </c>
      <c r="C430" s="15">
        <v>42186</v>
      </c>
      <c r="D430" s="9" t="s">
        <v>52</v>
      </c>
      <c r="E430" s="9" t="s">
        <v>46</v>
      </c>
      <c r="F430" s="9" t="s">
        <v>94</v>
      </c>
      <c r="G430" s="9" t="s">
        <v>112</v>
      </c>
      <c r="H430" s="9" t="s">
        <v>24</v>
      </c>
      <c r="I430" s="9">
        <v>0</v>
      </c>
      <c r="J430" s="9" t="s">
        <v>95</v>
      </c>
    </row>
    <row r="431" spans="1:10">
      <c r="A431" s="9" t="s">
        <v>93</v>
      </c>
      <c r="B431" s="15">
        <v>42186</v>
      </c>
      <c r="C431" s="15">
        <v>42186</v>
      </c>
      <c r="D431" s="9" t="s">
        <v>52</v>
      </c>
      <c r="E431" s="9" t="s">
        <v>70</v>
      </c>
      <c r="F431" s="9" t="s">
        <v>94</v>
      </c>
      <c r="G431" s="9" t="s">
        <v>112</v>
      </c>
      <c r="H431" s="9" t="s">
        <v>25</v>
      </c>
      <c r="I431" s="9">
        <v>4</v>
      </c>
      <c r="J431" s="9" t="s">
        <v>95</v>
      </c>
    </row>
    <row r="432" spans="1:10">
      <c r="A432" s="9" t="s">
        <v>93</v>
      </c>
      <c r="B432" s="15">
        <v>42186</v>
      </c>
      <c r="C432" s="15">
        <v>42186</v>
      </c>
      <c r="D432" s="9" t="s">
        <v>52</v>
      </c>
      <c r="E432" s="9" t="s">
        <v>46</v>
      </c>
      <c r="F432" s="9" t="s">
        <v>94</v>
      </c>
      <c r="G432" s="9" t="s">
        <v>112</v>
      </c>
      <c r="H432" s="9" t="s">
        <v>43</v>
      </c>
      <c r="I432" s="9">
        <v>178</v>
      </c>
      <c r="J432" s="9" t="s">
        <v>95</v>
      </c>
    </row>
    <row r="433" spans="1:10">
      <c r="A433" s="9" t="s">
        <v>93</v>
      </c>
      <c r="B433" s="15">
        <v>42186</v>
      </c>
      <c r="C433" s="15">
        <v>42186</v>
      </c>
      <c r="D433" s="9" t="s">
        <v>52</v>
      </c>
      <c r="E433" s="9" t="s">
        <v>73</v>
      </c>
      <c r="F433" s="9" t="s">
        <v>94</v>
      </c>
      <c r="G433" s="9" t="s">
        <v>112</v>
      </c>
      <c r="H433" s="9" t="s">
        <v>26</v>
      </c>
      <c r="I433" s="9">
        <v>54500</v>
      </c>
      <c r="J433" s="9" t="s">
        <v>95</v>
      </c>
    </row>
    <row r="434" spans="1:10">
      <c r="A434" s="9" t="s">
        <v>93</v>
      </c>
      <c r="B434" s="15">
        <v>42186</v>
      </c>
      <c r="C434" s="15">
        <v>42186</v>
      </c>
      <c r="D434" s="9" t="s">
        <v>52</v>
      </c>
      <c r="E434" s="9" t="s">
        <v>74</v>
      </c>
      <c r="F434" s="9" t="s">
        <v>94</v>
      </c>
      <c r="G434" s="9" t="s">
        <v>112</v>
      </c>
      <c r="H434" s="9" t="s">
        <v>26</v>
      </c>
      <c r="I434" s="9">
        <v>-59721</v>
      </c>
      <c r="J434" s="9" t="s">
        <v>95</v>
      </c>
    </row>
    <row r="435" spans="1:10">
      <c r="A435" s="9" t="s">
        <v>93</v>
      </c>
      <c r="B435" s="15">
        <v>42186</v>
      </c>
      <c r="C435" s="15">
        <v>42186</v>
      </c>
      <c r="D435" s="9" t="s">
        <v>52</v>
      </c>
      <c r="E435" s="9" t="s">
        <v>75</v>
      </c>
      <c r="F435" s="9" t="s">
        <v>94</v>
      </c>
      <c r="G435" s="9" t="s">
        <v>112</v>
      </c>
      <c r="H435" s="9" t="s">
        <v>5</v>
      </c>
      <c r="I435" s="9">
        <v>-3435</v>
      </c>
      <c r="J435" s="9" t="s">
        <v>95</v>
      </c>
    </row>
    <row r="436" spans="1:10">
      <c r="A436" s="9" t="s">
        <v>93</v>
      </c>
      <c r="B436" s="15">
        <v>42186</v>
      </c>
      <c r="C436" s="15">
        <v>42186</v>
      </c>
      <c r="D436" s="9" t="s">
        <v>52</v>
      </c>
      <c r="E436" s="9" t="s">
        <v>75</v>
      </c>
      <c r="F436" s="9" t="s">
        <v>94</v>
      </c>
      <c r="G436" s="9" t="s">
        <v>112</v>
      </c>
      <c r="H436" s="9" t="s">
        <v>6</v>
      </c>
      <c r="I436" s="9">
        <v>-245</v>
      </c>
      <c r="J436" s="9" t="s">
        <v>95</v>
      </c>
    </row>
    <row r="437" spans="1:10">
      <c r="A437" s="9" t="s">
        <v>93</v>
      </c>
      <c r="B437" s="15">
        <v>42186</v>
      </c>
      <c r="C437" s="15">
        <v>42186</v>
      </c>
      <c r="D437" s="9" t="s">
        <v>52</v>
      </c>
      <c r="E437" s="9" t="s">
        <v>75</v>
      </c>
      <c r="F437" s="9" t="s">
        <v>94</v>
      </c>
      <c r="G437" s="9" t="s">
        <v>112</v>
      </c>
      <c r="H437" s="9" t="s">
        <v>61</v>
      </c>
      <c r="I437" s="9">
        <v>-20</v>
      </c>
      <c r="J437" s="9" t="s">
        <v>95</v>
      </c>
    </row>
    <row r="438" spans="1:10">
      <c r="A438" s="9" t="s">
        <v>93</v>
      </c>
      <c r="B438" s="15">
        <v>42186</v>
      </c>
      <c r="C438" s="15">
        <v>42186</v>
      </c>
      <c r="D438" s="9" t="s">
        <v>52</v>
      </c>
      <c r="E438" s="9" t="s">
        <v>76</v>
      </c>
      <c r="F438" s="9" t="s">
        <v>94</v>
      </c>
      <c r="G438" s="9" t="s">
        <v>112</v>
      </c>
      <c r="H438" s="9" t="s">
        <v>373</v>
      </c>
      <c r="I438" s="9">
        <v>1</v>
      </c>
      <c r="J438" s="9" t="s">
        <v>95</v>
      </c>
    </row>
    <row r="439" spans="1:10">
      <c r="A439" s="9" t="s">
        <v>93</v>
      </c>
      <c r="B439" s="15">
        <v>42186</v>
      </c>
      <c r="C439" s="15">
        <v>42186</v>
      </c>
      <c r="D439" s="9" t="s">
        <v>52</v>
      </c>
      <c r="E439" s="9" t="s">
        <v>75</v>
      </c>
      <c r="F439" s="9" t="s">
        <v>94</v>
      </c>
      <c r="G439" s="9" t="s">
        <v>112</v>
      </c>
      <c r="H439" s="9" t="s">
        <v>126</v>
      </c>
      <c r="I439" s="9">
        <v>-3</v>
      </c>
      <c r="J439" s="9" t="s">
        <v>95</v>
      </c>
    </row>
    <row r="440" spans="1:10">
      <c r="A440" s="9" t="s">
        <v>93</v>
      </c>
      <c r="B440" s="15">
        <v>42186</v>
      </c>
      <c r="C440" s="15">
        <v>42186</v>
      </c>
      <c r="D440" s="9" t="s">
        <v>52</v>
      </c>
      <c r="E440" s="9" t="s">
        <v>75</v>
      </c>
      <c r="F440" s="9" t="s">
        <v>94</v>
      </c>
      <c r="G440" s="9" t="s">
        <v>112</v>
      </c>
      <c r="H440" s="9" t="s">
        <v>341</v>
      </c>
      <c r="I440" s="9">
        <v>-24</v>
      </c>
      <c r="J440" s="9" t="s">
        <v>95</v>
      </c>
    </row>
    <row r="441" spans="1:10">
      <c r="A441" s="9" t="s">
        <v>93</v>
      </c>
      <c r="B441" s="15">
        <v>42186</v>
      </c>
      <c r="C441" s="15">
        <v>42186</v>
      </c>
      <c r="D441" s="9" t="s">
        <v>52</v>
      </c>
      <c r="E441" s="9" t="s">
        <v>75</v>
      </c>
      <c r="F441" s="9" t="s">
        <v>94</v>
      </c>
      <c r="G441" s="9" t="s">
        <v>112</v>
      </c>
      <c r="H441" s="9" t="s">
        <v>342</v>
      </c>
      <c r="I441" s="9">
        <v>-167</v>
      </c>
      <c r="J441" s="9" t="s">
        <v>95</v>
      </c>
    </row>
    <row r="442" spans="1:10">
      <c r="A442" s="9" t="s">
        <v>93</v>
      </c>
      <c r="B442" s="15">
        <v>42186</v>
      </c>
      <c r="C442" s="15">
        <v>42186</v>
      </c>
      <c r="D442" s="9" t="s">
        <v>52</v>
      </c>
      <c r="E442" s="9" t="s">
        <v>75</v>
      </c>
      <c r="F442" s="9" t="s">
        <v>94</v>
      </c>
      <c r="G442" s="9" t="s">
        <v>112</v>
      </c>
      <c r="H442" s="9" t="s">
        <v>9</v>
      </c>
      <c r="I442" s="9">
        <v>-61</v>
      </c>
      <c r="J442" s="9" t="s">
        <v>95</v>
      </c>
    </row>
    <row r="443" spans="1:10">
      <c r="A443" s="9" t="s">
        <v>93</v>
      </c>
      <c r="B443" s="15">
        <v>42186</v>
      </c>
      <c r="C443" s="15">
        <v>42186</v>
      </c>
      <c r="D443" s="9" t="s">
        <v>52</v>
      </c>
      <c r="E443" s="9" t="s">
        <v>75</v>
      </c>
      <c r="F443" s="9" t="s">
        <v>94</v>
      </c>
      <c r="G443" s="9" t="s">
        <v>112</v>
      </c>
      <c r="H443" s="9" t="s">
        <v>128</v>
      </c>
      <c r="I443" s="9">
        <v>-29</v>
      </c>
      <c r="J443" s="9" t="s">
        <v>95</v>
      </c>
    </row>
    <row r="444" spans="1:10">
      <c r="A444" s="9" t="s">
        <v>93</v>
      </c>
      <c r="B444" s="15">
        <v>42186</v>
      </c>
      <c r="C444" s="15">
        <v>42186</v>
      </c>
      <c r="D444" s="9" t="s">
        <v>52</v>
      </c>
      <c r="E444" s="9" t="s">
        <v>75</v>
      </c>
      <c r="F444" s="9" t="s">
        <v>94</v>
      </c>
      <c r="G444" s="9" t="s">
        <v>112</v>
      </c>
      <c r="H444" s="9" t="s">
        <v>344</v>
      </c>
      <c r="I444" s="9">
        <v>-12</v>
      </c>
      <c r="J444" s="9" t="s">
        <v>95</v>
      </c>
    </row>
    <row r="445" spans="1:10">
      <c r="A445" s="9" t="s">
        <v>93</v>
      </c>
      <c r="B445" s="15">
        <v>42186</v>
      </c>
      <c r="C445" s="15">
        <v>42186</v>
      </c>
      <c r="D445" s="9" t="s">
        <v>52</v>
      </c>
      <c r="E445" s="9" t="s">
        <v>75</v>
      </c>
      <c r="F445" s="9" t="s">
        <v>94</v>
      </c>
      <c r="G445" s="9" t="s">
        <v>112</v>
      </c>
      <c r="H445" s="9" t="s">
        <v>130</v>
      </c>
      <c r="I445" s="9">
        <v>-8129</v>
      </c>
      <c r="J445" s="9" t="s">
        <v>95</v>
      </c>
    </row>
    <row r="446" spans="1:10">
      <c r="A446" s="9" t="s">
        <v>93</v>
      </c>
      <c r="B446" s="15">
        <v>42186</v>
      </c>
      <c r="C446" s="15">
        <v>42186</v>
      </c>
      <c r="D446" s="9" t="s">
        <v>52</v>
      </c>
      <c r="E446" s="9" t="s">
        <v>75</v>
      </c>
      <c r="F446" s="9" t="s">
        <v>94</v>
      </c>
      <c r="G446" s="9" t="s">
        <v>112</v>
      </c>
      <c r="H446" s="9" t="s">
        <v>345</v>
      </c>
      <c r="I446" s="9">
        <v>-1</v>
      </c>
      <c r="J446" s="9" t="s">
        <v>95</v>
      </c>
    </row>
    <row r="447" spans="1:10">
      <c r="A447" s="9" t="s">
        <v>93</v>
      </c>
      <c r="B447" s="15">
        <v>42186</v>
      </c>
      <c r="C447" s="15">
        <v>42186</v>
      </c>
      <c r="D447" s="9" t="s">
        <v>52</v>
      </c>
      <c r="E447" s="9" t="s">
        <v>75</v>
      </c>
      <c r="F447" s="9" t="s">
        <v>94</v>
      </c>
      <c r="G447" s="9" t="s">
        <v>112</v>
      </c>
      <c r="H447" s="9" t="s">
        <v>132</v>
      </c>
      <c r="I447" s="9">
        <v>-600</v>
      </c>
      <c r="J447" s="9" t="s">
        <v>95</v>
      </c>
    </row>
    <row r="448" spans="1:10">
      <c r="A448" s="9" t="s">
        <v>93</v>
      </c>
      <c r="B448" s="15">
        <v>42186</v>
      </c>
      <c r="C448" s="15">
        <v>42186</v>
      </c>
      <c r="D448" s="9" t="s">
        <v>52</v>
      </c>
      <c r="E448" s="9" t="s">
        <v>75</v>
      </c>
      <c r="F448" s="9" t="s">
        <v>94</v>
      </c>
      <c r="G448" s="9" t="s">
        <v>112</v>
      </c>
      <c r="H448" s="9" t="s">
        <v>133</v>
      </c>
      <c r="I448" s="9">
        <v>-25363</v>
      </c>
      <c r="J448" s="9" t="s">
        <v>95</v>
      </c>
    </row>
    <row r="449" spans="1:10">
      <c r="A449" s="9" t="s">
        <v>93</v>
      </c>
      <c r="B449" s="15">
        <v>42186</v>
      </c>
      <c r="C449" s="15">
        <v>42186</v>
      </c>
      <c r="D449" s="9" t="s">
        <v>52</v>
      </c>
      <c r="E449" s="9" t="s">
        <v>76</v>
      </c>
      <c r="F449" s="9" t="s">
        <v>94</v>
      </c>
      <c r="G449" s="9" t="s">
        <v>112</v>
      </c>
      <c r="H449" s="9" t="s">
        <v>134</v>
      </c>
      <c r="I449" s="9">
        <v>0</v>
      </c>
      <c r="J449" s="9" t="s">
        <v>95</v>
      </c>
    </row>
    <row r="450" spans="1:10">
      <c r="A450" s="9" t="s">
        <v>93</v>
      </c>
      <c r="B450" s="15">
        <v>42186</v>
      </c>
      <c r="C450" s="15">
        <v>42186</v>
      </c>
      <c r="D450" s="9" t="s">
        <v>52</v>
      </c>
      <c r="E450" s="9" t="s">
        <v>75</v>
      </c>
      <c r="F450" s="9" t="s">
        <v>94</v>
      </c>
      <c r="G450" s="9" t="s">
        <v>112</v>
      </c>
      <c r="H450" s="9" t="s">
        <v>374</v>
      </c>
      <c r="I450" s="9">
        <v>-4</v>
      </c>
      <c r="J450" s="9" t="s">
        <v>95</v>
      </c>
    </row>
    <row r="451" spans="1:10">
      <c r="A451" s="9" t="s">
        <v>93</v>
      </c>
      <c r="B451" s="15">
        <v>42186</v>
      </c>
      <c r="C451" s="15">
        <v>42186</v>
      </c>
      <c r="D451" s="9" t="s">
        <v>52</v>
      </c>
      <c r="E451" s="9" t="s">
        <v>75</v>
      </c>
      <c r="F451" s="9" t="s">
        <v>94</v>
      </c>
      <c r="G451" s="9" t="s">
        <v>112</v>
      </c>
      <c r="H451" s="9" t="s">
        <v>347</v>
      </c>
      <c r="I451" s="9">
        <v>-116</v>
      </c>
      <c r="J451" s="9" t="s">
        <v>95</v>
      </c>
    </row>
    <row r="452" spans="1:10">
      <c r="A452" s="9" t="s">
        <v>93</v>
      </c>
      <c r="B452" s="15">
        <v>42186</v>
      </c>
      <c r="C452" s="15">
        <v>42186</v>
      </c>
      <c r="D452" s="9" t="s">
        <v>52</v>
      </c>
      <c r="E452" s="9" t="s">
        <v>75</v>
      </c>
      <c r="F452" s="9" t="s">
        <v>94</v>
      </c>
      <c r="G452" s="9" t="s">
        <v>112</v>
      </c>
      <c r="H452" s="9" t="s">
        <v>137</v>
      </c>
      <c r="I452" s="9">
        <v>-23099</v>
      </c>
      <c r="J452" s="9" t="s">
        <v>95</v>
      </c>
    </row>
    <row r="453" spans="1:10">
      <c r="A453" s="9" t="s">
        <v>93</v>
      </c>
      <c r="B453" s="15">
        <v>42186</v>
      </c>
      <c r="C453" s="15">
        <v>42186</v>
      </c>
      <c r="D453" s="9" t="s">
        <v>52</v>
      </c>
      <c r="E453" s="9" t="s">
        <v>75</v>
      </c>
      <c r="F453" s="9" t="s">
        <v>94</v>
      </c>
      <c r="G453" s="9" t="s">
        <v>112</v>
      </c>
      <c r="H453" s="9" t="s">
        <v>139</v>
      </c>
      <c r="I453" s="9">
        <v>-2000</v>
      </c>
      <c r="J453" s="9" t="s">
        <v>95</v>
      </c>
    </row>
    <row r="454" spans="1:10">
      <c r="A454" s="9" t="s">
        <v>93</v>
      </c>
      <c r="B454" s="15">
        <v>42186</v>
      </c>
      <c r="C454" s="15">
        <v>42186</v>
      </c>
      <c r="D454" s="9" t="s">
        <v>52</v>
      </c>
      <c r="E454" s="9" t="s">
        <v>75</v>
      </c>
      <c r="F454" s="9" t="s">
        <v>94</v>
      </c>
      <c r="G454" s="9" t="s">
        <v>112</v>
      </c>
      <c r="H454" s="9" t="s">
        <v>140</v>
      </c>
      <c r="I454" s="9">
        <v>-290</v>
      </c>
      <c r="J454" s="9" t="s">
        <v>95</v>
      </c>
    </row>
    <row r="455" spans="1:10">
      <c r="A455" s="9" t="s">
        <v>93</v>
      </c>
      <c r="B455" s="15">
        <v>42186</v>
      </c>
      <c r="C455" s="15">
        <v>42186</v>
      </c>
      <c r="D455" s="9" t="s">
        <v>52</v>
      </c>
      <c r="E455" s="9" t="s">
        <v>76</v>
      </c>
      <c r="F455" s="9" t="s">
        <v>94</v>
      </c>
      <c r="G455" s="9" t="s">
        <v>112</v>
      </c>
      <c r="H455" s="9" t="s">
        <v>142</v>
      </c>
      <c r="I455" s="9">
        <v>278</v>
      </c>
      <c r="J455" s="9" t="s">
        <v>95</v>
      </c>
    </row>
    <row r="456" spans="1:10">
      <c r="A456" s="9" t="s">
        <v>93</v>
      </c>
      <c r="B456" s="15">
        <v>42186</v>
      </c>
      <c r="C456" s="15">
        <v>42186</v>
      </c>
      <c r="D456" s="9" t="s">
        <v>52</v>
      </c>
      <c r="E456" s="9" t="s">
        <v>75</v>
      </c>
      <c r="F456" s="9" t="s">
        <v>94</v>
      </c>
      <c r="G456" s="9" t="s">
        <v>112</v>
      </c>
      <c r="H456" s="9" t="s">
        <v>349</v>
      </c>
      <c r="I456" s="9">
        <v>-6</v>
      </c>
      <c r="J456" s="9" t="s">
        <v>95</v>
      </c>
    </row>
    <row r="457" spans="1:10">
      <c r="A457" s="9" t="s">
        <v>93</v>
      </c>
      <c r="B457" s="15">
        <v>42186</v>
      </c>
      <c r="C457" s="15">
        <v>42186</v>
      </c>
      <c r="D457" s="9" t="s">
        <v>52</v>
      </c>
      <c r="E457" s="9" t="s">
        <v>76</v>
      </c>
      <c r="F457" s="9" t="s">
        <v>94</v>
      </c>
      <c r="G457" s="9" t="s">
        <v>112</v>
      </c>
      <c r="H457" s="9" t="s">
        <v>375</v>
      </c>
      <c r="I457" s="9">
        <v>2</v>
      </c>
      <c r="J457" s="9" t="s">
        <v>95</v>
      </c>
    </row>
    <row r="458" spans="1:10">
      <c r="A458" s="9" t="s">
        <v>93</v>
      </c>
      <c r="B458" s="15">
        <v>42186</v>
      </c>
      <c r="C458" s="15">
        <v>42186</v>
      </c>
      <c r="D458" s="9" t="s">
        <v>52</v>
      </c>
      <c r="E458" s="9" t="s">
        <v>75</v>
      </c>
      <c r="F458" s="9" t="s">
        <v>94</v>
      </c>
      <c r="G458" s="9" t="s">
        <v>112</v>
      </c>
      <c r="H458" s="9" t="s">
        <v>147</v>
      </c>
      <c r="I458" s="9">
        <v>-861</v>
      </c>
      <c r="J458" s="9" t="s">
        <v>95</v>
      </c>
    </row>
    <row r="459" spans="1:10">
      <c r="A459" s="9" t="s">
        <v>93</v>
      </c>
      <c r="B459" s="15">
        <v>42186</v>
      </c>
      <c r="C459" s="15">
        <v>42186</v>
      </c>
      <c r="D459" s="9" t="s">
        <v>52</v>
      </c>
      <c r="E459" s="9" t="s">
        <v>75</v>
      </c>
      <c r="F459" s="9" t="s">
        <v>94</v>
      </c>
      <c r="G459" s="9" t="s">
        <v>112</v>
      </c>
      <c r="H459" s="9" t="s">
        <v>148</v>
      </c>
      <c r="I459" s="9">
        <v>-2244</v>
      </c>
      <c r="J459" s="9" t="s">
        <v>95</v>
      </c>
    </row>
    <row r="460" spans="1:10">
      <c r="A460" s="9" t="s">
        <v>93</v>
      </c>
      <c r="B460" s="15">
        <v>42186</v>
      </c>
      <c r="C460" s="15">
        <v>42186</v>
      </c>
      <c r="D460" s="9" t="s">
        <v>52</v>
      </c>
      <c r="E460" s="9" t="s">
        <v>75</v>
      </c>
      <c r="F460" s="9" t="s">
        <v>94</v>
      </c>
      <c r="G460" s="9" t="s">
        <v>112</v>
      </c>
      <c r="H460" s="9" t="s">
        <v>350</v>
      </c>
      <c r="I460" s="9">
        <v>-68</v>
      </c>
      <c r="J460" s="9" t="s">
        <v>95</v>
      </c>
    </row>
    <row r="461" spans="1:10">
      <c r="A461" s="9" t="s">
        <v>93</v>
      </c>
      <c r="B461" s="15">
        <v>42186</v>
      </c>
      <c r="C461" s="15">
        <v>42186</v>
      </c>
      <c r="D461" s="9" t="s">
        <v>52</v>
      </c>
      <c r="E461" s="9" t="s">
        <v>75</v>
      </c>
      <c r="F461" s="9" t="s">
        <v>94</v>
      </c>
      <c r="G461" s="9" t="s">
        <v>112</v>
      </c>
      <c r="H461" s="9" t="s">
        <v>11</v>
      </c>
      <c r="I461" s="9">
        <v>-101</v>
      </c>
      <c r="J461" s="9" t="s">
        <v>95</v>
      </c>
    </row>
    <row r="462" spans="1:10">
      <c r="A462" s="9" t="s">
        <v>93</v>
      </c>
      <c r="B462" s="15">
        <v>42186</v>
      </c>
      <c r="C462" s="15">
        <v>42186</v>
      </c>
      <c r="D462" s="9" t="s">
        <v>52</v>
      </c>
      <c r="E462" s="9" t="s">
        <v>75</v>
      </c>
      <c r="F462" s="9" t="s">
        <v>94</v>
      </c>
      <c r="G462" s="9" t="s">
        <v>112</v>
      </c>
      <c r="H462" s="9" t="s">
        <v>149</v>
      </c>
      <c r="I462" s="9">
        <v>-115</v>
      </c>
      <c r="J462" s="9" t="s">
        <v>95</v>
      </c>
    </row>
    <row r="463" spans="1:10">
      <c r="A463" s="9" t="s">
        <v>93</v>
      </c>
      <c r="B463" s="15">
        <v>42186</v>
      </c>
      <c r="C463" s="15">
        <v>42186</v>
      </c>
      <c r="D463" s="9" t="s">
        <v>52</v>
      </c>
      <c r="E463" s="9" t="s">
        <v>75</v>
      </c>
      <c r="F463" s="9" t="s">
        <v>94</v>
      </c>
      <c r="G463" s="9" t="s">
        <v>112</v>
      </c>
      <c r="H463" s="9" t="s">
        <v>376</v>
      </c>
      <c r="I463" s="9">
        <v>-49</v>
      </c>
      <c r="J463" s="9" t="s">
        <v>95</v>
      </c>
    </row>
    <row r="464" spans="1:10">
      <c r="A464" s="9" t="s">
        <v>93</v>
      </c>
      <c r="B464" s="15">
        <v>42186</v>
      </c>
      <c r="C464" s="15">
        <v>42186</v>
      </c>
      <c r="D464" s="9" t="s">
        <v>52</v>
      </c>
      <c r="E464" s="9" t="s">
        <v>75</v>
      </c>
      <c r="F464" s="9" t="s">
        <v>94</v>
      </c>
      <c r="G464" s="9" t="s">
        <v>112</v>
      </c>
      <c r="H464" s="9" t="s">
        <v>160</v>
      </c>
      <c r="I464" s="9">
        <v>-142</v>
      </c>
      <c r="J464" s="9" t="s">
        <v>95</v>
      </c>
    </row>
    <row r="465" spans="1:10">
      <c r="A465" s="9" t="s">
        <v>93</v>
      </c>
      <c r="B465" s="15">
        <v>42186</v>
      </c>
      <c r="C465" s="15">
        <v>42186</v>
      </c>
      <c r="D465" s="9" t="s">
        <v>52</v>
      </c>
      <c r="E465" s="9" t="s">
        <v>75</v>
      </c>
      <c r="F465" s="9" t="s">
        <v>94</v>
      </c>
      <c r="G465" s="9" t="s">
        <v>112</v>
      </c>
      <c r="H465" s="9" t="s">
        <v>162</v>
      </c>
      <c r="I465" s="9">
        <v>-14</v>
      </c>
      <c r="J465" s="9" t="s">
        <v>95</v>
      </c>
    </row>
    <row r="466" spans="1:10">
      <c r="A466" s="9" t="s">
        <v>93</v>
      </c>
      <c r="B466" s="15">
        <v>42186</v>
      </c>
      <c r="C466" s="15">
        <v>42186</v>
      </c>
      <c r="D466" s="9" t="s">
        <v>52</v>
      </c>
      <c r="E466" s="9" t="s">
        <v>75</v>
      </c>
      <c r="F466" s="9" t="s">
        <v>94</v>
      </c>
      <c r="G466" s="9" t="s">
        <v>112</v>
      </c>
      <c r="H466" s="9" t="s">
        <v>15</v>
      </c>
      <c r="I466" s="9">
        <v>-63</v>
      </c>
      <c r="J466" s="9" t="s">
        <v>95</v>
      </c>
    </row>
    <row r="467" spans="1:10">
      <c r="A467" s="9" t="s">
        <v>93</v>
      </c>
      <c r="B467" s="15">
        <v>42186</v>
      </c>
      <c r="C467" s="15">
        <v>42186</v>
      </c>
      <c r="D467" s="9" t="s">
        <v>52</v>
      </c>
      <c r="E467" s="9" t="s">
        <v>75</v>
      </c>
      <c r="F467" s="9" t="s">
        <v>94</v>
      </c>
      <c r="G467" s="9" t="s">
        <v>112</v>
      </c>
      <c r="H467" s="9" t="s">
        <v>170</v>
      </c>
      <c r="I467" s="9">
        <v>-109</v>
      </c>
      <c r="J467" s="9" t="s">
        <v>95</v>
      </c>
    </row>
    <row r="468" spans="1:10">
      <c r="A468" s="9" t="s">
        <v>93</v>
      </c>
      <c r="B468" s="15">
        <v>42186</v>
      </c>
      <c r="C468" s="15">
        <v>42186</v>
      </c>
      <c r="D468" s="9" t="s">
        <v>52</v>
      </c>
      <c r="E468" s="9" t="s">
        <v>75</v>
      </c>
      <c r="F468" s="9" t="s">
        <v>94</v>
      </c>
      <c r="G468" s="9" t="s">
        <v>112</v>
      </c>
      <c r="H468" s="9" t="s">
        <v>174</v>
      </c>
      <c r="I468" s="9">
        <v>-9</v>
      </c>
      <c r="J468" s="9" t="s">
        <v>95</v>
      </c>
    </row>
    <row r="469" spans="1:10">
      <c r="A469" s="9" t="s">
        <v>93</v>
      </c>
      <c r="B469" s="15">
        <v>42186</v>
      </c>
      <c r="C469" s="15">
        <v>42186</v>
      </c>
      <c r="D469" s="9" t="s">
        <v>52</v>
      </c>
      <c r="E469" s="9" t="s">
        <v>75</v>
      </c>
      <c r="F469" s="9" t="s">
        <v>94</v>
      </c>
      <c r="G469" s="9" t="s">
        <v>112</v>
      </c>
      <c r="H469" s="9" t="s">
        <v>353</v>
      </c>
      <c r="I469" s="9">
        <v>-93</v>
      </c>
      <c r="J469" s="9" t="s">
        <v>95</v>
      </c>
    </row>
    <row r="470" spans="1:10">
      <c r="A470" s="9" t="s">
        <v>93</v>
      </c>
      <c r="B470" s="15">
        <v>42186</v>
      </c>
      <c r="C470" s="15">
        <v>42186</v>
      </c>
      <c r="D470" s="9" t="s">
        <v>52</v>
      </c>
      <c r="E470" s="9" t="s">
        <v>75</v>
      </c>
      <c r="F470" s="9" t="s">
        <v>94</v>
      </c>
      <c r="G470" s="9" t="s">
        <v>112</v>
      </c>
      <c r="H470" s="9" t="s">
        <v>354</v>
      </c>
      <c r="I470" s="9">
        <v>-100</v>
      </c>
      <c r="J470" s="9" t="s">
        <v>95</v>
      </c>
    </row>
    <row r="471" spans="1:10">
      <c r="A471" s="9" t="s">
        <v>93</v>
      </c>
      <c r="B471" s="15">
        <v>42186</v>
      </c>
      <c r="C471" s="15">
        <v>42186</v>
      </c>
      <c r="D471" s="9" t="s">
        <v>52</v>
      </c>
      <c r="E471" s="9" t="s">
        <v>75</v>
      </c>
      <c r="F471" s="9" t="s">
        <v>94</v>
      </c>
      <c r="G471" s="9" t="s">
        <v>112</v>
      </c>
      <c r="H471" s="9" t="s">
        <v>355</v>
      </c>
      <c r="I471" s="9">
        <v>0</v>
      </c>
      <c r="J471" s="9" t="s">
        <v>95</v>
      </c>
    </row>
    <row r="472" spans="1:10">
      <c r="A472" s="9" t="s">
        <v>93</v>
      </c>
      <c r="B472" s="15">
        <v>42186</v>
      </c>
      <c r="C472" s="15">
        <v>42186</v>
      </c>
      <c r="D472" s="9" t="s">
        <v>52</v>
      </c>
      <c r="E472" s="9" t="s">
        <v>75</v>
      </c>
      <c r="F472" s="9" t="s">
        <v>94</v>
      </c>
      <c r="G472" s="9" t="s">
        <v>112</v>
      </c>
      <c r="H472" s="9" t="s">
        <v>175</v>
      </c>
      <c r="I472" s="9">
        <v>-572</v>
      </c>
      <c r="J472" s="9" t="s">
        <v>95</v>
      </c>
    </row>
    <row r="473" spans="1:10">
      <c r="A473" s="9" t="s">
        <v>93</v>
      </c>
      <c r="B473" s="15">
        <v>42186</v>
      </c>
      <c r="C473" s="15">
        <v>42186</v>
      </c>
      <c r="D473" s="9" t="s">
        <v>52</v>
      </c>
      <c r="E473" s="9" t="s">
        <v>76</v>
      </c>
      <c r="F473" s="9" t="s">
        <v>94</v>
      </c>
      <c r="G473" s="9" t="s">
        <v>112</v>
      </c>
      <c r="H473" s="9" t="s">
        <v>18</v>
      </c>
      <c r="I473" s="9">
        <v>3</v>
      </c>
      <c r="J473" s="9" t="s">
        <v>95</v>
      </c>
    </row>
    <row r="474" spans="1:10">
      <c r="A474" s="9" t="s">
        <v>93</v>
      </c>
      <c r="B474" s="15">
        <v>42186</v>
      </c>
      <c r="C474" s="15">
        <v>42186</v>
      </c>
      <c r="D474" s="9" t="s">
        <v>52</v>
      </c>
      <c r="E474" s="9" t="s">
        <v>76</v>
      </c>
      <c r="F474" s="9" t="s">
        <v>94</v>
      </c>
      <c r="G474" s="9" t="s">
        <v>112</v>
      </c>
      <c r="H474" s="9" t="s">
        <v>178</v>
      </c>
      <c r="I474" s="9">
        <v>5</v>
      </c>
      <c r="J474" s="9" t="s">
        <v>95</v>
      </c>
    </row>
    <row r="475" spans="1:10">
      <c r="A475" s="9" t="s">
        <v>93</v>
      </c>
      <c r="B475" s="15">
        <v>42186</v>
      </c>
      <c r="C475" s="15">
        <v>42186</v>
      </c>
      <c r="D475" s="9" t="s">
        <v>52</v>
      </c>
      <c r="E475" s="9" t="s">
        <v>75</v>
      </c>
      <c r="F475" s="9" t="s">
        <v>94</v>
      </c>
      <c r="G475" s="9" t="s">
        <v>112</v>
      </c>
      <c r="H475" s="9" t="s">
        <v>62</v>
      </c>
      <c r="I475" s="9">
        <v>-5</v>
      </c>
      <c r="J475" s="9" t="s">
        <v>95</v>
      </c>
    </row>
    <row r="476" spans="1:10">
      <c r="A476" s="9" t="s">
        <v>93</v>
      </c>
      <c r="B476" s="15">
        <v>42186</v>
      </c>
      <c r="C476" s="15">
        <v>42186</v>
      </c>
      <c r="D476" s="9" t="s">
        <v>52</v>
      </c>
      <c r="E476" s="9" t="s">
        <v>75</v>
      </c>
      <c r="F476" s="9" t="s">
        <v>94</v>
      </c>
      <c r="G476" s="9" t="s">
        <v>112</v>
      </c>
      <c r="H476" s="9" t="s">
        <v>63</v>
      </c>
      <c r="I476" s="9">
        <v>-11</v>
      </c>
      <c r="J476" s="9" t="s">
        <v>95</v>
      </c>
    </row>
    <row r="477" spans="1:10">
      <c r="A477" s="9" t="s">
        <v>93</v>
      </c>
      <c r="B477" s="15">
        <v>42186</v>
      </c>
      <c r="C477" s="15">
        <v>42186</v>
      </c>
      <c r="D477" s="9" t="s">
        <v>52</v>
      </c>
      <c r="E477" s="9" t="s">
        <v>75</v>
      </c>
      <c r="F477" s="9" t="s">
        <v>94</v>
      </c>
      <c r="G477" s="9" t="s">
        <v>112</v>
      </c>
      <c r="H477" s="9" t="s">
        <v>64</v>
      </c>
      <c r="I477" s="9">
        <v>-75</v>
      </c>
      <c r="J477" s="9" t="s">
        <v>95</v>
      </c>
    </row>
    <row r="478" spans="1:10">
      <c r="A478" s="9" t="s">
        <v>93</v>
      </c>
      <c r="B478" s="15">
        <v>42186</v>
      </c>
      <c r="C478" s="15">
        <v>42186</v>
      </c>
      <c r="D478" s="9" t="s">
        <v>52</v>
      </c>
      <c r="E478" s="9" t="s">
        <v>75</v>
      </c>
      <c r="F478" s="9" t="s">
        <v>94</v>
      </c>
      <c r="G478" s="9" t="s">
        <v>112</v>
      </c>
      <c r="H478" s="9" t="s">
        <v>65</v>
      </c>
      <c r="I478" s="9">
        <v>-3</v>
      </c>
      <c r="J478" s="9" t="s">
        <v>95</v>
      </c>
    </row>
    <row r="479" spans="1:10">
      <c r="A479" s="9" t="s">
        <v>93</v>
      </c>
      <c r="B479" s="15">
        <v>42186</v>
      </c>
      <c r="C479" s="15">
        <v>42186</v>
      </c>
      <c r="D479" s="9" t="s">
        <v>52</v>
      </c>
      <c r="E479" s="9" t="s">
        <v>76</v>
      </c>
      <c r="F479" s="9" t="s">
        <v>94</v>
      </c>
      <c r="G479" s="9" t="s">
        <v>112</v>
      </c>
      <c r="H479" s="9" t="s">
        <v>66</v>
      </c>
      <c r="I479" s="9">
        <v>66</v>
      </c>
      <c r="J479" s="9" t="s">
        <v>95</v>
      </c>
    </row>
    <row r="480" spans="1:10">
      <c r="A480" s="9" t="s">
        <v>93</v>
      </c>
      <c r="B480" s="15">
        <v>42186</v>
      </c>
      <c r="C480" s="15">
        <v>42186</v>
      </c>
      <c r="D480" s="9" t="s">
        <v>52</v>
      </c>
      <c r="E480" s="9" t="s">
        <v>75</v>
      </c>
      <c r="F480" s="9" t="s">
        <v>94</v>
      </c>
      <c r="G480" s="9" t="s">
        <v>112</v>
      </c>
      <c r="H480" s="9" t="s">
        <v>377</v>
      </c>
      <c r="I480" s="9">
        <v>-58</v>
      </c>
      <c r="J480" s="9" t="s">
        <v>95</v>
      </c>
    </row>
    <row r="481" spans="1:10">
      <c r="A481" s="9" t="s">
        <v>93</v>
      </c>
      <c r="B481" s="15">
        <v>42186</v>
      </c>
      <c r="C481" s="15">
        <v>42186</v>
      </c>
      <c r="D481" s="9" t="s">
        <v>52</v>
      </c>
      <c r="E481" s="9" t="s">
        <v>75</v>
      </c>
      <c r="F481" s="9" t="s">
        <v>94</v>
      </c>
      <c r="G481" s="9" t="s">
        <v>112</v>
      </c>
      <c r="H481" s="9" t="s">
        <v>20</v>
      </c>
      <c r="I481" s="9">
        <v>-119</v>
      </c>
      <c r="J481" s="9" t="s">
        <v>95</v>
      </c>
    </row>
    <row r="482" spans="1:10">
      <c r="A482" s="9" t="s">
        <v>93</v>
      </c>
      <c r="B482" s="15">
        <v>42186</v>
      </c>
      <c r="C482" s="15">
        <v>42186</v>
      </c>
      <c r="D482" s="9" t="s">
        <v>52</v>
      </c>
      <c r="E482" s="9" t="s">
        <v>75</v>
      </c>
      <c r="F482" s="9" t="s">
        <v>94</v>
      </c>
      <c r="G482" s="9" t="s">
        <v>112</v>
      </c>
      <c r="H482" s="9" t="s">
        <v>184</v>
      </c>
      <c r="I482" s="9">
        <v>-67</v>
      </c>
      <c r="J482" s="9" t="s">
        <v>95</v>
      </c>
    </row>
    <row r="483" spans="1:10">
      <c r="A483" s="9" t="s">
        <v>93</v>
      </c>
      <c r="B483" s="15">
        <v>42186</v>
      </c>
      <c r="C483" s="15">
        <v>42186</v>
      </c>
      <c r="D483" s="9" t="s">
        <v>52</v>
      </c>
      <c r="E483" s="9" t="s">
        <v>75</v>
      </c>
      <c r="F483" s="9" t="s">
        <v>94</v>
      </c>
      <c r="G483" s="9" t="s">
        <v>112</v>
      </c>
      <c r="H483" s="9" t="s">
        <v>186</v>
      </c>
      <c r="I483" s="9">
        <v>-3077</v>
      </c>
      <c r="J483" s="9" t="s">
        <v>95</v>
      </c>
    </row>
    <row r="484" spans="1:10">
      <c r="A484" s="9" t="s">
        <v>93</v>
      </c>
      <c r="B484" s="15">
        <v>42186</v>
      </c>
      <c r="C484" s="15">
        <v>42186</v>
      </c>
      <c r="D484" s="9" t="s">
        <v>52</v>
      </c>
      <c r="E484" s="9" t="s">
        <v>75</v>
      </c>
      <c r="F484" s="9" t="s">
        <v>94</v>
      </c>
      <c r="G484" s="9" t="s">
        <v>112</v>
      </c>
      <c r="H484" s="9" t="s">
        <v>356</v>
      </c>
      <c r="I484" s="9">
        <v>-4</v>
      </c>
      <c r="J484" s="9" t="s">
        <v>95</v>
      </c>
    </row>
    <row r="485" spans="1:10">
      <c r="A485" s="9" t="s">
        <v>93</v>
      </c>
      <c r="B485" s="15">
        <v>42186</v>
      </c>
      <c r="C485" s="15">
        <v>42186</v>
      </c>
      <c r="D485" s="9" t="s">
        <v>52</v>
      </c>
      <c r="E485" s="9" t="s">
        <v>75</v>
      </c>
      <c r="F485" s="9" t="s">
        <v>94</v>
      </c>
      <c r="G485" s="9" t="s">
        <v>112</v>
      </c>
      <c r="H485" s="9" t="s">
        <v>357</v>
      </c>
      <c r="I485" s="9">
        <v>-33</v>
      </c>
      <c r="J485" s="9" t="s">
        <v>95</v>
      </c>
    </row>
    <row r="486" spans="1:10">
      <c r="A486" s="9" t="s">
        <v>93</v>
      </c>
      <c r="B486" s="15">
        <v>42186</v>
      </c>
      <c r="C486" s="15">
        <v>42186</v>
      </c>
      <c r="D486" s="9" t="s">
        <v>52</v>
      </c>
      <c r="E486" s="9" t="s">
        <v>75</v>
      </c>
      <c r="F486" s="9" t="s">
        <v>94</v>
      </c>
      <c r="G486" s="9" t="s">
        <v>112</v>
      </c>
      <c r="H486" s="9" t="s">
        <v>358</v>
      </c>
      <c r="I486" s="9">
        <v>-4</v>
      </c>
      <c r="J486" s="9" t="s">
        <v>95</v>
      </c>
    </row>
    <row r="487" spans="1:10">
      <c r="A487" s="9" t="s">
        <v>93</v>
      </c>
      <c r="B487" s="15">
        <v>42186</v>
      </c>
      <c r="C487" s="15">
        <v>42186</v>
      </c>
      <c r="D487" s="9" t="s">
        <v>52</v>
      </c>
      <c r="E487" s="9" t="s">
        <v>75</v>
      </c>
      <c r="F487" s="9" t="s">
        <v>94</v>
      </c>
      <c r="G487" s="9" t="s">
        <v>112</v>
      </c>
      <c r="H487" s="9" t="s">
        <v>359</v>
      </c>
      <c r="I487" s="9">
        <v>0</v>
      </c>
      <c r="J487" s="9" t="s">
        <v>95</v>
      </c>
    </row>
    <row r="488" spans="1:10">
      <c r="A488" s="9" t="s">
        <v>93</v>
      </c>
      <c r="B488" s="15">
        <v>42186</v>
      </c>
      <c r="C488" s="15">
        <v>42186</v>
      </c>
      <c r="D488" s="9" t="s">
        <v>52</v>
      </c>
      <c r="E488" s="9" t="s">
        <v>76</v>
      </c>
      <c r="F488" s="9" t="s">
        <v>94</v>
      </c>
      <c r="G488" s="9" t="s">
        <v>112</v>
      </c>
      <c r="H488" s="9" t="s">
        <v>21</v>
      </c>
      <c r="I488" s="9">
        <v>521</v>
      </c>
      <c r="J488" s="9" t="s">
        <v>95</v>
      </c>
    </row>
    <row r="489" spans="1:10">
      <c r="A489" s="9" t="s">
        <v>93</v>
      </c>
      <c r="B489" s="15">
        <v>42186</v>
      </c>
      <c r="C489" s="15">
        <v>42186</v>
      </c>
      <c r="D489" s="9" t="s">
        <v>52</v>
      </c>
      <c r="E489" s="9" t="s">
        <v>75</v>
      </c>
      <c r="F489" s="9" t="s">
        <v>94</v>
      </c>
      <c r="G489" s="9" t="s">
        <v>112</v>
      </c>
      <c r="H489" s="9" t="s">
        <v>195</v>
      </c>
      <c r="I489" s="9">
        <v>-39</v>
      </c>
      <c r="J489" s="9" t="s">
        <v>95</v>
      </c>
    </row>
    <row r="490" spans="1:10">
      <c r="A490" s="9" t="s">
        <v>93</v>
      </c>
      <c r="B490" s="15">
        <v>42186</v>
      </c>
      <c r="C490" s="15">
        <v>42186</v>
      </c>
      <c r="D490" s="9" t="s">
        <v>52</v>
      </c>
      <c r="E490" s="9" t="s">
        <v>75</v>
      </c>
      <c r="F490" s="9" t="s">
        <v>94</v>
      </c>
      <c r="G490" s="9" t="s">
        <v>112</v>
      </c>
      <c r="H490" s="9" t="s">
        <v>361</v>
      </c>
      <c r="I490" s="9">
        <v>-1</v>
      </c>
      <c r="J490" s="9" t="s">
        <v>95</v>
      </c>
    </row>
    <row r="491" spans="1:10">
      <c r="A491" s="9" t="s">
        <v>93</v>
      </c>
      <c r="B491" s="15">
        <v>42186</v>
      </c>
      <c r="C491" s="15">
        <v>42186</v>
      </c>
      <c r="D491" s="9" t="s">
        <v>52</v>
      </c>
      <c r="E491" s="9" t="s">
        <v>75</v>
      </c>
      <c r="F491" s="9" t="s">
        <v>94</v>
      </c>
      <c r="G491" s="9" t="s">
        <v>112</v>
      </c>
      <c r="H491" s="9" t="s">
        <v>23</v>
      </c>
      <c r="I491" s="9">
        <v>-919</v>
      </c>
      <c r="J491" s="9" t="s">
        <v>95</v>
      </c>
    </row>
    <row r="492" spans="1:10">
      <c r="A492" s="9" t="s">
        <v>93</v>
      </c>
      <c r="B492" s="15">
        <v>42186</v>
      </c>
      <c r="C492" s="15">
        <v>42186</v>
      </c>
      <c r="D492" s="9" t="s">
        <v>52</v>
      </c>
      <c r="E492" s="9" t="s">
        <v>75</v>
      </c>
      <c r="F492" s="9" t="s">
        <v>94</v>
      </c>
      <c r="G492" s="9" t="s">
        <v>112</v>
      </c>
      <c r="H492" s="9" t="s">
        <v>362</v>
      </c>
      <c r="I492" s="9">
        <v>-1</v>
      </c>
      <c r="J492" s="9" t="s">
        <v>95</v>
      </c>
    </row>
    <row r="493" spans="1:10">
      <c r="A493" s="9" t="s">
        <v>93</v>
      </c>
      <c r="B493" s="15">
        <v>42186</v>
      </c>
      <c r="C493" s="15">
        <v>42186</v>
      </c>
      <c r="D493" s="9" t="s">
        <v>52</v>
      </c>
      <c r="E493" s="9" t="s">
        <v>75</v>
      </c>
      <c r="F493" s="9" t="s">
        <v>94</v>
      </c>
      <c r="G493" s="9" t="s">
        <v>112</v>
      </c>
      <c r="H493" s="9" t="s">
        <v>206</v>
      </c>
      <c r="I493" s="9">
        <v>-4</v>
      </c>
      <c r="J493" s="9" t="s">
        <v>95</v>
      </c>
    </row>
    <row r="494" spans="1:10">
      <c r="A494" s="9" t="s">
        <v>93</v>
      </c>
      <c r="B494" s="15">
        <v>42186</v>
      </c>
      <c r="C494" s="15">
        <v>42186</v>
      </c>
      <c r="D494" s="9" t="s">
        <v>52</v>
      </c>
      <c r="E494" s="9" t="s">
        <v>76</v>
      </c>
      <c r="F494" s="9" t="s">
        <v>94</v>
      </c>
      <c r="G494" s="9" t="s">
        <v>112</v>
      </c>
      <c r="H494" s="9" t="s">
        <v>208</v>
      </c>
      <c r="I494" s="9">
        <v>0</v>
      </c>
      <c r="J494" s="9" t="s">
        <v>95</v>
      </c>
    </row>
    <row r="495" spans="1:10">
      <c r="A495" s="9" t="s">
        <v>93</v>
      </c>
      <c r="B495" s="15">
        <v>42186</v>
      </c>
      <c r="C495" s="15">
        <v>42186</v>
      </c>
      <c r="D495" s="9" t="s">
        <v>52</v>
      </c>
      <c r="E495" s="9" t="s">
        <v>75</v>
      </c>
      <c r="F495" s="9" t="s">
        <v>94</v>
      </c>
      <c r="G495" s="9" t="s">
        <v>112</v>
      </c>
      <c r="H495" s="9" t="s">
        <v>363</v>
      </c>
      <c r="I495" s="9">
        <v>-15</v>
      </c>
      <c r="J495" s="9" t="s">
        <v>95</v>
      </c>
    </row>
    <row r="496" spans="1:10">
      <c r="A496" s="9" t="s">
        <v>93</v>
      </c>
      <c r="B496" s="15">
        <v>42186</v>
      </c>
      <c r="C496" s="15">
        <v>42186</v>
      </c>
      <c r="D496" s="9" t="s">
        <v>52</v>
      </c>
      <c r="E496" s="9" t="s">
        <v>75</v>
      </c>
      <c r="F496" s="9" t="s">
        <v>94</v>
      </c>
      <c r="G496" s="9" t="s">
        <v>112</v>
      </c>
      <c r="H496" s="9" t="s">
        <v>210</v>
      </c>
      <c r="I496" s="9">
        <v>-109</v>
      </c>
      <c r="J496" s="9" t="s">
        <v>95</v>
      </c>
    </row>
    <row r="497" spans="1:10">
      <c r="A497" s="9" t="s">
        <v>93</v>
      </c>
      <c r="B497" s="15">
        <v>42186</v>
      </c>
      <c r="C497" s="15">
        <v>42186</v>
      </c>
      <c r="D497" s="9" t="s">
        <v>52</v>
      </c>
      <c r="E497" s="9" t="s">
        <v>75</v>
      </c>
      <c r="F497" s="9" t="s">
        <v>94</v>
      </c>
      <c r="G497" s="9" t="s">
        <v>112</v>
      </c>
      <c r="H497" s="9" t="s">
        <v>296</v>
      </c>
      <c r="I497" s="9">
        <v>-2</v>
      </c>
      <c r="J497" s="9" t="s">
        <v>95</v>
      </c>
    </row>
    <row r="498" spans="1:10">
      <c r="A498" s="9" t="s">
        <v>93</v>
      </c>
      <c r="B498" s="15">
        <v>42186</v>
      </c>
      <c r="C498" s="15">
        <v>42186</v>
      </c>
      <c r="D498" s="9" t="s">
        <v>52</v>
      </c>
      <c r="E498" s="9" t="s">
        <v>76</v>
      </c>
      <c r="F498" s="9" t="s">
        <v>94</v>
      </c>
      <c r="G498" s="9" t="s">
        <v>112</v>
      </c>
      <c r="H498" s="9" t="s">
        <v>25</v>
      </c>
      <c r="I498" s="9">
        <v>350</v>
      </c>
      <c r="J498" s="9" t="s">
        <v>95</v>
      </c>
    </row>
    <row r="499" spans="1:10">
      <c r="A499" s="9" t="s">
        <v>93</v>
      </c>
      <c r="B499" s="15">
        <v>42186</v>
      </c>
      <c r="C499" s="15">
        <v>42186</v>
      </c>
      <c r="D499" s="9" t="s">
        <v>52</v>
      </c>
      <c r="E499" s="9" t="s">
        <v>75</v>
      </c>
      <c r="F499" s="9" t="s">
        <v>94</v>
      </c>
      <c r="G499" s="9" t="s">
        <v>112</v>
      </c>
      <c r="H499" s="9" t="s">
        <v>211</v>
      </c>
      <c r="I499" s="9">
        <v>-4078</v>
      </c>
      <c r="J499" s="9" t="s">
        <v>95</v>
      </c>
    </row>
    <row r="500" spans="1:10">
      <c r="A500" s="9" t="s">
        <v>93</v>
      </c>
      <c r="B500" s="15">
        <v>42186</v>
      </c>
      <c r="C500" s="15">
        <v>42186</v>
      </c>
      <c r="D500" s="9" t="s">
        <v>52</v>
      </c>
      <c r="E500" s="9" t="s">
        <v>76</v>
      </c>
      <c r="F500" s="9" t="s">
        <v>94</v>
      </c>
      <c r="G500" s="9" t="s">
        <v>112</v>
      </c>
      <c r="H500" s="9" t="s">
        <v>217</v>
      </c>
      <c r="I500" s="9">
        <v>96</v>
      </c>
      <c r="J500" s="9" t="s">
        <v>95</v>
      </c>
    </row>
    <row r="501" spans="1:10">
      <c r="A501" s="9" t="s">
        <v>93</v>
      </c>
      <c r="B501" s="15">
        <v>42186</v>
      </c>
      <c r="C501" s="15">
        <v>42186</v>
      </c>
      <c r="D501" s="9" t="s">
        <v>52</v>
      </c>
      <c r="E501" s="9" t="s">
        <v>75</v>
      </c>
      <c r="F501" s="9" t="s">
        <v>94</v>
      </c>
      <c r="G501" s="9" t="s">
        <v>112</v>
      </c>
      <c r="H501" s="9" t="s">
        <v>378</v>
      </c>
      <c r="I501" s="9">
        <v>-9</v>
      </c>
      <c r="J501" s="9" t="s">
        <v>95</v>
      </c>
    </row>
    <row r="502" spans="1:10">
      <c r="A502" s="9" t="s">
        <v>93</v>
      </c>
      <c r="B502" s="15">
        <v>42186</v>
      </c>
      <c r="C502" s="15">
        <v>42186</v>
      </c>
      <c r="D502" s="9" t="s">
        <v>52</v>
      </c>
      <c r="E502" s="9" t="s">
        <v>75</v>
      </c>
      <c r="F502" s="9" t="s">
        <v>94</v>
      </c>
      <c r="G502" s="9" t="s">
        <v>112</v>
      </c>
      <c r="H502" s="9" t="s">
        <v>365</v>
      </c>
      <c r="I502" s="9">
        <v>-1</v>
      </c>
      <c r="J502" s="9" t="s">
        <v>95</v>
      </c>
    </row>
    <row r="503" spans="1:10">
      <c r="A503" s="9" t="s">
        <v>93</v>
      </c>
      <c r="B503" s="15">
        <v>42186</v>
      </c>
      <c r="C503" s="15">
        <v>42186</v>
      </c>
      <c r="D503" s="9" t="s">
        <v>52</v>
      </c>
      <c r="E503" s="9" t="s">
        <v>75</v>
      </c>
      <c r="F503" s="9" t="s">
        <v>94</v>
      </c>
      <c r="G503" s="9" t="s">
        <v>112</v>
      </c>
      <c r="H503" s="9" t="s">
        <v>242</v>
      </c>
      <c r="I503" s="9">
        <v>0</v>
      </c>
      <c r="J503" s="9" t="s">
        <v>95</v>
      </c>
    </row>
    <row r="504" spans="1:10">
      <c r="A504" s="9" t="s">
        <v>93</v>
      </c>
      <c r="B504" s="15">
        <v>42186</v>
      </c>
      <c r="C504" s="15">
        <v>42186</v>
      </c>
      <c r="D504" s="9" t="s">
        <v>52</v>
      </c>
      <c r="E504" s="9" t="s">
        <v>75</v>
      </c>
      <c r="F504" s="9" t="s">
        <v>94</v>
      </c>
      <c r="G504" s="9" t="s">
        <v>112</v>
      </c>
      <c r="H504" s="9" t="s">
        <v>245</v>
      </c>
      <c r="I504" s="9">
        <v>-205</v>
      </c>
      <c r="J504" s="9" t="s">
        <v>95</v>
      </c>
    </row>
    <row r="505" spans="1:10">
      <c r="A505" s="9" t="s">
        <v>93</v>
      </c>
      <c r="B505" s="15">
        <v>42186</v>
      </c>
      <c r="C505" s="15">
        <v>42186</v>
      </c>
      <c r="D505" s="9" t="s">
        <v>52</v>
      </c>
      <c r="E505" s="9" t="s">
        <v>75</v>
      </c>
      <c r="F505" s="9" t="s">
        <v>94</v>
      </c>
      <c r="G505" s="9" t="s">
        <v>112</v>
      </c>
      <c r="H505" s="9" t="s">
        <v>26</v>
      </c>
      <c r="I505" s="9">
        <v>-269</v>
      </c>
      <c r="J505" s="9" t="s">
        <v>95</v>
      </c>
    </row>
    <row r="506" spans="1:10">
      <c r="A506" s="9" t="s">
        <v>93</v>
      </c>
      <c r="B506" s="15">
        <v>42186</v>
      </c>
      <c r="C506" s="15">
        <v>42186</v>
      </c>
      <c r="D506" s="9" t="s">
        <v>52</v>
      </c>
      <c r="E506" s="9" t="s">
        <v>75</v>
      </c>
      <c r="F506" s="9" t="s">
        <v>94</v>
      </c>
      <c r="G506" s="9" t="s">
        <v>112</v>
      </c>
      <c r="H506" s="9" t="s">
        <v>366</v>
      </c>
      <c r="I506" s="9">
        <v>0</v>
      </c>
      <c r="J506" s="9" t="s">
        <v>95</v>
      </c>
    </row>
    <row r="507" spans="1:10">
      <c r="A507" s="9" t="s">
        <v>93</v>
      </c>
      <c r="B507" s="15">
        <v>42186</v>
      </c>
      <c r="C507" s="15">
        <v>42186</v>
      </c>
      <c r="D507" s="9" t="s">
        <v>52</v>
      </c>
      <c r="E507" s="9" t="s">
        <v>75</v>
      </c>
      <c r="F507" s="9" t="s">
        <v>94</v>
      </c>
      <c r="G507" s="9" t="s">
        <v>112</v>
      </c>
      <c r="H507" s="9" t="s">
        <v>368</v>
      </c>
      <c r="I507" s="9">
        <v>-6</v>
      </c>
      <c r="J507" s="9" t="s">
        <v>95</v>
      </c>
    </row>
    <row r="508" spans="1:10">
      <c r="A508" s="9" t="s">
        <v>93</v>
      </c>
      <c r="B508" s="15">
        <v>42186</v>
      </c>
      <c r="C508" s="15">
        <v>42186</v>
      </c>
      <c r="D508" s="9" t="s">
        <v>52</v>
      </c>
      <c r="E508" s="9" t="s">
        <v>75</v>
      </c>
      <c r="F508" s="9" t="s">
        <v>94</v>
      </c>
      <c r="G508" s="9" t="s">
        <v>112</v>
      </c>
      <c r="H508" s="9" t="s">
        <v>369</v>
      </c>
      <c r="I508" s="9">
        <v>-20</v>
      </c>
      <c r="J508" s="9" t="s">
        <v>95</v>
      </c>
    </row>
    <row r="509" spans="1:10">
      <c r="A509" s="9" t="s">
        <v>93</v>
      </c>
      <c r="B509" s="15">
        <v>42186</v>
      </c>
      <c r="C509" s="15">
        <v>42186</v>
      </c>
      <c r="D509" s="9" t="s">
        <v>52</v>
      </c>
      <c r="E509" s="9" t="s">
        <v>76</v>
      </c>
      <c r="F509" s="9" t="s">
        <v>94</v>
      </c>
      <c r="G509" s="9" t="s">
        <v>112</v>
      </c>
      <c r="H509" s="9" t="s">
        <v>32</v>
      </c>
      <c r="I509" s="9">
        <v>39</v>
      </c>
      <c r="J509" s="9" t="s">
        <v>95</v>
      </c>
    </row>
    <row r="510" spans="1:10">
      <c r="A510" s="9" t="s">
        <v>93</v>
      </c>
      <c r="B510" s="15">
        <v>42186</v>
      </c>
      <c r="C510" s="15">
        <v>42186</v>
      </c>
      <c r="D510" s="9" t="s">
        <v>52</v>
      </c>
      <c r="E510" s="9" t="s">
        <v>75</v>
      </c>
      <c r="F510" s="9" t="s">
        <v>94</v>
      </c>
      <c r="G510" s="9" t="s">
        <v>112</v>
      </c>
      <c r="H510" s="9" t="s">
        <v>37</v>
      </c>
      <c r="I510" s="9">
        <v>-468</v>
      </c>
      <c r="J510" s="9" t="s">
        <v>95</v>
      </c>
    </row>
    <row r="511" spans="1:10">
      <c r="A511" s="9" t="s">
        <v>93</v>
      </c>
      <c r="B511" s="15">
        <v>42186</v>
      </c>
      <c r="C511" s="15">
        <v>42186</v>
      </c>
      <c r="D511" s="9" t="s">
        <v>52</v>
      </c>
      <c r="E511" s="9" t="s">
        <v>76</v>
      </c>
      <c r="F511" s="9" t="s">
        <v>94</v>
      </c>
      <c r="G511" s="9" t="s">
        <v>112</v>
      </c>
      <c r="H511" s="9" t="s">
        <v>42</v>
      </c>
      <c r="I511" s="9">
        <v>0</v>
      </c>
      <c r="J511" s="9" t="s">
        <v>95</v>
      </c>
    </row>
    <row r="512" spans="1:10">
      <c r="A512" s="9" t="s">
        <v>93</v>
      </c>
      <c r="B512" s="15">
        <v>42186</v>
      </c>
      <c r="C512" s="15">
        <v>42186</v>
      </c>
      <c r="D512" s="9" t="s">
        <v>52</v>
      </c>
      <c r="E512" s="9" t="s">
        <v>75</v>
      </c>
      <c r="F512" s="9" t="s">
        <v>94</v>
      </c>
      <c r="G512" s="9" t="s">
        <v>112</v>
      </c>
      <c r="H512" s="9" t="s">
        <v>372</v>
      </c>
      <c r="I512" s="9">
        <v>-26</v>
      </c>
      <c r="J512" s="9" t="s">
        <v>95</v>
      </c>
    </row>
    <row r="513" spans="1:10">
      <c r="A513" s="9" t="s">
        <v>93</v>
      </c>
      <c r="B513" s="15">
        <v>42186</v>
      </c>
      <c r="C513" s="15">
        <v>42186</v>
      </c>
      <c r="D513" s="9" t="s">
        <v>52</v>
      </c>
      <c r="E513" s="9" t="s">
        <v>75</v>
      </c>
      <c r="F513" s="9" t="s">
        <v>94</v>
      </c>
      <c r="G513" s="9" t="s">
        <v>112</v>
      </c>
      <c r="H513" s="9" t="s">
        <v>58</v>
      </c>
      <c r="I513" s="9">
        <v>-626</v>
      </c>
      <c r="J513" s="9" t="s">
        <v>95</v>
      </c>
    </row>
    <row r="514" spans="1:10">
      <c r="A514" s="9" t="s">
        <v>93</v>
      </c>
      <c r="B514" s="15">
        <v>42186</v>
      </c>
      <c r="C514" s="15">
        <v>42186</v>
      </c>
      <c r="D514" s="9" t="s">
        <v>52</v>
      </c>
      <c r="E514" s="9" t="s">
        <v>75</v>
      </c>
      <c r="F514" s="9" t="s">
        <v>94</v>
      </c>
      <c r="G514" s="9" t="s">
        <v>112</v>
      </c>
      <c r="H514" s="9" t="s">
        <v>43</v>
      </c>
      <c r="I514" s="9">
        <v>-197</v>
      </c>
      <c r="J514" s="9" t="s">
        <v>95</v>
      </c>
    </row>
    <row r="515" spans="1:10">
      <c r="A515" s="9" t="s">
        <v>93</v>
      </c>
      <c r="B515" s="15">
        <v>42186</v>
      </c>
      <c r="C515" s="15">
        <v>42186</v>
      </c>
      <c r="D515" s="9" t="s">
        <v>52</v>
      </c>
      <c r="E515" s="9" t="s">
        <v>75</v>
      </c>
      <c r="F515" s="9" t="s">
        <v>94</v>
      </c>
      <c r="G515" s="9" t="s">
        <v>112</v>
      </c>
      <c r="H515" s="9" t="s">
        <v>98</v>
      </c>
      <c r="I515" s="9">
        <v>-2</v>
      </c>
      <c r="J515" s="9" t="s">
        <v>95</v>
      </c>
    </row>
    <row r="516" spans="1:10">
      <c r="A516" s="9" t="s">
        <v>93</v>
      </c>
      <c r="B516" s="15">
        <v>42186</v>
      </c>
      <c r="C516" s="15">
        <v>42186</v>
      </c>
      <c r="D516" s="9" t="s">
        <v>52</v>
      </c>
      <c r="E516" s="9" t="s">
        <v>76</v>
      </c>
      <c r="F516" s="9" t="s">
        <v>94</v>
      </c>
      <c r="G516" s="9" t="s">
        <v>112</v>
      </c>
      <c r="H516" s="9" t="s">
        <v>44</v>
      </c>
      <c r="I516" s="9">
        <v>6</v>
      </c>
      <c r="J516" s="9" t="s">
        <v>95</v>
      </c>
    </row>
    <row r="517" spans="1:10">
      <c r="A517" s="9" t="s">
        <v>93</v>
      </c>
      <c r="B517" s="15">
        <v>42186</v>
      </c>
      <c r="C517" s="15">
        <v>42186</v>
      </c>
      <c r="D517" s="9" t="s">
        <v>52</v>
      </c>
      <c r="E517" s="9" t="s">
        <v>75</v>
      </c>
      <c r="F517" s="9" t="s">
        <v>94</v>
      </c>
      <c r="G517" s="9" t="s">
        <v>112</v>
      </c>
      <c r="H517" s="9" t="s">
        <v>5</v>
      </c>
      <c r="I517" s="9">
        <v>-4448</v>
      </c>
      <c r="J517" s="9" t="s">
        <v>95</v>
      </c>
    </row>
    <row r="518" spans="1:10">
      <c r="A518" s="9" t="s">
        <v>93</v>
      </c>
      <c r="B518" s="15">
        <v>42186</v>
      </c>
      <c r="C518" s="15">
        <v>42186</v>
      </c>
      <c r="D518" s="9" t="s">
        <v>52</v>
      </c>
      <c r="E518" s="9" t="s">
        <v>76</v>
      </c>
      <c r="F518" s="9" t="s">
        <v>94</v>
      </c>
      <c r="G518" s="9" t="s">
        <v>112</v>
      </c>
      <c r="H518" s="9" t="s">
        <v>6</v>
      </c>
      <c r="I518" s="9">
        <v>394</v>
      </c>
      <c r="J518" s="9" t="s">
        <v>95</v>
      </c>
    </row>
    <row r="519" spans="1:10">
      <c r="A519" s="9" t="s">
        <v>93</v>
      </c>
      <c r="B519" s="15">
        <v>42186</v>
      </c>
      <c r="C519" s="15">
        <v>42186</v>
      </c>
      <c r="D519" s="9" t="s">
        <v>52</v>
      </c>
      <c r="E519" s="9" t="s">
        <v>76</v>
      </c>
      <c r="F519" s="9" t="s">
        <v>94</v>
      </c>
      <c r="G519" s="9" t="s">
        <v>112</v>
      </c>
      <c r="H519" s="9" t="s">
        <v>124</v>
      </c>
      <c r="I519" s="9">
        <v>267</v>
      </c>
      <c r="J519" s="9" t="s">
        <v>95</v>
      </c>
    </row>
    <row r="520" spans="1:10">
      <c r="A520" s="9" t="s">
        <v>93</v>
      </c>
      <c r="B520" s="15">
        <v>42186</v>
      </c>
      <c r="C520" s="15">
        <v>42186</v>
      </c>
      <c r="D520" s="9" t="s">
        <v>52</v>
      </c>
      <c r="E520" s="9" t="s">
        <v>75</v>
      </c>
      <c r="F520" s="9" t="s">
        <v>94</v>
      </c>
      <c r="G520" s="9" t="s">
        <v>112</v>
      </c>
      <c r="H520" s="9" t="s">
        <v>8</v>
      </c>
      <c r="I520" s="9">
        <v>-120</v>
      </c>
      <c r="J520" s="9" t="s">
        <v>95</v>
      </c>
    </row>
    <row r="521" spans="1:10">
      <c r="A521" s="9" t="s">
        <v>93</v>
      </c>
      <c r="B521" s="15">
        <v>42186</v>
      </c>
      <c r="C521" s="15">
        <v>42186</v>
      </c>
      <c r="D521" s="9" t="s">
        <v>52</v>
      </c>
      <c r="E521" s="9" t="s">
        <v>76</v>
      </c>
      <c r="F521" s="9" t="s">
        <v>94</v>
      </c>
      <c r="G521" s="9" t="s">
        <v>112</v>
      </c>
      <c r="H521" s="9" t="s">
        <v>126</v>
      </c>
      <c r="I521" s="9">
        <v>180</v>
      </c>
      <c r="J521" s="9" t="s">
        <v>95</v>
      </c>
    </row>
    <row r="522" spans="1:10">
      <c r="A522" s="9" t="s">
        <v>93</v>
      </c>
      <c r="B522" s="15">
        <v>42186</v>
      </c>
      <c r="C522" s="15">
        <v>42186</v>
      </c>
      <c r="D522" s="9" t="s">
        <v>52</v>
      </c>
      <c r="E522" s="9" t="s">
        <v>76</v>
      </c>
      <c r="F522" s="9" t="s">
        <v>94</v>
      </c>
      <c r="G522" s="9" t="s">
        <v>112</v>
      </c>
      <c r="H522" s="9" t="s">
        <v>127</v>
      </c>
      <c r="I522" s="9">
        <v>87</v>
      </c>
      <c r="J522" s="9" t="s">
        <v>95</v>
      </c>
    </row>
    <row r="523" spans="1:10">
      <c r="A523" s="9" t="s">
        <v>93</v>
      </c>
      <c r="B523" s="15">
        <v>42186</v>
      </c>
      <c r="C523" s="15">
        <v>42186</v>
      </c>
      <c r="D523" s="9" t="s">
        <v>52</v>
      </c>
      <c r="E523" s="9" t="s">
        <v>76</v>
      </c>
      <c r="F523" s="9" t="s">
        <v>94</v>
      </c>
      <c r="G523" s="9" t="s">
        <v>112</v>
      </c>
      <c r="H523" s="9" t="s">
        <v>9</v>
      </c>
      <c r="I523" s="9">
        <v>713</v>
      </c>
      <c r="J523" s="9" t="s">
        <v>95</v>
      </c>
    </row>
    <row r="524" spans="1:10">
      <c r="A524" s="9" t="s">
        <v>93</v>
      </c>
      <c r="B524" s="15">
        <v>42186</v>
      </c>
      <c r="C524" s="15">
        <v>42186</v>
      </c>
      <c r="D524" s="9" t="s">
        <v>52</v>
      </c>
      <c r="E524" s="9" t="s">
        <v>76</v>
      </c>
      <c r="F524" s="9" t="s">
        <v>94</v>
      </c>
      <c r="G524" s="9" t="s">
        <v>112</v>
      </c>
      <c r="H524" s="9" t="s">
        <v>128</v>
      </c>
      <c r="I524" s="9">
        <v>52</v>
      </c>
      <c r="J524" s="9" t="s">
        <v>95</v>
      </c>
    </row>
    <row r="525" spans="1:10">
      <c r="A525" s="9" t="s">
        <v>93</v>
      </c>
      <c r="B525" s="15">
        <v>42186</v>
      </c>
      <c r="C525" s="15">
        <v>42186</v>
      </c>
      <c r="D525" s="9" t="s">
        <v>52</v>
      </c>
      <c r="E525" s="9" t="s">
        <v>76</v>
      </c>
      <c r="F525" s="9" t="s">
        <v>94</v>
      </c>
      <c r="G525" s="9" t="s">
        <v>112</v>
      </c>
      <c r="H525" s="9" t="s">
        <v>130</v>
      </c>
      <c r="I525" s="9">
        <v>108</v>
      </c>
      <c r="J525" s="9" t="s">
        <v>95</v>
      </c>
    </row>
    <row r="526" spans="1:10">
      <c r="A526" s="9" t="s">
        <v>93</v>
      </c>
      <c r="B526" s="15">
        <v>42186</v>
      </c>
      <c r="C526" s="15">
        <v>42186</v>
      </c>
      <c r="D526" s="9" t="s">
        <v>52</v>
      </c>
      <c r="E526" s="9" t="s">
        <v>76</v>
      </c>
      <c r="F526" s="9" t="s">
        <v>94</v>
      </c>
      <c r="G526" s="9" t="s">
        <v>112</v>
      </c>
      <c r="H526" s="9" t="s">
        <v>131</v>
      </c>
      <c r="I526" s="9">
        <v>31</v>
      </c>
      <c r="J526" s="9" t="s">
        <v>95</v>
      </c>
    </row>
    <row r="527" spans="1:10">
      <c r="A527" s="9" t="s">
        <v>93</v>
      </c>
      <c r="B527" s="15">
        <v>42186</v>
      </c>
      <c r="C527" s="15">
        <v>42186</v>
      </c>
      <c r="D527" s="9" t="s">
        <v>52</v>
      </c>
      <c r="E527" s="9" t="s">
        <v>76</v>
      </c>
      <c r="F527" s="9" t="s">
        <v>94</v>
      </c>
      <c r="G527" s="9" t="s">
        <v>112</v>
      </c>
      <c r="H527" s="9" t="s">
        <v>132</v>
      </c>
      <c r="I527" s="9">
        <v>162</v>
      </c>
      <c r="J527" s="9" t="s">
        <v>95</v>
      </c>
    </row>
    <row r="528" spans="1:10">
      <c r="A528" s="9" t="s">
        <v>93</v>
      </c>
      <c r="B528" s="15">
        <v>42186</v>
      </c>
      <c r="C528" s="15">
        <v>42186</v>
      </c>
      <c r="D528" s="9" t="s">
        <v>52</v>
      </c>
      <c r="E528" s="9" t="s">
        <v>76</v>
      </c>
      <c r="F528" s="9" t="s">
        <v>94</v>
      </c>
      <c r="G528" s="9" t="s">
        <v>112</v>
      </c>
      <c r="H528" s="9" t="s">
        <v>133</v>
      </c>
      <c r="I528" s="9">
        <v>1640</v>
      </c>
      <c r="J528" s="9" t="s">
        <v>95</v>
      </c>
    </row>
    <row r="529" spans="1:10">
      <c r="A529" s="9" t="s">
        <v>93</v>
      </c>
      <c r="B529" s="15">
        <v>42186</v>
      </c>
      <c r="C529" s="15">
        <v>42186</v>
      </c>
      <c r="D529" s="9" t="s">
        <v>52</v>
      </c>
      <c r="E529" s="9" t="s">
        <v>75</v>
      </c>
      <c r="F529" s="9" t="s">
        <v>94</v>
      </c>
      <c r="G529" s="9" t="s">
        <v>112</v>
      </c>
      <c r="H529" s="9" t="s">
        <v>134</v>
      </c>
      <c r="I529" s="9">
        <v>-48</v>
      </c>
      <c r="J529" s="9" t="s">
        <v>95</v>
      </c>
    </row>
    <row r="530" spans="1:10">
      <c r="A530" s="9" t="s">
        <v>93</v>
      </c>
      <c r="B530" s="15">
        <v>42186</v>
      </c>
      <c r="C530" s="15">
        <v>42186</v>
      </c>
      <c r="D530" s="9" t="s">
        <v>52</v>
      </c>
      <c r="E530" s="9" t="s">
        <v>76</v>
      </c>
      <c r="F530" s="9" t="s">
        <v>94</v>
      </c>
      <c r="G530" s="9" t="s">
        <v>112</v>
      </c>
      <c r="H530" s="9" t="s">
        <v>136</v>
      </c>
      <c r="I530" s="9">
        <v>122</v>
      </c>
      <c r="J530" s="9" t="s">
        <v>95</v>
      </c>
    </row>
    <row r="531" spans="1:10">
      <c r="A531" s="9" t="s">
        <v>93</v>
      </c>
      <c r="B531" s="15">
        <v>42186</v>
      </c>
      <c r="C531" s="15">
        <v>42186</v>
      </c>
      <c r="D531" s="9" t="s">
        <v>52</v>
      </c>
      <c r="E531" s="9" t="s">
        <v>76</v>
      </c>
      <c r="F531" s="9" t="s">
        <v>94</v>
      </c>
      <c r="G531" s="9" t="s">
        <v>112</v>
      </c>
      <c r="H531" s="9" t="s">
        <v>137</v>
      </c>
      <c r="I531" s="9">
        <v>1235</v>
      </c>
      <c r="J531" s="9" t="s">
        <v>95</v>
      </c>
    </row>
    <row r="532" spans="1:10">
      <c r="A532" s="9" t="s">
        <v>93</v>
      </c>
      <c r="B532" s="15">
        <v>42186</v>
      </c>
      <c r="C532" s="15">
        <v>42186</v>
      </c>
      <c r="D532" s="9" t="s">
        <v>52</v>
      </c>
      <c r="E532" s="9" t="s">
        <v>76</v>
      </c>
      <c r="F532" s="9" t="s">
        <v>94</v>
      </c>
      <c r="G532" s="9" t="s">
        <v>112</v>
      </c>
      <c r="H532" s="9" t="s">
        <v>138</v>
      </c>
      <c r="I532" s="9">
        <v>501</v>
      </c>
      <c r="J532" s="9" t="s">
        <v>95</v>
      </c>
    </row>
    <row r="533" spans="1:10">
      <c r="A533" s="9" t="s">
        <v>93</v>
      </c>
      <c r="B533" s="15">
        <v>42186</v>
      </c>
      <c r="C533" s="15">
        <v>42186</v>
      </c>
      <c r="D533" s="9" t="s">
        <v>52</v>
      </c>
      <c r="E533" s="9" t="s">
        <v>76</v>
      </c>
      <c r="F533" s="9" t="s">
        <v>94</v>
      </c>
      <c r="G533" s="9" t="s">
        <v>112</v>
      </c>
      <c r="H533" s="9" t="s">
        <v>139</v>
      </c>
      <c r="I533" s="9">
        <v>150</v>
      </c>
      <c r="J533" s="9" t="s">
        <v>95</v>
      </c>
    </row>
    <row r="534" spans="1:10">
      <c r="A534" s="9" t="s">
        <v>93</v>
      </c>
      <c r="B534" s="15">
        <v>42186</v>
      </c>
      <c r="C534" s="15">
        <v>42186</v>
      </c>
      <c r="D534" s="9" t="s">
        <v>52</v>
      </c>
      <c r="E534" s="9" t="s">
        <v>76</v>
      </c>
      <c r="F534" s="9" t="s">
        <v>94</v>
      </c>
      <c r="G534" s="9" t="s">
        <v>112</v>
      </c>
      <c r="H534" s="9" t="s">
        <v>142</v>
      </c>
      <c r="I534" s="9">
        <v>4</v>
      </c>
      <c r="J534" s="9" t="s">
        <v>95</v>
      </c>
    </row>
    <row r="535" spans="1:10">
      <c r="A535" s="9" t="s">
        <v>93</v>
      </c>
      <c r="B535" s="15">
        <v>42186</v>
      </c>
      <c r="C535" s="15">
        <v>42186</v>
      </c>
      <c r="D535" s="9" t="s">
        <v>52</v>
      </c>
      <c r="E535" s="9" t="s">
        <v>76</v>
      </c>
      <c r="F535" s="9" t="s">
        <v>94</v>
      </c>
      <c r="G535" s="9" t="s">
        <v>112</v>
      </c>
      <c r="H535" s="9" t="s">
        <v>143</v>
      </c>
      <c r="I535" s="9">
        <v>104</v>
      </c>
      <c r="J535" s="9" t="s">
        <v>95</v>
      </c>
    </row>
    <row r="536" spans="1:10">
      <c r="A536" s="9" t="s">
        <v>93</v>
      </c>
      <c r="B536" s="15">
        <v>42186</v>
      </c>
      <c r="C536" s="15">
        <v>42186</v>
      </c>
      <c r="D536" s="9" t="s">
        <v>52</v>
      </c>
      <c r="E536" s="9" t="s">
        <v>76</v>
      </c>
      <c r="F536" s="9" t="s">
        <v>94</v>
      </c>
      <c r="G536" s="9" t="s">
        <v>112</v>
      </c>
      <c r="H536" s="9" t="s">
        <v>144</v>
      </c>
      <c r="I536" s="9">
        <v>47</v>
      </c>
      <c r="J536" s="9" t="s">
        <v>95</v>
      </c>
    </row>
    <row r="537" spans="1:10">
      <c r="A537" s="9" t="s">
        <v>93</v>
      </c>
      <c r="B537" s="15">
        <v>42186</v>
      </c>
      <c r="C537" s="15">
        <v>42186</v>
      </c>
      <c r="D537" s="9" t="s">
        <v>52</v>
      </c>
      <c r="E537" s="9" t="s">
        <v>76</v>
      </c>
      <c r="F537" s="9" t="s">
        <v>94</v>
      </c>
      <c r="G537" s="9" t="s">
        <v>112</v>
      </c>
      <c r="H537" s="9" t="s">
        <v>10</v>
      </c>
      <c r="I537" s="9">
        <v>1338</v>
      </c>
      <c r="J537" s="9" t="s">
        <v>95</v>
      </c>
    </row>
    <row r="538" spans="1:10">
      <c r="A538" s="9" t="s">
        <v>93</v>
      </c>
      <c r="B538" s="15">
        <v>42186</v>
      </c>
      <c r="C538" s="15">
        <v>42186</v>
      </c>
      <c r="D538" s="9" t="s">
        <v>52</v>
      </c>
      <c r="E538" s="9" t="s">
        <v>76</v>
      </c>
      <c r="F538" s="9" t="s">
        <v>94</v>
      </c>
      <c r="G538" s="9" t="s">
        <v>112</v>
      </c>
      <c r="H538" s="9" t="s">
        <v>145</v>
      </c>
      <c r="I538" s="9">
        <v>57</v>
      </c>
      <c r="J538" s="9" t="s">
        <v>95</v>
      </c>
    </row>
    <row r="539" spans="1:10">
      <c r="A539" s="9" t="s">
        <v>93</v>
      </c>
      <c r="B539" s="15">
        <v>42186</v>
      </c>
      <c r="C539" s="15">
        <v>42186</v>
      </c>
      <c r="D539" s="9" t="s">
        <v>52</v>
      </c>
      <c r="E539" s="9" t="s">
        <v>76</v>
      </c>
      <c r="F539" s="9" t="s">
        <v>94</v>
      </c>
      <c r="G539" s="9" t="s">
        <v>112</v>
      </c>
      <c r="H539" s="9" t="s">
        <v>148</v>
      </c>
      <c r="I539" s="9">
        <v>826</v>
      </c>
      <c r="J539" s="9" t="s">
        <v>95</v>
      </c>
    </row>
    <row r="540" spans="1:10">
      <c r="A540" s="9" t="s">
        <v>93</v>
      </c>
      <c r="B540" s="15">
        <v>42186</v>
      </c>
      <c r="C540" s="15">
        <v>42186</v>
      </c>
      <c r="D540" s="9" t="s">
        <v>52</v>
      </c>
      <c r="E540" s="9" t="s">
        <v>76</v>
      </c>
      <c r="F540" s="9" t="s">
        <v>94</v>
      </c>
      <c r="G540" s="9" t="s">
        <v>112</v>
      </c>
      <c r="H540" s="9" t="s">
        <v>11</v>
      </c>
      <c r="I540" s="9">
        <v>1046</v>
      </c>
      <c r="J540" s="9" t="s">
        <v>95</v>
      </c>
    </row>
    <row r="541" spans="1:10">
      <c r="A541" s="9" t="s">
        <v>93</v>
      </c>
      <c r="B541" s="15">
        <v>42186</v>
      </c>
      <c r="C541" s="15">
        <v>42186</v>
      </c>
      <c r="D541" s="9" t="s">
        <v>52</v>
      </c>
      <c r="E541" s="9" t="s">
        <v>76</v>
      </c>
      <c r="F541" s="9" t="s">
        <v>94</v>
      </c>
      <c r="G541" s="9" t="s">
        <v>112</v>
      </c>
      <c r="H541" s="9" t="s">
        <v>149</v>
      </c>
      <c r="I541" s="9">
        <v>63</v>
      </c>
      <c r="J541" s="9" t="s">
        <v>95</v>
      </c>
    </row>
    <row r="542" spans="1:10">
      <c r="A542" s="9" t="s">
        <v>93</v>
      </c>
      <c r="B542" s="15">
        <v>42186</v>
      </c>
      <c r="C542" s="15">
        <v>42186</v>
      </c>
      <c r="D542" s="9" t="s">
        <v>52</v>
      </c>
      <c r="E542" s="9" t="s">
        <v>75</v>
      </c>
      <c r="F542" s="9" t="s">
        <v>94</v>
      </c>
      <c r="G542" s="9" t="s">
        <v>112</v>
      </c>
      <c r="H542" s="9" t="s">
        <v>150</v>
      </c>
      <c r="I542" s="9">
        <v>-50</v>
      </c>
      <c r="J542" s="9" t="s">
        <v>95</v>
      </c>
    </row>
    <row r="543" spans="1:10">
      <c r="A543" s="9" t="s">
        <v>93</v>
      </c>
      <c r="B543" s="15">
        <v>42186</v>
      </c>
      <c r="C543" s="15">
        <v>42186</v>
      </c>
      <c r="D543" s="9" t="s">
        <v>52</v>
      </c>
      <c r="E543" s="9" t="s">
        <v>76</v>
      </c>
      <c r="F543" s="9" t="s">
        <v>94</v>
      </c>
      <c r="G543" s="9" t="s">
        <v>112</v>
      </c>
      <c r="H543" s="9" t="s">
        <v>152</v>
      </c>
      <c r="I543" s="9">
        <v>52</v>
      </c>
      <c r="J543" s="9" t="s">
        <v>95</v>
      </c>
    </row>
    <row r="544" spans="1:10">
      <c r="A544" s="9" t="s">
        <v>93</v>
      </c>
      <c r="B544" s="15">
        <v>42186</v>
      </c>
      <c r="C544" s="15">
        <v>42186</v>
      </c>
      <c r="D544" s="9" t="s">
        <v>52</v>
      </c>
      <c r="E544" s="9" t="s">
        <v>76</v>
      </c>
      <c r="F544" s="9" t="s">
        <v>94</v>
      </c>
      <c r="G544" s="9" t="s">
        <v>112</v>
      </c>
      <c r="H544" s="9" t="s">
        <v>153</v>
      </c>
      <c r="I544" s="9">
        <v>7</v>
      </c>
      <c r="J544" s="9" t="s">
        <v>95</v>
      </c>
    </row>
    <row r="545" spans="1:10">
      <c r="A545" s="9" t="s">
        <v>93</v>
      </c>
      <c r="B545" s="15">
        <v>42186</v>
      </c>
      <c r="C545" s="15">
        <v>42186</v>
      </c>
      <c r="D545" s="9" t="s">
        <v>52</v>
      </c>
      <c r="E545" s="9" t="s">
        <v>76</v>
      </c>
      <c r="F545" s="9" t="s">
        <v>94</v>
      </c>
      <c r="G545" s="9" t="s">
        <v>112</v>
      </c>
      <c r="H545" s="9" t="s">
        <v>154</v>
      </c>
      <c r="I545" s="9">
        <v>364</v>
      </c>
      <c r="J545" s="9" t="s">
        <v>95</v>
      </c>
    </row>
    <row r="546" spans="1:10">
      <c r="A546" s="9" t="s">
        <v>93</v>
      </c>
      <c r="B546" s="15">
        <v>42186</v>
      </c>
      <c r="C546" s="15">
        <v>42186</v>
      </c>
      <c r="D546" s="9" t="s">
        <v>52</v>
      </c>
      <c r="E546" s="9" t="s">
        <v>76</v>
      </c>
      <c r="F546" s="9" t="s">
        <v>94</v>
      </c>
      <c r="G546" s="9" t="s">
        <v>112</v>
      </c>
      <c r="H546" s="9" t="s">
        <v>155</v>
      </c>
      <c r="I546" s="9">
        <v>33</v>
      </c>
      <c r="J546" s="9" t="s">
        <v>95</v>
      </c>
    </row>
    <row r="547" spans="1:10">
      <c r="A547" s="9" t="s">
        <v>93</v>
      </c>
      <c r="B547" s="15">
        <v>42186</v>
      </c>
      <c r="C547" s="15">
        <v>42186</v>
      </c>
      <c r="D547" s="9" t="s">
        <v>52</v>
      </c>
      <c r="E547" s="9" t="s">
        <v>76</v>
      </c>
      <c r="F547" s="9" t="s">
        <v>94</v>
      </c>
      <c r="G547" s="9" t="s">
        <v>112</v>
      </c>
      <c r="H547" s="9" t="s">
        <v>156</v>
      </c>
      <c r="I547" s="9">
        <v>53</v>
      </c>
      <c r="J547" s="9" t="s">
        <v>95</v>
      </c>
    </row>
    <row r="548" spans="1:10">
      <c r="A548" s="9" t="s">
        <v>93</v>
      </c>
      <c r="B548" s="15">
        <v>42186</v>
      </c>
      <c r="C548" s="15">
        <v>42186</v>
      </c>
      <c r="D548" s="9" t="s">
        <v>52</v>
      </c>
      <c r="E548" s="9" t="s">
        <v>76</v>
      </c>
      <c r="F548" s="9" t="s">
        <v>94</v>
      </c>
      <c r="G548" s="9" t="s">
        <v>112</v>
      </c>
      <c r="H548" s="9" t="s">
        <v>157</v>
      </c>
      <c r="I548" s="9">
        <v>481</v>
      </c>
      <c r="J548" s="9" t="s">
        <v>95</v>
      </c>
    </row>
    <row r="549" spans="1:10">
      <c r="A549" s="9" t="s">
        <v>93</v>
      </c>
      <c r="B549" s="15">
        <v>42186</v>
      </c>
      <c r="C549" s="15">
        <v>42186</v>
      </c>
      <c r="D549" s="9" t="s">
        <v>52</v>
      </c>
      <c r="E549" s="9" t="s">
        <v>75</v>
      </c>
      <c r="F549" s="9" t="s">
        <v>94</v>
      </c>
      <c r="G549" s="9" t="s">
        <v>112</v>
      </c>
      <c r="H549" s="9" t="s">
        <v>12</v>
      </c>
      <c r="I549" s="9">
        <v>-273</v>
      </c>
      <c r="J549" s="9" t="s">
        <v>95</v>
      </c>
    </row>
    <row r="550" spans="1:10">
      <c r="A550" s="9" t="s">
        <v>93</v>
      </c>
      <c r="B550" s="15">
        <v>42186</v>
      </c>
      <c r="C550" s="15">
        <v>42186</v>
      </c>
      <c r="D550" s="9" t="s">
        <v>52</v>
      </c>
      <c r="E550" s="9" t="s">
        <v>76</v>
      </c>
      <c r="F550" s="9" t="s">
        <v>94</v>
      </c>
      <c r="G550" s="9" t="s">
        <v>112</v>
      </c>
      <c r="H550" s="9" t="s">
        <v>13</v>
      </c>
      <c r="I550" s="9">
        <v>144</v>
      </c>
      <c r="J550" s="9" t="s">
        <v>95</v>
      </c>
    </row>
    <row r="551" spans="1:10">
      <c r="A551" s="9" t="s">
        <v>93</v>
      </c>
      <c r="B551" s="15">
        <v>42186</v>
      </c>
      <c r="C551" s="15">
        <v>42186</v>
      </c>
      <c r="D551" s="9" t="s">
        <v>52</v>
      </c>
      <c r="E551" s="9" t="s">
        <v>76</v>
      </c>
      <c r="F551" s="9" t="s">
        <v>94</v>
      </c>
      <c r="G551" s="9" t="s">
        <v>112</v>
      </c>
      <c r="H551" s="9" t="s">
        <v>14</v>
      </c>
      <c r="I551" s="9">
        <v>13</v>
      </c>
      <c r="J551" s="9" t="s">
        <v>95</v>
      </c>
    </row>
    <row r="552" spans="1:10">
      <c r="A552" s="9" t="s">
        <v>93</v>
      </c>
      <c r="B552" s="15">
        <v>42186</v>
      </c>
      <c r="C552" s="15">
        <v>42186</v>
      </c>
      <c r="D552" s="9" t="s">
        <v>52</v>
      </c>
      <c r="E552" s="9" t="s">
        <v>76</v>
      </c>
      <c r="F552" s="9" t="s">
        <v>94</v>
      </c>
      <c r="G552" s="9" t="s">
        <v>112</v>
      </c>
      <c r="H552" s="9" t="s">
        <v>160</v>
      </c>
      <c r="I552" s="9">
        <v>143</v>
      </c>
      <c r="J552" s="9" t="s">
        <v>95</v>
      </c>
    </row>
    <row r="553" spans="1:10">
      <c r="A553" s="9" t="s">
        <v>93</v>
      </c>
      <c r="B553" s="15">
        <v>42186</v>
      </c>
      <c r="C553" s="15">
        <v>42186</v>
      </c>
      <c r="D553" s="9" t="s">
        <v>52</v>
      </c>
      <c r="E553" s="9" t="s">
        <v>76</v>
      </c>
      <c r="F553" s="9" t="s">
        <v>94</v>
      </c>
      <c r="G553" s="9" t="s">
        <v>112</v>
      </c>
      <c r="H553" s="9" t="s">
        <v>161</v>
      </c>
      <c r="I553" s="9">
        <v>105</v>
      </c>
      <c r="J553" s="9" t="s">
        <v>95</v>
      </c>
    </row>
    <row r="554" spans="1:10">
      <c r="A554" s="9" t="s">
        <v>93</v>
      </c>
      <c r="B554" s="15">
        <v>42186</v>
      </c>
      <c r="C554" s="15">
        <v>42186</v>
      </c>
      <c r="D554" s="9" t="s">
        <v>52</v>
      </c>
      <c r="E554" s="9" t="s">
        <v>76</v>
      </c>
      <c r="F554" s="9" t="s">
        <v>94</v>
      </c>
      <c r="G554" s="9" t="s">
        <v>112</v>
      </c>
      <c r="H554" s="9" t="s">
        <v>162</v>
      </c>
      <c r="I554" s="9">
        <v>172</v>
      </c>
      <c r="J554" s="9" t="s">
        <v>95</v>
      </c>
    </row>
    <row r="555" spans="1:10">
      <c r="A555" s="9" t="s">
        <v>93</v>
      </c>
      <c r="B555" s="15">
        <v>42186</v>
      </c>
      <c r="C555" s="15">
        <v>42186</v>
      </c>
      <c r="D555" s="9" t="s">
        <v>52</v>
      </c>
      <c r="E555" s="9" t="s">
        <v>76</v>
      </c>
      <c r="F555" s="9" t="s">
        <v>94</v>
      </c>
      <c r="G555" s="9" t="s">
        <v>112</v>
      </c>
      <c r="H555" s="9" t="s">
        <v>379</v>
      </c>
      <c r="I555" s="9">
        <v>4</v>
      </c>
      <c r="J555" s="9" t="s">
        <v>95</v>
      </c>
    </row>
    <row r="556" spans="1:10">
      <c r="A556" s="9" t="s">
        <v>93</v>
      </c>
      <c r="B556" s="15">
        <v>42186</v>
      </c>
      <c r="C556" s="15">
        <v>42186</v>
      </c>
      <c r="D556" s="9" t="s">
        <v>52</v>
      </c>
      <c r="E556" s="9" t="s">
        <v>76</v>
      </c>
      <c r="F556" s="9" t="s">
        <v>94</v>
      </c>
      <c r="G556" s="9" t="s">
        <v>112</v>
      </c>
      <c r="H556" s="9" t="s">
        <v>163</v>
      </c>
      <c r="I556" s="9">
        <v>11</v>
      </c>
      <c r="J556" s="9" t="s">
        <v>95</v>
      </c>
    </row>
    <row r="557" spans="1:10">
      <c r="A557" s="9" t="s">
        <v>93</v>
      </c>
      <c r="B557" s="15">
        <v>42186</v>
      </c>
      <c r="C557" s="15">
        <v>42186</v>
      </c>
      <c r="D557" s="9" t="s">
        <v>52</v>
      </c>
      <c r="E557" s="9" t="s">
        <v>76</v>
      </c>
      <c r="F557" s="9" t="s">
        <v>94</v>
      </c>
      <c r="G557" s="9" t="s">
        <v>112</v>
      </c>
      <c r="H557" s="9" t="s">
        <v>164</v>
      </c>
      <c r="I557" s="9">
        <v>67</v>
      </c>
      <c r="J557" s="9" t="s">
        <v>95</v>
      </c>
    </row>
    <row r="558" spans="1:10">
      <c r="A558" s="9" t="s">
        <v>93</v>
      </c>
      <c r="B558" s="15">
        <v>42186</v>
      </c>
      <c r="C558" s="15">
        <v>42186</v>
      </c>
      <c r="D558" s="9" t="s">
        <v>52</v>
      </c>
      <c r="E558" s="9" t="s">
        <v>76</v>
      </c>
      <c r="F558" s="9" t="s">
        <v>94</v>
      </c>
      <c r="G558" s="9" t="s">
        <v>112</v>
      </c>
      <c r="H558" s="9" t="s">
        <v>165</v>
      </c>
      <c r="I558" s="9">
        <v>165</v>
      </c>
      <c r="J558" s="9" t="s">
        <v>95</v>
      </c>
    </row>
    <row r="559" spans="1:10">
      <c r="A559" s="9" t="s">
        <v>93</v>
      </c>
      <c r="B559" s="15">
        <v>42186</v>
      </c>
      <c r="C559" s="15">
        <v>42186</v>
      </c>
      <c r="D559" s="9" t="s">
        <v>52</v>
      </c>
      <c r="E559" s="9" t="s">
        <v>76</v>
      </c>
      <c r="F559" s="9" t="s">
        <v>94</v>
      </c>
      <c r="G559" s="9" t="s">
        <v>112</v>
      </c>
      <c r="H559" s="9" t="s">
        <v>166</v>
      </c>
      <c r="I559" s="9">
        <v>12</v>
      </c>
      <c r="J559" s="9" t="s">
        <v>95</v>
      </c>
    </row>
    <row r="560" spans="1:10">
      <c r="A560" s="9" t="s">
        <v>93</v>
      </c>
      <c r="B560" s="15">
        <v>42186</v>
      </c>
      <c r="C560" s="15">
        <v>42186</v>
      </c>
      <c r="D560" s="9" t="s">
        <v>52</v>
      </c>
      <c r="E560" s="9" t="s">
        <v>76</v>
      </c>
      <c r="F560" s="9" t="s">
        <v>94</v>
      </c>
      <c r="G560" s="9" t="s">
        <v>112</v>
      </c>
      <c r="H560" s="9" t="s">
        <v>168</v>
      </c>
      <c r="I560" s="9">
        <v>45</v>
      </c>
      <c r="J560" s="9" t="s">
        <v>95</v>
      </c>
    </row>
    <row r="561" spans="1:10">
      <c r="A561" s="9" t="s">
        <v>93</v>
      </c>
      <c r="B561" s="15">
        <v>42186</v>
      </c>
      <c r="C561" s="15">
        <v>42186</v>
      </c>
      <c r="D561" s="9" t="s">
        <v>52</v>
      </c>
      <c r="E561" s="9" t="s">
        <v>76</v>
      </c>
      <c r="F561" s="9" t="s">
        <v>94</v>
      </c>
      <c r="G561" s="9" t="s">
        <v>112</v>
      </c>
      <c r="H561" s="9" t="s">
        <v>170</v>
      </c>
      <c r="I561" s="9">
        <v>878</v>
      </c>
      <c r="J561" s="9" t="s">
        <v>95</v>
      </c>
    </row>
    <row r="562" spans="1:10">
      <c r="A562" s="9" t="s">
        <v>93</v>
      </c>
      <c r="B562" s="15">
        <v>42186</v>
      </c>
      <c r="C562" s="15">
        <v>42186</v>
      </c>
      <c r="D562" s="9" t="s">
        <v>52</v>
      </c>
      <c r="E562" s="9" t="s">
        <v>76</v>
      </c>
      <c r="F562" s="9" t="s">
        <v>94</v>
      </c>
      <c r="G562" s="9" t="s">
        <v>112</v>
      </c>
      <c r="H562" s="9" t="s">
        <v>172</v>
      </c>
      <c r="I562" s="9">
        <v>3</v>
      </c>
      <c r="J562" s="9" t="s">
        <v>95</v>
      </c>
    </row>
    <row r="563" spans="1:10">
      <c r="A563" s="9" t="s">
        <v>93</v>
      </c>
      <c r="B563" s="15">
        <v>42186</v>
      </c>
      <c r="C563" s="15">
        <v>42186</v>
      </c>
      <c r="D563" s="9" t="s">
        <v>52</v>
      </c>
      <c r="E563" s="9" t="s">
        <v>76</v>
      </c>
      <c r="F563" s="9" t="s">
        <v>94</v>
      </c>
      <c r="G563" s="9" t="s">
        <v>112</v>
      </c>
      <c r="H563" s="9" t="s">
        <v>173</v>
      </c>
      <c r="I563" s="9">
        <v>45</v>
      </c>
      <c r="J563" s="9" t="s">
        <v>95</v>
      </c>
    </row>
    <row r="564" spans="1:10">
      <c r="A564" s="9" t="s">
        <v>93</v>
      </c>
      <c r="B564" s="15">
        <v>42186</v>
      </c>
      <c r="C564" s="15">
        <v>42186</v>
      </c>
      <c r="D564" s="9" t="s">
        <v>52</v>
      </c>
      <c r="E564" s="9" t="s">
        <v>75</v>
      </c>
      <c r="F564" s="9" t="s">
        <v>94</v>
      </c>
      <c r="G564" s="9" t="s">
        <v>112</v>
      </c>
      <c r="H564" s="9" t="s">
        <v>354</v>
      </c>
      <c r="I564" s="9">
        <v>0</v>
      </c>
      <c r="J564" s="9" t="s">
        <v>95</v>
      </c>
    </row>
    <row r="565" spans="1:10">
      <c r="A565" s="9" t="s">
        <v>93</v>
      </c>
      <c r="B565" s="15">
        <v>42186</v>
      </c>
      <c r="C565" s="15">
        <v>42186</v>
      </c>
      <c r="D565" s="9" t="s">
        <v>52</v>
      </c>
      <c r="E565" s="9" t="s">
        <v>76</v>
      </c>
      <c r="F565" s="9" t="s">
        <v>94</v>
      </c>
      <c r="G565" s="9" t="s">
        <v>112</v>
      </c>
      <c r="H565" s="9" t="s">
        <v>175</v>
      </c>
      <c r="I565" s="9">
        <v>404</v>
      </c>
      <c r="J565" s="9" t="s">
        <v>95</v>
      </c>
    </row>
    <row r="566" spans="1:10">
      <c r="A566" s="9" t="s">
        <v>93</v>
      </c>
      <c r="B566" s="15">
        <v>42186</v>
      </c>
      <c r="C566" s="15">
        <v>42186</v>
      </c>
      <c r="D566" s="9" t="s">
        <v>52</v>
      </c>
      <c r="E566" s="9" t="s">
        <v>76</v>
      </c>
      <c r="F566" s="9" t="s">
        <v>94</v>
      </c>
      <c r="G566" s="9" t="s">
        <v>112</v>
      </c>
      <c r="H566" s="9" t="s">
        <v>16</v>
      </c>
      <c r="I566" s="9">
        <v>524</v>
      </c>
      <c r="J566" s="9" t="s">
        <v>95</v>
      </c>
    </row>
    <row r="567" spans="1:10">
      <c r="A567" s="9" t="s">
        <v>93</v>
      </c>
      <c r="B567" s="15">
        <v>42186</v>
      </c>
      <c r="C567" s="15">
        <v>42186</v>
      </c>
      <c r="D567" s="9" t="s">
        <v>52</v>
      </c>
      <c r="E567" s="9" t="s">
        <v>76</v>
      </c>
      <c r="F567" s="9" t="s">
        <v>94</v>
      </c>
      <c r="G567" s="9" t="s">
        <v>112</v>
      </c>
      <c r="H567" s="9" t="s">
        <v>176</v>
      </c>
      <c r="I567" s="9">
        <v>200</v>
      </c>
      <c r="J567" s="9" t="s">
        <v>95</v>
      </c>
    </row>
    <row r="568" spans="1:10">
      <c r="A568" s="9" t="s">
        <v>93</v>
      </c>
      <c r="B568" s="15">
        <v>42186</v>
      </c>
      <c r="C568" s="15">
        <v>42186</v>
      </c>
      <c r="D568" s="9" t="s">
        <v>52</v>
      </c>
      <c r="E568" s="9" t="s">
        <v>76</v>
      </c>
      <c r="F568" s="9" t="s">
        <v>94</v>
      </c>
      <c r="G568" s="9" t="s">
        <v>112</v>
      </c>
      <c r="H568" s="9" t="s">
        <v>17</v>
      </c>
      <c r="I568" s="9">
        <v>1198</v>
      </c>
      <c r="J568" s="9" t="s">
        <v>95</v>
      </c>
    </row>
    <row r="569" spans="1:10">
      <c r="A569" s="9" t="s">
        <v>93</v>
      </c>
      <c r="B569" s="15">
        <v>42186</v>
      </c>
      <c r="C569" s="15">
        <v>42186</v>
      </c>
      <c r="D569" s="9" t="s">
        <v>52</v>
      </c>
      <c r="E569" s="9" t="s">
        <v>76</v>
      </c>
      <c r="F569" s="9" t="s">
        <v>94</v>
      </c>
      <c r="G569" s="9" t="s">
        <v>112</v>
      </c>
      <c r="H569" s="9" t="s">
        <v>178</v>
      </c>
      <c r="I569" s="9">
        <v>750</v>
      </c>
      <c r="J569" s="9" t="s">
        <v>95</v>
      </c>
    </row>
    <row r="570" spans="1:10">
      <c r="A570" s="9" t="s">
        <v>93</v>
      </c>
      <c r="B570" s="15">
        <v>42186</v>
      </c>
      <c r="C570" s="15">
        <v>42186</v>
      </c>
      <c r="D570" s="9" t="s">
        <v>52</v>
      </c>
      <c r="E570" s="9" t="s">
        <v>76</v>
      </c>
      <c r="F570" s="9" t="s">
        <v>94</v>
      </c>
      <c r="G570" s="9" t="s">
        <v>112</v>
      </c>
      <c r="H570" s="9" t="s">
        <v>180</v>
      </c>
      <c r="I570" s="9">
        <v>173</v>
      </c>
      <c r="J570" s="9" t="s">
        <v>95</v>
      </c>
    </row>
    <row r="571" spans="1:10">
      <c r="A571" s="9" t="s">
        <v>93</v>
      </c>
      <c r="B571" s="15">
        <v>42186</v>
      </c>
      <c r="C571" s="15">
        <v>42186</v>
      </c>
      <c r="D571" s="9" t="s">
        <v>52</v>
      </c>
      <c r="E571" s="9" t="s">
        <v>76</v>
      </c>
      <c r="F571" s="9" t="s">
        <v>94</v>
      </c>
      <c r="G571" s="9" t="s">
        <v>112</v>
      </c>
      <c r="H571" s="9" t="s">
        <v>19</v>
      </c>
      <c r="I571" s="9">
        <v>37</v>
      </c>
      <c r="J571" s="9" t="s">
        <v>95</v>
      </c>
    </row>
    <row r="572" spans="1:10">
      <c r="A572" s="9" t="s">
        <v>93</v>
      </c>
      <c r="B572" s="15">
        <v>42186</v>
      </c>
      <c r="C572" s="15">
        <v>42186</v>
      </c>
      <c r="D572" s="9" t="s">
        <v>52</v>
      </c>
      <c r="E572" s="9" t="s">
        <v>76</v>
      </c>
      <c r="F572" s="9" t="s">
        <v>94</v>
      </c>
      <c r="G572" s="9" t="s">
        <v>112</v>
      </c>
      <c r="H572" s="9" t="s">
        <v>182</v>
      </c>
      <c r="I572" s="9">
        <v>202</v>
      </c>
      <c r="J572" s="9" t="s">
        <v>95</v>
      </c>
    </row>
    <row r="573" spans="1:10">
      <c r="A573" s="9" t="s">
        <v>93</v>
      </c>
      <c r="B573" s="15">
        <v>42186</v>
      </c>
      <c r="C573" s="15">
        <v>42186</v>
      </c>
      <c r="D573" s="9" t="s">
        <v>52</v>
      </c>
      <c r="E573" s="9" t="s">
        <v>75</v>
      </c>
      <c r="F573" s="9" t="s">
        <v>94</v>
      </c>
      <c r="G573" s="9" t="s">
        <v>112</v>
      </c>
      <c r="H573" s="9" t="s">
        <v>66</v>
      </c>
      <c r="I573" s="9">
        <v>0</v>
      </c>
      <c r="J573" s="9" t="s">
        <v>95</v>
      </c>
    </row>
    <row r="574" spans="1:10">
      <c r="A574" s="9" t="s">
        <v>93</v>
      </c>
      <c r="B574" s="15">
        <v>42186</v>
      </c>
      <c r="C574" s="15">
        <v>42186</v>
      </c>
      <c r="D574" s="9" t="s">
        <v>52</v>
      </c>
      <c r="E574" s="9" t="s">
        <v>75</v>
      </c>
      <c r="F574" s="9" t="s">
        <v>94</v>
      </c>
      <c r="G574" s="9" t="s">
        <v>112</v>
      </c>
      <c r="H574" s="9" t="s">
        <v>20</v>
      </c>
      <c r="I574" s="9">
        <v>-338</v>
      </c>
      <c r="J574" s="9" t="s">
        <v>95</v>
      </c>
    </row>
    <row r="575" spans="1:10">
      <c r="A575" s="9" t="s">
        <v>93</v>
      </c>
      <c r="B575" s="15">
        <v>42186</v>
      </c>
      <c r="C575" s="15">
        <v>42186</v>
      </c>
      <c r="D575" s="9" t="s">
        <v>52</v>
      </c>
      <c r="E575" s="9" t="s">
        <v>76</v>
      </c>
      <c r="F575" s="9" t="s">
        <v>94</v>
      </c>
      <c r="G575" s="9" t="s">
        <v>112</v>
      </c>
      <c r="H575" s="9" t="s">
        <v>185</v>
      </c>
      <c r="I575" s="9">
        <v>6</v>
      </c>
      <c r="J575" s="9" t="s">
        <v>95</v>
      </c>
    </row>
    <row r="576" spans="1:10">
      <c r="A576" s="9" t="s">
        <v>93</v>
      </c>
      <c r="B576" s="15">
        <v>42186</v>
      </c>
      <c r="C576" s="15">
        <v>42186</v>
      </c>
      <c r="D576" s="9" t="s">
        <v>52</v>
      </c>
      <c r="E576" s="9" t="s">
        <v>76</v>
      </c>
      <c r="F576" s="9" t="s">
        <v>94</v>
      </c>
      <c r="G576" s="9" t="s">
        <v>112</v>
      </c>
      <c r="H576" s="9" t="s">
        <v>186</v>
      </c>
      <c r="I576" s="9">
        <v>489</v>
      </c>
      <c r="J576" s="9" t="s">
        <v>95</v>
      </c>
    </row>
    <row r="577" spans="1:10">
      <c r="A577" s="9" t="s">
        <v>93</v>
      </c>
      <c r="B577" s="15">
        <v>42186</v>
      </c>
      <c r="C577" s="15">
        <v>42186</v>
      </c>
      <c r="D577" s="9" t="s">
        <v>52</v>
      </c>
      <c r="E577" s="9" t="s">
        <v>76</v>
      </c>
      <c r="F577" s="9" t="s">
        <v>94</v>
      </c>
      <c r="G577" s="9" t="s">
        <v>112</v>
      </c>
      <c r="H577" s="9" t="s">
        <v>188</v>
      </c>
      <c r="I577" s="9">
        <v>16</v>
      </c>
      <c r="J577" s="9" t="s">
        <v>95</v>
      </c>
    </row>
    <row r="578" spans="1:10">
      <c r="A578" s="9" t="s">
        <v>93</v>
      </c>
      <c r="B578" s="15">
        <v>42186</v>
      </c>
      <c r="C578" s="15">
        <v>42186</v>
      </c>
      <c r="D578" s="9" t="s">
        <v>52</v>
      </c>
      <c r="E578" s="9" t="s">
        <v>76</v>
      </c>
      <c r="F578" s="9" t="s">
        <v>94</v>
      </c>
      <c r="G578" s="9" t="s">
        <v>112</v>
      </c>
      <c r="H578" s="9" t="s">
        <v>189</v>
      </c>
      <c r="I578" s="9">
        <v>75</v>
      </c>
      <c r="J578" s="9" t="s">
        <v>95</v>
      </c>
    </row>
    <row r="579" spans="1:10">
      <c r="A579" s="9" t="s">
        <v>93</v>
      </c>
      <c r="B579" s="15">
        <v>42186</v>
      </c>
      <c r="C579" s="15">
        <v>42186</v>
      </c>
      <c r="D579" s="9" t="s">
        <v>52</v>
      </c>
      <c r="E579" s="9" t="s">
        <v>76</v>
      </c>
      <c r="F579" s="9" t="s">
        <v>94</v>
      </c>
      <c r="G579" s="9" t="s">
        <v>112</v>
      </c>
      <c r="H579" s="9" t="s">
        <v>191</v>
      </c>
      <c r="I579" s="9">
        <v>10</v>
      </c>
      <c r="J579" s="9" t="s">
        <v>95</v>
      </c>
    </row>
    <row r="580" spans="1:10">
      <c r="A580" s="9" t="s">
        <v>93</v>
      </c>
      <c r="B580" s="15">
        <v>42186</v>
      </c>
      <c r="C580" s="15">
        <v>42186</v>
      </c>
      <c r="D580" s="9" t="s">
        <v>52</v>
      </c>
      <c r="E580" s="9" t="s">
        <v>76</v>
      </c>
      <c r="F580" s="9" t="s">
        <v>94</v>
      </c>
      <c r="G580" s="9" t="s">
        <v>112</v>
      </c>
      <c r="H580" s="9" t="s">
        <v>21</v>
      </c>
      <c r="I580" s="9">
        <v>1363</v>
      </c>
      <c r="J580" s="9" t="s">
        <v>95</v>
      </c>
    </row>
    <row r="581" spans="1:10">
      <c r="A581" s="9" t="s">
        <v>93</v>
      </c>
      <c r="B581" s="15">
        <v>42186</v>
      </c>
      <c r="C581" s="15">
        <v>42186</v>
      </c>
      <c r="D581" s="9" t="s">
        <v>52</v>
      </c>
      <c r="E581" s="9" t="s">
        <v>76</v>
      </c>
      <c r="F581" s="9" t="s">
        <v>94</v>
      </c>
      <c r="G581" s="9" t="s">
        <v>112</v>
      </c>
      <c r="H581" s="9" t="s">
        <v>192</v>
      </c>
      <c r="I581" s="9">
        <v>76</v>
      </c>
      <c r="J581" s="9" t="s">
        <v>95</v>
      </c>
    </row>
    <row r="582" spans="1:10">
      <c r="A582" s="9" t="s">
        <v>93</v>
      </c>
      <c r="B582" s="15">
        <v>42186</v>
      </c>
      <c r="C582" s="15">
        <v>42186</v>
      </c>
      <c r="D582" s="9" t="s">
        <v>52</v>
      </c>
      <c r="E582" s="9" t="s">
        <v>76</v>
      </c>
      <c r="F582" s="9" t="s">
        <v>94</v>
      </c>
      <c r="G582" s="9" t="s">
        <v>112</v>
      </c>
      <c r="H582" s="9" t="s">
        <v>194</v>
      </c>
      <c r="I582" s="9">
        <v>126</v>
      </c>
      <c r="J582" s="9" t="s">
        <v>95</v>
      </c>
    </row>
    <row r="583" spans="1:10">
      <c r="A583" s="9" t="s">
        <v>93</v>
      </c>
      <c r="B583" s="15">
        <v>42186</v>
      </c>
      <c r="C583" s="15">
        <v>42186</v>
      </c>
      <c r="D583" s="9" t="s">
        <v>52</v>
      </c>
      <c r="E583" s="9" t="s">
        <v>75</v>
      </c>
      <c r="F583" s="9" t="s">
        <v>94</v>
      </c>
      <c r="G583" s="9" t="s">
        <v>112</v>
      </c>
      <c r="H583" s="9" t="s">
        <v>195</v>
      </c>
      <c r="I583" s="9">
        <v>0</v>
      </c>
      <c r="J583" s="9" t="s">
        <v>95</v>
      </c>
    </row>
    <row r="584" spans="1:10">
      <c r="A584" s="9" t="s">
        <v>93</v>
      </c>
      <c r="B584" s="15">
        <v>42186</v>
      </c>
      <c r="C584" s="15">
        <v>42186</v>
      </c>
      <c r="D584" s="9" t="s">
        <v>52</v>
      </c>
      <c r="E584" s="9" t="s">
        <v>75</v>
      </c>
      <c r="F584" s="9" t="s">
        <v>94</v>
      </c>
      <c r="G584" s="9" t="s">
        <v>112</v>
      </c>
      <c r="H584" s="9" t="s">
        <v>196</v>
      </c>
      <c r="I584" s="9">
        <v>-68</v>
      </c>
      <c r="J584" s="9" t="s">
        <v>95</v>
      </c>
    </row>
    <row r="585" spans="1:10">
      <c r="A585" s="9" t="s">
        <v>93</v>
      </c>
      <c r="B585" s="15">
        <v>42186</v>
      </c>
      <c r="C585" s="15">
        <v>42186</v>
      </c>
      <c r="D585" s="9" t="s">
        <v>52</v>
      </c>
      <c r="E585" s="9" t="s">
        <v>76</v>
      </c>
      <c r="F585" s="9" t="s">
        <v>94</v>
      </c>
      <c r="G585" s="9" t="s">
        <v>112</v>
      </c>
      <c r="H585" s="9" t="s">
        <v>197</v>
      </c>
      <c r="I585" s="9">
        <v>52</v>
      </c>
      <c r="J585" s="9" t="s">
        <v>95</v>
      </c>
    </row>
    <row r="586" spans="1:10">
      <c r="A586" s="9" t="s">
        <v>93</v>
      </c>
      <c r="B586" s="15">
        <v>42186</v>
      </c>
      <c r="C586" s="15">
        <v>42186</v>
      </c>
      <c r="D586" s="9" t="s">
        <v>52</v>
      </c>
      <c r="E586" s="9" t="s">
        <v>76</v>
      </c>
      <c r="F586" s="9" t="s">
        <v>94</v>
      </c>
      <c r="G586" s="9" t="s">
        <v>112</v>
      </c>
      <c r="H586" s="9" t="s">
        <v>199</v>
      </c>
      <c r="I586" s="9">
        <v>34</v>
      </c>
      <c r="J586" s="9" t="s">
        <v>95</v>
      </c>
    </row>
    <row r="587" spans="1:10">
      <c r="A587" s="9" t="s">
        <v>93</v>
      </c>
      <c r="B587" s="15">
        <v>42186</v>
      </c>
      <c r="C587" s="15">
        <v>42186</v>
      </c>
      <c r="D587" s="9" t="s">
        <v>52</v>
      </c>
      <c r="E587" s="9" t="s">
        <v>75</v>
      </c>
      <c r="F587" s="9" t="s">
        <v>94</v>
      </c>
      <c r="G587" s="9" t="s">
        <v>112</v>
      </c>
      <c r="H587" s="9" t="s">
        <v>23</v>
      </c>
      <c r="I587" s="9">
        <v>-1078</v>
      </c>
      <c r="J587" s="9" t="s">
        <v>95</v>
      </c>
    </row>
    <row r="588" spans="1:10">
      <c r="A588" s="9" t="s">
        <v>93</v>
      </c>
      <c r="B588" s="15">
        <v>42186</v>
      </c>
      <c r="C588" s="15">
        <v>42186</v>
      </c>
      <c r="D588" s="9" t="s">
        <v>52</v>
      </c>
      <c r="E588" s="9" t="s">
        <v>76</v>
      </c>
      <c r="F588" s="9" t="s">
        <v>94</v>
      </c>
      <c r="G588" s="9" t="s">
        <v>112</v>
      </c>
      <c r="H588" s="9" t="s">
        <v>200</v>
      </c>
      <c r="I588" s="9">
        <v>216</v>
      </c>
      <c r="J588" s="9" t="s">
        <v>95</v>
      </c>
    </row>
    <row r="589" spans="1:10">
      <c r="A589" s="9" t="s">
        <v>93</v>
      </c>
      <c r="B589" s="15">
        <v>42186</v>
      </c>
      <c r="C589" s="15">
        <v>42186</v>
      </c>
      <c r="D589" s="9" t="s">
        <v>52</v>
      </c>
      <c r="E589" s="9" t="s">
        <v>76</v>
      </c>
      <c r="F589" s="9" t="s">
        <v>94</v>
      </c>
      <c r="G589" s="9" t="s">
        <v>112</v>
      </c>
      <c r="H589" s="9" t="s">
        <v>201</v>
      </c>
      <c r="I589" s="9">
        <v>166</v>
      </c>
      <c r="J589" s="9" t="s">
        <v>95</v>
      </c>
    </row>
    <row r="590" spans="1:10">
      <c r="A590" s="9" t="s">
        <v>93</v>
      </c>
      <c r="B590" s="15">
        <v>42186</v>
      </c>
      <c r="C590" s="15">
        <v>42186</v>
      </c>
      <c r="D590" s="9" t="s">
        <v>52</v>
      </c>
      <c r="E590" s="9" t="s">
        <v>76</v>
      </c>
      <c r="F590" s="9" t="s">
        <v>94</v>
      </c>
      <c r="G590" s="9" t="s">
        <v>112</v>
      </c>
      <c r="H590" s="9" t="s">
        <v>202</v>
      </c>
      <c r="I590" s="9">
        <v>164</v>
      </c>
      <c r="J590" s="9" t="s">
        <v>95</v>
      </c>
    </row>
    <row r="591" spans="1:10">
      <c r="A591" s="9" t="s">
        <v>93</v>
      </c>
      <c r="B591" s="15">
        <v>42186</v>
      </c>
      <c r="C591" s="15">
        <v>42186</v>
      </c>
      <c r="D591" s="9" t="s">
        <v>52</v>
      </c>
      <c r="E591" s="9" t="s">
        <v>76</v>
      </c>
      <c r="F591" s="9" t="s">
        <v>94</v>
      </c>
      <c r="G591" s="9" t="s">
        <v>112</v>
      </c>
      <c r="H591" s="9" t="s">
        <v>203</v>
      </c>
      <c r="I591" s="9">
        <v>172</v>
      </c>
      <c r="J591" s="9" t="s">
        <v>95</v>
      </c>
    </row>
    <row r="592" spans="1:10">
      <c r="A592" s="9" t="s">
        <v>93</v>
      </c>
      <c r="B592" s="15">
        <v>42186</v>
      </c>
      <c r="C592" s="15">
        <v>42186</v>
      </c>
      <c r="D592" s="9" t="s">
        <v>52</v>
      </c>
      <c r="E592" s="9" t="s">
        <v>75</v>
      </c>
      <c r="F592" s="9" t="s">
        <v>94</v>
      </c>
      <c r="G592" s="9" t="s">
        <v>112</v>
      </c>
      <c r="H592" s="9" t="s">
        <v>204</v>
      </c>
      <c r="I592" s="9">
        <v>-127</v>
      </c>
      <c r="J592" s="9" t="s">
        <v>95</v>
      </c>
    </row>
    <row r="593" spans="1:10">
      <c r="A593" s="9" t="s">
        <v>93</v>
      </c>
      <c r="B593" s="15">
        <v>42186</v>
      </c>
      <c r="C593" s="15">
        <v>42186</v>
      </c>
      <c r="D593" s="9" t="s">
        <v>52</v>
      </c>
      <c r="E593" s="9" t="s">
        <v>76</v>
      </c>
      <c r="F593" s="9" t="s">
        <v>94</v>
      </c>
      <c r="G593" s="9" t="s">
        <v>112</v>
      </c>
      <c r="H593" s="9" t="s">
        <v>205</v>
      </c>
      <c r="I593" s="9">
        <v>933</v>
      </c>
      <c r="J593" s="9" t="s">
        <v>95</v>
      </c>
    </row>
    <row r="594" spans="1:10">
      <c r="A594" s="9" t="s">
        <v>93</v>
      </c>
      <c r="B594" s="15">
        <v>42186</v>
      </c>
      <c r="C594" s="15">
        <v>42186</v>
      </c>
      <c r="D594" s="9" t="s">
        <v>52</v>
      </c>
      <c r="E594" s="9" t="s">
        <v>76</v>
      </c>
      <c r="F594" s="9" t="s">
        <v>94</v>
      </c>
      <c r="G594" s="9" t="s">
        <v>112</v>
      </c>
      <c r="H594" s="9" t="s">
        <v>207</v>
      </c>
      <c r="I594" s="9">
        <v>159</v>
      </c>
      <c r="J594" s="9" t="s">
        <v>95</v>
      </c>
    </row>
    <row r="595" spans="1:10">
      <c r="A595" s="9" t="s">
        <v>93</v>
      </c>
      <c r="B595" s="15">
        <v>42186</v>
      </c>
      <c r="C595" s="15">
        <v>42186</v>
      </c>
      <c r="D595" s="9" t="s">
        <v>52</v>
      </c>
      <c r="E595" s="9" t="s">
        <v>76</v>
      </c>
      <c r="F595" s="9" t="s">
        <v>94</v>
      </c>
      <c r="G595" s="9" t="s">
        <v>112</v>
      </c>
      <c r="H595" s="9" t="s">
        <v>208</v>
      </c>
      <c r="I595" s="9">
        <v>96</v>
      </c>
      <c r="J595" s="9" t="s">
        <v>95</v>
      </c>
    </row>
    <row r="596" spans="1:10">
      <c r="A596" s="9" t="s">
        <v>93</v>
      </c>
      <c r="B596" s="15">
        <v>42186</v>
      </c>
      <c r="C596" s="15">
        <v>42186</v>
      </c>
      <c r="D596" s="9" t="s">
        <v>52</v>
      </c>
      <c r="E596" s="9" t="s">
        <v>76</v>
      </c>
      <c r="F596" s="9" t="s">
        <v>94</v>
      </c>
      <c r="G596" s="9" t="s">
        <v>112</v>
      </c>
      <c r="H596" s="9" t="s">
        <v>209</v>
      </c>
      <c r="I596" s="9">
        <v>163</v>
      </c>
      <c r="J596" s="9" t="s">
        <v>95</v>
      </c>
    </row>
    <row r="597" spans="1:10">
      <c r="A597" s="9" t="s">
        <v>93</v>
      </c>
      <c r="B597" s="15">
        <v>42186</v>
      </c>
      <c r="C597" s="15">
        <v>42186</v>
      </c>
      <c r="D597" s="9" t="s">
        <v>52</v>
      </c>
      <c r="E597" s="9" t="s">
        <v>76</v>
      </c>
      <c r="F597" s="9" t="s">
        <v>94</v>
      </c>
      <c r="G597" s="9" t="s">
        <v>112</v>
      </c>
      <c r="H597" s="9" t="s">
        <v>210</v>
      </c>
      <c r="I597" s="9">
        <v>74</v>
      </c>
      <c r="J597" s="9" t="s">
        <v>95</v>
      </c>
    </row>
    <row r="598" spans="1:10">
      <c r="A598" s="9" t="s">
        <v>93</v>
      </c>
      <c r="B598" s="15">
        <v>42186</v>
      </c>
      <c r="C598" s="15">
        <v>42186</v>
      </c>
      <c r="D598" s="9" t="s">
        <v>52</v>
      </c>
      <c r="E598" s="9" t="s">
        <v>76</v>
      </c>
      <c r="F598" s="9" t="s">
        <v>94</v>
      </c>
      <c r="G598" s="9" t="s">
        <v>112</v>
      </c>
      <c r="H598" s="9" t="s">
        <v>25</v>
      </c>
      <c r="I598" s="9">
        <v>50</v>
      </c>
      <c r="J598" s="9" t="s">
        <v>95</v>
      </c>
    </row>
    <row r="599" spans="1:10">
      <c r="A599" s="9" t="s">
        <v>93</v>
      </c>
      <c r="B599" s="15">
        <v>42186</v>
      </c>
      <c r="C599" s="15">
        <v>42186</v>
      </c>
      <c r="D599" s="9" t="s">
        <v>52</v>
      </c>
      <c r="E599" s="9" t="s">
        <v>76</v>
      </c>
      <c r="F599" s="9" t="s">
        <v>94</v>
      </c>
      <c r="G599" s="9" t="s">
        <v>112</v>
      </c>
      <c r="H599" s="9" t="s">
        <v>211</v>
      </c>
      <c r="I599" s="9">
        <v>7</v>
      </c>
      <c r="J599" s="9" t="s">
        <v>95</v>
      </c>
    </row>
    <row r="600" spans="1:10">
      <c r="A600" s="9" t="s">
        <v>93</v>
      </c>
      <c r="B600" s="15">
        <v>42186</v>
      </c>
      <c r="C600" s="15">
        <v>42186</v>
      </c>
      <c r="D600" s="9" t="s">
        <v>52</v>
      </c>
      <c r="E600" s="9" t="s">
        <v>76</v>
      </c>
      <c r="F600" s="9" t="s">
        <v>94</v>
      </c>
      <c r="G600" s="9" t="s">
        <v>112</v>
      </c>
      <c r="H600" s="9" t="s">
        <v>214</v>
      </c>
      <c r="I600" s="9">
        <v>37</v>
      </c>
      <c r="J600" s="9" t="s">
        <v>95</v>
      </c>
    </row>
    <row r="601" spans="1:10">
      <c r="A601" s="9" t="s">
        <v>93</v>
      </c>
      <c r="B601" s="15">
        <v>42186</v>
      </c>
      <c r="C601" s="15">
        <v>42186</v>
      </c>
      <c r="D601" s="9" t="s">
        <v>52</v>
      </c>
      <c r="E601" s="9" t="s">
        <v>76</v>
      </c>
      <c r="F601" s="9" t="s">
        <v>94</v>
      </c>
      <c r="G601" s="9" t="s">
        <v>112</v>
      </c>
      <c r="H601" s="9" t="s">
        <v>216</v>
      </c>
      <c r="I601" s="9">
        <v>63</v>
      </c>
      <c r="J601" s="9" t="s">
        <v>95</v>
      </c>
    </row>
    <row r="602" spans="1:10">
      <c r="A602" s="9" t="s">
        <v>93</v>
      </c>
      <c r="B602" s="15">
        <v>42186</v>
      </c>
      <c r="C602" s="15">
        <v>42186</v>
      </c>
      <c r="D602" s="9" t="s">
        <v>52</v>
      </c>
      <c r="E602" s="9" t="s">
        <v>76</v>
      </c>
      <c r="F602" s="9" t="s">
        <v>94</v>
      </c>
      <c r="G602" s="9" t="s">
        <v>112</v>
      </c>
      <c r="H602" s="9" t="s">
        <v>217</v>
      </c>
      <c r="I602" s="9">
        <v>61</v>
      </c>
      <c r="J602" s="9" t="s">
        <v>95</v>
      </c>
    </row>
    <row r="603" spans="1:10">
      <c r="A603" s="9" t="s">
        <v>93</v>
      </c>
      <c r="B603" s="15">
        <v>42186</v>
      </c>
      <c r="C603" s="15">
        <v>42186</v>
      </c>
      <c r="D603" s="9" t="s">
        <v>52</v>
      </c>
      <c r="E603" s="9" t="s">
        <v>76</v>
      </c>
      <c r="F603" s="9" t="s">
        <v>94</v>
      </c>
      <c r="G603" s="9" t="s">
        <v>112</v>
      </c>
      <c r="H603" s="9" t="s">
        <v>218</v>
      </c>
      <c r="I603" s="9">
        <v>3</v>
      </c>
      <c r="J603" s="9" t="s">
        <v>95</v>
      </c>
    </row>
    <row r="604" spans="1:10">
      <c r="A604" s="9" t="s">
        <v>93</v>
      </c>
      <c r="B604" s="15">
        <v>42186</v>
      </c>
      <c r="C604" s="15">
        <v>42186</v>
      </c>
      <c r="D604" s="9" t="s">
        <v>52</v>
      </c>
      <c r="E604" s="9" t="s">
        <v>76</v>
      </c>
      <c r="F604" s="9" t="s">
        <v>94</v>
      </c>
      <c r="G604" s="9" t="s">
        <v>112</v>
      </c>
      <c r="H604" s="9" t="s">
        <v>219</v>
      </c>
      <c r="I604" s="9">
        <v>269</v>
      </c>
      <c r="J604" s="9" t="s">
        <v>95</v>
      </c>
    </row>
    <row r="605" spans="1:10">
      <c r="A605" s="9" t="s">
        <v>93</v>
      </c>
      <c r="B605" s="15">
        <v>42186</v>
      </c>
      <c r="C605" s="15">
        <v>42186</v>
      </c>
      <c r="D605" s="9" t="s">
        <v>52</v>
      </c>
      <c r="E605" s="9" t="s">
        <v>76</v>
      </c>
      <c r="F605" s="9" t="s">
        <v>94</v>
      </c>
      <c r="G605" s="9" t="s">
        <v>112</v>
      </c>
      <c r="H605" s="9" t="s">
        <v>220</v>
      </c>
      <c r="I605" s="9">
        <v>198</v>
      </c>
      <c r="J605" s="9" t="s">
        <v>95</v>
      </c>
    </row>
    <row r="606" spans="1:10">
      <c r="A606" s="9" t="s">
        <v>93</v>
      </c>
      <c r="B606" s="15">
        <v>42186</v>
      </c>
      <c r="C606" s="15">
        <v>42186</v>
      </c>
      <c r="D606" s="9" t="s">
        <v>52</v>
      </c>
      <c r="E606" s="9" t="s">
        <v>75</v>
      </c>
      <c r="F606" s="9" t="s">
        <v>94</v>
      </c>
      <c r="G606" s="9" t="s">
        <v>112</v>
      </c>
      <c r="H606" s="9" t="s">
        <v>380</v>
      </c>
      <c r="I606" s="9">
        <v>-202</v>
      </c>
      <c r="J606" s="9" t="s">
        <v>95</v>
      </c>
    </row>
    <row r="607" spans="1:10">
      <c r="A607" s="9" t="s">
        <v>93</v>
      </c>
      <c r="B607" s="15">
        <v>42186</v>
      </c>
      <c r="C607" s="15">
        <v>42186</v>
      </c>
      <c r="D607" s="9" t="s">
        <v>52</v>
      </c>
      <c r="E607" s="9" t="s">
        <v>76</v>
      </c>
      <c r="F607" s="9" t="s">
        <v>94</v>
      </c>
      <c r="G607" s="9" t="s">
        <v>112</v>
      </c>
      <c r="H607" s="9" t="s">
        <v>224</v>
      </c>
      <c r="I607" s="9">
        <v>584</v>
      </c>
      <c r="J607" s="9" t="s">
        <v>95</v>
      </c>
    </row>
    <row r="608" spans="1:10">
      <c r="A608" s="9" t="s">
        <v>93</v>
      </c>
      <c r="B608" s="15">
        <v>42186</v>
      </c>
      <c r="C608" s="15">
        <v>42186</v>
      </c>
      <c r="D608" s="9" t="s">
        <v>52</v>
      </c>
      <c r="E608" s="9" t="s">
        <v>76</v>
      </c>
      <c r="F608" s="9" t="s">
        <v>94</v>
      </c>
      <c r="G608" s="9" t="s">
        <v>112</v>
      </c>
      <c r="H608" s="9" t="s">
        <v>228</v>
      </c>
      <c r="I608" s="9">
        <v>134</v>
      </c>
      <c r="J608" s="9" t="s">
        <v>95</v>
      </c>
    </row>
    <row r="609" spans="1:10">
      <c r="A609" s="9" t="s">
        <v>93</v>
      </c>
      <c r="B609" s="15">
        <v>42186</v>
      </c>
      <c r="C609" s="15">
        <v>42186</v>
      </c>
      <c r="D609" s="9" t="s">
        <v>52</v>
      </c>
      <c r="E609" s="9" t="s">
        <v>76</v>
      </c>
      <c r="F609" s="9" t="s">
        <v>94</v>
      </c>
      <c r="G609" s="9" t="s">
        <v>112</v>
      </c>
      <c r="H609" s="9" t="s">
        <v>229</v>
      </c>
      <c r="I609" s="9">
        <v>163</v>
      </c>
      <c r="J609" s="9" t="s">
        <v>95</v>
      </c>
    </row>
    <row r="610" spans="1:10">
      <c r="A610" s="9" t="s">
        <v>93</v>
      </c>
      <c r="B610" s="15">
        <v>42186</v>
      </c>
      <c r="C610" s="15">
        <v>42186</v>
      </c>
      <c r="D610" s="9" t="s">
        <v>52</v>
      </c>
      <c r="E610" s="9" t="s">
        <v>75</v>
      </c>
      <c r="F610" s="9" t="s">
        <v>94</v>
      </c>
      <c r="G610" s="9" t="s">
        <v>112</v>
      </c>
      <c r="H610" s="9" t="s">
        <v>230</v>
      </c>
      <c r="I610" s="9">
        <v>0</v>
      </c>
      <c r="J610" s="9" t="s">
        <v>95</v>
      </c>
    </row>
    <row r="611" spans="1:10">
      <c r="A611" s="9" t="s">
        <v>93</v>
      </c>
      <c r="B611" s="15">
        <v>42186</v>
      </c>
      <c r="C611" s="15">
        <v>42186</v>
      </c>
      <c r="D611" s="9" t="s">
        <v>52</v>
      </c>
      <c r="E611" s="9" t="s">
        <v>75</v>
      </c>
      <c r="F611" s="9" t="s">
        <v>94</v>
      </c>
      <c r="G611" s="9" t="s">
        <v>112</v>
      </c>
      <c r="H611" s="9" t="s">
        <v>231</v>
      </c>
      <c r="I611" s="9">
        <v>-14</v>
      </c>
      <c r="J611" s="9" t="s">
        <v>95</v>
      </c>
    </row>
    <row r="612" spans="1:10">
      <c r="A612" s="9" t="s">
        <v>93</v>
      </c>
      <c r="B612" s="15">
        <v>42186</v>
      </c>
      <c r="C612" s="15">
        <v>42186</v>
      </c>
      <c r="D612" s="9" t="s">
        <v>52</v>
      </c>
      <c r="E612" s="9" t="s">
        <v>76</v>
      </c>
      <c r="F612" s="9" t="s">
        <v>94</v>
      </c>
      <c r="G612" s="9" t="s">
        <v>112</v>
      </c>
      <c r="H612" s="9" t="s">
        <v>232</v>
      </c>
      <c r="I612" s="9">
        <v>112</v>
      </c>
      <c r="J612" s="9" t="s">
        <v>95</v>
      </c>
    </row>
    <row r="613" spans="1:10">
      <c r="A613" s="9" t="s">
        <v>93</v>
      </c>
      <c r="B613" s="15">
        <v>42186</v>
      </c>
      <c r="C613" s="15">
        <v>42186</v>
      </c>
      <c r="D613" s="9" t="s">
        <v>52</v>
      </c>
      <c r="E613" s="9" t="s">
        <v>76</v>
      </c>
      <c r="F613" s="9" t="s">
        <v>94</v>
      </c>
      <c r="G613" s="9" t="s">
        <v>112</v>
      </c>
      <c r="H613" s="9" t="s">
        <v>233</v>
      </c>
      <c r="I613" s="9">
        <v>206</v>
      </c>
      <c r="J613" s="9" t="s">
        <v>95</v>
      </c>
    </row>
    <row r="614" spans="1:10">
      <c r="A614" s="9" t="s">
        <v>93</v>
      </c>
      <c r="B614" s="15">
        <v>42186</v>
      </c>
      <c r="C614" s="15">
        <v>42186</v>
      </c>
      <c r="D614" s="9" t="s">
        <v>52</v>
      </c>
      <c r="E614" s="9" t="s">
        <v>76</v>
      </c>
      <c r="F614" s="9" t="s">
        <v>94</v>
      </c>
      <c r="G614" s="9" t="s">
        <v>112</v>
      </c>
      <c r="H614" s="9" t="s">
        <v>234</v>
      </c>
      <c r="I614" s="9">
        <v>174</v>
      </c>
      <c r="J614" s="9" t="s">
        <v>95</v>
      </c>
    </row>
    <row r="615" spans="1:10">
      <c r="A615" s="9" t="s">
        <v>93</v>
      </c>
      <c r="B615" s="15">
        <v>42186</v>
      </c>
      <c r="C615" s="15">
        <v>42186</v>
      </c>
      <c r="D615" s="9" t="s">
        <v>52</v>
      </c>
      <c r="E615" s="9" t="s">
        <v>76</v>
      </c>
      <c r="F615" s="9" t="s">
        <v>94</v>
      </c>
      <c r="G615" s="9" t="s">
        <v>112</v>
      </c>
      <c r="H615" s="9" t="s">
        <v>235</v>
      </c>
      <c r="I615" s="9">
        <v>653</v>
      </c>
      <c r="J615" s="9" t="s">
        <v>95</v>
      </c>
    </row>
    <row r="616" spans="1:10">
      <c r="A616" s="9" t="s">
        <v>93</v>
      </c>
      <c r="B616" s="15">
        <v>42186</v>
      </c>
      <c r="C616" s="15">
        <v>42186</v>
      </c>
      <c r="D616" s="9" t="s">
        <v>52</v>
      </c>
      <c r="E616" s="9" t="s">
        <v>76</v>
      </c>
      <c r="F616" s="9" t="s">
        <v>94</v>
      </c>
      <c r="G616" s="9" t="s">
        <v>112</v>
      </c>
      <c r="H616" s="9" t="s">
        <v>239</v>
      </c>
      <c r="I616" s="9">
        <v>69</v>
      </c>
      <c r="J616" s="9" t="s">
        <v>95</v>
      </c>
    </row>
    <row r="617" spans="1:10">
      <c r="A617" s="9" t="s">
        <v>93</v>
      </c>
      <c r="B617" s="15">
        <v>42186</v>
      </c>
      <c r="C617" s="15">
        <v>42186</v>
      </c>
      <c r="D617" s="9" t="s">
        <v>52</v>
      </c>
      <c r="E617" s="9" t="s">
        <v>76</v>
      </c>
      <c r="F617" s="9" t="s">
        <v>94</v>
      </c>
      <c r="G617" s="9" t="s">
        <v>112</v>
      </c>
      <c r="H617" s="9" t="s">
        <v>240</v>
      </c>
      <c r="I617" s="9">
        <v>415</v>
      </c>
      <c r="J617" s="9" t="s">
        <v>95</v>
      </c>
    </row>
    <row r="618" spans="1:10">
      <c r="A618" s="9" t="s">
        <v>93</v>
      </c>
      <c r="B618" s="15">
        <v>42186</v>
      </c>
      <c r="C618" s="15">
        <v>42186</v>
      </c>
      <c r="D618" s="9" t="s">
        <v>52</v>
      </c>
      <c r="E618" s="9" t="s">
        <v>76</v>
      </c>
      <c r="F618" s="9" t="s">
        <v>94</v>
      </c>
      <c r="G618" s="9" t="s">
        <v>112</v>
      </c>
      <c r="H618" s="9" t="s">
        <v>241</v>
      </c>
      <c r="I618" s="9">
        <v>0</v>
      </c>
      <c r="J618" s="9" t="s">
        <v>95</v>
      </c>
    </row>
    <row r="619" spans="1:10">
      <c r="A619" s="9" t="s">
        <v>93</v>
      </c>
      <c r="B619" s="15">
        <v>42186</v>
      </c>
      <c r="C619" s="15">
        <v>42186</v>
      </c>
      <c r="D619" s="9" t="s">
        <v>52</v>
      </c>
      <c r="E619" s="9" t="s">
        <v>76</v>
      </c>
      <c r="F619" s="9" t="s">
        <v>94</v>
      </c>
      <c r="G619" s="9" t="s">
        <v>112</v>
      </c>
      <c r="H619" s="9" t="s">
        <v>242</v>
      </c>
      <c r="I619" s="9">
        <v>549</v>
      </c>
      <c r="J619" s="9" t="s">
        <v>95</v>
      </c>
    </row>
    <row r="620" spans="1:10">
      <c r="A620" s="9" t="s">
        <v>93</v>
      </c>
      <c r="B620" s="15">
        <v>42186</v>
      </c>
      <c r="C620" s="15">
        <v>42186</v>
      </c>
      <c r="D620" s="9" t="s">
        <v>52</v>
      </c>
      <c r="E620" s="9" t="s">
        <v>76</v>
      </c>
      <c r="F620" s="9" t="s">
        <v>94</v>
      </c>
      <c r="G620" s="9" t="s">
        <v>112</v>
      </c>
      <c r="H620" s="9" t="s">
        <v>245</v>
      </c>
      <c r="I620" s="9">
        <v>125</v>
      </c>
      <c r="J620" s="9" t="s">
        <v>95</v>
      </c>
    </row>
    <row r="621" spans="1:10">
      <c r="A621" s="9" t="s">
        <v>93</v>
      </c>
      <c r="B621" s="15">
        <v>42186</v>
      </c>
      <c r="C621" s="15">
        <v>42186</v>
      </c>
      <c r="D621" s="9" t="s">
        <v>52</v>
      </c>
      <c r="E621" s="9" t="s">
        <v>76</v>
      </c>
      <c r="F621" s="9" t="s">
        <v>94</v>
      </c>
      <c r="G621" s="9" t="s">
        <v>112</v>
      </c>
      <c r="H621" s="9" t="s">
        <v>247</v>
      </c>
      <c r="I621" s="9">
        <v>6</v>
      </c>
      <c r="J621" s="9" t="s">
        <v>95</v>
      </c>
    </row>
    <row r="622" spans="1:10">
      <c r="A622" s="9" t="s">
        <v>93</v>
      </c>
      <c r="B622" s="15">
        <v>42186</v>
      </c>
      <c r="C622" s="15">
        <v>42186</v>
      </c>
      <c r="D622" s="9" t="s">
        <v>52</v>
      </c>
      <c r="E622" s="9" t="s">
        <v>76</v>
      </c>
      <c r="F622" s="9" t="s">
        <v>94</v>
      </c>
      <c r="G622" s="9" t="s">
        <v>112</v>
      </c>
      <c r="H622" s="9" t="s">
        <v>26</v>
      </c>
      <c r="I622" s="9">
        <v>4005</v>
      </c>
      <c r="J622" s="9" t="s">
        <v>95</v>
      </c>
    </row>
    <row r="623" spans="1:10">
      <c r="A623" s="9" t="s">
        <v>93</v>
      </c>
      <c r="B623" s="15">
        <v>42186</v>
      </c>
      <c r="C623" s="15">
        <v>42186</v>
      </c>
      <c r="D623" s="9" t="s">
        <v>52</v>
      </c>
      <c r="E623" s="9" t="s">
        <v>76</v>
      </c>
      <c r="F623" s="9" t="s">
        <v>94</v>
      </c>
      <c r="G623" s="9" t="s">
        <v>112</v>
      </c>
      <c r="H623" s="9" t="s">
        <v>250</v>
      </c>
      <c r="I623" s="9">
        <v>10</v>
      </c>
      <c r="J623" s="9" t="s">
        <v>95</v>
      </c>
    </row>
    <row r="624" spans="1:10">
      <c r="A624" s="9" t="s">
        <v>93</v>
      </c>
      <c r="B624" s="15">
        <v>42186</v>
      </c>
      <c r="C624" s="15">
        <v>42186</v>
      </c>
      <c r="D624" s="9" t="s">
        <v>52</v>
      </c>
      <c r="E624" s="9" t="s">
        <v>76</v>
      </c>
      <c r="F624" s="9" t="s">
        <v>94</v>
      </c>
      <c r="G624" s="9" t="s">
        <v>112</v>
      </c>
      <c r="H624" s="9" t="s">
        <v>251</v>
      </c>
      <c r="I624" s="9">
        <v>329</v>
      </c>
      <c r="J624" s="9" t="s">
        <v>95</v>
      </c>
    </row>
    <row r="625" spans="1:10">
      <c r="A625" s="9" t="s">
        <v>93</v>
      </c>
      <c r="B625" s="15">
        <v>42186</v>
      </c>
      <c r="C625" s="15">
        <v>42186</v>
      </c>
      <c r="D625" s="9" t="s">
        <v>52</v>
      </c>
      <c r="E625" s="9" t="s">
        <v>76</v>
      </c>
      <c r="F625" s="9" t="s">
        <v>94</v>
      </c>
      <c r="G625" s="9" t="s">
        <v>112</v>
      </c>
      <c r="H625" s="9" t="s">
        <v>253</v>
      </c>
      <c r="I625" s="9">
        <v>27</v>
      </c>
      <c r="J625" s="9" t="s">
        <v>95</v>
      </c>
    </row>
    <row r="626" spans="1:10">
      <c r="A626" s="9" t="s">
        <v>93</v>
      </c>
      <c r="B626" s="15">
        <v>42186</v>
      </c>
      <c r="C626" s="15">
        <v>42186</v>
      </c>
      <c r="D626" s="9" t="s">
        <v>52</v>
      </c>
      <c r="E626" s="9" t="s">
        <v>76</v>
      </c>
      <c r="F626" s="9" t="s">
        <v>94</v>
      </c>
      <c r="G626" s="9" t="s">
        <v>112</v>
      </c>
      <c r="H626" s="9" t="s">
        <v>254</v>
      </c>
      <c r="I626" s="9">
        <v>231</v>
      </c>
      <c r="J626" s="9" t="s">
        <v>95</v>
      </c>
    </row>
    <row r="627" spans="1:10">
      <c r="A627" s="9" t="s">
        <v>93</v>
      </c>
      <c r="B627" s="15">
        <v>42186</v>
      </c>
      <c r="C627" s="15">
        <v>42186</v>
      </c>
      <c r="D627" s="9" t="s">
        <v>52</v>
      </c>
      <c r="E627" s="9" t="s">
        <v>76</v>
      </c>
      <c r="F627" s="9" t="s">
        <v>94</v>
      </c>
      <c r="G627" s="9" t="s">
        <v>112</v>
      </c>
      <c r="H627" s="9" t="s">
        <v>255</v>
      </c>
      <c r="I627" s="9">
        <v>464</v>
      </c>
      <c r="J627" s="9" t="s">
        <v>95</v>
      </c>
    </row>
    <row r="628" spans="1:10">
      <c r="A628" s="9" t="s">
        <v>93</v>
      </c>
      <c r="B628" s="15">
        <v>42186</v>
      </c>
      <c r="C628" s="15">
        <v>42186</v>
      </c>
      <c r="D628" s="9" t="s">
        <v>52</v>
      </c>
      <c r="E628" s="9" t="s">
        <v>76</v>
      </c>
      <c r="F628" s="9" t="s">
        <v>94</v>
      </c>
      <c r="G628" s="9" t="s">
        <v>112</v>
      </c>
      <c r="H628" s="9" t="s">
        <v>256</v>
      </c>
      <c r="I628" s="9">
        <v>313</v>
      </c>
      <c r="J628" s="9" t="s">
        <v>95</v>
      </c>
    </row>
    <row r="629" spans="1:10">
      <c r="A629" s="9" t="s">
        <v>93</v>
      </c>
      <c r="B629" s="15">
        <v>42186</v>
      </c>
      <c r="C629" s="15">
        <v>42186</v>
      </c>
      <c r="D629" s="9" t="s">
        <v>52</v>
      </c>
      <c r="E629" s="9" t="s">
        <v>76</v>
      </c>
      <c r="F629" s="9" t="s">
        <v>94</v>
      </c>
      <c r="G629" s="9" t="s">
        <v>112</v>
      </c>
      <c r="H629" s="9" t="s">
        <v>258</v>
      </c>
      <c r="I629" s="9">
        <v>28</v>
      </c>
      <c r="J629" s="9" t="s">
        <v>95</v>
      </c>
    </row>
    <row r="630" spans="1:10">
      <c r="A630" s="9" t="s">
        <v>93</v>
      </c>
      <c r="B630" s="15">
        <v>42186</v>
      </c>
      <c r="C630" s="15">
        <v>42186</v>
      </c>
      <c r="D630" s="9" t="s">
        <v>52</v>
      </c>
      <c r="E630" s="9" t="s">
        <v>75</v>
      </c>
      <c r="F630" s="9" t="s">
        <v>94</v>
      </c>
      <c r="G630" s="9" t="s">
        <v>112</v>
      </c>
      <c r="H630" s="9" t="s">
        <v>261</v>
      </c>
      <c r="I630" s="9">
        <v>-100</v>
      </c>
      <c r="J630" s="9" t="s">
        <v>95</v>
      </c>
    </row>
    <row r="631" spans="1:10">
      <c r="A631" s="9" t="s">
        <v>93</v>
      </c>
      <c r="B631" s="15">
        <v>42186</v>
      </c>
      <c r="C631" s="15">
        <v>42186</v>
      </c>
      <c r="D631" s="9" t="s">
        <v>52</v>
      </c>
      <c r="E631" s="9" t="s">
        <v>76</v>
      </c>
      <c r="F631" s="9" t="s">
        <v>94</v>
      </c>
      <c r="G631" s="9" t="s">
        <v>112</v>
      </c>
      <c r="H631" s="9" t="s">
        <v>262</v>
      </c>
      <c r="I631" s="9">
        <v>22</v>
      </c>
      <c r="J631" s="9" t="s">
        <v>95</v>
      </c>
    </row>
    <row r="632" spans="1:10">
      <c r="A632" s="9" t="s">
        <v>93</v>
      </c>
      <c r="B632" s="15">
        <v>42186</v>
      </c>
      <c r="C632" s="15">
        <v>42186</v>
      </c>
      <c r="D632" s="9" t="s">
        <v>52</v>
      </c>
      <c r="E632" s="9" t="s">
        <v>76</v>
      </c>
      <c r="F632" s="9" t="s">
        <v>94</v>
      </c>
      <c r="G632" s="9" t="s">
        <v>112</v>
      </c>
      <c r="H632" s="9" t="s">
        <v>266</v>
      </c>
      <c r="I632" s="9">
        <v>59</v>
      </c>
      <c r="J632" s="9" t="s">
        <v>95</v>
      </c>
    </row>
    <row r="633" spans="1:10">
      <c r="A633" s="9" t="s">
        <v>93</v>
      </c>
      <c r="B633" s="15">
        <v>42186</v>
      </c>
      <c r="C633" s="15">
        <v>42186</v>
      </c>
      <c r="D633" s="9" t="s">
        <v>52</v>
      </c>
      <c r="E633" s="9" t="s">
        <v>76</v>
      </c>
      <c r="F633" s="9" t="s">
        <v>94</v>
      </c>
      <c r="G633" s="9" t="s">
        <v>112</v>
      </c>
      <c r="H633" s="9" t="s">
        <v>267</v>
      </c>
      <c r="I633" s="9">
        <v>65</v>
      </c>
      <c r="J633" s="9" t="s">
        <v>95</v>
      </c>
    </row>
    <row r="634" spans="1:10">
      <c r="A634" s="9" t="s">
        <v>93</v>
      </c>
      <c r="B634" s="15">
        <v>42186</v>
      </c>
      <c r="C634" s="15">
        <v>42186</v>
      </c>
      <c r="D634" s="9" t="s">
        <v>52</v>
      </c>
      <c r="E634" s="9" t="s">
        <v>76</v>
      </c>
      <c r="F634" s="9" t="s">
        <v>94</v>
      </c>
      <c r="G634" s="9" t="s">
        <v>112</v>
      </c>
      <c r="H634" s="9" t="s">
        <v>28</v>
      </c>
      <c r="I634" s="9">
        <v>42</v>
      </c>
      <c r="J634" s="9" t="s">
        <v>95</v>
      </c>
    </row>
    <row r="635" spans="1:10">
      <c r="A635" s="9" t="s">
        <v>93</v>
      </c>
      <c r="B635" s="15">
        <v>42186</v>
      </c>
      <c r="C635" s="15">
        <v>42186</v>
      </c>
      <c r="D635" s="9" t="s">
        <v>52</v>
      </c>
      <c r="E635" s="9" t="s">
        <v>76</v>
      </c>
      <c r="F635" s="9" t="s">
        <v>94</v>
      </c>
      <c r="G635" s="9" t="s">
        <v>112</v>
      </c>
      <c r="H635" s="9" t="s">
        <v>29</v>
      </c>
      <c r="I635" s="9">
        <v>71</v>
      </c>
      <c r="J635" s="9" t="s">
        <v>95</v>
      </c>
    </row>
    <row r="636" spans="1:10">
      <c r="A636" s="9" t="s">
        <v>93</v>
      </c>
      <c r="B636" s="15">
        <v>42186</v>
      </c>
      <c r="C636" s="15">
        <v>42186</v>
      </c>
      <c r="D636" s="9" t="s">
        <v>52</v>
      </c>
      <c r="E636" s="9" t="s">
        <v>76</v>
      </c>
      <c r="F636" s="9" t="s">
        <v>94</v>
      </c>
      <c r="G636" s="9" t="s">
        <v>112</v>
      </c>
      <c r="H636" s="9" t="s">
        <v>30</v>
      </c>
      <c r="I636" s="9">
        <v>188</v>
      </c>
      <c r="J636" s="9" t="s">
        <v>95</v>
      </c>
    </row>
    <row r="637" spans="1:10">
      <c r="A637" s="9" t="s">
        <v>93</v>
      </c>
      <c r="B637" s="15">
        <v>42186</v>
      </c>
      <c r="C637" s="15">
        <v>42186</v>
      </c>
      <c r="D637" s="9" t="s">
        <v>52</v>
      </c>
      <c r="E637" s="9" t="s">
        <v>76</v>
      </c>
      <c r="F637" s="9" t="s">
        <v>94</v>
      </c>
      <c r="G637" s="9" t="s">
        <v>112</v>
      </c>
      <c r="H637" s="9" t="s">
        <v>31</v>
      </c>
      <c r="I637" s="9">
        <v>305</v>
      </c>
      <c r="J637" s="9" t="s">
        <v>95</v>
      </c>
    </row>
    <row r="638" spans="1:10">
      <c r="A638" s="9" t="s">
        <v>93</v>
      </c>
      <c r="B638" s="15">
        <v>42186</v>
      </c>
      <c r="C638" s="15">
        <v>42186</v>
      </c>
      <c r="D638" s="9" t="s">
        <v>52</v>
      </c>
      <c r="E638" s="9" t="s">
        <v>76</v>
      </c>
      <c r="F638" s="9" t="s">
        <v>94</v>
      </c>
      <c r="G638" s="9" t="s">
        <v>112</v>
      </c>
      <c r="H638" s="9" t="s">
        <v>32</v>
      </c>
      <c r="I638" s="9">
        <v>478</v>
      </c>
      <c r="J638" s="9" t="s">
        <v>95</v>
      </c>
    </row>
    <row r="639" spans="1:10">
      <c r="A639" s="9" t="s">
        <v>93</v>
      </c>
      <c r="B639" s="15">
        <v>42186</v>
      </c>
      <c r="C639" s="15">
        <v>42186</v>
      </c>
      <c r="D639" s="9" t="s">
        <v>52</v>
      </c>
      <c r="E639" s="9" t="s">
        <v>76</v>
      </c>
      <c r="F639" s="9" t="s">
        <v>94</v>
      </c>
      <c r="G639" s="9" t="s">
        <v>112</v>
      </c>
      <c r="H639" s="9" t="s">
        <v>33</v>
      </c>
      <c r="I639" s="9">
        <v>24</v>
      </c>
      <c r="J639" s="9" t="s">
        <v>95</v>
      </c>
    </row>
    <row r="640" spans="1:10">
      <c r="A640" s="9" t="s">
        <v>93</v>
      </c>
      <c r="B640" s="15">
        <v>42186</v>
      </c>
      <c r="C640" s="15">
        <v>42186</v>
      </c>
      <c r="D640" s="9" t="s">
        <v>52</v>
      </c>
      <c r="E640" s="9" t="s">
        <v>76</v>
      </c>
      <c r="F640" s="9" t="s">
        <v>94</v>
      </c>
      <c r="G640" s="9" t="s">
        <v>112</v>
      </c>
      <c r="H640" s="9" t="s">
        <v>36</v>
      </c>
      <c r="I640" s="9">
        <v>324</v>
      </c>
      <c r="J640" s="9" t="s">
        <v>95</v>
      </c>
    </row>
    <row r="641" spans="1:10">
      <c r="A641" s="9" t="s">
        <v>93</v>
      </c>
      <c r="B641" s="15">
        <v>42186</v>
      </c>
      <c r="C641" s="15">
        <v>42186</v>
      </c>
      <c r="D641" s="9" t="s">
        <v>52</v>
      </c>
      <c r="E641" s="9" t="s">
        <v>76</v>
      </c>
      <c r="F641" s="9" t="s">
        <v>94</v>
      </c>
      <c r="G641" s="9" t="s">
        <v>112</v>
      </c>
      <c r="H641" s="9" t="s">
        <v>37</v>
      </c>
      <c r="I641" s="9">
        <v>714</v>
      </c>
      <c r="J641" s="9" t="s">
        <v>95</v>
      </c>
    </row>
    <row r="642" spans="1:10">
      <c r="A642" s="9" t="s">
        <v>93</v>
      </c>
      <c r="B642" s="15">
        <v>42186</v>
      </c>
      <c r="C642" s="15">
        <v>42186</v>
      </c>
      <c r="D642" s="9" t="s">
        <v>52</v>
      </c>
      <c r="E642" s="9" t="s">
        <v>76</v>
      </c>
      <c r="F642" s="9" t="s">
        <v>94</v>
      </c>
      <c r="G642" s="9" t="s">
        <v>112</v>
      </c>
      <c r="H642" s="9" t="s">
        <v>38</v>
      </c>
      <c r="I642" s="9">
        <v>13</v>
      </c>
      <c r="J642" s="9" t="s">
        <v>95</v>
      </c>
    </row>
    <row r="643" spans="1:10">
      <c r="A643" s="9" t="s">
        <v>93</v>
      </c>
      <c r="B643" s="15">
        <v>42186</v>
      </c>
      <c r="C643" s="15">
        <v>42186</v>
      </c>
      <c r="D643" s="9" t="s">
        <v>52</v>
      </c>
      <c r="E643" s="9" t="s">
        <v>76</v>
      </c>
      <c r="F643" s="9" t="s">
        <v>94</v>
      </c>
      <c r="G643" s="9" t="s">
        <v>112</v>
      </c>
      <c r="H643" s="9" t="s">
        <v>40</v>
      </c>
      <c r="I643" s="9">
        <v>44</v>
      </c>
      <c r="J643" s="9" t="s">
        <v>95</v>
      </c>
    </row>
    <row r="644" spans="1:10">
      <c r="A644" s="9" t="s">
        <v>93</v>
      </c>
      <c r="B644" s="15">
        <v>42186</v>
      </c>
      <c r="C644" s="15">
        <v>42186</v>
      </c>
      <c r="D644" s="9" t="s">
        <v>52</v>
      </c>
      <c r="E644" s="9" t="s">
        <v>76</v>
      </c>
      <c r="F644" s="9" t="s">
        <v>94</v>
      </c>
      <c r="G644" s="9" t="s">
        <v>112</v>
      </c>
      <c r="H644" s="9" t="s">
        <v>42</v>
      </c>
      <c r="I644" s="9">
        <v>186</v>
      </c>
      <c r="J644" s="9" t="s">
        <v>95</v>
      </c>
    </row>
    <row r="645" spans="1:10">
      <c r="A645" s="9" t="s">
        <v>93</v>
      </c>
      <c r="B645" s="15">
        <v>42186</v>
      </c>
      <c r="C645" s="15">
        <v>42186</v>
      </c>
      <c r="D645" s="9" t="s">
        <v>52</v>
      </c>
      <c r="E645" s="9" t="s">
        <v>75</v>
      </c>
      <c r="F645" s="9" t="s">
        <v>94</v>
      </c>
      <c r="G645" s="9" t="s">
        <v>112</v>
      </c>
      <c r="H645" s="9" t="s">
        <v>43</v>
      </c>
      <c r="I645" s="9">
        <v>-775</v>
      </c>
      <c r="J645" s="9" t="s">
        <v>95</v>
      </c>
    </row>
    <row r="646" spans="1:10">
      <c r="A646" s="9" t="s">
        <v>93</v>
      </c>
      <c r="B646" s="15">
        <v>42186</v>
      </c>
      <c r="C646" s="15">
        <v>42186</v>
      </c>
      <c r="D646" s="9" t="s">
        <v>52</v>
      </c>
      <c r="E646" s="9" t="s">
        <v>79</v>
      </c>
      <c r="F646" s="9" t="s">
        <v>94</v>
      </c>
      <c r="G646" s="9" t="s">
        <v>112</v>
      </c>
      <c r="H646" s="9" t="s">
        <v>78</v>
      </c>
      <c r="I646" s="9">
        <v>0</v>
      </c>
      <c r="J646" s="9" t="s">
        <v>95</v>
      </c>
    </row>
    <row r="647" spans="1:10">
      <c r="A647" s="9" t="s">
        <v>93</v>
      </c>
      <c r="B647" s="15">
        <v>42186</v>
      </c>
      <c r="C647" s="15">
        <v>42186</v>
      </c>
      <c r="D647" s="9" t="s">
        <v>52</v>
      </c>
      <c r="E647" s="9" t="s">
        <v>79</v>
      </c>
      <c r="F647" s="9" t="s">
        <v>94</v>
      </c>
      <c r="G647" s="9" t="s">
        <v>112</v>
      </c>
      <c r="H647" s="9" t="s">
        <v>5</v>
      </c>
      <c r="I647" s="9">
        <v>4174</v>
      </c>
      <c r="J647" s="9" t="s">
        <v>95</v>
      </c>
    </row>
    <row r="648" spans="1:10">
      <c r="A648" s="9" t="s">
        <v>93</v>
      </c>
      <c r="B648" s="15">
        <v>42186</v>
      </c>
      <c r="C648" s="15">
        <v>42186</v>
      </c>
      <c r="D648" s="9" t="s">
        <v>52</v>
      </c>
      <c r="E648" s="9" t="s">
        <v>79</v>
      </c>
      <c r="F648" s="9" t="s">
        <v>94</v>
      </c>
      <c r="G648" s="9" t="s">
        <v>112</v>
      </c>
      <c r="H648" s="9" t="s">
        <v>6</v>
      </c>
      <c r="I648" s="9">
        <v>6742</v>
      </c>
      <c r="J648" s="9" t="s">
        <v>95</v>
      </c>
    </row>
    <row r="649" spans="1:10">
      <c r="A649" s="9" t="s">
        <v>93</v>
      </c>
      <c r="B649" s="15">
        <v>42186</v>
      </c>
      <c r="C649" s="15">
        <v>42186</v>
      </c>
      <c r="D649" s="9" t="s">
        <v>52</v>
      </c>
      <c r="E649" s="9" t="s">
        <v>79</v>
      </c>
      <c r="F649" s="9" t="s">
        <v>94</v>
      </c>
      <c r="G649" s="9" t="s">
        <v>112</v>
      </c>
      <c r="H649" s="9" t="s">
        <v>8</v>
      </c>
      <c r="I649" s="9">
        <v>2943</v>
      </c>
      <c r="J649" s="9" t="s">
        <v>95</v>
      </c>
    </row>
    <row r="650" spans="1:10">
      <c r="A650" s="9" t="s">
        <v>93</v>
      </c>
      <c r="B650" s="15">
        <v>42186</v>
      </c>
      <c r="C650" s="15">
        <v>42186</v>
      </c>
      <c r="D650" s="9" t="s">
        <v>52</v>
      </c>
      <c r="E650" s="9" t="s">
        <v>79</v>
      </c>
      <c r="F650" s="9" t="s">
        <v>94</v>
      </c>
      <c r="G650" s="9" t="s">
        <v>112</v>
      </c>
      <c r="H650" s="9" t="s">
        <v>9</v>
      </c>
      <c r="I650" s="9">
        <v>7836</v>
      </c>
      <c r="J650" s="9" t="s">
        <v>95</v>
      </c>
    </row>
    <row r="651" spans="1:10">
      <c r="A651" s="9" t="s">
        <v>93</v>
      </c>
      <c r="B651" s="15">
        <v>42186</v>
      </c>
      <c r="C651" s="15">
        <v>42186</v>
      </c>
      <c r="D651" s="9" t="s">
        <v>52</v>
      </c>
      <c r="E651" s="9" t="s">
        <v>79</v>
      </c>
      <c r="F651" s="9" t="s">
        <v>94</v>
      </c>
      <c r="G651" s="9" t="s">
        <v>112</v>
      </c>
      <c r="H651" s="9" t="s">
        <v>128</v>
      </c>
      <c r="I651" s="9">
        <v>18435</v>
      </c>
      <c r="J651" s="9" t="s">
        <v>95</v>
      </c>
    </row>
    <row r="652" spans="1:10">
      <c r="A652" s="9" t="s">
        <v>93</v>
      </c>
      <c r="B652" s="15">
        <v>42186</v>
      </c>
      <c r="C652" s="15">
        <v>42186</v>
      </c>
      <c r="D652" s="9" t="s">
        <v>52</v>
      </c>
      <c r="E652" s="9" t="s">
        <v>79</v>
      </c>
      <c r="F652" s="9" t="s">
        <v>94</v>
      </c>
      <c r="G652" s="9" t="s">
        <v>112</v>
      </c>
      <c r="H652" s="9" t="s">
        <v>140</v>
      </c>
      <c r="I652" s="9">
        <v>114</v>
      </c>
      <c r="J652" s="9" t="s">
        <v>95</v>
      </c>
    </row>
    <row r="653" spans="1:10">
      <c r="A653" s="9" t="s">
        <v>93</v>
      </c>
      <c r="B653" s="15">
        <v>42186</v>
      </c>
      <c r="C653" s="15">
        <v>42186</v>
      </c>
      <c r="D653" s="9" t="s">
        <v>52</v>
      </c>
      <c r="E653" s="9" t="s">
        <v>79</v>
      </c>
      <c r="F653" s="9" t="s">
        <v>94</v>
      </c>
      <c r="G653" s="9" t="s">
        <v>112</v>
      </c>
      <c r="H653" s="9" t="s">
        <v>142</v>
      </c>
      <c r="I653" s="9">
        <v>14131</v>
      </c>
      <c r="J653" s="9" t="s">
        <v>95</v>
      </c>
    </row>
    <row r="654" spans="1:10">
      <c r="A654" s="9" t="s">
        <v>93</v>
      </c>
      <c r="B654" s="15">
        <v>42186</v>
      </c>
      <c r="C654" s="15">
        <v>42186</v>
      </c>
      <c r="D654" s="9" t="s">
        <v>52</v>
      </c>
      <c r="E654" s="9" t="s">
        <v>79</v>
      </c>
      <c r="F654" s="9" t="s">
        <v>94</v>
      </c>
      <c r="G654" s="9" t="s">
        <v>112</v>
      </c>
      <c r="H654" s="9" t="s">
        <v>10</v>
      </c>
      <c r="I654" s="9">
        <v>1750</v>
      </c>
      <c r="J654" s="9" t="s">
        <v>95</v>
      </c>
    </row>
    <row r="655" spans="1:10">
      <c r="A655" s="9" t="s">
        <v>93</v>
      </c>
      <c r="B655" s="15">
        <v>42186</v>
      </c>
      <c r="C655" s="15">
        <v>42186</v>
      </c>
      <c r="D655" s="9" t="s">
        <v>52</v>
      </c>
      <c r="E655" s="9" t="s">
        <v>77</v>
      </c>
      <c r="F655" s="9" t="s">
        <v>94</v>
      </c>
      <c r="G655" s="9" t="s">
        <v>112</v>
      </c>
      <c r="H655" s="9" t="s">
        <v>11</v>
      </c>
      <c r="I655" s="9">
        <v>-866</v>
      </c>
      <c r="J655" s="9" t="s">
        <v>95</v>
      </c>
    </row>
    <row r="656" spans="1:10">
      <c r="A656" s="9" t="s">
        <v>93</v>
      </c>
      <c r="B656" s="15">
        <v>42186</v>
      </c>
      <c r="C656" s="15">
        <v>42186</v>
      </c>
      <c r="D656" s="9" t="s">
        <v>52</v>
      </c>
      <c r="E656" s="9" t="s">
        <v>79</v>
      </c>
      <c r="F656" s="9" t="s">
        <v>94</v>
      </c>
      <c r="G656" s="9" t="s">
        <v>112</v>
      </c>
      <c r="H656" s="9" t="s">
        <v>151</v>
      </c>
      <c r="I656" s="9">
        <v>580</v>
      </c>
      <c r="J656" s="9" t="s">
        <v>95</v>
      </c>
    </row>
    <row r="657" spans="1:10">
      <c r="A657" s="9" t="s">
        <v>93</v>
      </c>
      <c r="B657" s="15">
        <v>42186</v>
      </c>
      <c r="C657" s="15">
        <v>42186</v>
      </c>
      <c r="D657" s="9" t="s">
        <v>52</v>
      </c>
      <c r="E657" s="9" t="s">
        <v>79</v>
      </c>
      <c r="F657" s="9" t="s">
        <v>94</v>
      </c>
      <c r="G657" s="9" t="s">
        <v>112</v>
      </c>
      <c r="H657" s="9" t="s">
        <v>275</v>
      </c>
      <c r="I657" s="9">
        <v>19</v>
      </c>
      <c r="J657" s="9" t="s">
        <v>95</v>
      </c>
    </row>
    <row r="658" spans="1:10">
      <c r="A658" s="9" t="s">
        <v>93</v>
      </c>
      <c r="B658" s="15">
        <v>42186</v>
      </c>
      <c r="C658" s="15">
        <v>42186</v>
      </c>
      <c r="D658" s="9" t="s">
        <v>52</v>
      </c>
      <c r="E658" s="9" t="s">
        <v>79</v>
      </c>
      <c r="F658" s="9" t="s">
        <v>94</v>
      </c>
      <c r="G658" s="9" t="s">
        <v>112</v>
      </c>
      <c r="H658" s="9" t="s">
        <v>159</v>
      </c>
      <c r="I658" s="9">
        <v>267</v>
      </c>
      <c r="J658" s="9" t="s">
        <v>95</v>
      </c>
    </row>
    <row r="659" spans="1:10">
      <c r="A659" s="9" t="s">
        <v>93</v>
      </c>
      <c r="B659" s="15">
        <v>42186</v>
      </c>
      <c r="C659" s="15">
        <v>42186</v>
      </c>
      <c r="D659" s="9" t="s">
        <v>52</v>
      </c>
      <c r="E659" s="9" t="s">
        <v>79</v>
      </c>
      <c r="F659" s="9" t="s">
        <v>94</v>
      </c>
      <c r="G659" s="9" t="s">
        <v>112</v>
      </c>
      <c r="H659" s="9" t="s">
        <v>162</v>
      </c>
      <c r="I659" s="9">
        <v>1559</v>
      </c>
      <c r="J659" s="9" t="s">
        <v>95</v>
      </c>
    </row>
    <row r="660" spans="1:10">
      <c r="A660" s="9" t="s">
        <v>93</v>
      </c>
      <c r="B660" s="15">
        <v>42186</v>
      </c>
      <c r="C660" s="15">
        <v>42186</v>
      </c>
      <c r="D660" s="9" t="s">
        <v>52</v>
      </c>
      <c r="E660" s="9" t="s">
        <v>79</v>
      </c>
      <c r="F660" s="9" t="s">
        <v>94</v>
      </c>
      <c r="G660" s="9" t="s">
        <v>112</v>
      </c>
      <c r="H660" s="9" t="s">
        <v>163</v>
      </c>
      <c r="I660" s="9">
        <v>1502</v>
      </c>
      <c r="J660" s="9" t="s">
        <v>95</v>
      </c>
    </row>
    <row r="661" spans="1:10">
      <c r="A661" s="9" t="s">
        <v>93</v>
      </c>
      <c r="B661" s="15">
        <v>42186</v>
      </c>
      <c r="C661" s="15">
        <v>42186</v>
      </c>
      <c r="D661" s="9" t="s">
        <v>52</v>
      </c>
      <c r="E661" s="9" t="s">
        <v>79</v>
      </c>
      <c r="F661" s="9" t="s">
        <v>94</v>
      </c>
      <c r="G661" s="9" t="s">
        <v>112</v>
      </c>
      <c r="H661" s="9" t="s">
        <v>165</v>
      </c>
      <c r="I661" s="9">
        <v>735</v>
      </c>
      <c r="J661" s="9" t="s">
        <v>95</v>
      </c>
    </row>
    <row r="662" spans="1:10">
      <c r="A662" s="9" t="s">
        <v>93</v>
      </c>
      <c r="B662" s="15">
        <v>42186</v>
      </c>
      <c r="C662" s="15">
        <v>42186</v>
      </c>
      <c r="D662" s="9" t="s">
        <v>52</v>
      </c>
      <c r="E662" s="9" t="s">
        <v>79</v>
      </c>
      <c r="F662" s="9" t="s">
        <v>94</v>
      </c>
      <c r="G662" s="9" t="s">
        <v>112</v>
      </c>
      <c r="H662" s="9" t="s">
        <v>166</v>
      </c>
      <c r="I662" s="9">
        <v>997</v>
      </c>
      <c r="J662" s="9" t="s">
        <v>95</v>
      </c>
    </row>
    <row r="663" spans="1:10">
      <c r="A663" s="9" t="s">
        <v>93</v>
      </c>
      <c r="B663" s="15">
        <v>42186</v>
      </c>
      <c r="C663" s="15">
        <v>42186</v>
      </c>
      <c r="D663" s="9" t="s">
        <v>52</v>
      </c>
      <c r="E663" s="9" t="s">
        <v>79</v>
      </c>
      <c r="F663" s="9" t="s">
        <v>94</v>
      </c>
      <c r="G663" s="9" t="s">
        <v>112</v>
      </c>
      <c r="H663" s="9" t="s">
        <v>17</v>
      </c>
      <c r="I663" s="9">
        <v>968</v>
      </c>
      <c r="J663" s="9" t="s">
        <v>95</v>
      </c>
    </row>
    <row r="664" spans="1:10">
      <c r="A664" s="9" t="s">
        <v>93</v>
      </c>
      <c r="B664" s="15">
        <v>42186</v>
      </c>
      <c r="C664" s="15">
        <v>42186</v>
      </c>
      <c r="D664" s="9" t="s">
        <v>52</v>
      </c>
      <c r="E664" s="9" t="s">
        <v>79</v>
      </c>
      <c r="F664" s="9" t="s">
        <v>94</v>
      </c>
      <c r="G664" s="9" t="s">
        <v>112</v>
      </c>
      <c r="H664" s="9" t="s">
        <v>18</v>
      </c>
      <c r="I664" s="9">
        <v>7267</v>
      </c>
      <c r="J664" s="9" t="s">
        <v>95</v>
      </c>
    </row>
    <row r="665" spans="1:10">
      <c r="A665" s="9" t="s">
        <v>93</v>
      </c>
      <c r="B665" s="15">
        <v>42186</v>
      </c>
      <c r="C665" s="15">
        <v>42186</v>
      </c>
      <c r="D665" s="9" t="s">
        <v>52</v>
      </c>
      <c r="E665" s="9" t="s">
        <v>79</v>
      </c>
      <c r="F665" s="9" t="s">
        <v>94</v>
      </c>
      <c r="G665" s="9" t="s">
        <v>112</v>
      </c>
      <c r="H665" s="9" t="s">
        <v>178</v>
      </c>
      <c r="I665" s="9">
        <v>4106</v>
      </c>
      <c r="J665" s="9" t="s">
        <v>95</v>
      </c>
    </row>
    <row r="666" spans="1:10">
      <c r="A666" s="9" t="s">
        <v>93</v>
      </c>
      <c r="B666" s="15">
        <v>42186</v>
      </c>
      <c r="C666" s="15">
        <v>42186</v>
      </c>
      <c r="D666" s="9" t="s">
        <v>52</v>
      </c>
      <c r="E666" s="9" t="s">
        <v>79</v>
      </c>
      <c r="F666" s="9" t="s">
        <v>94</v>
      </c>
      <c r="G666" s="9" t="s">
        <v>112</v>
      </c>
      <c r="H666" s="9" t="s">
        <v>179</v>
      </c>
      <c r="I666" s="9">
        <v>325</v>
      </c>
      <c r="J666" s="9" t="s">
        <v>95</v>
      </c>
    </row>
    <row r="667" spans="1:10">
      <c r="A667" s="9" t="s">
        <v>93</v>
      </c>
      <c r="B667" s="15">
        <v>42186</v>
      </c>
      <c r="C667" s="15">
        <v>42186</v>
      </c>
      <c r="D667" s="9" t="s">
        <v>52</v>
      </c>
      <c r="E667" s="9" t="s">
        <v>77</v>
      </c>
      <c r="F667" s="9" t="s">
        <v>94</v>
      </c>
      <c r="G667" s="9" t="s">
        <v>112</v>
      </c>
      <c r="H667" s="9" t="s">
        <v>381</v>
      </c>
      <c r="I667" s="9">
        <v>-130</v>
      </c>
      <c r="J667" s="9" t="s">
        <v>95</v>
      </c>
    </row>
    <row r="668" spans="1:10">
      <c r="A668" s="9" t="s">
        <v>93</v>
      </c>
      <c r="B668" s="15">
        <v>42186</v>
      </c>
      <c r="C668" s="15">
        <v>42186</v>
      </c>
      <c r="D668" s="9" t="s">
        <v>52</v>
      </c>
      <c r="E668" s="9" t="s">
        <v>79</v>
      </c>
      <c r="F668" s="9" t="s">
        <v>94</v>
      </c>
      <c r="G668" s="9" t="s">
        <v>112</v>
      </c>
      <c r="H668" s="9" t="s">
        <v>19</v>
      </c>
      <c r="I668" s="9">
        <v>3445</v>
      </c>
      <c r="J668" s="9" t="s">
        <v>95</v>
      </c>
    </row>
    <row r="669" spans="1:10">
      <c r="A669" s="9" t="s">
        <v>93</v>
      </c>
      <c r="B669" s="15">
        <v>42186</v>
      </c>
      <c r="C669" s="15">
        <v>42186</v>
      </c>
      <c r="D669" s="9" t="s">
        <v>52</v>
      </c>
      <c r="E669" s="9" t="s">
        <v>79</v>
      </c>
      <c r="F669" s="9" t="s">
        <v>94</v>
      </c>
      <c r="G669" s="9" t="s">
        <v>112</v>
      </c>
      <c r="H669" s="9" t="s">
        <v>183</v>
      </c>
      <c r="I669" s="9">
        <v>26</v>
      </c>
      <c r="J669" s="9" t="s">
        <v>95</v>
      </c>
    </row>
    <row r="670" spans="1:10">
      <c r="A670" s="9" t="s">
        <v>93</v>
      </c>
      <c r="B670" s="15">
        <v>42186</v>
      </c>
      <c r="C670" s="15">
        <v>42186</v>
      </c>
      <c r="D670" s="9" t="s">
        <v>52</v>
      </c>
      <c r="E670" s="9" t="s">
        <v>79</v>
      </c>
      <c r="F670" s="9" t="s">
        <v>94</v>
      </c>
      <c r="G670" s="9" t="s">
        <v>112</v>
      </c>
      <c r="H670" s="9" t="s">
        <v>20</v>
      </c>
      <c r="I670" s="9">
        <v>19109</v>
      </c>
      <c r="J670" s="9" t="s">
        <v>95</v>
      </c>
    </row>
    <row r="671" spans="1:10">
      <c r="A671" s="9" t="s">
        <v>93</v>
      </c>
      <c r="B671" s="15">
        <v>42186</v>
      </c>
      <c r="C671" s="15">
        <v>42186</v>
      </c>
      <c r="D671" s="9" t="s">
        <v>52</v>
      </c>
      <c r="E671" s="9" t="s">
        <v>79</v>
      </c>
      <c r="F671" s="9" t="s">
        <v>94</v>
      </c>
      <c r="G671" s="9" t="s">
        <v>112</v>
      </c>
      <c r="H671" s="9" t="s">
        <v>187</v>
      </c>
      <c r="I671" s="9">
        <v>938</v>
      </c>
      <c r="J671" s="9" t="s">
        <v>95</v>
      </c>
    </row>
    <row r="672" spans="1:10">
      <c r="A672" s="9" t="s">
        <v>93</v>
      </c>
      <c r="B672" s="15">
        <v>42186</v>
      </c>
      <c r="C672" s="15">
        <v>42186</v>
      </c>
      <c r="D672" s="9" t="s">
        <v>52</v>
      </c>
      <c r="E672" s="9" t="s">
        <v>77</v>
      </c>
      <c r="F672" s="9" t="s">
        <v>94</v>
      </c>
      <c r="G672" s="9" t="s">
        <v>112</v>
      </c>
      <c r="H672" s="9" t="s">
        <v>78</v>
      </c>
      <c r="I672" s="9">
        <v>0</v>
      </c>
      <c r="J672" s="9" t="s">
        <v>95</v>
      </c>
    </row>
    <row r="673" spans="1:10">
      <c r="A673" s="9" t="s">
        <v>93</v>
      </c>
      <c r="B673" s="15">
        <v>42186</v>
      </c>
      <c r="C673" s="15">
        <v>42186</v>
      </c>
      <c r="D673" s="9" t="s">
        <v>52</v>
      </c>
      <c r="E673" s="9" t="s">
        <v>79</v>
      </c>
      <c r="F673" s="9" t="s">
        <v>94</v>
      </c>
      <c r="G673" s="9" t="s">
        <v>112</v>
      </c>
      <c r="H673" s="9" t="s">
        <v>21</v>
      </c>
      <c r="I673" s="9">
        <v>22168</v>
      </c>
      <c r="J673" s="9" t="s">
        <v>95</v>
      </c>
    </row>
    <row r="674" spans="1:10">
      <c r="A674" s="9" t="s">
        <v>93</v>
      </c>
      <c r="B674" s="15">
        <v>42186</v>
      </c>
      <c r="C674" s="15">
        <v>42186</v>
      </c>
      <c r="D674" s="9" t="s">
        <v>52</v>
      </c>
      <c r="E674" s="9" t="s">
        <v>79</v>
      </c>
      <c r="F674" s="9" t="s">
        <v>94</v>
      </c>
      <c r="G674" s="9" t="s">
        <v>112</v>
      </c>
      <c r="H674" s="9" t="s">
        <v>193</v>
      </c>
      <c r="I674" s="9">
        <v>242</v>
      </c>
      <c r="J674" s="9" t="s">
        <v>95</v>
      </c>
    </row>
    <row r="675" spans="1:10">
      <c r="A675" s="9" t="s">
        <v>93</v>
      </c>
      <c r="B675" s="15">
        <v>42186</v>
      </c>
      <c r="C675" s="15">
        <v>42186</v>
      </c>
      <c r="D675" s="9" t="s">
        <v>52</v>
      </c>
      <c r="E675" s="9" t="s">
        <v>79</v>
      </c>
      <c r="F675" s="9" t="s">
        <v>94</v>
      </c>
      <c r="G675" s="9" t="s">
        <v>112</v>
      </c>
      <c r="H675" s="9" t="s">
        <v>195</v>
      </c>
      <c r="I675" s="9">
        <v>8006</v>
      </c>
      <c r="J675" s="9" t="s">
        <v>95</v>
      </c>
    </row>
    <row r="676" spans="1:10">
      <c r="A676" s="9" t="s">
        <v>93</v>
      </c>
      <c r="B676" s="15">
        <v>42186</v>
      </c>
      <c r="C676" s="15">
        <v>42186</v>
      </c>
      <c r="D676" s="9" t="s">
        <v>52</v>
      </c>
      <c r="E676" s="9" t="s">
        <v>79</v>
      </c>
      <c r="F676" s="9" t="s">
        <v>94</v>
      </c>
      <c r="G676" s="9" t="s">
        <v>112</v>
      </c>
      <c r="H676" s="9" t="s">
        <v>205</v>
      </c>
      <c r="I676" s="9">
        <v>2953</v>
      </c>
      <c r="J676" s="9" t="s">
        <v>95</v>
      </c>
    </row>
    <row r="677" spans="1:10">
      <c r="A677" s="9" t="s">
        <v>93</v>
      </c>
      <c r="B677" s="15">
        <v>42186</v>
      </c>
      <c r="C677" s="15">
        <v>42186</v>
      </c>
      <c r="D677" s="9" t="s">
        <v>52</v>
      </c>
      <c r="E677" s="9" t="s">
        <v>79</v>
      </c>
      <c r="F677" s="9" t="s">
        <v>94</v>
      </c>
      <c r="G677" s="9" t="s">
        <v>112</v>
      </c>
      <c r="H677" s="9" t="s">
        <v>208</v>
      </c>
      <c r="I677" s="9">
        <v>1362</v>
      </c>
      <c r="J677" s="9" t="s">
        <v>95</v>
      </c>
    </row>
    <row r="678" spans="1:10">
      <c r="A678" s="9" t="s">
        <v>93</v>
      </c>
      <c r="B678" s="15">
        <v>42186</v>
      </c>
      <c r="C678" s="15">
        <v>42186</v>
      </c>
      <c r="D678" s="9" t="s">
        <v>52</v>
      </c>
      <c r="E678" s="9" t="s">
        <v>79</v>
      </c>
      <c r="F678" s="9" t="s">
        <v>94</v>
      </c>
      <c r="G678" s="9" t="s">
        <v>112</v>
      </c>
      <c r="H678" s="9" t="s">
        <v>212</v>
      </c>
      <c r="I678" s="9">
        <v>1333</v>
      </c>
      <c r="J678" s="9" t="s">
        <v>95</v>
      </c>
    </row>
    <row r="679" spans="1:10">
      <c r="A679" s="9" t="s">
        <v>93</v>
      </c>
      <c r="B679" s="15">
        <v>42186</v>
      </c>
      <c r="C679" s="15">
        <v>42186</v>
      </c>
      <c r="D679" s="9" t="s">
        <v>52</v>
      </c>
      <c r="E679" s="9" t="s">
        <v>79</v>
      </c>
      <c r="F679" s="9" t="s">
        <v>94</v>
      </c>
      <c r="G679" s="9" t="s">
        <v>112</v>
      </c>
      <c r="H679" s="9" t="s">
        <v>213</v>
      </c>
      <c r="I679" s="9">
        <v>867</v>
      </c>
      <c r="J679" s="9" t="s">
        <v>95</v>
      </c>
    </row>
    <row r="680" spans="1:10">
      <c r="A680" s="9" t="s">
        <v>93</v>
      </c>
      <c r="B680" s="15">
        <v>42186</v>
      </c>
      <c r="C680" s="15">
        <v>42186</v>
      </c>
      <c r="D680" s="9" t="s">
        <v>52</v>
      </c>
      <c r="E680" s="9" t="s">
        <v>79</v>
      </c>
      <c r="F680" s="9" t="s">
        <v>94</v>
      </c>
      <c r="G680" s="9" t="s">
        <v>112</v>
      </c>
      <c r="H680" s="9" t="s">
        <v>217</v>
      </c>
      <c r="I680" s="9">
        <v>1850</v>
      </c>
      <c r="J680" s="9" t="s">
        <v>95</v>
      </c>
    </row>
    <row r="681" spans="1:10">
      <c r="A681" s="9" t="s">
        <v>93</v>
      </c>
      <c r="B681" s="15">
        <v>42186</v>
      </c>
      <c r="C681" s="15">
        <v>42186</v>
      </c>
      <c r="D681" s="9" t="s">
        <v>52</v>
      </c>
      <c r="E681" s="9" t="s">
        <v>79</v>
      </c>
      <c r="F681" s="9" t="s">
        <v>94</v>
      </c>
      <c r="G681" s="9" t="s">
        <v>112</v>
      </c>
      <c r="H681" s="9" t="s">
        <v>219</v>
      </c>
      <c r="I681" s="9">
        <v>60</v>
      </c>
      <c r="J681" s="9" t="s">
        <v>95</v>
      </c>
    </row>
    <row r="682" spans="1:10">
      <c r="A682" s="9" t="s">
        <v>93</v>
      </c>
      <c r="B682" s="15">
        <v>42186</v>
      </c>
      <c r="C682" s="15">
        <v>42186</v>
      </c>
      <c r="D682" s="9" t="s">
        <v>52</v>
      </c>
      <c r="E682" s="9" t="s">
        <v>77</v>
      </c>
      <c r="F682" s="9" t="s">
        <v>94</v>
      </c>
      <c r="G682" s="9" t="s">
        <v>112</v>
      </c>
      <c r="H682" s="9" t="s">
        <v>382</v>
      </c>
      <c r="I682" s="9">
        <v>0</v>
      </c>
      <c r="J682" s="9" t="s">
        <v>95</v>
      </c>
    </row>
    <row r="683" spans="1:10">
      <c r="A683" s="9" t="s">
        <v>93</v>
      </c>
      <c r="B683" s="15">
        <v>42186</v>
      </c>
      <c r="C683" s="15">
        <v>42186</v>
      </c>
      <c r="D683" s="9" t="s">
        <v>52</v>
      </c>
      <c r="E683" s="9" t="s">
        <v>79</v>
      </c>
      <c r="F683" s="9" t="s">
        <v>94</v>
      </c>
      <c r="G683" s="9" t="s">
        <v>112</v>
      </c>
      <c r="H683" s="9" t="s">
        <v>229</v>
      </c>
      <c r="I683" s="9">
        <v>138</v>
      </c>
      <c r="J683" s="9" t="s">
        <v>95</v>
      </c>
    </row>
    <row r="684" spans="1:10">
      <c r="A684" s="9" t="s">
        <v>93</v>
      </c>
      <c r="B684" s="15">
        <v>42186</v>
      </c>
      <c r="C684" s="15">
        <v>42186</v>
      </c>
      <c r="D684" s="9" t="s">
        <v>52</v>
      </c>
      <c r="E684" s="9" t="s">
        <v>77</v>
      </c>
      <c r="F684" s="9" t="s">
        <v>94</v>
      </c>
      <c r="G684" s="9" t="s">
        <v>112</v>
      </c>
      <c r="H684" s="9" t="s">
        <v>232</v>
      </c>
      <c r="I684" s="9">
        <v>-103</v>
      </c>
      <c r="J684" s="9" t="s">
        <v>95</v>
      </c>
    </row>
    <row r="685" spans="1:10">
      <c r="A685" s="9" t="s">
        <v>93</v>
      </c>
      <c r="B685" s="15">
        <v>42186</v>
      </c>
      <c r="C685" s="15">
        <v>42186</v>
      </c>
      <c r="D685" s="9" t="s">
        <v>52</v>
      </c>
      <c r="E685" s="9" t="s">
        <v>79</v>
      </c>
      <c r="F685" s="9" t="s">
        <v>94</v>
      </c>
      <c r="G685" s="9" t="s">
        <v>112</v>
      </c>
      <c r="H685" s="9" t="s">
        <v>233</v>
      </c>
      <c r="I685" s="9">
        <v>2102</v>
      </c>
      <c r="J685" s="9" t="s">
        <v>95</v>
      </c>
    </row>
    <row r="686" spans="1:10">
      <c r="A686" s="9" t="s">
        <v>93</v>
      </c>
      <c r="B686" s="15">
        <v>42186</v>
      </c>
      <c r="C686" s="15">
        <v>42186</v>
      </c>
      <c r="D686" s="9" t="s">
        <v>52</v>
      </c>
      <c r="E686" s="9" t="s">
        <v>79</v>
      </c>
      <c r="F686" s="9" t="s">
        <v>94</v>
      </c>
      <c r="G686" s="9" t="s">
        <v>112</v>
      </c>
      <c r="H686" s="9" t="s">
        <v>234</v>
      </c>
      <c r="I686" s="9">
        <v>134</v>
      </c>
      <c r="J686" s="9" t="s">
        <v>95</v>
      </c>
    </row>
    <row r="687" spans="1:10">
      <c r="A687" s="9" t="s">
        <v>93</v>
      </c>
      <c r="B687" s="15">
        <v>42186</v>
      </c>
      <c r="C687" s="15">
        <v>42186</v>
      </c>
      <c r="D687" s="9" t="s">
        <v>52</v>
      </c>
      <c r="E687" s="9" t="s">
        <v>79</v>
      </c>
      <c r="F687" s="9" t="s">
        <v>94</v>
      </c>
      <c r="G687" s="9" t="s">
        <v>112</v>
      </c>
      <c r="H687" s="9" t="s">
        <v>235</v>
      </c>
      <c r="I687" s="9">
        <v>2280</v>
      </c>
      <c r="J687" s="9" t="s">
        <v>95</v>
      </c>
    </row>
    <row r="688" spans="1:10">
      <c r="A688" s="9" t="s">
        <v>93</v>
      </c>
      <c r="B688" s="15">
        <v>42186</v>
      </c>
      <c r="C688" s="15">
        <v>42186</v>
      </c>
      <c r="D688" s="9" t="s">
        <v>52</v>
      </c>
      <c r="E688" s="9" t="s">
        <v>79</v>
      </c>
      <c r="F688" s="9" t="s">
        <v>94</v>
      </c>
      <c r="G688" s="9" t="s">
        <v>112</v>
      </c>
      <c r="H688" s="9" t="s">
        <v>236</v>
      </c>
      <c r="I688" s="9">
        <v>479</v>
      </c>
      <c r="J688" s="9" t="s">
        <v>95</v>
      </c>
    </row>
    <row r="689" spans="1:10">
      <c r="A689" s="9" t="s">
        <v>93</v>
      </c>
      <c r="B689" s="15">
        <v>42186</v>
      </c>
      <c r="C689" s="15">
        <v>42186</v>
      </c>
      <c r="D689" s="9" t="s">
        <v>52</v>
      </c>
      <c r="E689" s="9" t="s">
        <v>79</v>
      </c>
      <c r="F689" s="9" t="s">
        <v>94</v>
      </c>
      <c r="G689" s="9" t="s">
        <v>112</v>
      </c>
      <c r="H689" s="9" t="s">
        <v>237</v>
      </c>
      <c r="I689" s="9">
        <v>1690</v>
      </c>
      <c r="J689" s="9" t="s">
        <v>95</v>
      </c>
    </row>
    <row r="690" spans="1:10">
      <c r="A690" s="9" t="s">
        <v>93</v>
      </c>
      <c r="B690" s="15">
        <v>42186</v>
      </c>
      <c r="C690" s="15">
        <v>42186</v>
      </c>
      <c r="D690" s="9" t="s">
        <v>52</v>
      </c>
      <c r="E690" s="9" t="s">
        <v>79</v>
      </c>
      <c r="F690" s="9" t="s">
        <v>94</v>
      </c>
      <c r="G690" s="9" t="s">
        <v>112</v>
      </c>
      <c r="H690" s="9" t="s">
        <v>240</v>
      </c>
      <c r="I690" s="9">
        <v>1047</v>
      </c>
      <c r="J690" s="9" t="s">
        <v>95</v>
      </c>
    </row>
    <row r="691" spans="1:10">
      <c r="A691" s="9" t="s">
        <v>93</v>
      </c>
      <c r="B691" s="15">
        <v>42186</v>
      </c>
      <c r="C691" s="15">
        <v>42186</v>
      </c>
      <c r="D691" s="9" t="s">
        <v>52</v>
      </c>
      <c r="E691" s="9" t="s">
        <v>79</v>
      </c>
      <c r="F691" s="9" t="s">
        <v>94</v>
      </c>
      <c r="G691" s="9" t="s">
        <v>112</v>
      </c>
      <c r="H691" s="9" t="s">
        <v>241</v>
      </c>
      <c r="I691" s="9">
        <v>269</v>
      </c>
      <c r="J691" s="9" t="s">
        <v>95</v>
      </c>
    </row>
    <row r="692" spans="1:10">
      <c r="A692" s="9" t="s">
        <v>93</v>
      </c>
      <c r="B692" s="15">
        <v>42186</v>
      </c>
      <c r="C692" s="15">
        <v>42186</v>
      </c>
      <c r="D692" s="9" t="s">
        <v>52</v>
      </c>
      <c r="E692" s="9" t="s">
        <v>79</v>
      </c>
      <c r="F692" s="9" t="s">
        <v>94</v>
      </c>
      <c r="G692" s="9" t="s">
        <v>112</v>
      </c>
      <c r="H692" s="9" t="s">
        <v>242</v>
      </c>
      <c r="I692" s="9">
        <v>6099</v>
      </c>
      <c r="J692" s="9" t="s">
        <v>95</v>
      </c>
    </row>
    <row r="693" spans="1:10">
      <c r="A693" s="9" t="s">
        <v>93</v>
      </c>
      <c r="B693" s="15">
        <v>42186</v>
      </c>
      <c r="C693" s="15">
        <v>42186</v>
      </c>
      <c r="D693" s="9" t="s">
        <v>52</v>
      </c>
      <c r="E693" s="9" t="s">
        <v>79</v>
      </c>
      <c r="F693" s="9" t="s">
        <v>94</v>
      </c>
      <c r="G693" s="9" t="s">
        <v>112</v>
      </c>
      <c r="H693" s="9" t="s">
        <v>243</v>
      </c>
      <c r="I693" s="9">
        <v>645</v>
      </c>
      <c r="J693" s="9" t="s">
        <v>95</v>
      </c>
    </row>
    <row r="694" spans="1:10">
      <c r="A694" s="9" t="s">
        <v>93</v>
      </c>
      <c r="B694" s="15">
        <v>42186</v>
      </c>
      <c r="C694" s="15">
        <v>42186</v>
      </c>
      <c r="D694" s="9" t="s">
        <v>52</v>
      </c>
      <c r="E694" s="9" t="s">
        <v>79</v>
      </c>
      <c r="F694" s="9" t="s">
        <v>94</v>
      </c>
      <c r="G694" s="9" t="s">
        <v>112</v>
      </c>
      <c r="H694" s="9" t="s">
        <v>244</v>
      </c>
      <c r="I694" s="9">
        <v>552</v>
      </c>
      <c r="J694" s="9" t="s">
        <v>95</v>
      </c>
    </row>
    <row r="695" spans="1:10">
      <c r="A695" s="9" t="s">
        <v>93</v>
      </c>
      <c r="B695" s="15">
        <v>42186</v>
      </c>
      <c r="C695" s="15">
        <v>42186</v>
      </c>
      <c r="D695" s="9" t="s">
        <v>52</v>
      </c>
      <c r="E695" s="9" t="s">
        <v>79</v>
      </c>
      <c r="F695" s="9" t="s">
        <v>94</v>
      </c>
      <c r="G695" s="9" t="s">
        <v>112</v>
      </c>
      <c r="H695" s="9" t="s">
        <v>245</v>
      </c>
      <c r="I695" s="9">
        <v>2845</v>
      </c>
      <c r="J695" s="9" t="s">
        <v>95</v>
      </c>
    </row>
    <row r="696" spans="1:10">
      <c r="A696" s="9" t="s">
        <v>93</v>
      </c>
      <c r="B696" s="15">
        <v>42186</v>
      </c>
      <c r="C696" s="15">
        <v>42186</v>
      </c>
      <c r="D696" s="9" t="s">
        <v>52</v>
      </c>
      <c r="E696" s="9" t="s">
        <v>79</v>
      </c>
      <c r="F696" s="9" t="s">
        <v>94</v>
      </c>
      <c r="G696" s="9" t="s">
        <v>112</v>
      </c>
      <c r="H696" s="9" t="s">
        <v>26</v>
      </c>
      <c r="I696" s="9">
        <v>20872</v>
      </c>
      <c r="J696" s="9" t="s">
        <v>95</v>
      </c>
    </row>
    <row r="697" spans="1:10">
      <c r="A697" s="9" t="s">
        <v>93</v>
      </c>
      <c r="B697" s="15">
        <v>42186</v>
      </c>
      <c r="C697" s="15">
        <v>42186</v>
      </c>
      <c r="D697" s="9" t="s">
        <v>52</v>
      </c>
      <c r="E697" s="9" t="s">
        <v>79</v>
      </c>
      <c r="F697" s="9" t="s">
        <v>94</v>
      </c>
      <c r="G697" s="9" t="s">
        <v>112</v>
      </c>
      <c r="H697" s="9" t="s">
        <v>27</v>
      </c>
      <c r="I697" s="9">
        <v>866</v>
      </c>
      <c r="J697" s="9" t="s">
        <v>95</v>
      </c>
    </row>
    <row r="698" spans="1:10">
      <c r="A698" s="9" t="s">
        <v>93</v>
      </c>
      <c r="B698" s="15">
        <v>42186</v>
      </c>
      <c r="C698" s="15">
        <v>42186</v>
      </c>
      <c r="D698" s="9" t="s">
        <v>52</v>
      </c>
      <c r="E698" s="9" t="s">
        <v>79</v>
      </c>
      <c r="F698" s="9" t="s">
        <v>94</v>
      </c>
      <c r="G698" s="9" t="s">
        <v>112</v>
      </c>
      <c r="H698" s="9" t="s">
        <v>251</v>
      </c>
      <c r="I698" s="9">
        <v>275</v>
      </c>
      <c r="J698" s="9" t="s">
        <v>95</v>
      </c>
    </row>
    <row r="699" spans="1:10">
      <c r="A699" s="9" t="s">
        <v>93</v>
      </c>
      <c r="B699" s="15">
        <v>42186</v>
      </c>
      <c r="C699" s="15">
        <v>42186</v>
      </c>
      <c r="D699" s="9" t="s">
        <v>52</v>
      </c>
      <c r="E699" s="9" t="s">
        <v>79</v>
      </c>
      <c r="F699" s="9" t="s">
        <v>94</v>
      </c>
      <c r="G699" s="9" t="s">
        <v>112</v>
      </c>
      <c r="H699" s="9" t="s">
        <v>252</v>
      </c>
      <c r="I699" s="9">
        <v>82</v>
      </c>
      <c r="J699" s="9" t="s">
        <v>95</v>
      </c>
    </row>
    <row r="700" spans="1:10">
      <c r="A700" s="9" t="s">
        <v>93</v>
      </c>
      <c r="B700" s="15">
        <v>42186</v>
      </c>
      <c r="C700" s="15">
        <v>42186</v>
      </c>
      <c r="D700" s="9" t="s">
        <v>52</v>
      </c>
      <c r="E700" s="9" t="s">
        <v>79</v>
      </c>
      <c r="F700" s="9" t="s">
        <v>94</v>
      </c>
      <c r="G700" s="9" t="s">
        <v>112</v>
      </c>
      <c r="H700" s="9" t="s">
        <v>254</v>
      </c>
      <c r="I700" s="9">
        <v>631</v>
      </c>
      <c r="J700" s="9" t="s">
        <v>95</v>
      </c>
    </row>
    <row r="701" spans="1:10">
      <c r="A701" s="9" t="s">
        <v>93</v>
      </c>
      <c r="B701" s="15">
        <v>42186</v>
      </c>
      <c r="C701" s="15">
        <v>42186</v>
      </c>
      <c r="D701" s="9" t="s">
        <v>52</v>
      </c>
      <c r="E701" s="9" t="s">
        <v>79</v>
      </c>
      <c r="F701" s="9" t="s">
        <v>94</v>
      </c>
      <c r="G701" s="9" t="s">
        <v>112</v>
      </c>
      <c r="H701" s="9" t="s">
        <v>255</v>
      </c>
      <c r="I701" s="9">
        <v>6515</v>
      </c>
      <c r="J701" s="9" t="s">
        <v>95</v>
      </c>
    </row>
    <row r="702" spans="1:10">
      <c r="A702" s="9" t="s">
        <v>93</v>
      </c>
      <c r="B702" s="15">
        <v>42186</v>
      </c>
      <c r="C702" s="15">
        <v>42186</v>
      </c>
      <c r="D702" s="9" t="s">
        <v>52</v>
      </c>
      <c r="E702" s="9" t="s">
        <v>77</v>
      </c>
      <c r="F702" s="9" t="s">
        <v>94</v>
      </c>
      <c r="G702" s="9" t="s">
        <v>112</v>
      </c>
      <c r="H702" s="9" t="s">
        <v>383</v>
      </c>
      <c r="I702" s="9">
        <v>-294</v>
      </c>
      <c r="J702" s="9" t="s">
        <v>95</v>
      </c>
    </row>
    <row r="703" spans="1:10">
      <c r="A703" s="9" t="s">
        <v>93</v>
      </c>
      <c r="B703" s="15">
        <v>42186</v>
      </c>
      <c r="C703" s="15">
        <v>42186</v>
      </c>
      <c r="D703" s="9" t="s">
        <v>52</v>
      </c>
      <c r="E703" s="9" t="s">
        <v>79</v>
      </c>
      <c r="F703" s="9" t="s">
        <v>94</v>
      </c>
      <c r="G703" s="9" t="s">
        <v>112</v>
      </c>
      <c r="H703" s="9" t="s">
        <v>263</v>
      </c>
      <c r="I703" s="9">
        <v>260</v>
      </c>
      <c r="J703" s="9" t="s">
        <v>95</v>
      </c>
    </row>
    <row r="704" spans="1:10">
      <c r="A704" s="9" t="s">
        <v>93</v>
      </c>
      <c r="B704" s="15">
        <v>42186</v>
      </c>
      <c r="C704" s="15">
        <v>42186</v>
      </c>
      <c r="D704" s="9" t="s">
        <v>52</v>
      </c>
      <c r="E704" s="9" t="s">
        <v>79</v>
      </c>
      <c r="F704" s="9" t="s">
        <v>94</v>
      </c>
      <c r="G704" s="9" t="s">
        <v>112</v>
      </c>
      <c r="H704" s="9" t="s">
        <v>31</v>
      </c>
      <c r="I704" s="9">
        <v>2266</v>
      </c>
      <c r="J704" s="9" t="s">
        <v>95</v>
      </c>
    </row>
    <row r="705" spans="1:10">
      <c r="A705" s="9" t="s">
        <v>93</v>
      </c>
      <c r="B705" s="15">
        <v>42186</v>
      </c>
      <c r="C705" s="15">
        <v>42186</v>
      </c>
      <c r="D705" s="9" t="s">
        <v>52</v>
      </c>
      <c r="E705" s="9" t="s">
        <v>79</v>
      </c>
      <c r="F705" s="9" t="s">
        <v>94</v>
      </c>
      <c r="G705" s="9" t="s">
        <v>112</v>
      </c>
      <c r="H705" s="9" t="s">
        <v>36</v>
      </c>
      <c r="I705" s="9">
        <v>3086</v>
      </c>
      <c r="J705" s="9" t="s">
        <v>95</v>
      </c>
    </row>
    <row r="706" spans="1:10">
      <c r="A706" s="9" t="s">
        <v>93</v>
      </c>
      <c r="B706" s="15">
        <v>42186</v>
      </c>
      <c r="C706" s="15">
        <v>42186</v>
      </c>
      <c r="D706" s="9" t="s">
        <v>52</v>
      </c>
      <c r="E706" s="9" t="s">
        <v>79</v>
      </c>
      <c r="F706" s="9" t="s">
        <v>94</v>
      </c>
      <c r="G706" s="9" t="s">
        <v>112</v>
      </c>
      <c r="H706" s="9" t="s">
        <v>37</v>
      </c>
      <c r="I706" s="9">
        <v>1980</v>
      </c>
      <c r="J706" s="9" t="s">
        <v>95</v>
      </c>
    </row>
    <row r="707" spans="1:10">
      <c r="A707" s="9" t="s">
        <v>93</v>
      </c>
      <c r="B707" s="15">
        <v>42186</v>
      </c>
      <c r="C707" s="15">
        <v>42186</v>
      </c>
      <c r="D707" s="9" t="s">
        <v>52</v>
      </c>
      <c r="E707" s="9" t="s">
        <v>79</v>
      </c>
      <c r="F707" s="9" t="s">
        <v>94</v>
      </c>
      <c r="G707" s="9" t="s">
        <v>112</v>
      </c>
      <c r="H707" s="9" t="s">
        <v>42</v>
      </c>
      <c r="I707" s="9">
        <v>12</v>
      </c>
      <c r="J707" s="9" t="s">
        <v>95</v>
      </c>
    </row>
    <row r="708" spans="1:10">
      <c r="A708" s="9" t="s">
        <v>93</v>
      </c>
      <c r="B708" s="15">
        <v>42186</v>
      </c>
      <c r="C708" s="15">
        <v>42186</v>
      </c>
      <c r="D708" s="9" t="s">
        <v>52</v>
      </c>
      <c r="E708" s="9" t="s">
        <v>79</v>
      </c>
      <c r="F708" s="9" t="s">
        <v>94</v>
      </c>
      <c r="G708" s="9" t="s">
        <v>112</v>
      </c>
      <c r="H708" s="9" t="s">
        <v>80</v>
      </c>
      <c r="I708" s="9">
        <v>31</v>
      </c>
      <c r="J708" s="9" t="s">
        <v>95</v>
      </c>
    </row>
    <row r="709" spans="1:10">
      <c r="A709" s="9" t="s">
        <v>93</v>
      </c>
      <c r="B709" s="15">
        <v>42186</v>
      </c>
      <c r="C709" s="15">
        <v>42186</v>
      </c>
      <c r="D709" s="9" t="s">
        <v>52</v>
      </c>
      <c r="E709" s="9" t="s">
        <v>81</v>
      </c>
      <c r="F709" s="9" t="s">
        <v>94</v>
      </c>
      <c r="G709" s="9" t="s">
        <v>112</v>
      </c>
      <c r="H709" s="9" t="s">
        <v>27</v>
      </c>
      <c r="I709" s="9">
        <v>209</v>
      </c>
      <c r="J709" s="9" t="s">
        <v>95</v>
      </c>
    </row>
    <row r="710" spans="1:10">
      <c r="A710" s="9" t="s">
        <v>93</v>
      </c>
      <c r="B710" s="15">
        <v>42186</v>
      </c>
      <c r="C710" s="15">
        <v>42186</v>
      </c>
      <c r="D710" s="9" t="s">
        <v>52</v>
      </c>
      <c r="E710" s="9" t="s">
        <v>82</v>
      </c>
      <c r="F710" s="9" t="s">
        <v>94</v>
      </c>
      <c r="G710" s="9" t="s">
        <v>112</v>
      </c>
      <c r="H710" s="9" t="s">
        <v>22</v>
      </c>
      <c r="I710" s="9">
        <v>-2089</v>
      </c>
      <c r="J710" s="9" t="s">
        <v>95</v>
      </c>
    </row>
    <row r="711" spans="1:10">
      <c r="B711" s="15"/>
      <c r="C711" s="15"/>
    </row>
    <row r="712" spans="1:10">
      <c r="B712" s="15"/>
      <c r="C712" s="15"/>
    </row>
    <row r="713" spans="1:10">
      <c r="B713" s="15"/>
      <c r="C713" s="15"/>
    </row>
    <row r="714" spans="1:10">
      <c r="B714" s="15"/>
      <c r="C714" s="15"/>
    </row>
    <row r="715" spans="1:10">
      <c r="B715" s="15"/>
      <c r="C715" s="15"/>
    </row>
    <row r="716" spans="1:10">
      <c r="B716" s="15"/>
      <c r="C716" s="15"/>
    </row>
    <row r="717" spans="1:10">
      <c r="B717" s="15"/>
      <c r="C717" s="15"/>
    </row>
    <row r="718" spans="1:10">
      <c r="B718" s="15"/>
      <c r="C718" s="15"/>
    </row>
    <row r="719" spans="1:10">
      <c r="B719" s="15"/>
      <c r="C719" s="15"/>
    </row>
  </sheetData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7"/>
  <sheetViews>
    <sheetView topLeftCell="A16" workbookViewId="0">
      <selection activeCell="E36" sqref="E36"/>
    </sheetView>
  </sheetViews>
  <sheetFormatPr baseColWidth="10" defaultRowHeight="15"/>
  <cols>
    <col min="2" max="2" width="18.7109375" customWidth="1"/>
  </cols>
  <sheetData>
    <row r="1" spans="1:11">
      <c r="A1" s="73" t="s">
        <v>406</v>
      </c>
      <c r="J1" t="s">
        <v>407</v>
      </c>
      <c r="K1" t="s">
        <v>408</v>
      </c>
    </row>
    <row r="2" spans="1:11">
      <c r="A2" s="74" t="s">
        <v>386</v>
      </c>
      <c r="B2" s="74" t="s">
        <v>409</v>
      </c>
      <c r="C2" s="74" t="s">
        <v>410</v>
      </c>
      <c r="J2" t="s">
        <v>141</v>
      </c>
      <c r="K2" s="75" t="s">
        <v>142</v>
      </c>
    </row>
    <row r="3" spans="1:11">
      <c r="A3" s="76" t="s">
        <v>4</v>
      </c>
      <c r="B3" s="9" t="s">
        <v>411</v>
      </c>
      <c r="C3" s="9" t="s">
        <v>59</v>
      </c>
      <c r="J3" t="s">
        <v>249</v>
      </c>
      <c r="K3" s="75" t="s">
        <v>250</v>
      </c>
    </row>
    <row r="4" spans="1:11">
      <c r="A4" s="77" t="s">
        <v>412</v>
      </c>
      <c r="B4" s="78"/>
      <c r="C4" s="77"/>
      <c r="K4" s="75"/>
    </row>
    <row r="5" spans="1:11">
      <c r="A5" s="76" t="s">
        <v>46</v>
      </c>
      <c r="B5" s="9" t="s">
        <v>411</v>
      </c>
      <c r="C5" s="76" t="s">
        <v>70</v>
      </c>
      <c r="J5" t="s">
        <v>413</v>
      </c>
      <c r="K5" s="75" t="s">
        <v>414</v>
      </c>
    </row>
    <row r="6" spans="1:11">
      <c r="A6" s="9" t="s">
        <v>59</v>
      </c>
      <c r="B6" s="9" t="s">
        <v>411</v>
      </c>
      <c r="C6" s="9" t="s">
        <v>4</v>
      </c>
      <c r="J6" t="s">
        <v>264</v>
      </c>
      <c r="K6" s="75" t="s">
        <v>265</v>
      </c>
    </row>
    <row r="7" spans="1:11">
      <c r="A7" s="77" t="s">
        <v>415</v>
      </c>
      <c r="B7" s="78"/>
      <c r="C7" s="77"/>
      <c r="K7" s="75"/>
    </row>
    <row r="8" spans="1:11">
      <c r="A8" s="76" t="s">
        <v>70</v>
      </c>
      <c r="B8" s="9" t="s">
        <v>411</v>
      </c>
      <c r="C8" s="76" t="s">
        <v>46</v>
      </c>
      <c r="J8" t="s">
        <v>45</v>
      </c>
      <c r="K8" s="75" t="s">
        <v>96</v>
      </c>
    </row>
    <row r="9" spans="1:11">
      <c r="A9" s="76" t="s">
        <v>73</v>
      </c>
      <c r="B9" s="9" t="s">
        <v>411</v>
      </c>
      <c r="C9" s="76" t="s">
        <v>74</v>
      </c>
      <c r="J9" t="s">
        <v>416</v>
      </c>
      <c r="K9" s="75" t="s">
        <v>417</v>
      </c>
    </row>
    <row r="10" spans="1:11">
      <c r="A10" s="76" t="s">
        <v>74</v>
      </c>
      <c r="B10" s="9" t="s">
        <v>418</v>
      </c>
      <c r="C10" s="76" t="s">
        <v>73</v>
      </c>
      <c r="J10" t="s">
        <v>419</v>
      </c>
      <c r="K10" s="75" t="s">
        <v>142</v>
      </c>
    </row>
    <row r="11" spans="1:11">
      <c r="A11" s="76" t="s">
        <v>75</v>
      </c>
      <c r="B11" s="9" t="s">
        <v>411</v>
      </c>
      <c r="C11" s="76" t="s">
        <v>76</v>
      </c>
      <c r="J11" t="s">
        <v>420</v>
      </c>
      <c r="K11" s="75" t="s">
        <v>421</v>
      </c>
    </row>
    <row r="12" spans="1:11">
      <c r="A12" s="76" t="s">
        <v>422</v>
      </c>
      <c r="B12" s="9" t="s">
        <v>411</v>
      </c>
      <c r="C12" s="76" t="str">
        <f>+A12</f>
        <v>PL1320</v>
      </c>
      <c r="J12" t="s">
        <v>321</v>
      </c>
      <c r="K12" t="s">
        <v>322</v>
      </c>
    </row>
    <row r="13" spans="1:11">
      <c r="A13" s="76" t="s">
        <v>397</v>
      </c>
      <c r="B13" s="9"/>
      <c r="C13" s="76" t="str">
        <f>+A13</f>
        <v>PL1340</v>
      </c>
      <c r="J13" t="s">
        <v>323</v>
      </c>
      <c r="K13" t="s">
        <v>324</v>
      </c>
    </row>
    <row r="14" spans="1:11">
      <c r="A14" s="76" t="s">
        <v>76</v>
      </c>
      <c r="B14" s="9" t="s">
        <v>418</v>
      </c>
      <c r="C14" s="76" t="s">
        <v>75</v>
      </c>
      <c r="J14" t="s">
        <v>325</v>
      </c>
      <c r="K14" t="s">
        <v>326</v>
      </c>
    </row>
    <row r="15" spans="1:11">
      <c r="A15" s="76" t="s">
        <v>77</v>
      </c>
      <c r="B15" s="9" t="s">
        <v>411</v>
      </c>
      <c r="C15" s="76" t="s">
        <v>79</v>
      </c>
      <c r="J15" t="s">
        <v>327</v>
      </c>
      <c r="K15" t="s">
        <v>328</v>
      </c>
    </row>
    <row r="16" spans="1:11">
      <c r="A16" s="76" t="s">
        <v>79</v>
      </c>
      <c r="B16" s="9" t="s">
        <v>418</v>
      </c>
      <c r="C16" s="76" t="s">
        <v>77</v>
      </c>
      <c r="J16" t="s">
        <v>329</v>
      </c>
      <c r="K16" t="s">
        <v>330</v>
      </c>
    </row>
    <row r="17" spans="1:11">
      <c r="A17" s="76" t="s">
        <v>82</v>
      </c>
      <c r="B17" s="9"/>
      <c r="C17" s="9" t="str">
        <f>+A17</f>
        <v>PL2275</v>
      </c>
      <c r="J17" t="s">
        <v>331</v>
      </c>
      <c r="K17" t="s">
        <v>332</v>
      </c>
    </row>
    <row r="18" spans="1:11">
      <c r="A18" s="79" t="s">
        <v>81</v>
      </c>
      <c r="B18" s="80"/>
      <c r="C18" s="79" t="str">
        <f>+Tableau1[[#This Row],[PCGR]]</f>
        <v>PL2220</v>
      </c>
      <c r="J18" t="s">
        <v>333</v>
      </c>
      <c r="K18" t="s">
        <v>334</v>
      </c>
    </row>
    <row r="19" spans="1:11">
      <c r="A19" s="79" t="s">
        <v>404</v>
      </c>
      <c r="B19" s="80"/>
      <c r="C19" s="79" t="str">
        <f>+Tableau1[[#This Row],[PCGR]]</f>
        <v>PL4020</v>
      </c>
      <c r="J19" t="s">
        <v>335</v>
      </c>
      <c r="K19" t="s">
        <v>336</v>
      </c>
    </row>
    <row r="20" spans="1:11">
      <c r="J20" t="s">
        <v>337</v>
      </c>
      <c r="K20" t="s">
        <v>338</v>
      </c>
    </row>
    <row r="21" spans="1:11">
      <c r="J21" t="s">
        <v>339</v>
      </c>
      <c r="K21" t="s">
        <v>340</v>
      </c>
    </row>
    <row r="22" spans="1:11">
      <c r="J22" t="s">
        <v>419</v>
      </c>
      <c r="K22" s="75" t="s">
        <v>142</v>
      </c>
    </row>
    <row r="23" spans="1:11">
      <c r="J23" t="s">
        <v>264</v>
      </c>
      <c r="K23" s="75" t="s">
        <v>265</v>
      </c>
    </row>
    <row r="24" spans="1:11">
      <c r="J24" t="s">
        <v>371</v>
      </c>
      <c r="K24" s="75" t="s">
        <v>372</v>
      </c>
    </row>
    <row r="25" spans="1:11">
      <c r="J25" t="s">
        <v>67</v>
      </c>
      <c r="K25" s="75" t="s">
        <v>97</v>
      </c>
    </row>
    <row r="26" spans="1:11">
      <c r="J26" t="s">
        <v>68</v>
      </c>
      <c r="K26" s="75" t="s">
        <v>98</v>
      </c>
    </row>
    <row r="27" spans="1:11">
      <c r="J27" t="s">
        <v>419</v>
      </c>
      <c r="K27" s="75" t="s">
        <v>142</v>
      </c>
    </row>
    <row r="28" spans="1:11">
      <c r="J28" t="s">
        <v>371</v>
      </c>
      <c r="K28" s="75" t="s">
        <v>372</v>
      </c>
    </row>
    <row r="29" spans="1:11">
      <c r="J29" t="s">
        <v>68</v>
      </c>
      <c r="K29" s="75" t="s">
        <v>98</v>
      </c>
    </row>
    <row r="30" spans="1:11">
      <c r="J30" t="s">
        <v>419</v>
      </c>
      <c r="K30" s="75" t="s">
        <v>142</v>
      </c>
    </row>
    <row r="31" spans="1:11">
      <c r="J31" t="s">
        <v>423</v>
      </c>
      <c r="K31" s="75" t="s">
        <v>250</v>
      </c>
    </row>
    <row r="32" spans="1:11">
      <c r="J32" t="s">
        <v>413</v>
      </c>
      <c r="K32" s="75" t="s">
        <v>414</v>
      </c>
    </row>
    <row r="33" spans="10:11">
      <c r="J33" t="s">
        <v>424</v>
      </c>
      <c r="K33" s="75" t="s">
        <v>425</v>
      </c>
    </row>
    <row r="34" spans="10:11">
      <c r="J34" t="s">
        <v>419</v>
      </c>
      <c r="K34" s="75" t="s">
        <v>142</v>
      </c>
    </row>
    <row r="35" spans="10:11">
      <c r="J35" t="s">
        <v>424</v>
      </c>
      <c r="K35" s="75" t="s">
        <v>425</v>
      </c>
    </row>
    <row r="36" spans="10:11">
      <c r="J36" t="s">
        <v>426</v>
      </c>
      <c r="K36" t="s">
        <v>414</v>
      </c>
    </row>
    <row r="37" spans="10:11">
      <c r="J37" t="s">
        <v>265</v>
      </c>
      <c r="K37" s="75" t="s">
        <v>265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52"/>
  <sheetViews>
    <sheetView tabSelected="1" workbookViewId="0">
      <selection activeCell="E20" sqref="E20"/>
    </sheetView>
  </sheetViews>
  <sheetFormatPr baseColWidth="10" defaultRowHeight="15"/>
  <cols>
    <col min="3" max="3" width="16.5703125" bestFit="1" customWidth="1"/>
    <col min="4" max="4" width="11.42578125" style="2"/>
    <col min="5" max="5" width="15.7109375" style="8" bestFit="1" customWidth="1"/>
  </cols>
  <sheetData>
    <row r="1" spans="1:6">
      <c r="A1" s="1"/>
      <c r="B1" s="1"/>
      <c r="C1" s="1"/>
    </row>
    <row r="3" spans="1:6">
      <c r="A3" s="32" t="s">
        <v>0</v>
      </c>
      <c r="B3" s="33"/>
      <c r="C3" s="33"/>
    </row>
    <row r="4" spans="1:6">
      <c r="A4" s="32" t="s">
        <v>0</v>
      </c>
      <c r="B4" s="33"/>
      <c r="C4" s="33"/>
    </row>
    <row r="5" spans="1:6">
      <c r="A5" s="32" t="s">
        <v>0</v>
      </c>
      <c r="B5" s="33"/>
      <c r="C5" s="33"/>
    </row>
    <row r="6" spans="1:6">
      <c r="A6" s="33"/>
      <c r="B6" s="33"/>
      <c r="C6" s="33"/>
    </row>
    <row r="7" spans="1:6">
      <c r="A7" s="34"/>
      <c r="B7" s="34"/>
      <c r="C7" s="35"/>
      <c r="D7"/>
      <c r="F7">
        <f>IF(ISERROR(VLOOKUP(B7,'[1]TAB CONV SIGNE VECTOR'!J:K,2,FALSE)),'TEST FORM'!B7,VLOOKUP(B7,'[1]TAB CONV SIGNE VECTOR'!J:K,2,FALSE))</f>
        <v>0</v>
      </c>
    </row>
    <row r="8" spans="1:6" ht="76.5">
      <c r="A8" s="36" t="s">
        <v>384</v>
      </c>
      <c r="B8" s="37" t="s">
        <v>385</v>
      </c>
      <c r="C8" s="38" t="s">
        <v>3</v>
      </c>
      <c r="D8" s="5" t="s">
        <v>386</v>
      </c>
      <c r="E8" s="6" t="s">
        <v>387</v>
      </c>
      <c r="F8" s="7" t="s">
        <v>388</v>
      </c>
    </row>
    <row r="9" spans="1:6">
      <c r="A9" s="39" t="s">
        <v>4</v>
      </c>
      <c r="B9" s="40"/>
      <c r="C9" s="41">
        <v>43189550.57</v>
      </c>
      <c r="D9" t="str">
        <f>IF(AND(A9="as7100",C9&gt;0),A9,IF(AND(A9="as7140",C9&gt;0),A9,IF(AND(A9="PL1125",C9&gt;0),A9,IF(AND(A9="PL1315",C9&gt;0),A9,IF(AND(A9="PL1320",C9&gt;0),A9,IF(AND(A9="PL1380",C9&gt;0),A9,IF(AND(A9="LI8100",C9&lt;0),A9,IF(AND(A9="LI8140",C9&lt;0),A9,IF(AND(A9="PL1120",C9&lt;0),A9,IF(AND(A9="PL1355",C9&lt;0),A9,IF(AND(A9="PL1385",C9&lt;0),A9,VLOOKUP(A9,'[1]TAB CONV SIGNE VECTOR'!A:C,3,FALSE))))))))))))</f>
        <v>AS7100</v>
      </c>
      <c r="E9" s="8">
        <f>IF(AND(D9="as7100",C9&gt;0),ROUND(C9/1000,0),IF(AND(D9="as7140",C9&gt;0),ROUND(C9/1000,0),IF(AND(D9="pl1120",C9&lt;0),-ROUND(C9/1000,0),IF(AND(D9="pl1125",C9&gt;0),-ROUND(C9/1000,0),IF(AND(D9="pl1315",C9&lt;0),ROUND(C9/1000,0),IF((D9="pl1340"),-ROUND(C9/1000,0),IF(AND(D9="pl1355",C9&lt;0),-ROUND(C9/1000,0),IF(AND(D9="pl1320",C9&gt;0),ROUND(C9/1000,0),IF(AND(D9="pl1380",C9&gt;0),-ROUND(C9/1000,0),IF(AND(D9="pl1385",C9&lt;0),-ROUND(C9/1000,0),IF(AND(D9="li8100",C9&lt;0),-ROUND(C9/1000,0),IF(AND(D9="li8140",C9&lt;0),-ROUND(C9/1000,0),IF(AND(D9="pl1120",C9&lt;0),ROUND(C9/1000,0),IF(AND(D9="pl1355",C9&lt;0),ROUND(C9/1000,0),IF(AND(D9="pl1385",C9&lt;0),ROUND(C9/1000,0),IF((D9="pl1340"),ROUND(C9/1000,0),IF((D9="pl2275"),-ROUND(C9/1000,0),-ROUND(C9/1000,0))))))))))))))))))</f>
        <v>43190</v>
      </c>
      <c r="F9">
        <f>IF(ISERROR(VLOOKUP(B9,'[1]TAB CONV SIGNE VECTOR'!J:K,2,FALSE)),'TEST FORM'!B9,VLOOKUP(B9,'[1]TAB CONV SIGNE VECTOR'!J:K,2,FALSE))</f>
        <v>0</v>
      </c>
    </row>
    <row r="10" spans="1:6">
      <c r="A10" s="39" t="s">
        <v>4</v>
      </c>
      <c r="B10" s="42" t="s">
        <v>5</v>
      </c>
      <c r="C10" s="43">
        <v>13170231.910000011</v>
      </c>
      <c r="D10" t="str">
        <f>IF(AND(A10="as7100",C10&gt;0),A10,IF(AND(A10="as7140",C10&gt;0),A10,IF(AND(A10="PL1125",C10&gt;0),A10,IF(AND(A10="PL1315",C10&gt;0),A10,IF(AND(A10="PL1320",C10&gt;0),A10,IF(AND(A10="PL1380",C10&gt;0),A10,IF(AND(A10="LI8100",C10&lt;0),A10,IF(AND(A10="LI8140",C10&lt;0),A10,IF(AND(A10="PL1120",C10&lt;0),A10,IF(AND(A10="PL1355",C10&lt;0),A10,IF(AND(A10="PL1385",C10&lt;0),A10,VLOOKUP(A10,'[1]TAB CONV SIGNE VECTOR'!A:C,3,FALSE))))))))))))</f>
        <v>AS7100</v>
      </c>
      <c r="E10" s="8">
        <f t="shared" ref="E10:E73" si="0">IF(AND(D10="as7100",C10&gt;0),ROUND(C10/1000,0),IF(AND(D10="as7140",C10&gt;0),ROUND(C10/1000,0),IF(AND(D10="pl1120",C10&lt;0),-ROUND(C10/1000,0),IF(AND(D10="pl1125",C10&gt;0),-ROUND(C10/1000,0),IF(AND(D10="pl1315",C10&lt;0),ROUND(C10/1000,0),IF((D10="pl1340"),-ROUND(C10/1000,0),IF(AND(D10="pl1355",C10&lt;0),-ROUND(C10/1000,0),IF(AND(D10="pl1320",C10&gt;0),ROUND(C10/1000,0),IF(AND(D10="pl1380",C10&gt;0),-ROUND(C10/1000,0),IF(AND(D10="pl1385",C10&lt;0),-ROUND(C10/1000,0),IF(AND(D10="li8100",C10&lt;0),-ROUND(C10/1000,0),IF(AND(D10="li8140",C10&lt;0),-ROUND(C10/1000,0),IF(AND(D10="pl1120",C10&lt;0),ROUND(C10/1000,0),IF(AND(D10="pl1355",C10&lt;0),ROUND(C10/1000,0),IF(AND(D10="pl1385",C10&lt;0),ROUND(C10/1000,0),IF((D10="pl1340"),ROUND(C10/1000,0),IF((D10="pl2275"),-ROUND(C10/1000,0),-ROUND(C10/1000,0))))))))))))))))))</f>
        <v>13170</v>
      </c>
      <c r="F10" t="str">
        <f>IF(ISERROR(VLOOKUP(B10,'[1]TAB CONV SIGNE VECTOR'!J:K,2,FALSE)),'TEST FORM'!B10,VLOOKUP(B10,'[1]TAB CONV SIGNE VECTOR'!J:K,2,FALSE))</f>
        <v>S0002</v>
      </c>
    </row>
    <row r="11" spans="1:6">
      <c r="A11" s="39" t="s">
        <v>4</v>
      </c>
      <c r="B11" s="42" t="s">
        <v>6</v>
      </c>
      <c r="C11" s="43">
        <v>14019141.24</v>
      </c>
      <c r="D11" t="str">
        <f>IF(AND(A11="as7100",C11&gt;0),A11,IF(AND(A11="as7140",C11&gt;0),A11,IF(AND(A11="PL1125",C11&gt;0),A11,IF(AND(A11="PL1315",C11&gt;0),A11,IF(AND(A11="PL1320",C11&gt;0),A11,IF(AND(A11="PL1380",C11&gt;0),A11,IF(AND(A11="LI8100",C11&lt;0),A11,IF(AND(A11="LI8140",C11&lt;0),A11,IF(AND(A11="PL1120",C11&lt;0),A11,IF(AND(A11="PL1355",C11&lt;0),A11,IF(AND(A11="PL1385",C11&lt;0),A11,VLOOKUP(A11,'[1]TAB CONV SIGNE VECTOR'!A:C,3,FALSE))))))))))))</f>
        <v>AS7100</v>
      </c>
      <c r="E11" s="8">
        <f t="shared" si="0"/>
        <v>14019</v>
      </c>
      <c r="F11" t="str">
        <f>IF(ISERROR(VLOOKUP(B11,'[1]TAB CONV SIGNE VECTOR'!J:K,2,FALSE)),'TEST FORM'!B11,VLOOKUP(B11,'[1]TAB CONV SIGNE VECTOR'!J:K,2,FALSE))</f>
        <v>S0005</v>
      </c>
    </row>
    <row r="12" spans="1:6">
      <c r="A12" s="39" t="s">
        <v>4</v>
      </c>
      <c r="B12" s="42" t="s">
        <v>7</v>
      </c>
      <c r="C12" s="43">
        <v>233966.83000000002</v>
      </c>
      <c r="D12" t="str">
        <f>IF(AND(A12="as7100",C12&gt;0),A12,IF(AND(A12="as7140",C12&gt;0),A12,IF(AND(A12="PL1125",C12&gt;0),A12,IF(AND(A12="PL1315",C12&gt;0),A12,IF(AND(A12="PL1320",C12&gt;0),A12,IF(AND(A12="PL1380",C12&gt;0),A12,IF(AND(A12="LI8100",C12&lt;0),A12,IF(AND(A12="LI8140",C12&lt;0),A12,IF(AND(A12="PL1120",C12&lt;0),A12,IF(AND(A12="PL1355",C12&lt;0),A12,IF(AND(A12="PL1385",C12&lt;0),A12,VLOOKUP(A12,'[1]TAB CONV SIGNE VECTOR'!A:C,3,FALSE))))))))))))</f>
        <v>AS7100</v>
      </c>
      <c r="E12" s="8">
        <f t="shared" si="0"/>
        <v>234</v>
      </c>
      <c r="F12" t="str">
        <f>IF(ISERROR(VLOOKUP(B12,'[1]TAB CONV SIGNE VECTOR'!J:K,2,FALSE)),'TEST FORM'!B12,VLOOKUP(B12,'[1]TAB CONV SIGNE VECTOR'!J:K,2,FALSE))</f>
        <v>S0024</v>
      </c>
    </row>
    <row r="13" spans="1:6">
      <c r="A13" s="39" t="s">
        <v>4</v>
      </c>
      <c r="B13" s="42" t="s">
        <v>123</v>
      </c>
      <c r="C13" s="43">
        <v>21042</v>
      </c>
      <c r="D13" t="str">
        <f>IF(AND(A13="as7100",C13&gt;0),A13,IF(AND(A13="as7140",C13&gt;0),A13,IF(AND(A13="PL1125",C13&gt;0),A13,IF(AND(A13="PL1315",C13&gt;0),A13,IF(AND(A13="PL1320",C13&gt;0),A13,IF(AND(A13="PL1380",C13&gt;0),A13,IF(AND(A13="LI8100",C13&lt;0),A13,IF(AND(A13="LI8140",C13&lt;0),A13,IF(AND(A13="PL1120",C13&lt;0),A13,IF(AND(A13="PL1355",C13&lt;0),A13,IF(AND(A13="PL1385",C13&lt;0),A13,VLOOKUP(A13,'[1]TAB CONV SIGNE VECTOR'!A:C,3,FALSE))))))))))))</f>
        <v>AS7100</v>
      </c>
      <c r="E13" s="8">
        <f t="shared" si="0"/>
        <v>21</v>
      </c>
      <c r="F13" t="str">
        <f>IF(ISERROR(VLOOKUP(B13,'[1]TAB CONV SIGNE VECTOR'!J:K,2,FALSE)),'TEST FORM'!B13,VLOOKUP(B13,'[1]TAB CONV SIGNE VECTOR'!J:K,2,FALSE))</f>
        <v>S0025</v>
      </c>
    </row>
    <row r="14" spans="1:6">
      <c r="A14" s="39" t="s">
        <v>4</v>
      </c>
      <c r="B14" s="42" t="s">
        <v>124</v>
      </c>
      <c r="C14" s="43">
        <v>452350</v>
      </c>
      <c r="D14" t="str">
        <f>IF(AND(A14="as7100",C14&gt;0),A14,IF(AND(A14="as7140",C14&gt;0),A14,IF(AND(A14="PL1125",C14&gt;0),A14,IF(AND(A14="PL1315",C14&gt;0),A14,IF(AND(A14="PL1320",C14&gt;0),A14,IF(AND(A14="PL1380",C14&gt;0),A14,IF(AND(A14="LI8100",C14&lt;0),A14,IF(AND(A14="LI8140",C14&lt;0),A14,IF(AND(A14="PL1120",C14&lt;0),A14,IF(AND(A14="PL1355",C14&lt;0),A14,IF(AND(A14="PL1385",C14&lt;0),A14,VLOOKUP(A14,'[1]TAB CONV SIGNE VECTOR'!A:C,3,FALSE))))))))))))</f>
        <v>AS7100</v>
      </c>
      <c r="E14" s="8">
        <f t="shared" si="0"/>
        <v>452</v>
      </c>
      <c r="F14" t="str">
        <f>IF(ISERROR(VLOOKUP(B14,'[1]TAB CONV SIGNE VECTOR'!J:K,2,FALSE)),'TEST FORM'!B14,VLOOKUP(B14,'[1]TAB CONV SIGNE VECTOR'!J:K,2,FALSE))</f>
        <v>S0234</v>
      </c>
    </row>
    <row r="15" spans="1:6">
      <c r="A15" s="39" t="s">
        <v>4</v>
      </c>
      <c r="B15" s="42" t="s">
        <v>125</v>
      </c>
      <c r="C15" s="43">
        <v>-750.39</v>
      </c>
      <c r="D15" t="str">
        <f>IF(AND(A15="as7100",C15&gt;0),A15,IF(AND(A15="as7140",C15&gt;0),A15,IF(AND(A15="PL1125",C15&gt;0),A15,IF(AND(A15="PL1315",C15&gt;0),A15,IF(AND(A15="PL1320",C15&gt;0),A15,IF(AND(A15="PL1380",C15&gt;0),A15,IF(AND(A15="LI8100",C15&lt;0),A15,IF(AND(A15="LI8140",C15&lt;0),A15,IF(AND(A15="PL1120",C15&lt;0),A15,IF(AND(A15="PL1355",C15&lt;0),A15,IF(AND(A15="PL1385",C15&lt;0),A15,VLOOKUP(A15,'[1]TAB CONV SIGNE VECTOR'!A:C,3,FALSE))))))))))))</f>
        <v>LI8100</v>
      </c>
      <c r="E15" s="8">
        <f t="shared" si="0"/>
        <v>1</v>
      </c>
      <c r="F15" t="str">
        <f>IF(ISERROR(VLOOKUP(B15,'[1]TAB CONV SIGNE VECTOR'!J:K,2,FALSE)),'TEST FORM'!B15,VLOOKUP(B15,'[1]TAB CONV SIGNE VECTOR'!J:K,2,FALSE))</f>
        <v>S0301</v>
      </c>
    </row>
    <row r="16" spans="1:6">
      <c r="A16" s="39" t="s">
        <v>4</v>
      </c>
      <c r="B16" s="42" t="s">
        <v>8</v>
      </c>
      <c r="C16" s="43">
        <v>7842467.1600000001</v>
      </c>
      <c r="D16" t="str">
        <f>IF(AND(A16="as7100",C16&gt;0),A16,IF(AND(A16="as7140",C16&gt;0),A16,IF(AND(A16="PL1125",C16&gt;0),A16,IF(AND(A16="PL1315",C16&gt;0),A16,IF(AND(A16="PL1320",C16&gt;0),A16,IF(AND(A16="PL1380",C16&gt;0),A16,IF(AND(A16="LI8100",C16&lt;0),A16,IF(AND(A16="LI8140",C16&lt;0),A16,IF(AND(A16="PL1120",C16&lt;0),A16,IF(AND(A16="PL1355",C16&lt;0),A16,IF(AND(A16="PL1385",C16&lt;0),A16,VLOOKUP(A16,'[1]TAB CONV SIGNE VECTOR'!A:C,3,FALSE))))))))))))</f>
        <v>AS7100</v>
      </c>
      <c r="E16" s="8">
        <f t="shared" si="0"/>
        <v>7842</v>
      </c>
      <c r="F16" t="str">
        <f>IF(ISERROR(VLOOKUP(B16,'[1]TAB CONV SIGNE VECTOR'!J:K,2,FALSE)),'TEST FORM'!B16,VLOOKUP(B16,'[1]TAB CONV SIGNE VECTOR'!J:K,2,FALSE))</f>
        <v>S0309</v>
      </c>
    </row>
    <row r="17" spans="1:6">
      <c r="A17" s="39" t="s">
        <v>4</v>
      </c>
      <c r="B17" s="42" t="s">
        <v>126</v>
      </c>
      <c r="C17" s="43">
        <v>671825.67999999993</v>
      </c>
      <c r="D17" t="str">
        <f>IF(AND(A17="as7100",C17&gt;0),A17,IF(AND(A17="as7140",C17&gt;0),A17,IF(AND(A17="PL1125",C17&gt;0),A17,IF(AND(A17="PL1315",C17&gt;0),A17,IF(AND(A17="PL1320",C17&gt;0),A17,IF(AND(A17="PL1380",C17&gt;0),A17,IF(AND(A17="LI8100",C17&lt;0),A17,IF(AND(A17="LI8140",C17&lt;0),A17,IF(AND(A17="PL1120",C17&lt;0),A17,IF(AND(A17="PL1355",C17&lt;0),A17,IF(AND(A17="PL1385",C17&lt;0),A17,VLOOKUP(A17,'[1]TAB CONV SIGNE VECTOR'!A:C,3,FALSE))))))))))))</f>
        <v>AS7100</v>
      </c>
      <c r="E17" s="8">
        <f t="shared" si="0"/>
        <v>672</v>
      </c>
      <c r="F17" t="str">
        <f>IF(ISERROR(VLOOKUP(B17,'[1]TAB CONV SIGNE VECTOR'!J:K,2,FALSE)),'TEST FORM'!B17,VLOOKUP(B17,'[1]TAB CONV SIGNE VECTOR'!J:K,2,FALSE))</f>
        <v>S0332</v>
      </c>
    </row>
    <row r="18" spans="1:6">
      <c r="A18" s="39" t="s">
        <v>4</v>
      </c>
      <c r="B18" s="42" t="s">
        <v>127</v>
      </c>
      <c r="C18" s="43">
        <v>103886.39999999999</v>
      </c>
      <c r="D18" t="str">
        <f>IF(AND(A18="as7100",C18&gt;0),A18,IF(AND(A18="as7140",C18&gt;0),A18,IF(AND(A18="PL1125",C18&gt;0),A18,IF(AND(A18="PL1315",C18&gt;0),A18,IF(AND(A18="PL1320",C18&gt;0),A18,IF(AND(A18="PL1380",C18&gt;0),A18,IF(AND(A18="LI8100",C18&lt;0),A18,IF(AND(A18="LI8140",C18&lt;0),A18,IF(AND(A18="PL1120",C18&lt;0),A18,IF(AND(A18="PL1355",C18&lt;0),A18,IF(AND(A18="PL1385",C18&lt;0),A18,VLOOKUP(A18,'[1]TAB CONV SIGNE VECTOR'!A:C,3,FALSE))))))))))))</f>
        <v>AS7100</v>
      </c>
      <c r="E18" s="8">
        <f t="shared" si="0"/>
        <v>104</v>
      </c>
      <c r="F18" t="str">
        <f>IF(ISERROR(VLOOKUP(B18,'[1]TAB CONV SIGNE VECTOR'!J:K,2,FALSE)),'TEST FORM'!B18,VLOOKUP(B18,'[1]TAB CONV SIGNE VECTOR'!J:K,2,FALSE))</f>
        <v>S0339</v>
      </c>
    </row>
    <row r="19" spans="1:6">
      <c r="A19" s="39" t="s">
        <v>4</v>
      </c>
      <c r="B19" s="42" t="s">
        <v>9</v>
      </c>
      <c r="C19" s="43">
        <v>23862314.68</v>
      </c>
      <c r="D19" t="str">
        <f>IF(AND(A19="as7100",C19&gt;0),A19,IF(AND(A19="as7140",C19&gt;0),A19,IF(AND(A19="PL1125",C19&gt;0),A19,IF(AND(A19="PL1315",C19&gt;0),A19,IF(AND(A19="PL1320",C19&gt;0),A19,IF(AND(A19="PL1380",C19&gt;0),A19,IF(AND(A19="LI8100",C19&lt;0),A19,IF(AND(A19="LI8140",C19&lt;0),A19,IF(AND(A19="PL1120",C19&lt;0),A19,IF(AND(A19="PL1355",C19&lt;0),A19,IF(AND(A19="PL1385",C19&lt;0),A19,VLOOKUP(A19,'[1]TAB CONV SIGNE VECTOR'!A:C,3,FALSE))))))))))))</f>
        <v>AS7100</v>
      </c>
      <c r="E19" s="8">
        <f t="shared" si="0"/>
        <v>23862</v>
      </c>
      <c r="F19" t="str">
        <f>IF(ISERROR(VLOOKUP(B19,'[1]TAB CONV SIGNE VECTOR'!J:K,2,FALSE)),'TEST FORM'!B19,VLOOKUP(B19,'[1]TAB CONV SIGNE VECTOR'!J:K,2,FALSE))</f>
        <v>S0401</v>
      </c>
    </row>
    <row r="20" spans="1:6">
      <c r="A20" s="39" t="s">
        <v>4</v>
      </c>
      <c r="B20" s="42" t="s">
        <v>128</v>
      </c>
      <c r="C20" s="43">
        <v>40508446.600000001</v>
      </c>
      <c r="D20" t="str">
        <f>IF(AND(A20="as7100",C20&gt;0),A20,IF(AND(A20="as7140",C20&gt;0),A20,IF(AND(A20="PL1125",C20&gt;0),A20,IF(AND(A20="PL1315",C20&gt;0),A20,IF(AND(A20="PL1320",C20&gt;0),A20,IF(AND(A20="PL1380",C20&gt;0),A20,IF(AND(A20="LI8100",C20&lt;0),A20,IF(AND(A20="LI8140",C20&lt;0),A20,IF(AND(A20="PL1120",C20&lt;0),A20,IF(AND(A20="PL1355",C20&lt;0),A20,IF(AND(A20="PL1385",C20&lt;0),A20,VLOOKUP(A20,'[1]TAB CONV SIGNE VECTOR'!A:C,3,FALSE))))))))))))</f>
        <v>AS7100</v>
      </c>
      <c r="E20" s="8">
        <f t="shared" si="0"/>
        <v>40508</v>
      </c>
      <c r="F20" t="str">
        <f>IF(ISERROR(VLOOKUP(B20,'[1]TAB CONV SIGNE VECTOR'!J:K,2,FALSE)),'TEST FORM'!B20,VLOOKUP(B20,'[1]TAB CONV SIGNE VECTOR'!J:K,2,FALSE))</f>
        <v>S0917</v>
      </c>
    </row>
    <row r="21" spans="1:6">
      <c r="A21" s="39" t="s">
        <v>4</v>
      </c>
      <c r="B21" s="42" t="s">
        <v>129</v>
      </c>
      <c r="C21" s="43">
        <v>206983.22</v>
      </c>
      <c r="D21" t="str">
        <f>IF(AND(A21="as7100",C21&gt;0),A21,IF(AND(A21="as7140",C21&gt;0),A21,IF(AND(A21="PL1125",C21&gt;0),A21,IF(AND(A21="PL1315",C21&gt;0),A21,IF(AND(A21="PL1320",C21&gt;0),A21,IF(AND(A21="PL1380",C21&gt;0),A21,IF(AND(A21="LI8100",C21&lt;0),A21,IF(AND(A21="LI8140",C21&lt;0),A21,IF(AND(A21="PL1120",C21&lt;0),A21,IF(AND(A21="PL1355",C21&lt;0),A21,IF(AND(A21="PL1385",C21&lt;0),A21,VLOOKUP(A21,'[1]TAB CONV SIGNE VECTOR'!A:C,3,FALSE))))))))))))</f>
        <v>AS7100</v>
      </c>
      <c r="E21" s="8">
        <f t="shared" si="0"/>
        <v>207</v>
      </c>
      <c r="F21" t="str">
        <f>IF(ISERROR(VLOOKUP(B21,'[1]TAB CONV SIGNE VECTOR'!J:K,2,FALSE)),'TEST FORM'!B21,VLOOKUP(B21,'[1]TAB CONV SIGNE VECTOR'!J:K,2,FALSE))</f>
        <v>S2100</v>
      </c>
    </row>
    <row r="22" spans="1:6">
      <c r="A22" s="39" t="s">
        <v>4</v>
      </c>
      <c r="B22" s="42" t="s">
        <v>130</v>
      </c>
      <c r="C22" s="43">
        <v>131559.16</v>
      </c>
      <c r="D22" t="str">
        <f>IF(AND(A22="as7100",C22&gt;0),A22,IF(AND(A22="as7140",C22&gt;0),A22,IF(AND(A22="PL1125",C22&gt;0),A22,IF(AND(A22="PL1315",C22&gt;0),A22,IF(AND(A22="PL1320",C22&gt;0),A22,IF(AND(A22="PL1380",C22&gt;0),A22,IF(AND(A22="LI8100",C22&lt;0),A22,IF(AND(A22="LI8140",C22&lt;0),A22,IF(AND(A22="PL1120",C22&lt;0),A22,IF(AND(A22="PL1355",C22&lt;0),A22,IF(AND(A22="PL1385",C22&lt;0),A22,VLOOKUP(A22,'[1]TAB CONV SIGNE VECTOR'!A:C,3,FALSE))))))))))))</f>
        <v>AS7100</v>
      </c>
      <c r="E22" s="8">
        <f t="shared" si="0"/>
        <v>132</v>
      </c>
      <c r="F22" t="str">
        <f>IF(ISERROR(VLOOKUP(B22,'[1]TAB CONV SIGNE VECTOR'!J:K,2,FALSE)),'TEST FORM'!B22,VLOOKUP(B22,'[1]TAB CONV SIGNE VECTOR'!J:K,2,FALSE))</f>
        <v>S2105</v>
      </c>
    </row>
    <row r="23" spans="1:6">
      <c r="A23" s="39" t="s">
        <v>4</v>
      </c>
      <c r="B23" s="42" t="s">
        <v>131</v>
      </c>
      <c r="C23" s="43">
        <v>31250</v>
      </c>
      <c r="D23" t="str">
        <f>IF(AND(A23="as7100",C23&gt;0),A23,IF(AND(A23="as7140",C23&gt;0),A23,IF(AND(A23="PL1125",C23&gt;0),A23,IF(AND(A23="PL1315",C23&gt;0),A23,IF(AND(A23="PL1320",C23&gt;0),A23,IF(AND(A23="PL1380",C23&gt;0),A23,IF(AND(A23="LI8100",C23&lt;0),A23,IF(AND(A23="LI8140",C23&lt;0),A23,IF(AND(A23="PL1120",C23&lt;0),A23,IF(AND(A23="PL1355",C23&lt;0),A23,IF(AND(A23="PL1385",C23&lt;0),A23,VLOOKUP(A23,'[1]TAB CONV SIGNE VECTOR'!A:C,3,FALSE))))))))))))</f>
        <v>AS7100</v>
      </c>
      <c r="E23" s="8">
        <f t="shared" si="0"/>
        <v>31</v>
      </c>
      <c r="F23" t="str">
        <f>IF(ISERROR(VLOOKUP(B23,'[1]TAB CONV SIGNE VECTOR'!J:K,2,FALSE)),'TEST FORM'!B23,VLOOKUP(B23,'[1]TAB CONV SIGNE VECTOR'!J:K,2,FALSE))</f>
        <v>S2116</v>
      </c>
    </row>
    <row r="24" spans="1:6">
      <c r="A24" s="39" t="s">
        <v>4</v>
      </c>
      <c r="B24" s="42" t="s">
        <v>132</v>
      </c>
      <c r="C24" s="43">
        <v>161813</v>
      </c>
      <c r="D24" t="str">
        <f>IF(AND(A24="as7100",C24&gt;0),A24,IF(AND(A24="as7140",C24&gt;0),A24,IF(AND(A24="PL1125",C24&gt;0),A24,IF(AND(A24="PL1315",C24&gt;0),A24,IF(AND(A24="PL1320",C24&gt;0),A24,IF(AND(A24="PL1380",C24&gt;0),A24,IF(AND(A24="LI8100",C24&lt;0),A24,IF(AND(A24="LI8140",C24&lt;0),A24,IF(AND(A24="PL1120",C24&lt;0),A24,IF(AND(A24="PL1355",C24&lt;0),A24,IF(AND(A24="PL1385",C24&lt;0),A24,VLOOKUP(A24,'[1]TAB CONV SIGNE VECTOR'!A:C,3,FALSE))))))))))))</f>
        <v>AS7100</v>
      </c>
      <c r="E24" s="8">
        <f t="shared" si="0"/>
        <v>162</v>
      </c>
      <c r="F24" t="str">
        <f>IF(ISERROR(VLOOKUP(B24,'[1]TAB CONV SIGNE VECTOR'!J:K,2,FALSE)),'TEST FORM'!B24,VLOOKUP(B24,'[1]TAB CONV SIGNE VECTOR'!J:K,2,FALSE))</f>
        <v>S2156</v>
      </c>
    </row>
    <row r="25" spans="1:6">
      <c r="A25" s="39" t="s">
        <v>4</v>
      </c>
      <c r="B25" s="42" t="s">
        <v>133</v>
      </c>
      <c r="C25" s="43">
        <v>5483730.0700000003</v>
      </c>
      <c r="D25" t="str">
        <f>IF(AND(A25="as7100",C25&gt;0),A25,IF(AND(A25="as7140",C25&gt;0),A25,IF(AND(A25="PL1125",C25&gt;0),A25,IF(AND(A25="PL1315",C25&gt;0),A25,IF(AND(A25="PL1320",C25&gt;0),A25,IF(AND(A25="PL1380",C25&gt;0),A25,IF(AND(A25="LI8100",C25&lt;0),A25,IF(AND(A25="LI8140",C25&lt;0),A25,IF(AND(A25="PL1120",C25&lt;0),A25,IF(AND(A25="PL1355",C25&lt;0),A25,IF(AND(A25="PL1385",C25&lt;0),A25,VLOOKUP(A25,'[1]TAB CONV SIGNE VECTOR'!A:C,3,FALSE))))))))))))</f>
        <v>AS7100</v>
      </c>
      <c r="E25" s="8">
        <f t="shared" si="0"/>
        <v>5484</v>
      </c>
      <c r="F25" t="str">
        <f>IF(ISERROR(VLOOKUP(B25,'[1]TAB CONV SIGNE VECTOR'!J:K,2,FALSE)),'TEST FORM'!B25,VLOOKUP(B25,'[1]TAB CONV SIGNE VECTOR'!J:K,2,FALSE))</f>
        <v>S2160</v>
      </c>
    </row>
    <row r="26" spans="1:6">
      <c r="A26" s="39" t="s">
        <v>4</v>
      </c>
      <c r="B26" s="42" t="s">
        <v>134</v>
      </c>
      <c r="C26" s="43">
        <v>542.5</v>
      </c>
      <c r="D26" t="str">
        <f>IF(AND(A26="as7100",C26&gt;0),A26,IF(AND(A26="as7140",C26&gt;0),A26,IF(AND(A26="PL1125",C26&gt;0),A26,IF(AND(A26="PL1315",C26&gt;0),A26,IF(AND(A26="PL1320",C26&gt;0),A26,IF(AND(A26="PL1380",C26&gt;0),A26,IF(AND(A26="LI8100",C26&lt;0),A26,IF(AND(A26="LI8140",C26&lt;0),A26,IF(AND(A26="PL1120",C26&lt;0),A26,IF(AND(A26="PL1355",C26&lt;0),A26,IF(AND(A26="PL1385",C26&lt;0),A26,VLOOKUP(A26,'[1]TAB CONV SIGNE VECTOR'!A:C,3,FALSE))))))))))))</f>
        <v>AS7100</v>
      </c>
      <c r="E26" s="8">
        <f t="shared" si="0"/>
        <v>1</v>
      </c>
      <c r="F26" t="str">
        <f>IF(ISERROR(VLOOKUP(B26,'[1]TAB CONV SIGNE VECTOR'!J:K,2,FALSE)),'TEST FORM'!B26,VLOOKUP(B26,'[1]TAB CONV SIGNE VECTOR'!J:K,2,FALSE))</f>
        <v>S2162</v>
      </c>
    </row>
    <row r="27" spans="1:6">
      <c r="A27" s="39" t="s">
        <v>4</v>
      </c>
      <c r="B27" s="42" t="s">
        <v>135</v>
      </c>
      <c r="C27" s="43">
        <v>10645.84</v>
      </c>
      <c r="D27" t="str">
        <f>IF(AND(A27="as7100",C27&gt;0),A27,IF(AND(A27="as7140",C27&gt;0),A27,IF(AND(A27="PL1125",C27&gt;0),A27,IF(AND(A27="PL1315",C27&gt;0),A27,IF(AND(A27="PL1320",C27&gt;0),A27,IF(AND(A27="PL1380",C27&gt;0),A27,IF(AND(A27="LI8100",C27&lt;0),A27,IF(AND(A27="LI8140",C27&lt;0),A27,IF(AND(A27="PL1120",C27&lt;0),A27,IF(AND(A27="PL1355",C27&lt;0),A27,IF(AND(A27="PL1385",C27&lt;0),A27,VLOOKUP(A27,'[1]TAB CONV SIGNE VECTOR'!A:C,3,FALSE))))))))))))</f>
        <v>AS7100</v>
      </c>
      <c r="E27" s="8">
        <f t="shared" si="0"/>
        <v>11</v>
      </c>
      <c r="F27" t="str">
        <f>IF(ISERROR(VLOOKUP(B27,'[1]TAB CONV SIGNE VECTOR'!J:K,2,FALSE)),'TEST FORM'!B27,VLOOKUP(B27,'[1]TAB CONV SIGNE VECTOR'!J:K,2,FALSE))</f>
        <v>S2163</v>
      </c>
    </row>
    <row r="28" spans="1:6">
      <c r="A28" s="39" t="s">
        <v>4</v>
      </c>
      <c r="B28" s="42" t="s">
        <v>136</v>
      </c>
      <c r="C28" s="43">
        <v>148015.1</v>
      </c>
      <c r="D28" t="str">
        <f>IF(AND(A28="as7100",C28&gt;0),A28,IF(AND(A28="as7140",C28&gt;0),A28,IF(AND(A28="PL1125",C28&gt;0),A28,IF(AND(A28="PL1315",C28&gt;0),A28,IF(AND(A28="PL1320",C28&gt;0),A28,IF(AND(A28="PL1380",C28&gt;0),A28,IF(AND(A28="LI8100",C28&lt;0),A28,IF(AND(A28="LI8140",C28&lt;0),A28,IF(AND(A28="PL1120",C28&lt;0),A28,IF(AND(A28="PL1355",C28&lt;0),A28,IF(AND(A28="PL1385",C28&lt;0),A28,VLOOKUP(A28,'[1]TAB CONV SIGNE VECTOR'!A:C,3,FALSE))))))))))))</f>
        <v>AS7100</v>
      </c>
      <c r="E28" s="8">
        <f t="shared" si="0"/>
        <v>148</v>
      </c>
      <c r="F28" t="str">
        <f>IF(ISERROR(VLOOKUP(B28,'[1]TAB CONV SIGNE VECTOR'!J:K,2,FALSE)),'TEST FORM'!B28,VLOOKUP(B28,'[1]TAB CONV SIGNE VECTOR'!J:K,2,FALSE))</f>
        <v>S2207</v>
      </c>
    </row>
    <row r="29" spans="1:6">
      <c r="A29" s="39" t="s">
        <v>4</v>
      </c>
      <c r="B29" s="42" t="s">
        <v>137</v>
      </c>
      <c r="C29" s="43">
        <v>1842672.2899999998</v>
      </c>
      <c r="D29" t="str">
        <f>IF(AND(A29="as7100",C29&gt;0),A29,IF(AND(A29="as7140",C29&gt;0),A29,IF(AND(A29="PL1125",C29&gt;0),A29,IF(AND(A29="PL1315",C29&gt;0),A29,IF(AND(A29="PL1320",C29&gt;0),A29,IF(AND(A29="PL1380",C29&gt;0),A29,IF(AND(A29="LI8100",C29&lt;0),A29,IF(AND(A29="LI8140",C29&lt;0),A29,IF(AND(A29="PL1120",C29&lt;0),A29,IF(AND(A29="PL1355",C29&lt;0),A29,IF(AND(A29="PL1385",C29&lt;0),A29,VLOOKUP(A29,'[1]TAB CONV SIGNE VECTOR'!A:C,3,FALSE))))))))))))</f>
        <v>AS7100</v>
      </c>
      <c r="E29" s="8">
        <f t="shared" si="0"/>
        <v>1843</v>
      </c>
      <c r="F29" t="str">
        <f>IF(ISERROR(VLOOKUP(B29,'[1]TAB CONV SIGNE VECTOR'!J:K,2,FALSE)),'TEST FORM'!B29,VLOOKUP(B29,'[1]TAB CONV SIGNE VECTOR'!J:K,2,FALSE))</f>
        <v>S2227</v>
      </c>
    </row>
    <row r="30" spans="1:6">
      <c r="A30" s="39" t="s">
        <v>4</v>
      </c>
      <c r="B30" s="42" t="s">
        <v>138</v>
      </c>
      <c r="C30" s="43">
        <v>915757</v>
      </c>
      <c r="D30" t="str">
        <f>IF(AND(A30="as7100",C30&gt;0),A30,IF(AND(A30="as7140",C30&gt;0),A30,IF(AND(A30="PL1125",C30&gt;0),A30,IF(AND(A30="PL1315",C30&gt;0),A30,IF(AND(A30="PL1320",C30&gt;0),A30,IF(AND(A30="PL1380",C30&gt;0),A30,IF(AND(A30="LI8100",C30&lt;0),A30,IF(AND(A30="LI8140",C30&lt;0),A30,IF(AND(A30="PL1120",C30&lt;0),A30,IF(AND(A30="PL1355",C30&lt;0),A30,IF(AND(A30="PL1385",C30&lt;0),A30,VLOOKUP(A30,'[1]TAB CONV SIGNE VECTOR'!A:C,3,FALSE))))))))))))</f>
        <v>AS7100</v>
      </c>
      <c r="E30" s="8">
        <f t="shared" si="0"/>
        <v>916</v>
      </c>
      <c r="F30" t="str">
        <f>IF(ISERROR(VLOOKUP(B30,'[1]TAB CONV SIGNE VECTOR'!J:K,2,FALSE)),'TEST FORM'!B30,VLOOKUP(B30,'[1]TAB CONV SIGNE VECTOR'!J:K,2,FALSE))</f>
        <v>S2229</v>
      </c>
    </row>
    <row r="31" spans="1:6">
      <c r="A31" s="39" t="s">
        <v>4</v>
      </c>
      <c r="B31" s="42" t="s">
        <v>139</v>
      </c>
      <c r="C31" s="43">
        <v>463352.15</v>
      </c>
      <c r="D31" t="str">
        <f>IF(AND(A31="as7100",C31&gt;0),A31,IF(AND(A31="as7140",C31&gt;0),A31,IF(AND(A31="PL1125",C31&gt;0),A31,IF(AND(A31="PL1315",C31&gt;0),A31,IF(AND(A31="PL1320",C31&gt;0),A31,IF(AND(A31="PL1380",C31&gt;0),A31,IF(AND(A31="LI8100",C31&lt;0),A31,IF(AND(A31="LI8140",C31&lt;0),A31,IF(AND(A31="PL1120",C31&lt;0),A31,IF(AND(A31="PL1355",C31&lt;0),A31,IF(AND(A31="PL1385",C31&lt;0),A31,VLOOKUP(A31,'[1]TAB CONV SIGNE VECTOR'!A:C,3,FALSE))))))))))))</f>
        <v>AS7100</v>
      </c>
      <c r="E31" s="8">
        <f t="shared" si="0"/>
        <v>463</v>
      </c>
      <c r="F31" t="str">
        <f>IF(ISERROR(VLOOKUP(B31,'[1]TAB CONV SIGNE VECTOR'!J:K,2,FALSE)),'TEST FORM'!B31,VLOOKUP(B31,'[1]TAB CONV SIGNE VECTOR'!J:K,2,FALSE))</f>
        <v>S2230</v>
      </c>
    </row>
    <row r="32" spans="1:6">
      <c r="A32" s="39" t="s">
        <v>4</v>
      </c>
      <c r="B32" s="42" t="s">
        <v>140</v>
      </c>
      <c r="C32" s="43">
        <v>293277.58</v>
      </c>
      <c r="D32" t="str">
        <f>IF(AND(A32="as7100",C32&gt;0),A32,IF(AND(A32="as7140",C32&gt;0),A32,IF(AND(A32="PL1125",C32&gt;0),A32,IF(AND(A32="PL1315",C32&gt;0),A32,IF(AND(A32="PL1320",C32&gt;0),A32,IF(AND(A32="PL1380",C32&gt;0),A32,IF(AND(A32="LI8100",C32&lt;0),A32,IF(AND(A32="LI8140",C32&lt;0),A32,IF(AND(A32="PL1120",C32&lt;0),A32,IF(AND(A32="PL1355",C32&lt;0),A32,IF(AND(A32="PL1385",C32&lt;0),A32,VLOOKUP(A32,'[1]TAB CONV SIGNE VECTOR'!A:C,3,FALSE))))))))))))</f>
        <v>AS7100</v>
      </c>
      <c r="E32" s="8">
        <f t="shared" si="0"/>
        <v>293</v>
      </c>
      <c r="F32" t="str">
        <f>IF(ISERROR(VLOOKUP(B32,'[1]TAB CONV SIGNE VECTOR'!J:K,2,FALSE)),'TEST FORM'!B32,VLOOKUP(B32,'[1]TAB CONV SIGNE VECTOR'!J:K,2,FALSE))</f>
        <v>S2232</v>
      </c>
    </row>
    <row r="33" spans="1:6">
      <c r="A33" s="39" t="s">
        <v>4</v>
      </c>
      <c r="B33" s="42" t="s">
        <v>141</v>
      </c>
      <c r="C33" s="43">
        <v>704255.71</v>
      </c>
      <c r="D33" t="str">
        <f>IF(AND(A33="as7100",C33&gt;0),A33,IF(AND(A33="as7140",C33&gt;0),A33,IF(AND(A33="PL1125",C33&gt;0),A33,IF(AND(A33="PL1315",C33&gt;0),A33,IF(AND(A33="PL1320",C33&gt;0),A33,IF(AND(A33="PL1380",C33&gt;0),A33,IF(AND(A33="LI8100",C33&lt;0),A33,IF(AND(A33="LI8140",C33&lt;0),A33,IF(AND(A33="PL1120",C33&lt;0),A33,IF(AND(A33="PL1355",C33&lt;0),A33,IF(AND(A33="PL1385",C33&lt;0),A33,VLOOKUP(A33,'[1]TAB CONV SIGNE VECTOR'!A:C,3,FALSE))))))))))))</f>
        <v>AS7100</v>
      </c>
      <c r="E33" s="8">
        <f t="shared" si="0"/>
        <v>704</v>
      </c>
      <c r="F33" t="str">
        <f>IF(ISERROR(VLOOKUP(B33,'[1]TAB CONV SIGNE VECTOR'!J:K,2,FALSE)),'TEST FORM'!B33,VLOOKUP(B33,'[1]TAB CONV SIGNE VECTOR'!J:K,2,FALSE))</f>
        <v>S2407</v>
      </c>
    </row>
    <row r="34" spans="1:6">
      <c r="A34" s="39" t="s">
        <v>4</v>
      </c>
      <c r="B34" s="42" t="s">
        <v>143</v>
      </c>
      <c r="C34" s="43">
        <v>952456.8</v>
      </c>
      <c r="D34" t="str">
        <f>IF(AND(A34="as7100",C34&gt;0),A34,IF(AND(A34="as7140",C34&gt;0),A34,IF(AND(A34="PL1125",C34&gt;0),A34,IF(AND(A34="PL1315",C34&gt;0),A34,IF(AND(A34="PL1320",C34&gt;0),A34,IF(AND(A34="PL1380",C34&gt;0),A34,IF(AND(A34="LI8100",C34&lt;0),A34,IF(AND(A34="LI8140",C34&lt;0),A34,IF(AND(A34="PL1120",C34&lt;0),A34,IF(AND(A34="PL1355",C34&lt;0),A34,IF(AND(A34="PL1385",C34&lt;0),A34,VLOOKUP(A34,'[1]TAB CONV SIGNE VECTOR'!A:C,3,FALSE))))))))))))</f>
        <v>AS7100</v>
      </c>
      <c r="E34" s="8">
        <f t="shared" si="0"/>
        <v>952</v>
      </c>
      <c r="F34" t="str">
        <f>IF(ISERROR(VLOOKUP(B34,'[1]TAB CONV SIGNE VECTOR'!J:K,2,FALSE)),'TEST FORM'!B34,VLOOKUP(B34,'[1]TAB CONV SIGNE VECTOR'!J:K,2,FALSE))</f>
        <v>S7000</v>
      </c>
    </row>
    <row r="35" spans="1:6">
      <c r="A35" s="39" t="s">
        <v>4</v>
      </c>
      <c r="B35" s="42" t="s">
        <v>144</v>
      </c>
      <c r="C35" s="43">
        <v>47177.780000000006</v>
      </c>
      <c r="D35" t="str">
        <f>IF(AND(A35="as7100",C35&gt;0),A35,IF(AND(A35="as7140",C35&gt;0),A35,IF(AND(A35="PL1125",C35&gt;0),A35,IF(AND(A35="PL1315",C35&gt;0),A35,IF(AND(A35="PL1320",C35&gt;0),A35,IF(AND(A35="PL1380",C35&gt;0),A35,IF(AND(A35="LI8100",C35&lt;0),A35,IF(AND(A35="LI8140",C35&lt;0),A35,IF(AND(A35="PL1120",C35&lt;0),A35,IF(AND(A35="PL1355",C35&lt;0),A35,IF(AND(A35="PL1385",C35&lt;0),A35,VLOOKUP(A35,'[1]TAB CONV SIGNE VECTOR'!A:C,3,FALSE))))))))))))</f>
        <v>AS7100</v>
      </c>
      <c r="E35" s="8">
        <f t="shared" si="0"/>
        <v>47</v>
      </c>
      <c r="F35" t="str">
        <f>IF(ISERROR(VLOOKUP(B35,'[1]TAB CONV SIGNE VECTOR'!J:K,2,FALSE)),'TEST FORM'!B35,VLOOKUP(B35,'[1]TAB CONV SIGNE VECTOR'!J:K,2,FALSE))</f>
        <v>S9065</v>
      </c>
    </row>
    <row r="36" spans="1:6">
      <c r="A36" s="39" t="s">
        <v>4</v>
      </c>
      <c r="B36" s="42" t="s">
        <v>10</v>
      </c>
      <c r="C36" s="43">
        <v>3088111</v>
      </c>
      <c r="D36" t="str">
        <f>IF(AND(A36="as7100",C36&gt;0),A36,IF(AND(A36="as7140",C36&gt;0),A36,IF(AND(A36="PL1125",C36&gt;0),A36,IF(AND(A36="PL1315",C36&gt;0),A36,IF(AND(A36="PL1320",C36&gt;0),A36,IF(AND(A36="PL1380",C36&gt;0),A36,IF(AND(A36="LI8100",C36&lt;0),A36,IF(AND(A36="LI8140",C36&lt;0),A36,IF(AND(A36="PL1120",C36&lt;0),A36,IF(AND(A36="PL1355",C36&lt;0),A36,IF(AND(A36="PL1385",C36&lt;0),A36,VLOOKUP(A36,'[1]TAB CONV SIGNE VECTOR'!A:C,3,FALSE))))))))))))</f>
        <v>AS7100</v>
      </c>
      <c r="E36" s="8">
        <f t="shared" si="0"/>
        <v>3088</v>
      </c>
      <c r="F36" t="str">
        <f>IF(ISERROR(VLOOKUP(B36,'[1]TAB CONV SIGNE VECTOR'!J:K,2,FALSE)),'TEST FORM'!B36,VLOOKUP(B36,'[1]TAB CONV SIGNE VECTOR'!J:K,2,FALSE))</f>
        <v>S9095</v>
      </c>
    </row>
    <row r="37" spans="1:6">
      <c r="A37" s="39" t="s">
        <v>4</v>
      </c>
      <c r="B37" s="42" t="s">
        <v>145</v>
      </c>
      <c r="C37" s="43">
        <v>674876.57000000007</v>
      </c>
      <c r="D37" t="str">
        <f>IF(AND(A37="as7100",C37&gt;0),A37,IF(AND(A37="as7140",C37&gt;0),A37,IF(AND(A37="PL1125",C37&gt;0),A37,IF(AND(A37="PL1315",C37&gt;0),A37,IF(AND(A37="PL1320",C37&gt;0),A37,IF(AND(A37="PL1380",C37&gt;0),A37,IF(AND(A37="LI8100",C37&lt;0),A37,IF(AND(A37="LI8140",C37&lt;0),A37,IF(AND(A37="PL1120",C37&lt;0),A37,IF(AND(A37="PL1355",C37&lt;0),A37,IF(AND(A37="PL1385",C37&lt;0),A37,VLOOKUP(A37,'[1]TAB CONV SIGNE VECTOR'!A:C,3,FALSE))))))))))))</f>
        <v>AS7100</v>
      </c>
      <c r="E37" s="8">
        <f t="shared" si="0"/>
        <v>675</v>
      </c>
      <c r="F37" t="str">
        <f>IF(ISERROR(VLOOKUP(B37,'[1]TAB CONV SIGNE VECTOR'!J:K,2,FALSE)),'TEST FORM'!B37,VLOOKUP(B37,'[1]TAB CONV SIGNE VECTOR'!J:K,2,FALSE))</f>
        <v>S9096</v>
      </c>
    </row>
    <row r="38" spans="1:6">
      <c r="A38" s="39" t="s">
        <v>4</v>
      </c>
      <c r="B38" s="42" t="s">
        <v>146</v>
      </c>
      <c r="C38" s="43">
        <v>1759.2</v>
      </c>
      <c r="D38" t="str">
        <f>IF(AND(A38="as7100",C38&gt;0),A38,IF(AND(A38="as7140",C38&gt;0),A38,IF(AND(A38="PL1125",C38&gt;0),A38,IF(AND(A38="PL1315",C38&gt;0),A38,IF(AND(A38="PL1320",C38&gt;0),A38,IF(AND(A38="PL1380",C38&gt;0),A38,IF(AND(A38="LI8100",C38&lt;0),A38,IF(AND(A38="LI8140",C38&lt;0),A38,IF(AND(A38="PL1120",C38&lt;0),A38,IF(AND(A38="PL1355",C38&lt;0),A38,IF(AND(A38="PL1385",C38&lt;0),A38,VLOOKUP(A38,'[1]TAB CONV SIGNE VECTOR'!A:C,3,FALSE))))))))))))</f>
        <v>AS7100</v>
      </c>
      <c r="E38" s="8">
        <f t="shared" si="0"/>
        <v>2</v>
      </c>
      <c r="F38" t="str">
        <f>IF(ISERROR(VLOOKUP(B38,'[1]TAB CONV SIGNE VECTOR'!J:K,2,FALSE)),'TEST FORM'!B38,VLOOKUP(B38,'[1]TAB CONV SIGNE VECTOR'!J:K,2,FALSE))</f>
        <v>S9178</v>
      </c>
    </row>
    <row r="39" spans="1:6">
      <c r="A39" s="39" t="s">
        <v>4</v>
      </c>
      <c r="B39" s="42" t="s">
        <v>147</v>
      </c>
      <c r="C39" s="43">
        <v>1111991.43</v>
      </c>
      <c r="D39" t="str">
        <f>IF(AND(A39="as7100",C39&gt;0),A39,IF(AND(A39="as7140",C39&gt;0),A39,IF(AND(A39="PL1125",C39&gt;0),A39,IF(AND(A39="PL1315",C39&gt;0),A39,IF(AND(A39="PL1320",C39&gt;0),A39,IF(AND(A39="PL1380",C39&gt;0),A39,IF(AND(A39="LI8100",C39&lt;0),A39,IF(AND(A39="LI8140",C39&lt;0),A39,IF(AND(A39="PL1120",C39&lt;0),A39,IF(AND(A39="PL1355",C39&lt;0),A39,IF(AND(A39="PL1385",C39&lt;0),A39,VLOOKUP(A39,'[1]TAB CONV SIGNE VECTOR'!A:C,3,FALSE))))))))))))</f>
        <v>AS7100</v>
      </c>
      <c r="E39" s="8">
        <f t="shared" si="0"/>
        <v>1112</v>
      </c>
      <c r="F39" t="str">
        <f>IF(ISERROR(VLOOKUP(B39,'[1]TAB CONV SIGNE VECTOR'!J:K,2,FALSE)),'TEST FORM'!B39,VLOOKUP(B39,'[1]TAB CONV SIGNE VECTOR'!J:K,2,FALSE))</f>
        <v>S9400</v>
      </c>
    </row>
    <row r="40" spans="1:6">
      <c r="A40" s="39" t="s">
        <v>4</v>
      </c>
      <c r="B40" s="44" t="s">
        <v>148</v>
      </c>
      <c r="C40" s="45">
        <v>2943168.1399999997</v>
      </c>
      <c r="D40" t="str">
        <f>IF(AND(A40="as7100",C40&gt;0),A40,IF(AND(A40="as7140",C40&gt;0),A40,IF(AND(A40="PL1125",C40&gt;0),A40,IF(AND(A40="PL1315",C40&gt;0),A40,IF(AND(A40="PL1320",C40&gt;0),A40,IF(AND(A40="PL1380",C40&gt;0),A40,IF(AND(A40="LI8100",C40&lt;0),A40,IF(AND(A40="LI8140",C40&lt;0),A40,IF(AND(A40="PL1120",C40&lt;0),A40,IF(AND(A40="PL1355",C40&lt;0),A40,IF(AND(A40="PL1385",C40&lt;0),A40,VLOOKUP(A40,'[1]TAB CONV SIGNE VECTOR'!A:C,3,FALSE))))))))))))</f>
        <v>AS7100</v>
      </c>
      <c r="E40" s="8">
        <f t="shared" si="0"/>
        <v>2943</v>
      </c>
      <c r="F40" t="str">
        <f>IF(ISERROR(VLOOKUP(B40,'[1]TAB CONV SIGNE VECTOR'!J:K,2,FALSE)),'TEST FORM'!B40,VLOOKUP(B40,'[1]TAB CONV SIGNE VECTOR'!J:K,2,FALSE))</f>
        <v>S9999</v>
      </c>
    </row>
    <row r="41" spans="1:6">
      <c r="A41" s="39" t="s">
        <v>4</v>
      </c>
      <c r="B41" s="42" t="s">
        <v>11</v>
      </c>
      <c r="C41" s="43">
        <v>-1643881.21</v>
      </c>
      <c r="D41" t="str">
        <f>IF(AND(A41="as7100",C41&gt;0),A41,IF(AND(A41="as7140",C41&gt;0),A41,IF(AND(A41="PL1125",C41&gt;0),A41,IF(AND(A41="PL1315",C41&gt;0),A41,IF(AND(A41="PL1320",C41&gt;0),A41,IF(AND(A41="PL1380",C41&gt;0),A41,IF(AND(A41="LI8100",C41&lt;0),A41,IF(AND(A41="LI8140",C41&lt;0),A41,IF(AND(A41="PL1120",C41&lt;0),A41,IF(AND(A41="PL1355",C41&lt;0),A41,IF(AND(A41="PL1385",C41&lt;0),A41,VLOOKUP(A41,'[1]TAB CONV SIGNE VECTOR'!A:C,3,FALSE))))))))))))</f>
        <v>LI8100</v>
      </c>
      <c r="E41" s="8">
        <f t="shared" si="0"/>
        <v>1644</v>
      </c>
      <c r="F41" t="str">
        <f>IF(ISERROR(VLOOKUP(B41,'[1]TAB CONV SIGNE VECTOR'!J:K,2,FALSE)),'TEST FORM'!B41,VLOOKUP(B41,'[1]TAB CONV SIGNE VECTOR'!J:K,2,FALSE))</f>
        <v>SA024</v>
      </c>
    </row>
    <row r="42" spans="1:6">
      <c r="A42" s="39" t="s">
        <v>4</v>
      </c>
      <c r="B42" s="42" t="s">
        <v>149</v>
      </c>
      <c r="C42" s="43">
        <v>207862.80000000002</v>
      </c>
      <c r="D42" t="str">
        <f>IF(AND(A42="as7100",C42&gt;0),A42,IF(AND(A42="as7140",C42&gt;0),A42,IF(AND(A42="PL1125",C42&gt;0),A42,IF(AND(A42="PL1315",C42&gt;0),A42,IF(AND(A42="PL1320",C42&gt;0),A42,IF(AND(A42="PL1380",C42&gt;0),A42,IF(AND(A42="LI8100",C42&lt;0),A42,IF(AND(A42="LI8140",C42&lt;0),A42,IF(AND(A42="PL1120",C42&lt;0),A42,IF(AND(A42="PL1355",C42&lt;0),A42,IF(AND(A42="PL1385",C42&lt;0),A42,VLOOKUP(A42,'[1]TAB CONV SIGNE VECTOR'!A:C,3,FALSE))))))))))))</f>
        <v>AS7100</v>
      </c>
      <c r="E42" s="8">
        <f t="shared" si="0"/>
        <v>208</v>
      </c>
      <c r="F42" t="str">
        <f>IF(ISERROR(VLOOKUP(B42,'[1]TAB CONV SIGNE VECTOR'!J:K,2,FALSE)),'TEST FORM'!B42,VLOOKUP(B42,'[1]TAB CONV SIGNE VECTOR'!J:K,2,FALSE))</f>
        <v>SA054</v>
      </c>
    </row>
    <row r="43" spans="1:6">
      <c r="A43" s="39" t="s">
        <v>4</v>
      </c>
      <c r="B43" s="46" t="s">
        <v>150</v>
      </c>
      <c r="C43" s="47">
        <v>-60000</v>
      </c>
      <c r="D43" t="str">
        <f>IF(AND(A43="as7100",C43&gt;0),A43,IF(AND(A43="as7140",C43&gt;0),A43,IF(AND(A43="PL1125",C43&gt;0),A43,IF(AND(A43="PL1315",C43&gt;0),A43,IF(AND(A43="PL1320",C43&gt;0),A43,IF(AND(A43="PL1380",C43&gt;0),A43,IF(AND(A43="LI8100",C43&lt;0),A43,IF(AND(A43="LI8140",C43&lt;0),A43,IF(AND(A43="PL1120",C43&lt;0),A43,IF(AND(A43="PL1355",C43&lt;0),A43,IF(AND(A43="PL1385",C43&lt;0),A43,VLOOKUP(A43,'[1]TAB CONV SIGNE VECTOR'!A:C,3,FALSE))))))))))))</f>
        <v>LI8100</v>
      </c>
      <c r="E43" s="8">
        <f t="shared" si="0"/>
        <v>60</v>
      </c>
      <c r="F43" t="str">
        <f>IF(ISERROR(VLOOKUP(B43,'[1]TAB CONV SIGNE VECTOR'!J:K,2,FALSE)),'TEST FORM'!B43,VLOOKUP(B43,'[1]TAB CONV SIGNE VECTOR'!J:K,2,FALSE))</f>
        <v>SA310</v>
      </c>
    </row>
    <row r="44" spans="1:6">
      <c r="A44" s="39" t="s">
        <v>4</v>
      </c>
      <c r="B44" s="42" t="s">
        <v>151</v>
      </c>
      <c r="C44" s="43">
        <v>1390800</v>
      </c>
      <c r="D44" t="str">
        <f>IF(AND(A44="as7100",C44&gt;0),A44,IF(AND(A44="as7140",C44&gt;0),A44,IF(AND(A44="PL1125",C44&gt;0),A44,IF(AND(A44="PL1315",C44&gt;0),A44,IF(AND(A44="PL1320",C44&gt;0),A44,IF(AND(A44="PL1380",C44&gt;0),A44,IF(AND(A44="LI8100",C44&lt;0),A44,IF(AND(A44="LI8140",C44&lt;0),A44,IF(AND(A44="PL1120",C44&lt;0),A44,IF(AND(A44="PL1355",C44&lt;0),A44,IF(AND(A44="PL1385",C44&lt;0),A44,VLOOKUP(A44,'[1]TAB CONV SIGNE VECTOR'!A:C,3,FALSE))))))))))))</f>
        <v>AS7100</v>
      </c>
      <c r="E44" s="8">
        <f t="shared" si="0"/>
        <v>1391</v>
      </c>
      <c r="F44" t="str">
        <f>IF(ISERROR(VLOOKUP(B44,'[1]TAB CONV SIGNE VECTOR'!J:K,2,FALSE)),'TEST FORM'!B44,VLOOKUP(B44,'[1]TAB CONV SIGNE VECTOR'!J:K,2,FALSE))</f>
        <v>SA311</v>
      </c>
    </row>
    <row r="45" spans="1:6">
      <c r="A45" s="39" t="s">
        <v>4</v>
      </c>
      <c r="B45" s="42" t="s">
        <v>152</v>
      </c>
      <c r="C45" s="43">
        <v>305428.68</v>
      </c>
      <c r="D45" t="str">
        <f>IF(AND(A45="as7100",C45&gt;0),A45,IF(AND(A45="as7140",C45&gt;0),A45,IF(AND(A45="PL1125",C45&gt;0),A45,IF(AND(A45="PL1315",C45&gt;0),A45,IF(AND(A45="PL1320",C45&gt;0),A45,IF(AND(A45="PL1380",C45&gt;0),A45,IF(AND(A45="LI8100",C45&lt;0),A45,IF(AND(A45="LI8140",C45&lt;0),A45,IF(AND(A45="PL1120",C45&lt;0),A45,IF(AND(A45="PL1355",C45&lt;0),A45,IF(AND(A45="PL1385",C45&lt;0),A45,VLOOKUP(A45,'[1]TAB CONV SIGNE VECTOR'!A:C,3,FALSE))))))))))))</f>
        <v>AS7100</v>
      </c>
      <c r="E45" s="8">
        <f t="shared" si="0"/>
        <v>305</v>
      </c>
      <c r="F45" t="str">
        <f>IF(ISERROR(VLOOKUP(B45,'[1]TAB CONV SIGNE VECTOR'!J:K,2,FALSE)),'TEST FORM'!B45,VLOOKUP(B45,'[1]TAB CONV SIGNE VECTOR'!J:K,2,FALSE))</f>
        <v>SA313</v>
      </c>
    </row>
    <row r="46" spans="1:6">
      <c r="A46" s="39" t="s">
        <v>4</v>
      </c>
      <c r="B46" s="42" t="s">
        <v>153</v>
      </c>
      <c r="C46" s="43">
        <v>6947</v>
      </c>
      <c r="D46" t="str">
        <f>IF(AND(A46="as7100",C46&gt;0),A46,IF(AND(A46="as7140",C46&gt;0),A46,IF(AND(A46="PL1125",C46&gt;0),A46,IF(AND(A46="PL1315",C46&gt;0),A46,IF(AND(A46="PL1320",C46&gt;0),A46,IF(AND(A46="PL1380",C46&gt;0),A46,IF(AND(A46="LI8100",C46&lt;0),A46,IF(AND(A46="LI8140",C46&lt;0),A46,IF(AND(A46="PL1120",C46&lt;0),A46,IF(AND(A46="PL1355",C46&lt;0),A46,IF(AND(A46="PL1385",C46&lt;0),A46,VLOOKUP(A46,'[1]TAB CONV SIGNE VECTOR'!A:C,3,FALSE))))))))))))</f>
        <v>AS7100</v>
      </c>
      <c r="E46" s="8">
        <f t="shared" si="0"/>
        <v>7</v>
      </c>
      <c r="F46" t="str">
        <f>IF(ISERROR(VLOOKUP(B46,'[1]TAB CONV SIGNE VECTOR'!J:K,2,FALSE)),'TEST FORM'!B46,VLOOKUP(B46,'[1]TAB CONV SIGNE VECTOR'!J:K,2,FALSE))</f>
        <v>SA317</v>
      </c>
    </row>
    <row r="47" spans="1:6">
      <c r="A47" s="39" t="s">
        <v>4</v>
      </c>
      <c r="B47" s="42" t="s">
        <v>154</v>
      </c>
      <c r="C47" s="43">
        <v>1227398.3</v>
      </c>
      <c r="D47" t="str">
        <f>IF(AND(A47="as7100",C47&gt;0),A47,IF(AND(A47="as7140",C47&gt;0),A47,IF(AND(A47="PL1125",C47&gt;0),A47,IF(AND(A47="PL1315",C47&gt;0),A47,IF(AND(A47="PL1320",C47&gt;0),A47,IF(AND(A47="PL1380",C47&gt;0),A47,IF(AND(A47="LI8100",C47&lt;0),A47,IF(AND(A47="LI8140",C47&lt;0),A47,IF(AND(A47="PL1120",C47&lt;0),A47,IF(AND(A47="PL1355",C47&lt;0),A47,IF(AND(A47="PL1385",C47&lt;0),A47,VLOOKUP(A47,'[1]TAB CONV SIGNE VECTOR'!A:C,3,FALSE))))))))))))</f>
        <v>AS7100</v>
      </c>
      <c r="E47" s="8">
        <f t="shared" si="0"/>
        <v>1227</v>
      </c>
      <c r="F47" t="str">
        <f>IF(ISERROR(VLOOKUP(B47,'[1]TAB CONV SIGNE VECTOR'!J:K,2,FALSE)),'TEST FORM'!B47,VLOOKUP(B47,'[1]TAB CONV SIGNE VECTOR'!J:K,2,FALSE))</f>
        <v>SA330</v>
      </c>
    </row>
    <row r="48" spans="1:6">
      <c r="A48" s="39" t="s">
        <v>4</v>
      </c>
      <c r="B48" s="42" t="s">
        <v>155</v>
      </c>
      <c r="C48" s="43">
        <v>152401.12</v>
      </c>
      <c r="D48" t="str">
        <f>IF(AND(A48="as7100",C48&gt;0),A48,IF(AND(A48="as7140",C48&gt;0),A48,IF(AND(A48="PL1125",C48&gt;0),A48,IF(AND(A48="PL1315",C48&gt;0),A48,IF(AND(A48="PL1320",C48&gt;0),A48,IF(AND(A48="PL1380",C48&gt;0),A48,IF(AND(A48="LI8100",C48&lt;0),A48,IF(AND(A48="LI8140",C48&lt;0),A48,IF(AND(A48="PL1120",C48&lt;0),A48,IF(AND(A48="PL1355",C48&lt;0),A48,IF(AND(A48="PL1385",C48&lt;0),A48,VLOOKUP(A48,'[1]TAB CONV SIGNE VECTOR'!A:C,3,FALSE))))))))))))</f>
        <v>AS7100</v>
      </c>
      <c r="E48" s="8">
        <f t="shared" si="0"/>
        <v>152</v>
      </c>
      <c r="F48" t="str">
        <f>IF(ISERROR(VLOOKUP(B48,'[1]TAB CONV SIGNE VECTOR'!J:K,2,FALSE)),'TEST FORM'!B48,VLOOKUP(B48,'[1]TAB CONV SIGNE VECTOR'!J:K,2,FALSE))</f>
        <v>SA331</v>
      </c>
    </row>
    <row r="49" spans="1:6">
      <c r="A49" s="39" t="s">
        <v>4</v>
      </c>
      <c r="B49" s="42" t="s">
        <v>156</v>
      </c>
      <c r="C49" s="43">
        <v>52580</v>
      </c>
      <c r="D49" t="str">
        <f>IF(AND(A49="as7100",C49&gt;0),A49,IF(AND(A49="as7140",C49&gt;0),A49,IF(AND(A49="PL1125",C49&gt;0),A49,IF(AND(A49="PL1315",C49&gt;0),A49,IF(AND(A49="PL1320",C49&gt;0),A49,IF(AND(A49="PL1380",C49&gt;0),A49,IF(AND(A49="LI8100",C49&lt;0),A49,IF(AND(A49="LI8140",C49&lt;0),A49,IF(AND(A49="PL1120",C49&lt;0),A49,IF(AND(A49="PL1355",C49&lt;0),A49,IF(AND(A49="PL1385",C49&lt;0),A49,VLOOKUP(A49,'[1]TAB CONV SIGNE VECTOR'!A:C,3,FALSE))))))))))))</f>
        <v>AS7100</v>
      </c>
      <c r="E49" s="8">
        <f t="shared" si="0"/>
        <v>53</v>
      </c>
      <c r="F49" t="str">
        <f>IF(ISERROR(VLOOKUP(B49,'[1]TAB CONV SIGNE VECTOR'!J:K,2,FALSE)),'TEST FORM'!B49,VLOOKUP(B49,'[1]TAB CONV SIGNE VECTOR'!J:K,2,FALSE))</f>
        <v>SA332</v>
      </c>
    </row>
    <row r="50" spans="1:6">
      <c r="A50" s="39" t="s">
        <v>4</v>
      </c>
      <c r="B50" s="42" t="s">
        <v>157</v>
      </c>
      <c r="C50" s="43">
        <v>1559695.58</v>
      </c>
      <c r="D50" t="str">
        <f>IF(AND(A50="as7100",C50&gt;0),A50,IF(AND(A50="as7140",C50&gt;0),A50,IF(AND(A50="PL1125",C50&gt;0),A50,IF(AND(A50="PL1315",C50&gt;0),A50,IF(AND(A50="PL1320",C50&gt;0),A50,IF(AND(A50="PL1380",C50&gt;0),A50,IF(AND(A50="LI8100",C50&lt;0),A50,IF(AND(A50="LI8140",C50&lt;0),A50,IF(AND(A50="PL1120",C50&lt;0),A50,IF(AND(A50="PL1355",C50&lt;0),A50,IF(AND(A50="PL1385",C50&lt;0),A50,VLOOKUP(A50,'[1]TAB CONV SIGNE VECTOR'!A:C,3,FALSE))))))))))))</f>
        <v>AS7100</v>
      </c>
      <c r="E50" s="8">
        <f t="shared" si="0"/>
        <v>1560</v>
      </c>
      <c r="F50" t="str">
        <f>IF(ISERROR(VLOOKUP(B50,'[1]TAB CONV SIGNE VECTOR'!J:K,2,FALSE)),'TEST FORM'!B50,VLOOKUP(B50,'[1]TAB CONV SIGNE VECTOR'!J:K,2,FALSE))</f>
        <v>SA333</v>
      </c>
    </row>
    <row r="51" spans="1:6">
      <c r="A51" s="39" t="s">
        <v>4</v>
      </c>
      <c r="B51" s="48" t="s">
        <v>12</v>
      </c>
      <c r="C51" s="49">
        <v>-272566</v>
      </c>
      <c r="D51" t="str">
        <f>IF(AND(A51="as7100",C51&gt;0),A51,IF(AND(A51="as7140",C51&gt;0),A51,IF(AND(A51="PL1125",C51&gt;0),A51,IF(AND(A51="PL1315",C51&gt;0),A51,IF(AND(A51="PL1320",C51&gt;0),A51,IF(AND(A51="PL1380",C51&gt;0),A51,IF(AND(A51="LI8100",C51&lt;0),A51,IF(AND(A51="LI8140",C51&lt;0),A51,IF(AND(A51="PL1120",C51&lt;0),A51,IF(AND(A51="PL1355",C51&lt;0),A51,IF(AND(A51="PL1385",C51&lt;0),A51,VLOOKUP(A51,'[1]TAB CONV SIGNE VECTOR'!A:C,3,FALSE))))))))))))</f>
        <v>LI8100</v>
      </c>
      <c r="E51" s="8">
        <f t="shared" si="0"/>
        <v>273</v>
      </c>
      <c r="F51" t="str">
        <f>IF(ISERROR(VLOOKUP(B51,'[1]TAB CONV SIGNE VECTOR'!J:K,2,FALSE)),'TEST FORM'!B51,VLOOKUP(B51,'[1]TAB CONV SIGNE VECTOR'!J:K,2,FALSE))</f>
        <v>SA464</v>
      </c>
    </row>
    <row r="52" spans="1:6">
      <c r="A52" s="39" t="s">
        <v>4</v>
      </c>
      <c r="B52" s="42" t="s">
        <v>158</v>
      </c>
      <c r="C52" s="43">
        <v>28632.309999999998</v>
      </c>
      <c r="D52" t="str">
        <f>IF(AND(A52="as7100",C52&gt;0),A52,IF(AND(A52="as7140",C52&gt;0),A52,IF(AND(A52="PL1125",C52&gt;0),A52,IF(AND(A52="PL1315",C52&gt;0),A52,IF(AND(A52="PL1320",C52&gt;0),A52,IF(AND(A52="PL1380",C52&gt;0),A52,IF(AND(A52="LI8100",C52&lt;0),A52,IF(AND(A52="LI8140",C52&lt;0),A52,IF(AND(A52="PL1120",C52&lt;0),A52,IF(AND(A52="PL1355",C52&lt;0),A52,IF(AND(A52="PL1385",C52&lt;0),A52,VLOOKUP(A52,'[1]TAB CONV SIGNE VECTOR'!A:C,3,FALSE))))))))))))</f>
        <v>AS7100</v>
      </c>
      <c r="E52" s="8">
        <f t="shared" si="0"/>
        <v>29</v>
      </c>
      <c r="F52" t="str">
        <f>IF(ISERROR(VLOOKUP(B52,'[1]TAB CONV SIGNE VECTOR'!J:K,2,FALSE)),'TEST FORM'!B52,VLOOKUP(B52,'[1]TAB CONV SIGNE VECTOR'!J:K,2,FALSE))</f>
        <v>SA668</v>
      </c>
    </row>
    <row r="53" spans="1:6">
      <c r="A53" s="39" t="s">
        <v>4</v>
      </c>
      <c r="B53" s="42" t="s">
        <v>13</v>
      </c>
      <c r="C53" s="43">
        <v>299631.82</v>
      </c>
      <c r="D53" t="str">
        <f>IF(AND(A53="as7100",C53&gt;0),A53,IF(AND(A53="as7140",C53&gt;0),A53,IF(AND(A53="PL1125",C53&gt;0),A53,IF(AND(A53="PL1315",C53&gt;0),A53,IF(AND(A53="PL1320",C53&gt;0),A53,IF(AND(A53="PL1380",C53&gt;0),A53,IF(AND(A53="LI8100",C53&lt;0),A53,IF(AND(A53="LI8140",C53&lt;0),A53,IF(AND(A53="PL1120",C53&lt;0),A53,IF(AND(A53="PL1355",C53&lt;0),A53,IF(AND(A53="PL1385",C53&lt;0),A53,VLOOKUP(A53,'[1]TAB CONV SIGNE VECTOR'!A:C,3,FALSE))))))))))))</f>
        <v>AS7100</v>
      </c>
      <c r="E53" s="8">
        <f t="shared" si="0"/>
        <v>300</v>
      </c>
      <c r="F53" t="str">
        <f>IF(ISERROR(VLOOKUP(B53,'[1]TAB CONV SIGNE VECTOR'!J:K,2,FALSE)),'TEST FORM'!B53,VLOOKUP(B53,'[1]TAB CONV SIGNE VECTOR'!J:K,2,FALSE))</f>
        <v>SA719</v>
      </c>
    </row>
    <row r="54" spans="1:6">
      <c r="A54" s="39" t="s">
        <v>4</v>
      </c>
      <c r="B54" s="42" t="s">
        <v>159</v>
      </c>
      <c r="C54" s="43">
        <v>489519.87999999995</v>
      </c>
      <c r="D54" t="str">
        <f>IF(AND(A54="as7100",C54&gt;0),A54,IF(AND(A54="as7140",C54&gt;0),A54,IF(AND(A54="PL1125",C54&gt;0),A54,IF(AND(A54="PL1315",C54&gt;0),A54,IF(AND(A54="PL1320",C54&gt;0),A54,IF(AND(A54="PL1380",C54&gt;0),A54,IF(AND(A54="LI8100",C54&lt;0),A54,IF(AND(A54="LI8140",C54&lt;0),A54,IF(AND(A54="PL1120",C54&lt;0),A54,IF(AND(A54="PL1355",C54&lt;0),A54,IF(AND(A54="PL1385",C54&lt;0),A54,VLOOKUP(A54,'[1]TAB CONV SIGNE VECTOR'!A:C,3,FALSE))))))))))))</f>
        <v>AS7100</v>
      </c>
      <c r="E54" s="8">
        <f t="shared" si="0"/>
        <v>490</v>
      </c>
      <c r="F54" t="str">
        <f>IF(ISERROR(VLOOKUP(B54,'[1]TAB CONV SIGNE VECTOR'!J:K,2,FALSE)),'TEST FORM'!B54,VLOOKUP(B54,'[1]TAB CONV SIGNE VECTOR'!J:K,2,FALSE))</f>
        <v>SA725</v>
      </c>
    </row>
    <row r="55" spans="1:6">
      <c r="A55" s="39" t="s">
        <v>4</v>
      </c>
      <c r="B55" s="42" t="s">
        <v>14</v>
      </c>
      <c r="C55" s="43">
        <v>13014</v>
      </c>
      <c r="D55" t="str">
        <f>IF(AND(A55="as7100",C55&gt;0),A55,IF(AND(A55="as7140",C55&gt;0),A55,IF(AND(A55="PL1125",C55&gt;0),A55,IF(AND(A55="PL1315",C55&gt;0),A55,IF(AND(A55="PL1320",C55&gt;0),A55,IF(AND(A55="PL1380",C55&gt;0),A55,IF(AND(A55="LI8100",C55&lt;0),A55,IF(AND(A55="LI8140",C55&lt;0),A55,IF(AND(A55="PL1120",C55&lt;0),A55,IF(AND(A55="PL1355",C55&lt;0),A55,IF(AND(A55="PL1385",C55&lt;0),A55,VLOOKUP(A55,'[1]TAB CONV SIGNE VECTOR'!A:C,3,FALSE))))))))))))</f>
        <v>AS7100</v>
      </c>
      <c r="E55" s="8">
        <f t="shared" si="0"/>
        <v>13</v>
      </c>
      <c r="F55" t="str">
        <f>IF(ISERROR(VLOOKUP(B55,'[1]TAB CONV SIGNE VECTOR'!J:K,2,FALSE)),'TEST FORM'!B55,VLOOKUP(B55,'[1]TAB CONV SIGNE VECTOR'!J:K,2,FALSE))</f>
        <v>SB225</v>
      </c>
    </row>
    <row r="56" spans="1:6">
      <c r="A56" s="39" t="s">
        <v>4</v>
      </c>
      <c r="B56" s="42" t="s">
        <v>160</v>
      </c>
      <c r="C56" s="43">
        <v>203196</v>
      </c>
      <c r="D56" t="str">
        <f>IF(AND(A56="as7100",C56&gt;0),A56,IF(AND(A56="as7140",C56&gt;0),A56,IF(AND(A56="PL1125",C56&gt;0),A56,IF(AND(A56="PL1315",C56&gt;0),A56,IF(AND(A56="PL1320",C56&gt;0),A56,IF(AND(A56="PL1380",C56&gt;0),A56,IF(AND(A56="LI8100",C56&lt;0),A56,IF(AND(A56="LI8140",C56&lt;0),A56,IF(AND(A56="PL1120",C56&lt;0),A56,IF(AND(A56="PL1355",C56&lt;0),A56,IF(AND(A56="PL1385",C56&lt;0),A56,VLOOKUP(A56,'[1]TAB CONV SIGNE VECTOR'!A:C,3,FALSE))))))))))))</f>
        <v>AS7100</v>
      </c>
      <c r="E56" s="8">
        <f t="shared" si="0"/>
        <v>203</v>
      </c>
      <c r="F56" t="str">
        <f>IF(ISERROR(VLOOKUP(B56,'[1]TAB CONV SIGNE VECTOR'!J:K,2,FALSE)),'TEST FORM'!B56,VLOOKUP(B56,'[1]TAB CONV SIGNE VECTOR'!J:K,2,FALSE))</f>
        <v>SB250</v>
      </c>
    </row>
    <row r="57" spans="1:6">
      <c r="A57" s="39" t="s">
        <v>4</v>
      </c>
      <c r="B57" s="42" t="s">
        <v>161</v>
      </c>
      <c r="C57" s="43">
        <v>157882</v>
      </c>
      <c r="D57" t="str">
        <f>IF(AND(A57="as7100",C57&gt;0),A57,IF(AND(A57="as7140",C57&gt;0),A57,IF(AND(A57="PL1125",C57&gt;0),A57,IF(AND(A57="PL1315",C57&gt;0),A57,IF(AND(A57="PL1320",C57&gt;0),A57,IF(AND(A57="PL1380",C57&gt;0),A57,IF(AND(A57="LI8100",C57&lt;0),A57,IF(AND(A57="LI8140",C57&lt;0),A57,IF(AND(A57="PL1120",C57&lt;0),A57,IF(AND(A57="PL1355",C57&lt;0),A57,IF(AND(A57="PL1385",C57&lt;0),A57,VLOOKUP(A57,'[1]TAB CONV SIGNE VECTOR'!A:C,3,FALSE))))))))))))</f>
        <v>AS7100</v>
      </c>
      <c r="E57" s="8">
        <f t="shared" si="0"/>
        <v>158</v>
      </c>
      <c r="F57" t="str">
        <f>IF(ISERROR(VLOOKUP(B57,'[1]TAB CONV SIGNE VECTOR'!J:K,2,FALSE)),'TEST FORM'!B57,VLOOKUP(B57,'[1]TAB CONV SIGNE VECTOR'!J:K,2,FALSE))</f>
        <v>SD190</v>
      </c>
    </row>
    <row r="58" spans="1:6">
      <c r="A58" s="39" t="s">
        <v>4</v>
      </c>
      <c r="B58" s="42" t="s">
        <v>162</v>
      </c>
      <c r="C58" s="43">
        <v>3306029.78</v>
      </c>
      <c r="D58" t="str">
        <f>IF(AND(A58="as7100",C58&gt;0),A58,IF(AND(A58="as7140",C58&gt;0),A58,IF(AND(A58="PL1125",C58&gt;0),A58,IF(AND(A58="PL1315",C58&gt;0),A58,IF(AND(A58="PL1320",C58&gt;0),A58,IF(AND(A58="PL1380",C58&gt;0),A58,IF(AND(A58="LI8100",C58&lt;0),A58,IF(AND(A58="LI8140",C58&lt;0),A58,IF(AND(A58="PL1120",C58&lt;0),A58,IF(AND(A58="PL1355",C58&lt;0),A58,IF(AND(A58="PL1385",C58&lt;0),A58,VLOOKUP(A58,'[1]TAB CONV SIGNE VECTOR'!A:C,3,FALSE))))))))))))</f>
        <v>AS7100</v>
      </c>
      <c r="E58" s="8">
        <f t="shared" si="0"/>
        <v>3306</v>
      </c>
      <c r="F58" t="str">
        <f>IF(ISERROR(VLOOKUP(B58,'[1]TAB CONV SIGNE VECTOR'!J:K,2,FALSE)),'TEST FORM'!B58,VLOOKUP(B58,'[1]TAB CONV SIGNE VECTOR'!J:K,2,FALSE))</f>
        <v>SD391</v>
      </c>
    </row>
    <row r="59" spans="1:6">
      <c r="A59" s="39" t="s">
        <v>4</v>
      </c>
      <c r="B59" s="42" t="s">
        <v>163</v>
      </c>
      <c r="C59" s="43">
        <v>25353.719999999998</v>
      </c>
      <c r="D59" t="str">
        <f>IF(AND(A59="as7100",C59&gt;0),A59,IF(AND(A59="as7140",C59&gt;0),A59,IF(AND(A59="PL1125",C59&gt;0),A59,IF(AND(A59="PL1315",C59&gt;0),A59,IF(AND(A59="PL1320",C59&gt;0),A59,IF(AND(A59="PL1380",C59&gt;0),A59,IF(AND(A59="LI8100",C59&lt;0),A59,IF(AND(A59="LI8140",C59&lt;0),A59,IF(AND(A59="PL1120",C59&lt;0),A59,IF(AND(A59="PL1355",C59&lt;0),A59,IF(AND(A59="PL1385",C59&lt;0),A59,VLOOKUP(A59,'[1]TAB CONV SIGNE VECTOR'!A:C,3,FALSE))))))))))))</f>
        <v>AS7100</v>
      </c>
      <c r="E59" s="8">
        <f t="shared" si="0"/>
        <v>25</v>
      </c>
      <c r="F59" t="str">
        <f>IF(ISERROR(VLOOKUP(B59,'[1]TAB CONV SIGNE VECTOR'!J:K,2,FALSE)),'TEST FORM'!B59,VLOOKUP(B59,'[1]TAB CONV SIGNE VECTOR'!J:K,2,FALSE))</f>
        <v>SD419</v>
      </c>
    </row>
    <row r="60" spans="1:6">
      <c r="A60" s="39" t="s">
        <v>4</v>
      </c>
      <c r="B60" s="42" t="s">
        <v>164</v>
      </c>
      <c r="C60" s="43">
        <v>67315</v>
      </c>
      <c r="D60" t="str">
        <f>IF(AND(A60="as7100",C60&gt;0),A60,IF(AND(A60="as7140",C60&gt;0),A60,IF(AND(A60="PL1125",C60&gt;0),A60,IF(AND(A60="PL1315",C60&gt;0),A60,IF(AND(A60="PL1320",C60&gt;0),A60,IF(AND(A60="PL1380",C60&gt;0),A60,IF(AND(A60="LI8100",C60&lt;0),A60,IF(AND(A60="LI8140",C60&lt;0),A60,IF(AND(A60="PL1120",C60&lt;0),A60,IF(AND(A60="PL1355",C60&lt;0),A60,IF(AND(A60="PL1385",C60&lt;0),A60,VLOOKUP(A60,'[1]TAB CONV SIGNE VECTOR'!A:C,3,FALSE))))))))))))</f>
        <v>AS7100</v>
      </c>
      <c r="E60" s="8">
        <f t="shared" si="0"/>
        <v>67</v>
      </c>
      <c r="F60" t="str">
        <f>IF(ISERROR(VLOOKUP(B60,'[1]TAB CONV SIGNE VECTOR'!J:K,2,FALSE)),'TEST FORM'!B60,VLOOKUP(B60,'[1]TAB CONV SIGNE VECTOR'!J:K,2,FALSE))</f>
        <v>SD426A</v>
      </c>
    </row>
    <row r="61" spans="1:6">
      <c r="A61" s="39" t="s">
        <v>4</v>
      </c>
      <c r="B61" s="42" t="s">
        <v>165</v>
      </c>
      <c r="C61" s="43">
        <v>1894484.99</v>
      </c>
      <c r="D61" t="str">
        <f>IF(AND(A61="as7100",C61&gt;0),A61,IF(AND(A61="as7140",C61&gt;0),A61,IF(AND(A61="PL1125",C61&gt;0),A61,IF(AND(A61="PL1315",C61&gt;0),A61,IF(AND(A61="PL1320",C61&gt;0),A61,IF(AND(A61="PL1380",C61&gt;0),A61,IF(AND(A61="LI8100",C61&lt;0),A61,IF(AND(A61="LI8140",C61&lt;0),A61,IF(AND(A61="PL1120",C61&lt;0),A61,IF(AND(A61="PL1355",C61&lt;0),A61,IF(AND(A61="PL1385",C61&lt;0),A61,VLOOKUP(A61,'[1]TAB CONV SIGNE VECTOR'!A:C,3,FALSE))))))))))))</f>
        <v>AS7100</v>
      </c>
      <c r="E61" s="8">
        <f t="shared" si="0"/>
        <v>1894</v>
      </c>
      <c r="F61" t="str">
        <f>IF(ISERROR(VLOOKUP(B61,'[1]TAB CONV SIGNE VECTOR'!J:K,2,FALSE)),'TEST FORM'!B61,VLOOKUP(B61,'[1]TAB CONV SIGNE VECTOR'!J:K,2,FALSE))</f>
        <v>SD440</v>
      </c>
    </row>
    <row r="62" spans="1:6">
      <c r="A62" s="39" t="s">
        <v>4</v>
      </c>
      <c r="B62" s="42" t="s">
        <v>15</v>
      </c>
      <c r="C62" s="43">
        <v>2904033.5500000003</v>
      </c>
      <c r="D62" t="str">
        <f>IF(AND(A62="as7100",C62&gt;0),A62,IF(AND(A62="as7140",C62&gt;0),A62,IF(AND(A62="PL1125",C62&gt;0),A62,IF(AND(A62="PL1315",C62&gt;0),A62,IF(AND(A62="PL1320",C62&gt;0),A62,IF(AND(A62="PL1380",C62&gt;0),A62,IF(AND(A62="LI8100",C62&lt;0),A62,IF(AND(A62="LI8140",C62&lt;0),A62,IF(AND(A62="PL1120",C62&lt;0),A62,IF(AND(A62="PL1355",C62&lt;0),A62,IF(AND(A62="PL1385",C62&lt;0),A62,VLOOKUP(A62,'[1]TAB CONV SIGNE VECTOR'!A:C,3,FALSE))))))))))))</f>
        <v>AS7100</v>
      </c>
      <c r="E62" s="8">
        <f t="shared" si="0"/>
        <v>2904</v>
      </c>
      <c r="F62" t="str">
        <f>IF(ISERROR(VLOOKUP(B62,'[1]TAB CONV SIGNE VECTOR'!J:K,2,FALSE)),'TEST FORM'!B62,VLOOKUP(B62,'[1]TAB CONV SIGNE VECTOR'!J:K,2,FALSE))</f>
        <v>SD493</v>
      </c>
    </row>
    <row r="63" spans="1:6">
      <c r="A63" s="39" t="s">
        <v>4</v>
      </c>
      <c r="B63" s="42" t="s">
        <v>166</v>
      </c>
      <c r="C63" s="43">
        <v>2529778.21</v>
      </c>
      <c r="D63" t="str">
        <f>IF(AND(A63="as7100",C63&gt;0),A63,IF(AND(A63="as7140",C63&gt;0),A63,IF(AND(A63="PL1125",C63&gt;0),A63,IF(AND(A63="PL1315",C63&gt;0),A63,IF(AND(A63="PL1320",C63&gt;0),A63,IF(AND(A63="PL1380",C63&gt;0),A63,IF(AND(A63="LI8100",C63&lt;0),A63,IF(AND(A63="LI8140",C63&lt;0),A63,IF(AND(A63="PL1120",C63&lt;0),A63,IF(AND(A63="PL1355",C63&lt;0),A63,IF(AND(A63="PL1385",C63&lt;0),A63,VLOOKUP(A63,'[1]TAB CONV SIGNE VECTOR'!A:C,3,FALSE))))))))))))</f>
        <v>AS7100</v>
      </c>
      <c r="E63" s="8">
        <f t="shared" si="0"/>
        <v>2530</v>
      </c>
      <c r="F63" t="str">
        <f>IF(ISERROR(VLOOKUP(B63,'[1]TAB CONV SIGNE VECTOR'!J:K,2,FALSE)),'TEST FORM'!B63,VLOOKUP(B63,'[1]TAB CONV SIGNE VECTOR'!J:K,2,FALSE))</f>
        <v>SD499</v>
      </c>
    </row>
    <row r="64" spans="1:6">
      <c r="A64" s="39" t="s">
        <v>4</v>
      </c>
      <c r="B64" s="42" t="s">
        <v>167</v>
      </c>
      <c r="C64" s="43">
        <v>19726.900000000001</v>
      </c>
      <c r="D64" t="str">
        <f>IF(AND(A64="as7100",C64&gt;0),A64,IF(AND(A64="as7140",C64&gt;0),A64,IF(AND(A64="PL1125",C64&gt;0),A64,IF(AND(A64="PL1315",C64&gt;0),A64,IF(AND(A64="PL1320",C64&gt;0),A64,IF(AND(A64="PL1380",C64&gt;0),A64,IF(AND(A64="LI8100",C64&lt;0),A64,IF(AND(A64="LI8140",C64&lt;0),A64,IF(AND(A64="PL1120",C64&lt;0),A64,IF(AND(A64="PL1355",C64&lt;0),A64,IF(AND(A64="PL1385",C64&lt;0),A64,VLOOKUP(A64,'[1]TAB CONV SIGNE VECTOR'!A:C,3,FALSE))))))))))))</f>
        <v>AS7100</v>
      </c>
      <c r="E64" s="8">
        <f t="shared" si="0"/>
        <v>20</v>
      </c>
      <c r="F64" t="str">
        <f>IF(ISERROR(VLOOKUP(B64,'[1]TAB CONV SIGNE VECTOR'!J:K,2,FALSE)),'TEST FORM'!B64,VLOOKUP(B64,'[1]TAB CONV SIGNE VECTOR'!J:K,2,FALSE))</f>
        <v>SE054</v>
      </c>
    </row>
    <row r="65" spans="1:6">
      <c r="A65" s="39" t="s">
        <v>4</v>
      </c>
      <c r="B65" s="42" t="s">
        <v>168</v>
      </c>
      <c r="C65" s="43">
        <v>210755.85</v>
      </c>
      <c r="D65" t="str">
        <f>IF(AND(A65="as7100",C65&gt;0),A65,IF(AND(A65="as7140",C65&gt;0),A65,IF(AND(A65="PL1125",C65&gt;0),A65,IF(AND(A65="PL1315",C65&gt;0),A65,IF(AND(A65="PL1320",C65&gt;0),A65,IF(AND(A65="PL1380",C65&gt;0),A65,IF(AND(A65="LI8100",C65&lt;0),A65,IF(AND(A65="LI8140",C65&lt;0),A65,IF(AND(A65="PL1120",C65&lt;0),A65,IF(AND(A65="PL1355",C65&lt;0),A65,IF(AND(A65="PL1385",C65&lt;0),A65,VLOOKUP(A65,'[1]TAB CONV SIGNE VECTOR'!A:C,3,FALSE))))))))))))</f>
        <v>AS7100</v>
      </c>
      <c r="E65" s="8">
        <f t="shared" si="0"/>
        <v>211</v>
      </c>
      <c r="F65" t="str">
        <f>IF(ISERROR(VLOOKUP(B65,'[1]TAB CONV SIGNE VECTOR'!J:K,2,FALSE)),'TEST FORM'!B65,VLOOKUP(B65,'[1]TAB CONV SIGNE VECTOR'!J:K,2,FALSE))</f>
        <v>SE426</v>
      </c>
    </row>
    <row r="66" spans="1:6">
      <c r="A66" s="39" t="s">
        <v>4</v>
      </c>
      <c r="B66" s="42" t="s">
        <v>169</v>
      </c>
      <c r="C66" s="43">
        <v>2226064.5</v>
      </c>
      <c r="D66" t="str">
        <f>IF(AND(A66="as7100",C66&gt;0),A66,IF(AND(A66="as7140",C66&gt;0),A66,IF(AND(A66="PL1125",C66&gt;0),A66,IF(AND(A66="PL1315",C66&gt;0),A66,IF(AND(A66="PL1320",C66&gt;0),A66,IF(AND(A66="PL1380",C66&gt;0),A66,IF(AND(A66="LI8100",C66&lt;0),A66,IF(AND(A66="LI8140",C66&lt;0),A66,IF(AND(A66="PL1120",C66&lt;0),A66,IF(AND(A66="PL1355",C66&lt;0),A66,IF(AND(A66="PL1385",C66&lt;0),A66,VLOOKUP(A66,'[1]TAB CONV SIGNE VECTOR'!A:C,3,FALSE))))))))))))</f>
        <v>AS7100</v>
      </c>
      <c r="E66" s="8">
        <f t="shared" si="0"/>
        <v>2226</v>
      </c>
      <c r="F66" t="str">
        <f>IF(ISERROR(VLOOKUP(B66,'[1]TAB CONV SIGNE VECTOR'!J:K,2,FALSE)),'TEST FORM'!B66,VLOOKUP(B66,'[1]TAB CONV SIGNE VECTOR'!J:K,2,FALSE))</f>
        <v>SG001</v>
      </c>
    </row>
    <row r="67" spans="1:6">
      <c r="A67" s="39" t="s">
        <v>4</v>
      </c>
      <c r="B67" s="42" t="s">
        <v>170</v>
      </c>
      <c r="C67" s="43">
        <v>3386418.79</v>
      </c>
      <c r="D67" t="str">
        <f>IF(AND(A67="as7100",C67&gt;0),A67,IF(AND(A67="as7140",C67&gt;0),A67,IF(AND(A67="PL1125",C67&gt;0),A67,IF(AND(A67="PL1315",C67&gt;0),A67,IF(AND(A67="PL1320",C67&gt;0),A67,IF(AND(A67="PL1380",C67&gt;0),A67,IF(AND(A67="LI8100",C67&lt;0),A67,IF(AND(A67="LI8140",C67&lt;0),A67,IF(AND(A67="PL1120",C67&lt;0),A67,IF(AND(A67="PL1355",C67&lt;0),A67,IF(AND(A67="PL1385",C67&lt;0),A67,VLOOKUP(A67,'[1]TAB CONV SIGNE VECTOR'!A:C,3,FALSE))))))))))))</f>
        <v>AS7100</v>
      </c>
      <c r="E67" s="8">
        <f t="shared" si="0"/>
        <v>3386</v>
      </c>
      <c r="F67" t="str">
        <f>IF(ISERROR(VLOOKUP(B67,'[1]TAB CONV SIGNE VECTOR'!J:K,2,FALSE)),'TEST FORM'!B67,VLOOKUP(B67,'[1]TAB CONV SIGNE VECTOR'!J:K,2,FALSE))</f>
        <v>SG007</v>
      </c>
    </row>
    <row r="68" spans="1:6">
      <c r="A68" s="39" t="s">
        <v>4</v>
      </c>
      <c r="B68" s="42" t="s">
        <v>171</v>
      </c>
      <c r="C68" s="43">
        <v>121666</v>
      </c>
      <c r="D68" t="str">
        <f>IF(AND(A68="as7100",C68&gt;0),A68,IF(AND(A68="as7140",C68&gt;0),A68,IF(AND(A68="PL1125",C68&gt;0),A68,IF(AND(A68="PL1315",C68&gt;0),A68,IF(AND(A68="PL1320",C68&gt;0),A68,IF(AND(A68="PL1380",C68&gt;0),A68,IF(AND(A68="LI8100",C68&lt;0),A68,IF(AND(A68="LI8140",C68&lt;0),A68,IF(AND(A68="PL1120",C68&lt;0),A68,IF(AND(A68="PL1355",C68&lt;0),A68,IF(AND(A68="PL1385",C68&lt;0),A68,VLOOKUP(A68,'[1]TAB CONV SIGNE VECTOR'!A:C,3,FALSE))))))))))))</f>
        <v>AS7100</v>
      </c>
      <c r="E68" s="8">
        <f t="shared" si="0"/>
        <v>122</v>
      </c>
      <c r="F68" t="str">
        <f>IF(ISERROR(VLOOKUP(B68,'[1]TAB CONV SIGNE VECTOR'!J:K,2,FALSE)),'TEST FORM'!B68,VLOOKUP(B68,'[1]TAB CONV SIGNE VECTOR'!J:K,2,FALSE))</f>
        <v>SG008</v>
      </c>
    </row>
    <row r="69" spans="1:6">
      <c r="A69" s="39" t="s">
        <v>4</v>
      </c>
      <c r="B69" s="42" t="s">
        <v>172</v>
      </c>
      <c r="C69" s="43">
        <v>10916.04</v>
      </c>
      <c r="D69" t="str">
        <f>IF(AND(A69="as7100",C69&gt;0),A69,IF(AND(A69="as7140",C69&gt;0),A69,IF(AND(A69="PL1125",C69&gt;0),A69,IF(AND(A69="PL1315",C69&gt;0),A69,IF(AND(A69="PL1320",C69&gt;0),A69,IF(AND(A69="PL1380",C69&gt;0),A69,IF(AND(A69="LI8100",C69&lt;0),A69,IF(AND(A69="LI8140",C69&lt;0),A69,IF(AND(A69="PL1120",C69&lt;0),A69,IF(AND(A69="PL1355",C69&lt;0),A69,IF(AND(A69="PL1385",C69&lt;0),A69,VLOOKUP(A69,'[1]TAB CONV SIGNE VECTOR'!A:C,3,FALSE))))))))))))</f>
        <v>AS7100</v>
      </c>
      <c r="E69" s="8">
        <f t="shared" si="0"/>
        <v>11</v>
      </c>
      <c r="F69" t="str">
        <f>IF(ISERROR(VLOOKUP(B69,'[1]TAB CONV SIGNE VECTOR'!J:K,2,FALSE)),'TEST FORM'!B69,VLOOKUP(B69,'[1]TAB CONV SIGNE VECTOR'!J:K,2,FALSE))</f>
        <v>SG022</v>
      </c>
    </row>
    <row r="70" spans="1:6">
      <c r="A70" s="39" t="s">
        <v>4</v>
      </c>
      <c r="B70" s="42" t="s">
        <v>173</v>
      </c>
      <c r="C70" s="43">
        <v>45315</v>
      </c>
      <c r="D70" t="str">
        <f>IF(AND(A70="as7100",C70&gt;0),A70,IF(AND(A70="as7140",C70&gt;0),A70,IF(AND(A70="PL1125",C70&gt;0),A70,IF(AND(A70="PL1315",C70&gt;0),A70,IF(AND(A70="PL1320",C70&gt;0),A70,IF(AND(A70="PL1380",C70&gt;0),A70,IF(AND(A70="LI8100",C70&lt;0),A70,IF(AND(A70="LI8140",C70&lt;0),A70,IF(AND(A70="PL1120",C70&lt;0),A70,IF(AND(A70="PL1355",C70&lt;0),A70,IF(AND(A70="PL1385",C70&lt;0),A70,VLOOKUP(A70,'[1]TAB CONV SIGNE VECTOR'!A:C,3,FALSE))))))))))))</f>
        <v>AS7100</v>
      </c>
      <c r="E70" s="8">
        <f t="shared" si="0"/>
        <v>45</v>
      </c>
      <c r="F70" t="str">
        <f>IF(ISERROR(VLOOKUP(B70,'[1]TAB CONV SIGNE VECTOR'!J:K,2,FALSE)),'TEST FORM'!B70,VLOOKUP(B70,'[1]TAB CONV SIGNE VECTOR'!J:K,2,FALSE))</f>
        <v>SG622</v>
      </c>
    </row>
    <row r="71" spans="1:6">
      <c r="A71" s="39" t="s">
        <v>4</v>
      </c>
      <c r="B71" s="42" t="s">
        <v>174</v>
      </c>
      <c r="C71" s="43">
        <v>102154.8</v>
      </c>
      <c r="D71" t="str">
        <f>IF(AND(A71="as7100",C71&gt;0),A71,IF(AND(A71="as7140",C71&gt;0),A71,IF(AND(A71="PL1125",C71&gt;0),A71,IF(AND(A71="PL1315",C71&gt;0),A71,IF(AND(A71="PL1320",C71&gt;0),A71,IF(AND(A71="PL1380",C71&gt;0),A71,IF(AND(A71="LI8100",C71&lt;0),A71,IF(AND(A71="LI8140",C71&lt;0),A71,IF(AND(A71="PL1120",C71&lt;0),A71,IF(AND(A71="PL1355",C71&lt;0),A71,IF(AND(A71="PL1385",C71&lt;0),A71,VLOOKUP(A71,'[1]TAB CONV SIGNE VECTOR'!A:C,3,FALSE))))))))))))</f>
        <v>AS7100</v>
      </c>
      <c r="E71" s="8">
        <f t="shared" si="0"/>
        <v>102</v>
      </c>
      <c r="F71" t="str">
        <f>IF(ISERROR(VLOOKUP(B71,'[1]TAB CONV SIGNE VECTOR'!J:K,2,FALSE)),'TEST FORM'!B71,VLOOKUP(B71,'[1]TAB CONV SIGNE VECTOR'!J:K,2,FALSE))</f>
        <v>SG660</v>
      </c>
    </row>
    <row r="72" spans="1:6">
      <c r="A72" s="39" t="s">
        <v>4</v>
      </c>
      <c r="B72" s="42" t="s">
        <v>175</v>
      </c>
      <c r="C72" s="43">
        <v>445208.02</v>
      </c>
      <c r="D72" t="str">
        <f>IF(AND(A72="as7100",C72&gt;0),A72,IF(AND(A72="as7140",C72&gt;0),A72,IF(AND(A72="PL1125",C72&gt;0),A72,IF(AND(A72="PL1315",C72&gt;0),A72,IF(AND(A72="PL1320",C72&gt;0),A72,IF(AND(A72="PL1380",C72&gt;0),A72,IF(AND(A72="LI8100",C72&lt;0),A72,IF(AND(A72="LI8140",C72&lt;0),A72,IF(AND(A72="PL1120",C72&lt;0),A72,IF(AND(A72="PL1355",C72&lt;0),A72,IF(AND(A72="PL1385",C72&lt;0),A72,VLOOKUP(A72,'[1]TAB CONV SIGNE VECTOR'!A:C,3,FALSE))))))))))))</f>
        <v>AS7100</v>
      </c>
      <c r="E72" s="8">
        <f t="shared" si="0"/>
        <v>445</v>
      </c>
      <c r="F72" t="str">
        <f>IF(ISERROR(VLOOKUP(B72,'[1]TAB CONV SIGNE VECTOR'!J:K,2,FALSE)),'TEST FORM'!B72,VLOOKUP(B72,'[1]TAB CONV SIGNE VECTOR'!J:K,2,FALSE))</f>
        <v>SG751</v>
      </c>
    </row>
    <row r="73" spans="1:6">
      <c r="A73" s="39" t="s">
        <v>4</v>
      </c>
      <c r="B73" s="42" t="s">
        <v>16</v>
      </c>
      <c r="C73" s="43">
        <v>2240442.4500000002</v>
      </c>
      <c r="D73" t="str">
        <f>IF(AND(A73="as7100",C73&gt;0),A73,IF(AND(A73="as7140",C73&gt;0),A73,IF(AND(A73="PL1125",C73&gt;0),A73,IF(AND(A73="PL1315",C73&gt;0),A73,IF(AND(A73="PL1320",C73&gt;0),A73,IF(AND(A73="PL1380",C73&gt;0),A73,IF(AND(A73="LI8100",C73&lt;0),A73,IF(AND(A73="LI8140",C73&lt;0),A73,IF(AND(A73="PL1120",C73&lt;0),A73,IF(AND(A73="PL1355",C73&lt;0),A73,IF(AND(A73="PL1385",C73&lt;0),A73,VLOOKUP(A73,'[1]TAB CONV SIGNE VECTOR'!A:C,3,FALSE))))))))))))</f>
        <v>AS7100</v>
      </c>
      <c r="E73" s="8">
        <f t="shared" si="0"/>
        <v>2240</v>
      </c>
      <c r="F73" t="str">
        <f>IF(ISERROR(VLOOKUP(B73,'[1]TAB CONV SIGNE VECTOR'!J:K,2,FALSE)),'TEST FORM'!B73,VLOOKUP(B73,'[1]TAB CONV SIGNE VECTOR'!J:K,2,FALSE))</f>
        <v>SH001JV</v>
      </c>
    </row>
    <row r="74" spans="1:6">
      <c r="A74" s="39" t="s">
        <v>4</v>
      </c>
      <c r="B74" s="42" t="s">
        <v>176</v>
      </c>
      <c r="C74" s="43">
        <v>720000</v>
      </c>
      <c r="D74" t="str">
        <f>IF(AND(A74="as7100",C74&gt;0),A74,IF(AND(A74="as7140",C74&gt;0),A74,IF(AND(A74="PL1125",C74&gt;0),A74,IF(AND(A74="PL1315",C74&gt;0),A74,IF(AND(A74="PL1320",C74&gt;0),A74,IF(AND(A74="PL1380",C74&gt;0),A74,IF(AND(A74="LI8100",C74&lt;0),A74,IF(AND(A74="LI8140",C74&lt;0),A74,IF(AND(A74="PL1120",C74&lt;0),A74,IF(AND(A74="PL1355",C74&lt;0),A74,IF(AND(A74="PL1385",C74&lt;0),A74,VLOOKUP(A74,'[1]TAB CONV SIGNE VECTOR'!A:C,3,FALSE))))))))))))</f>
        <v>AS7100</v>
      </c>
      <c r="E74" s="8">
        <f t="shared" ref="E74:E137" si="1">IF(AND(D74="as7100",C74&gt;0),ROUND(C74/1000,0),IF(AND(D74="as7140",C74&gt;0),ROUND(C74/1000,0),IF(AND(D74="pl1120",C74&lt;0),-ROUND(C74/1000,0),IF(AND(D74="pl1125",C74&gt;0),-ROUND(C74/1000,0),IF(AND(D74="pl1315",C74&lt;0),ROUND(C74/1000,0),IF((D74="pl1340"),-ROUND(C74/1000,0),IF(AND(D74="pl1355",C74&lt;0),-ROUND(C74/1000,0),IF(AND(D74="pl1320",C74&gt;0),ROUND(C74/1000,0),IF(AND(D74="pl1380",C74&gt;0),-ROUND(C74/1000,0),IF(AND(D74="pl1385",C74&lt;0),-ROUND(C74/1000,0),IF(AND(D74="li8100",C74&lt;0),-ROUND(C74/1000,0),IF(AND(D74="li8140",C74&lt;0),-ROUND(C74/1000,0),IF(AND(D74="pl1120",C74&lt;0),ROUND(C74/1000,0),IF(AND(D74="pl1355",C74&lt;0),ROUND(C74/1000,0),IF(AND(D74="pl1385",C74&lt;0),ROUND(C74/1000,0),IF((D74="pl1340"),ROUND(C74/1000,0),IF((D74="pl2275"),-ROUND(C74/1000,0),-ROUND(C74/1000,0))))))))))))))))))</f>
        <v>720</v>
      </c>
      <c r="F74" t="str">
        <f>IF(ISERROR(VLOOKUP(B74,'[1]TAB CONV SIGNE VECTOR'!J:K,2,FALSE)),'TEST FORM'!B74,VLOOKUP(B74,'[1]TAB CONV SIGNE VECTOR'!J:K,2,FALSE))</f>
        <v>SH038</v>
      </c>
    </row>
    <row r="75" spans="1:6">
      <c r="A75" s="39" t="s">
        <v>4</v>
      </c>
      <c r="B75" s="46" t="s">
        <v>17</v>
      </c>
      <c r="C75" s="47">
        <v>-1441130.6199999999</v>
      </c>
      <c r="D75" t="str">
        <f>IF(AND(A75="as7100",C75&gt;0),A75,IF(AND(A75="as7140",C75&gt;0),A75,IF(AND(A75="PL1125",C75&gt;0),A75,IF(AND(A75="PL1315",C75&gt;0),A75,IF(AND(A75="PL1320",C75&gt;0),A75,IF(AND(A75="PL1380",C75&gt;0),A75,IF(AND(A75="LI8100",C75&lt;0),A75,IF(AND(A75="LI8140",C75&lt;0),A75,IF(AND(A75="PL1120",C75&lt;0),A75,IF(AND(A75="PL1355",C75&lt;0),A75,IF(AND(A75="PL1385",C75&lt;0),A75,VLOOKUP(A75,'[1]TAB CONV SIGNE VECTOR'!A:C,3,FALSE))))))))))))</f>
        <v>LI8100</v>
      </c>
      <c r="E75" s="8">
        <f t="shared" si="1"/>
        <v>1441</v>
      </c>
      <c r="F75" t="str">
        <f>IF(ISERROR(VLOOKUP(B75,'[1]TAB CONV SIGNE VECTOR'!J:K,2,FALSE)),'TEST FORM'!B75,VLOOKUP(B75,'[1]TAB CONV SIGNE VECTOR'!J:K,2,FALSE))</f>
        <v>SK039EA</v>
      </c>
    </row>
    <row r="76" spans="1:6">
      <c r="A76" s="39" t="s">
        <v>4</v>
      </c>
      <c r="B76" s="42" t="s">
        <v>177</v>
      </c>
      <c r="C76" s="43"/>
      <c r="D76" t="str">
        <f>IF(AND(A76="as7100",C76&gt;0),A76,IF(AND(A76="as7140",C76&gt;0),A76,IF(AND(A76="PL1125",C76&gt;0),A76,IF(AND(A76="PL1315",C76&gt;0),A76,IF(AND(A76="PL1320",C76&gt;0),A76,IF(AND(A76="PL1380",C76&gt;0),A76,IF(AND(A76="LI8100",C76&lt;0),A76,IF(AND(A76="LI8140",C76&lt;0),A76,IF(AND(A76="PL1120",C76&lt;0),A76,IF(AND(A76="PL1355",C76&lt;0),A76,IF(AND(A76="PL1385",C76&lt;0),A76,VLOOKUP(A76,'[1]TAB CONV SIGNE VECTOR'!A:C,3,FALSE))))))))))))</f>
        <v>LI8100</v>
      </c>
      <c r="E76" s="8">
        <f t="shared" si="1"/>
        <v>0</v>
      </c>
      <c r="F76" t="str">
        <f>IF(ISERROR(VLOOKUP(B76,'[1]TAB CONV SIGNE VECTOR'!J:K,2,FALSE)),'TEST FORM'!B76,VLOOKUP(B76,'[1]TAB CONV SIGNE VECTOR'!J:K,2,FALSE))</f>
        <v>SL1040</v>
      </c>
    </row>
    <row r="77" spans="1:6">
      <c r="A77" s="39" t="s">
        <v>4</v>
      </c>
      <c r="B77" s="42" t="s">
        <v>18</v>
      </c>
      <c r="C77" s="43">
        <v>14643929.880000001</v>
      </c>
      <c r="D77" t="str">
        <f>IF(AND(A77="as7100",C77&gt;0),A77,IF(AND(A77="as7140",C77&gt;0),A77,IF(AND(A77="PL1125",C77&gt;0),A77,IF(AND(A77="PL1315",C77&gt;0),A77,IF(AND(A77="PL1320",C77&gt;0),A77,IF(AND(A77="PL1380",C77&gt;0),A77,IF(AND(A77="LI8100",C77&lt;0),A77,IF(AND(A77="LI8140",C77&lt;0),A77,IF(AND(A77="PL1120",C77&lt;0),A77,IF(AND(A77="PL1355",C77&lt;0),A77,IF(AND(A77="PL1385",C77&lt;0),A77,VLOOKUP(A77,'[1]TAB CONV SIGNE VECTOR'!A:C,3,FALSE))))))))))))</f>
        <v>AS7100</v>
      </c>
      <c r="E77" s="8">
        <f t="shared" si="1"/>
        <v>14644</v>
      </c>
      <c r="F77" t="str">
        <f>IF(ISERROR(VLOOKUP(B77,'[1]TAB CONV SIGNE VECTOR'!J:K,2,FALSE)),'TEST FORM'!B77,VLOOKUP(B77,'[1]TAB CONV SIGNE VECTOR'!J:K,2,FALSE))</f>
        <v>SL1060</v>
      </c>
    </row>
    <row r="78" spans="1:6">
      <c r="A78" s="39" t="s">
        <v>4</v>
      </c>
      <c r="B78" s="42" t="s">
        <v>178</v>
      </c>
      <c r="C78" s="43">
        <v>10923844.17</v>
      </c>
      <c r="D78" t="str">
        <f>IF(AND(A78="as7100",C78&gt;0),A78,IF(AND(A78="as7140",C78&gt;0),A78,IF(AND(A78="PL1125",C78&gt;0),A78,IF(AND(A78="PL1315",C78&gt;0),A78,IF(AND(A78="PL1320",C78&gt;0),A78,IF(AND(A78="PL1380",C78&gt;0),A78,IF(AND(A78="LI8100",C78&lt;0),A78,IF(AND(A78="LI8140",C78&lt;0),A78,IF(AND(A78="PL1120",C78&lt;0),A78,IF(AND(A78="PL1355",C78&lt;0),A78,IF(AND(A78="PL1385",C78&lt;0),A78,VLOOKUP(A78,'[1]TAB CONV SIGNE VECTOR'!A:C,3,FALSE))))))))))))</f>
        <v>AS7100</v>
      </c>
      <c r="E78" s="8">
        <f t="shared" si="1"/>
        <v>10924</v>
      </c>
      <c r="F78" t="str">
        <f>IF(ISERROR(VLOOKUP(B78,'[1]TAB CONV SIGNE VECTOR'!J:K,2,FALSE)),'TEST FORM'!B78,VLOOKUP(B78,'[1]TAB CONV SIGNE VECTOR'!J:K,2,FALSE))</f>
        <v>SL381</v>
      </c>
    </row>
    <row r="79" spans="1:6">
      <c r="A79" s="39" t="s">
        <v>4</v>
      </c>
      <c r="B79" s="42" t="s">
        <v>179</v>
      </c>
      <c r="C79" s="43">
        <v>646216.82999999996</v>
      </c>
      <c r="D79" t="str">
        <f>IF(AND(A79="as7100",C79&gt;0),A79,IF(AND(A79="as7140",C79&gt;0),A79,IF(AND(A79="PL1125",C79&gt;0),A79,IF(AND(A79="PL1315",C79&gt;0),A79,IF(AND(A79="PL1320",C79&gt;0),A79,IF(AND(A79="PL1380",C79&gt;0),A79,IF(AND(A79="LI8100",C79&lt;0),A79,IF(AND(A79="LI8140",C79&lt;0),A79,IF(AND(A79="PL1120",C79&lt;0),A79,IF(AND(A79="PL1355",C79&lt;0),A79,IF(AND(A79="PL1385",C79&lt;0),A79,VLOOKUP(A79,'[1]TAB CONV SIGNE VECTOR'!A:C,3,FALSE))))))))))))</f>
        <v>AS7100</v>
      </c>
      <c r="E79" s="8">
        <f t="shared" si="1"/>
        <v>646</v>
      </c>
      <c r="F79" t="str">
        <f>IF(ISERROR(VLOOKUP(B79,'[1]TAB CONV SIGNE VECTOR'!J:K,2,FALSE)),'TEST FORM'!B79,VLOOKUP(B79,'[1]TAB CONV SIGNE VECTOR'!J:K,2,FALSE))</f>
        <v>SL5417</v>
      </c>
    </row>
    <row r="80" spans="1:6">
      <c r="A80" s="39" t="s">
        <v>4</v>
      </c>
      <c r="B80" s="42" t="s">
        <v>180</v>
      </c>
      <c r="C80" s="43">
        <v>303934.49</v>
      </c>
      <c r="D80" t="str">
        <f>IF(AND(A80="as7100",C80&gt;0),A80,IF(AND(A80="as7140",C80&gt;0),A80,IF(AND(A80="PL1125",C80&gt;0),A80,IF(AND(A80="PL1315",C80&gt;0),A80,IF(AND(A80="PL1320",C80&gt;0),A80,IF(AND(A80="PL1380",C80&gt;0),A80,IF(AND(A80="LI8100",C80&lt;0),A80,IF(AND(A80="LI8140",C80&lt;0),A80,IF(AND(A80="PL1120",C80&lt;0),A80,IF(AND(A80="PL1355",C80&lt;0),A80,IF(AND(A80="PL1385",C80&lt;0),A80,VLOOKUP(A80,'[1]TAB CONV SIGNE VECTOR'!A:C,3,FALSE))))))))))))</f>
        <v>AS7100</v>
      </c>
      <c r="E80" s="8">
        <f t="shared" si="1"/>
        <v>304</v>
      </c>
      <c r="F80" t="str">
        <f>IF(ISERROR(VLOOKUP(B80,'[1]TAB CONV SIGNE VECTOR'!J:K,2,FALSE)),'TEST FORM'!B80,VLOOKUP(B80,'[1]TAB CONV SIGNE VECTOR'!J:K,2,FALSE))</f>
        <v>SM100</v>
      </c>
    </row>
    <row r="81" spans="1:6">
      <c r="A81" s="39" t="s">
        <v>4</v>
      </c>
      <c r="B81" s="42" t="s">
        <v>181</v>
      </c>
      <c r="C81" s="43">
        <v>176.7</v>
      </c>
      <c r="D81" t="str">
        <f>IF(AND(A81="as7100",C81&gt;0),A81,IF(AND(A81="as7140",C81&gt;0),A81,IF(AND(A81="PL1125",C81&gt;0),A81,IF(AND(A81="PL1315",C81&gt;0),A81,IF(AND(A81="PL1320",C81&gt;0),A81,IF(AND(A81="PL1380",C81&gt;0),A81,IF(AND(A81="LI8100",C81&lt;0),A81,IF(AND(A81="LI8140",C81&lt;0),A81,IF(AND(A81="PL1120",C81&lt;0),A81,IF(AND(A81="PL1355",C81&lt;0),A81,IF(AND(A81="PL1385",C81&lt;0),A81,VLOOKUP(A81,'[1]TAB CONV SIGNE VECTOR'!A:C,3,FALSE))))))))))))</f>
        <v>AS7100</v>
      </c>
      <c r="E81" s="8">
        <f t="shared" si="1"/>
        <v>0</v>
      </c>
      <c r="F81" t="str">
        <f>IF(ISERROR(VLOOKUP(B81,'[1]TAB CONV SIGNE VECTOR'!J:K,2,FALSE)),'TEST FORM'!B81,VLOOKUP(B81,'[1]TAB CONV SIGNE VECTOR'!J:K,2,FALSE))</f>
        <v>SM101</v>
      </c>
    </row>
    <row r="82" spans="1:6">
      <c r="A82" s="39" t="s">
        <v>4</v>
      </c>
      <c r="B82" s="42" t="s">
        <v>19</v>
      </c>
      <c r="C82" s="43">
        <v>11362721.049999999</v>
      </c>
      <c r="D82" t="str">
        <f>IF(AND(A82="as7100",C82&gt;0),A82,IF(AND(A82="as7140",C82&gt;0),A82,IF(AND(A82="PL1125",C82&gt;0),A82,IF(AND(A82="PL1315",C82&gt;0),A82,IF(AND(A82="PL1320",C82&gt;0),A82,IF(AND(A82="PL1380",C82&gt;0),A82,IF(AND(A82="LI8100",C82&lt;0),A82,IF(AND(A82="LI8140",C82&lt;0),A82,IF(AND(A82="PL1120",C82&lt;0),A82,IF(AND(A82="PL1355",C82&lt;0),A82,IF(AND(A82="PL1385",C82&lt;0),A82,VLOOKUP(A82,'[1]TAB CONV SIGNE VECTOR'!A:C,3,FALSE))))))))))))</f>
        <v>AS7100</v>
      </c>
      <c r="E82" s="8">
        <f t="shared" si="1"/>
        <v>11363</v>
      </c>
      <c r="F82" t="str">
        <f>IF(ISERROR(VLOOKUP(B82,'[1]TAB CONV SIGNE VECTOR'!J:K,2,FALSE)),'TEST FORM'!B82,VLOOKUP(B82,'[1]TAB CONV SIGNE VECTOR'!J:K,2,FALSE))</f>
        <v>SN001</v>
      </c>
    </row>
    <row r="83" spans="1:6">
      <c r="A83" s="39" t="s">
        <v>4</v>
      </c>
      <c r="B83" s="42" t="s">
        <v>182</v>
      </c>
      <c r="C83" s="43">
        <v>201872</v>
      </c>
      <c r="D83" t="str">
        <f>IF(AND(A83="as7100",C83&gt;0),A83,IF(AND(A83="as7140",C83&gt;0),A83,IF(AND(A83="PL1125",C83&gt;0),A83,IF(AND(A83="PL1315",C83&gt;0),A83,IF(AND(A83="PL1320",C83&gt;0),A83,IF(AND(A83="PL1380",C83&gt;0),A83,IF(AND(A83="LI8100",C83&lt;0),A83,IF(AND(A83="LI8140",C83&lt;0),A83,IF(AND(A83="PL1120",C83&lt;0),A83,IF(AND(A83="PL1355",C83&lt;0),A83,IF(AND(A83="PL1385",C83&lt;0),A83,VLOOKUP(A83,'[1]TAB CONV SIGNE VECTOR'!A:C,3,FALSE))))))))))))</f>
        <v>AS7100</v>
      </c>
      <c r="E83" s="8">
        <f t="shared" si="1"/>
        <v>202</v>
      </c>
      <c r="F83" t="str">
        <f>IF(ISERROR(VLOOKUP(B83,'[1]TAB CONV SIGNE VECTOR'!J:K,2,FALSE)),'TEST FORM'!B83,VLOOKUP(B83,'[1]TAB CONV SIGNE VECTOR'!J:K,2,FALSE))</f>
        <v>SN016</v>
      </c>
    </row>
    <row r="84" spans="1:6">
      <c r="A84" s="39" t="s">
        <v>4</v>
      </c>
      <c r="B84" s="42" t="s">
        <v>183</v>
      </c>
      <c r="C84" s="43">
        <v>119000</v>
      </c>
      <c r="D84" t="str">
        <f>IF(AND(A84="as7100",C84&gt;0),A84,IF(AND(A84="as7140",C84&gt;0),A84,IF(AND(A84="PL1125",C84&gt;0),A84,IF(AND(A84="PL1315",C84&gt;0),A84,IF(AND(A84="PL1320",C84&gt;0),A84,IF(AND(A84="PL1380",C84&gt;0),A84,IF(AND(A84="LI8100",C84&lt;0),A84,IF(AND(A84="LI8140",C84&lt;0),A84,IF(AND(A84="PL1120",C84&lt;0),A84,IF(AND(A84="PL1355",C84&lt;0),A84,IF(AND(A84="PL1385",C84&lt;0),A84,VLOOKUP(A84,'[1]TAB CONV SIGNE VECTOR'!A:C,3,FALSE))))))))))))</f>
        <v>AS7100</v>
      </c>
      <c r="E84" s="8">
        <f t="shared" si="1"/>
        <v>119</v>
      </c>
      <c r="F84" t="str">
        <f>IF(ISERROR(VLOOKUP(B84,'[1]TAB CONV SIGNE VECTOR'!J:K,2,FALSE)),'TEST FORM'!B84,VLOOKUP(B84,'[1]TAB CONV SIGNE VECTOR'!J:K,2,FALSE))</f>
        <v>SR034CP</v>
      </c>
    </row>
    <row r="85" spans="1:6">
      <c r="A85" s="39" t="s">
        <v>4</v>
      </c>
      <c r="B85" s="42" t="s">
        <v>20</v>
      </c>
      <c r="C85" s="43">
        <v>47062410.199999996</v>
      </c>
      <c r="D85" t="str">
        <f>IF(AND(A85="as7100",C85&gt;0),A85,IF(AND(A85="as7140",C85&gt;0),A85,IF(AND(A85="PL1125",C85&gt;0),A85,IF(AND(A85="PL1315",C85&gt;0),A85,IF(AND(A85="PL1320",C85&gt;0),A85,IF(AND(A85="PL1380",C85&gt;0),A85,IF(AND(A85="LI8100",C85&lt;0),A85,IF(AND(A85="LI8140",C85&lt;0),A85,IF(AND(A85="PL1120",C85&lt;0),A85,IF(AND(A85="PL1355",C85&lt;0),A85,IF(AND(A85="PL1385",C85&lt;0),A85,VLOOKUP(A85,'[1]TAB CONV SIGNE VECTOR'!A:C,3,FALSE))))))))))))</f>
        <v>AS7100</v>
      </c>
      <c r="E85" s="8">
        <f t="shared" si="1"/>
        <v>47062</v>
      </c>
      <c r="F85" t="str">
        <f>IF(ISERROR(VLOOKUP(B85,'[1]TAB CONV SIGNE VECTOR'!J:K,2,FALSE)),'TEST FORM'!B85,VLOOKUP(B85,'[1]TAB CONV SIGNE VECTOR'!J:K,2,FALSE))</f>
        <v>SR130</v>
      </c>
    </row>
    <row r="86" spans="1:6">
      <c r="A86" s="39" t="s">
        <v>4</v>
      </c>
      <c r="B86" s="42" t="s">
        <v>184</v>
      </c>
      <c r="C86" s="43">
        <v>-9589.5300000000007</v>
      </c>
      <c r="D86" t="str">
        <f>IF(AND(A86="as7100",C86&gt;0),A86,IF(AND(A86="as7140",C86&gt;0),A86,IF(AND(A86="PL1125",C86&gt;0),A86,IF(AND(A86="PL1315",C86&gt;0),A86,IF(AND(A86="PL1320",C86&gt;0),A86,IF(AND(A86="PL1380",C86&gt;0),A86,IF(AND(A86="LI8100",C86&lt;0),A86,IF(AND(A86="LI8140",C86&lt;0),A86,IF(AND(A86="PL1120",C86&lt;0),A86,IF(AND(A86="PL1355",C86&lt;0),A86,IF(AND(A86="PL1385",C86&lt;0),A86,VLOOKUP(A86,'[1]TAB CONV SIGNE VECTOR'!A:C,3,FALSE))))))))))))</f>
        <v>LI8100</v>
      </c>
      <c r="E86" s="8">
        <f t="shared" si="1"/>
        <v>10</v>
      </c>
      <c r="F86" t="str">
        <f>IF(ISERROR(VLOOKUP(B86,'[1]TAB CONV SIGNE VECTOR'!J:K,2,FALSE)),'TEST FORM'!B86,VLOOKUP(B86,'[1]TAB CONV SIGNE VECTOR'!J:K,2,FALSE))</f>
        <v>SR131</v>
      </c>
    </row>
    <row r="87" spans="1:6">
      <c r="A87" s="39" t="s">
        <v>4</v>
      </c>
      <c r="B87" s="42" t="s">
        <v>185</v>
      </c>
      <c r="C87" s="43">
        <v>17759</v>
      </c>
      <c r="D87" t="str">
        <f>IF(AND(A87="as7100",C87&gt;0),A87,IF(AND(A87="as7140",C87&gt;0),A87,IF(AND(A87="PL1125",C87&gt;0),A87,IF(AND(A87="PL1315",C87&gt;0),A87,IF(AND(A87="PL1320",C87&gt;0),A87,IF(AND(A87="PL1380",C87&gt;0),A87,IF(AND(A87="LI8100",C87&lt;0),A87,IF(AND(A87="LI8140",C87&lt;0),A87,IF(AND(A87="PL1120",C87&lt;0),A87,IF(AND(A87="PL1355",C87&lt;0),A87,IF(AND(A87="PL1385",C87&lt;0),A87,VLOOKUP(A87,'[1]TAB CONV SIGNE VECTOR'!A:C,3,FALSE))))))))))))</f>
        <v>AS7100</v>
      </c>
      <c r="E87" s="8">
        <f t="shared" si="1"/>
        <v>18</v>
      </c>
      <c r="F87" t="str">
        <f>IF(ISERROR(VLOOKUP(B87,'[1]TAB CONV SIGNE VECTOR'!J:K,2,FALSE)),'TEST FORM'!B87,VLOOKUP(B87,'[1]TAB CONV SIGNE VECTOR'!J:K,2,FALSE))</f>
        <v>SR157</v>
      </c>
    </row>
    <row r="88" spans="1:6">
      <c r="A88" s="39" t="s">
        <v>4</v>
      </c>
      <c r="B88" s="42" t="s">
        <v>186</v>
      </c>
      <c r="C88" s="43">
        <v>9749942.0499999989</v>
      </c>
      <c r="D88" t="str">
        <f>IF(AND(A88="as7100",C88&gt;0),A88,IF(AND(A88="as7140",C88&gt;0),A88,IF(AND(A88="PL1125",C88&gt;0),A88,IF(AND(A88="PL1315",C88&gt;0),A88,IF(AND(A88="PL1320",C88&gt;0),A88,IF(AND(A88="PL1380",C88&gt;0),A88,IF(AND(A88="LI8100",C88&lt;0),A88,IF(AND(A88="LI8140",C88&lt;0),A88,IF(AND(A88="PL1120",C88&lt;0),A88,IF(AND(A88="PL1355",C88&lt;0),A88,IF(AND(A88="PL1385",C88&lt;0),A88,VLOOKUP(A88,'[1]TAB CONV SIGNE VECTOR'!A:C,3,FALSE))))))))))))</f>
        <v>AS7100</v>
      </c>
      <c r="E88" s="8">
        <f t="shared" si="1"/>
        <v>9750</v>
      </c>
      <c r="F88" t="str">
        <f>IF(ISERROR(VLOOKUP(B88,'[1]TAB CONV SIGNE VECTOR'!J:K,2,FALSE)),'TEST FORM'!B88,VLOOKUP(B88,'[1]TAB CONV SIGNE VECTOR'!J:K,2,FALSE))</f>
        <v>SR174</v>
      </c>
    </row>
    <row r="89" spans="1:6">
      <c r="A89" s="39" t="s">
        <v>4</v>
      </c>
      <c r="B89" s="42" t="s">
        <v>187</v>
      </c>
      <c r="C89" s="43">
        <v>1925696.67</v>
      </c>
      <c r="D89" t="str">
        <f>IF(AND(A89="as7100",C89&gt;0),A89,IF(AND(A89="as7140",C89&gt;0),A89,IF(AND(A89="PL1125",C89&gt;0),A89,IF(AND(A89="PL1315",C89&gt;0),A89,IF(AND(A89="PL1320",C89&gt;0),A89,IF(AND(A89="PL1380",C89&gt;0),A89,IF(AND(A89="LI8100",C89&lt;0),A89,IF(AND(A89="LI8140",C89&lt;0),A89,IF(AND(A89="PL1120",C89&lt;0),A89,IF(AND(A89="PL1355",C89&lt;0),A89,IF(AND(A89="PL1385",C89&lt;0),A89,VLOOKUP(A89,'[1]TAB CONV SIGNE VECTOR'!A:C,3,FALSE))))))))))))</f>
        <v>AS7100</v>
      </c>
      <c r="E89" s="8">
        <f t="shared" si="1"/>
        <v>1926</v>
      </c>
      <c r="F89" t="str">
        <f>IF(ISERROR(VLOOKUP(B89,'[1]TAB CONV SIGNE VECTOR'!J:K,2,FALSE)),'TEST FORM'!B89,VLOOKUP(B89,'[1]TAB CONV SIGNE VECTOR'!J:K,2,FALSE))</f>
        <v>SR176CP</v>
      </c>
    </row>
    <row r="90" spans="1:6">
      <c r="A90" s="39" t="s">
        <v>4</v>
      </c>
      <c r="B90" s="42" t="s">
        <v>188</v>
      </c>
      <c r="C90" s="43">
        <v>47305.56</v>
      </c>
      <c r="D90" t="str">
        <f>IF(AND(A90="as7100",C90&gt;0),A90,IF(AND(A90="as7140",C90&gt;0),A90,IF(AND(A90="PL1125",C90&gt;0),A90,IF(AND(A90="PL1315",C90&gt;0),A90,IF(AND(A90="PL1320",C90&gt;0),A90,IF(AND(A90="PL1380",C90&gt;0),A90,IF(AND(A90="LI8100",C90&lt;0),A90,IF(AND(A90="LI8140",C90&lt;0),A90,IF(AND(A90="PL1120",C90&lt;0),A90,IF(AND(A90="PL1355",C90&lt;0),A90,IF(AND(A90="PL1385",C90&lt;0),A90,VLOOKUP(A90,'[1]TAB CONV SIGNE VECTOR'!A:C,3,FALSE))))))))))))</f>
        <v>AS7100</v>
      </c>
      <c r="E90" s="8">
        <f t="shared" si="1"/>
        <v>47</v>
      </c>
      <c r="F90" t="str">
        <f>IF(ISERROR(VLOOKUP(B90,'[1]TAB CONV SIGNE VECTOR'!J:K,2,FALSE)),'TEST FORM'!B90,VLOOKUP(B90,'[1]TAB CONV SIGNE VECTOR'!J:K,2,FALSE))</f>
        <v>SR180</v>
      </c>
    </row>
    <row r="91" spans="1:6">
      <c r="A91" s="39" t="s">
        <v>4</v>
      </c>
      <c r="B91" s="42" t="s">
        <v>189</v>
      </c>
      <c r="C91" s="43">
        <v>302277.65000000002</v>
      </c>
      <c r="D91" t="str">
        <f>IF(AND(A91="as7100",C91&gt;0),A91,IF(AND(A91="as7140",C91&gt;0),A91,IF(AND(A91="PL1125",C91&gt;0),A91,IF(AND(A91="PL1315",C91&gt;0),A91,IF(AND(A91="PL1320",C91&gt;0),A91,IF(AND(A91="PL1380",C91&gt;0),A91,IF(AND(A91="LI8100",C91&lt;0),A91,IF(AND(A91="LI8140",C91&lt;0),A91,IF(AND(A91="PL1120",C91&lt;0),A91,IF(AND(A91="PL1355",C91&lt;0),A91,IF(AND(A91="PL1385",C91&lt;0),A91,VLOOKUP(A91,'[1]TAB CONV SIGNE VECTOR'!A:C,3,FALSE))))))))))))</f>
        <v>AS7100</v>
      </c>
      <c r="E91" s="8">
        <f t="shared" si="1"/>
        <v>302</v>
      </c>
      <c r="F91" t="str">
        <f>IF(ISERROR(VLOOKUP(B91,'[1]TAB CONV SIGNE VECTOR'!J:K,2,FALSE)),'TEST FORM'!B91,VLOOKUP(B91,'[1]TAB CONV SIGNE VECTOR'!J:K,2,FALSE))</f>
        <v>ST801</v>
      </c>
    </row>
    <row r="92" spans="1:6">
      <c r="A92" s="39" t="s">
        <v>4</v>
      </c>
      <c r="B92" s="42" t="s">
        <v>190</v>
      </c>
      <c r="C92" s="43">
        <v>13832.63</v>
      </c>
      <c r="D92" t="str">
        <f>IF(AND(A92="as7100",C92&gt;0),A92,IF(AND(A92="as7140",C92&gt;0),A92,IF(AND(A92="PL1125",C92&gt;0),A92,IF(AND(A92="PL1315",C92&gt;0),A92,IF(AND(A92="PL1320",C92&gt;0),A92,IF(AND(A92="PL1380",C92&gt;0),A92,IF(AND(A92="LI8100",C92&lt;0),A92,IF(AND(A92="LI8140",C92&lt;0),A92,IF(AND(A92="PL1120",C92&lt;0),A92,IF(AND(A92="PL1355",C92&lt;0),A92,IF(AND(A92="PL1385",C92&lt;0),A92,VLOOKUP(A92,'[1]TAB CONV SIGNE VECTOR'!A:C,3,FALSE))))))))))))</f>
        <v>AS7100</v>
      </c>
      <c r="E92" s="8">
        <f t="shared" si="1"/>
        <v>14</v>
      </c>
      <c r="F92" t="str">
        <f>IF(ISERROR(VLOOKUP(B92,'[1]TAB CONV SIGNE VECTOR'!J:K,2,FALSE)),'TEST FORM'!B92,VLOOKUP(B92,'[1]TAB CONV SIGNE VECTOR'!J:K,2,FALSE))</f>
        <v>SU023</v>
      </c>
    </row>
    <row r="93" spans="1:6">
      <c r="A93" s="39" t="s">
        <v>4</v>
      </c>
      <c r="B93" s="42" t="s">
        <v>191</v>
      </c>
      <c r="C93" s="43">
        <v>974479.14</v>
      </c>
      <c r="D93" t="str">
        <f>IF(AND(A93="as7100",C93&gt;0),A93,IF(AND(A93="as7140",C93&gt;0),A93,IF(AND(A93="PL1125",C93&gt;0),A93,IF(AND(A93="PL1315",C93&gt;0),A93,IF(AND(A93="PL1320",C93&gt;0),A93,IF(AND(A93="PL1380",C93&gt;0),A93,IF(AND(A93="LI8100",C93&lt;0),A93,IF(AND(A93="LI8140",C93&lt;0),A93,IF(AND(A93="PL1120",C93&lt;0),A93,IF(AND(A93="PL1355",C93&lt;0),A93,IF(AND(A93="PL1385",C93&lt;0),A93,VLOOKUP(A93,'[1]TAB CONV SIGNE VECTOR'!A:C,3,FALSE))))))))))))</f>
        <v>AS7100</v>
      </c>
      <c r="E93" s="8">
        <f t="shared" si="1"/>
        <v>974</v>
      </c>
      <c r="F93" t="str">
        <f>IF(ISERROR(VLOOKUP(B93,'[1]TAB CONV SIGNE VECTOR'!J:K,2,FALSE)),'TEST FORM'!B93,VLOOKUP(B93,'[1]TAB CONV SIGNE VECTOR'!J:K,2,FALSE))</f>
        <v>SU1050</v>
      </c>
    </row>
    <row r="94" spans="1:6">
      <c r="A94" s="39" t="s">
        <v>4</v>
      </c>
      <c r="B94" s="50" t="s">
        <v>21</v>
      </c>
      <c r="C94" s="51">
        <v>21803338.119999997</v>
      </c>
      <c r="D94" t="str">
        <f>IF(AND(A94="as7100",C94&gt;0),A94,IF(AND(A94="as7140",C94&gt;0),A94,IF(AND(A94="PL1125",C94&gt;0),A94,IF(AND(A94="PL1315",C94&gt;0),A94,IF(AND(A94="PL1320",C94&gt;0),A94,IF(AND(A94="PL1380",C94&gt;0),A94,IF(AND(A94="LI8100",C94&lt;0),A94,IF(AND(A94="LI8140",C94&lt;0),A94,IF(AND(A94="PL1120",C94&lt;0),A94,IF(AND(A94="PL1355",C94&lt;0),A94,IF(AND(A94="PL1385",C94&lt;0),A94,VLOOKUP(A94,'[1]TAB CONV SIGNE VECTOR'!A:C,3,FALSE))))))))))))</f>
        <v>AS7100</v>
      </c>
      <c r="E94" s="8">
        <f t="shared" si="1"/>
        <v>21803</v>
      </c>
      <c r="F94" t="str">
        <f>IF(ISERROR(VLOOKUP(B94,'[1]TAB CONV SIGNE VECTOR'!J:K,2,FALSE)),'TEST FORM'!B94,VLOOKUP(B94,'[1]TAB CONV SIGNE VECTOR'!J:K,2,FALSE))</f>
        <v>SU106</v>
      </c>
    </row>
    <row r="95" spans="1:6">
      <c r="A95" s="39" t="s">
        <v>4</v>
      </c>
      <c r="B95" s="42" t="s">
        <v>192</v>
      </c>
      <c r="C95" s="43">
        <v>75708</v>
      </c>
      <c r="D95" t="str">
        <f>IF(AND(A95="as7100",C95&gt;0),A95,IF(AND(A95="as7140",C95&gt;0),A95,IF(AND(A95="PL1125",C95&gt;0),A95,IF(AND(A95="PL1315",C95&gt;0),A95,IF(AND(A95="PL1320",C95&gt;0),A95,IF(AND(A95="PL1380",C95&gt;0),A95,IF(AND(A95="LI8100",C95&lt;0),A95,IF(AND(A95="LI8140",C95&lt;0),A95,IF(AND(A95="PL1120",C95&lt;0),A95,IF(AND(A95="PL1355",C95&lt;0),A95,IF(AND(A95="PL1385",C95&lt;0),A95,VLOOKUP(A95,'[1]TAB CONV SIGNE VECTOR'!A:C,3,FALSE))))))))))))</f>
        <v>AS7100</v>
      </c>
      <c r="E95" s="8">
        <f t="shared" si="1"/>
        <v>76</v>
      </c>
      <c r="F95" t="str">
        <f>IF(ISERROR(VLOOKUP(B95,'[1]TAB CONV SIGNE VECTOR'!J:K,2,FALSE)),'TEST FORM'!B95,VLOOKUP(B95,'[1]TAB CONV SIGNE VECTOR'!J:K,2,FALSE))</f>
        <v>SU111</v>
      </c>
    </row>
    <row r="96" spans="1:6">
      <c r="A96" s="39" t="s">
        <v>4</v>
      </c>
      <c r="B96" s="42" t="s">
        <v>193</v>
      </c>
      <c r="C96" s="43">
        <v>478497.48</v>
      </c>
      <c r="D96" t="str">
        <f>IF(AND(A96="as7100",C96&gt;0),A96,IF(AND(A96="as7140",C96&gt;0),A96,IF(AND(A96="PL1125",C96&gt;0),A96,IF(AND(A96="PL1315",C96&gt;0),A96,IF(AND(A96="PL1320",C96&gt;0),A96,IF(AND(A96="PL1380",C96&gt;0),A96,IF(AND(A96="LI8100",C96&lt;0),A96,IF(AND(A96="LI8140",C96&lt;0),A96,IF(AND(A96="PL1120",C96&lt;0),A96,IF(AND(A96="PL1355",C96&lt;0),A96,IF(AND(A96="PL1385",C96&lt;0),A96,VLOOKUP(A96,'[1]TAB CONV SIGNE VECTOR'!A:C,3,FALSE))))))))))))</f>
        <v>AS7100</v>
      </c>
      <c r="E96" s="8">
        <f t="shared" si="1"/>
        <v>478</v>
      </c>
      <c r="F96" t="str">
        <f>IF(ISERROR(VLOOKUP(B96,'[1]TAB CONV SIGNE VECTOR'!J:K,2,FALSE)),'TEST FORM'!B96,VLOOKUP(B96,'[1]TAB CONV SIGNE VECTOR'!J:K,2,FALSE))</f>
        <v>SU181</v>
      </c>
    </row>
    <row r="97" spans="1:6">
      <c r="A97" s="39" t="s">
        <v>4</v>
      </c>
      <c r="B97" s="42" t="s">
        <v>194</v>
      </c>
      <c r="C97" s="43">
        <v>564716.69000000006</v>
      </c>
      <c r="D97" t="str">
        <f>IF(AND(A97="as7100",C97&gt;0),A97,IF(AND(A97="as7140",C97&gt;0),A97,IF(AND(A97="PL1125",C97&gt;0),A97,IF(AND(A97="PL1315",C97&gt;0),A97,IF(AND(A97="PL1320",C97&gt;0),A97,IF(AND(A97="PL1380",C97&gt;0),A97,IF(AND(A97="LI8100",C97&lt;0),A97,IF(AND(A97="LI8140",C97&lt;0),A97,IF(AND(A97="PL1120",C97&lt;0),A97,IF(AND(A97="PL1355",C97&lt;0),A97,IF(AND(A97="PL1385",C97&lt;0),A97,VLOOKUP(A97,'[1]TAB CONV SIGNE VECTOR'!A:C,3,FALSE))))))))))))</f>
        <v>AS7100</v>
      </c>
      <c r="E97" s="8">
        <f t="shared" si="1"/>
        <v>565</v>
      </c>
      <c r="F97" t="str">
        <f>IF(ISERROR(VLOOKUP(B97,'[1]TAB CONV SIGNE VECTOR'!J:K,2,FALSE)),'TEST FORM'!B97,VLOOKUP(B97,'[1]TAB CONV SIGNE VECTOR'!J:K,2,FALSE))</f>
        <v>SU205</v>
      </c>
    </row>
    <row r="98" spans="1:6">
      <c r="A98" s="39" t="s">
        <v>4</v>
      </c>
      <c r="B98" s="42" t="s">
        <v>195</v>
      </c>
      <c r="C98" s="43">
        <v>14810362.069999998</v>
      </c>
      <c r="D98" t="str">
        <f>IF(AND(A98="as7100",C98&gt;0),A98,IF(AND(A98="as7140",C98&gt;0),A98,IF(AND(A98="PL1125",C98&gt;0),A98,IF(AND(A98="PL1315",C98&gt;0),A98,IF(AND(A98="PL1320",C98&gt;0),A98,IF(AND(A98="PL1380",C98&gt;0),A98,IF(AND(A98="LI8100",C98&lt;0),A98,IF(AND(A98="LI8140",C98&lt;0),A98,IF(AND(A98="PL1120",C98&lt;0),A98,IF(AND(A98="PL1355",C98&lt;0),A98,IF(AND(A98="PL1385",C98&lt;0),A98,VLOOKUP(A98,'[1]TAB CONV SIGNE VECTOR'!A:C,3,FALSE))))))))))))</f>
        <v>AS7100</v>
      </c>
      <c r="E98" s="8">
        <f t="shared" si="1"/>
        <v>14810</v>
      </c>
      <c r="F98" t="str">
        <f>IF(ISERROR(VLOOKUP(B98,'[1]TAB CONV SIGNE VECTOR'!J:K,2,FALSE)),'TEST FORM'!B98,VLOOKUP(B98,'[1]TAB CONV SIGNE VECTOR'!J:K,2,FALSE))</f>
        <v>SU212</v>
      </c>
    </row>
    <row r="99" spans="1:6">
      <c r="A99" s="39" t="s">
        <v>4</v>
      </c>
      <c r="B99" s="42" t="s">
        <v>196</v>
      </c>
      <c r="C99" s="43">
        <v>-101557</v>
      </c>
      <c r="D99" t="str">
        <f>IF(AND(A99="as7100",C99&gt;0),A99,IF(AND(A99="as7140",C99&gt;0),A99,IF(AND(A99="PL1125",C99&gt;0),A99,IF(AND(A99="PL1315",C99&gt;0),A99,IF(AND(A99="PL1320",C99&gt;0),A99,IF(AND(A99="PL1380",C99&gt;0),A99,IF(AND(A99="LI8100",C99&lt;0),A99,IF(AND(A99="LI8140",C99&lt;0),A99,IF(AND(A99="PL1120",C99&lt;0),A99,IF(AND(A99="PL1355",C99&lt;0),A99,IF(AND(A99="PL1385",C99&lt;0),A99,VLOOKUP(A99,'[1]TAB CONV SIGNE VECTOR'!A:C,3,FALSE))))))))))))</f>
        <v>LI8100</v>
      </c>
      <c r="E99" s="8">
        <f t="shared" si="1"/>
        <v>102</v>
      </c>
      <c r="F99" t="str">
        <f>IF(ISERROR(VLOOKUP(B99,'[1]TAB CONV SIGNE VECTOR'!J:K,2,FALSE)),'TEST FORM'!B99,VLOOKUP(B99,'[1]TAB CONV SIGNE VECTOR'!J:K,2,FALSE))</f>
        <v>SU217</v>
      </c>
    </row>
    <row r="100" spans="1:6">
      <c r="A100" s="39" t="s">
        <v>4</v>
      </c>
      <c r="B100" s="42" t="s">
        <v>197</v>
      </c>
      <c r="C100" s="43">
        <v>153469.84</v>
      </c>
      <c r="D100" t="str">
        <f>IF(AND(A100="as7100",C100&gt;0),A100,IF(AND(A100="as7140",C100&gt;0),A100,IF(AND(A100="PL1125",C100&gt;0),A100,IF(AND(A100="PL1315",C100&gt;0),A100,IF(AND(A100="PL1320",C100&gt;0),A100,IF(AND(A100="PL1380",C100&gt;0),A100,IF(AND(A100="LI8100",C100&lt;0),A100,IF(AND(A100="LI8140",C100&lt;0),A100,IF(AND(A100="PL1120",C100&lt;0),A100,IF(AND(A100="PL1355",C100&lt;0),A100,IF(AND(A100="PL1385",C100&lt;0),A100,VLOOKUP(A100,'[1]TAB CONV SIGNE VECTOR'!A:C,3,FALSE))))))))))))</f>
        <v>AS7100</v>
      </c>
      <c r="E100" s="8">
        <f t="shared" si="1"/>
        <v>153</v>
      </c>
      <c r="F100" t="str">
        <f>IF(ISERROR(VLOOKUP(B100,'[1]TAB CONV SIGNE VECTOR'!J:K,2,FALSE)),'TEST FORM'!B100,VLOOKUP(B100,'[1]TAB CONV SIGNE VECTOR'!J:K,2,FALSE))</f>
        <v>SU253</v>
      </c>
    </row>
    <row r="101" spans="1:6">
      <c r="A101" s="39" t="s">
        <v>4</v>
      </c>
      <c r="B101" s="42" t="s">
        <v>198</v>
      </c>
      <c r="C101" s="43">
        <v>9668.75</v>
      </c>
      <c r="D101" t="str">
        <f>IF(AND(A101="as7100",C101&gt;0),A101,IF(AND(A101="as7140",C101&gt;0),A101,IF(AND(A101="PL1125",C101&gt;0),A101,IF(AND(A101="PL1315",C101&gt;0),A101,IF(AND(A101="PL1320",C101&gt;0),A101,IF(AND(A101="PL1380",C101&gt;0),A101,IF(AND(A101="LI8100",C101&lt;0),A101,IF(AND(A101="LI8140",C101&lt;0),A101,IF(AND(A101="PL1120",C101&lt;0),A101,IF(AND(A101="PL1355",C101&lt;0),A101,IF(AND(A101="PL1385",C101&lt;0),A101,VLOOKUP(A101,'[1]TAB CONV SIGNE VECTOR'!A:C,3,FALSE))))))))))))</f>
        <v>AS7100</v>
      </c>
      <c r="E101" s="8">
        <f t="shared" si="1"/>
        <v>10</v>
      </c>
      <c r="F101" t="str">
        <f>IF(ISERROR(VLOOKUP(B101,'[1]TAB CONV SIGNE VECTOR'!J:K,2,FALSE)),'TEST FORM'!B101,VLOOKUP(B101,'[1]TAB CONV SIGNE VECTOR'!J:K,2,FALSE))</f>
        <v>SU274</v>
      </c>
    </row>
    <row r="102" spans="1:6">
      <c r="A102" s="39" t="s">
        <v>4</v>
      </c>
      <c r="B102" s="42" t="s">
        <v>22</v>
      </c>
      <c r="C102" s="43">
        <v>11124.67</v>
      </c>
      <c r="D102" t="str">
        <f>IF(AND(A102="as7100",C102&gt;0),A102,IF(AND(A102="as7140",C102&gt;0),A102,IF(AND(A102="PL1125",C102&gt;0),A102,IF(AND(A102="PL1315",C102&gt;0),A102,IF(AND(A102="PL1320",C102&gt;0),A102,IF(AND(A102="PL1380",C102&gt;0),A102,IF(AND(A102="LI8100",C102&lt;0),A102,IF(AND(A102="LI8140",C102&lt;0),A102,IF(AND(A102="PL1120",C102&lt;0),A102,IF(AND(A102="PL1355",C102&lt;0),A102,IF(AND(A102="PL1385",C102&lt;0),A102,VLOOKUP(A102,'[1]TAB CONV SIGNE VECTOR'!A:C,3,FALSE))))))))))))</f>
        <v>AS7100</v>
      </c>
      <c r="E102" s="8">
        <f t="shared" si="1"/>
        <v>11</v>
      </c>
      <c r="F102" t="str">
        <f>IF(ISERROR(VLOOKUP(B102,'[1]TAB CONV SIGNE VECTOR'!J:K,2,FALSE)),'TEST FORM'!B102,VLOOKUP(B102,'[1]TAB CONV SIGNE VECTOR'!J:K,2,FALSE))</f>
        <v>SU296</v>
      </c>
    </row>
    <row r="103" spans="1:6">
      <c r="A103" s="39" t="s">
        <v>4</v>
      </c>
      <c r="B103" s="42" t="s">
        <v>199</v>
      </c>
      <c r="C103" s="43">
        <v>209227.75</v>
      </c>
      <c r="D103" t="str">
        <f>IF(AND(A103="as7100",C103&gt;0),A103,IF(AND(A103="as7140",C103&gt;0),A103,IF(AND(A103="PL1125",C103&gt;0),A103,IF(AND(A103="PL1315",C103&gt;0),A103,IF(AND(A103="PL1320",C103&gt;0),A103,IF(AND(A103="PL1380",C103&gt;0),A103,IF(AND(A103="LI8100",C103&lt;0),A103,IF(AND(A103="LI8140",C103&lt;0),A103,IF(AND(A103="PL1120",C103&lt;0),A103,IF(AND(A103="PL1355",C103&lt;0),A103,IF(AND(A103="PL1385",C103&lt;0),A103,VLOOKUP(A103,'[1]TAB CONV SIGNE VECTOR'!A:C,3,FALSE))))))))))))</f>
        <v>AS7100</v>
      </c>
      <c r="E103" s="8">
        <f t="shared" si="1"/>
        <v>209</v>
      </c>
      <c r="F103" t="str">
        <f>IF(ISERROR(VLOOKUP(B103,'[1]TAB CONV SIGNE VECTOR'!J:K,2,FALSE)),'TEST FORM'!B103,VLOOKUP(B103,'[1]TAB CONV SIGNE VECTOR'!J:K,2,FALSE))</f>
        <v>SU297</v>
      </c>
    </row>
    <row r="104" spans="1:6">
      <c r="A104" s="39" t="s">
        <v>4</v>
      </c>
      <c r="B104" s="50" t="s">
        <v>23</v>
      </c>
      <c r="C104" s="51">
        <v>1826656.9300000006</v>
      </c>
      <c r="D104" t="str">
        <f>IF(AND(A104="as7100",C104&gt;0),A104,IF(AND(A104="as7140",C104&gt;0),A104,IF(AND(A104="PL1125",C104&gt;0),A104,IF(AND(A104="PL1315",C104&gt;0),A104,IF(AND(A104="PL1320",C104&gt;0),A104,IF(AND(A104="PL1380",C104&gt;0),A104,IF(AND(A104="LI8100",C104&lt;0),A104,IF(AND(A104="LI8140",C104&lt;0),A104,IF(AND(A104="PL1120",C104&lt;0),A104,IF(AND(A104="PL1355",C104&lt;0),A104,IF(AND(A104="PL1385",C104&lt;0),A104,VLOOKUP(A104,'[1]TAB CONV SIGNE VECTOR'!A:C,3,FALSE))))))))))))</f>
        <v>AS7100</v>
      </c>
      <c r="E104" s="8">
        <f t="shared" si="1"/>
        <v>1827</v>
      </c>
      <c r="F104" t="str">
        <f>IF(ISERROR(VLOOKUP(B104,'[1]TAB CONV SIGNE VECTOR'!J:K,2,FALSE)),'TEST FORM'!B104,VLOOKUP(B104,'[1]TAB CONV SIGNE VECTOR'!J:K,2,FALSE))</f>
        <v>SU306</v>
      </c>
    </row>
    <row r="105" spans="1:6">
      <c r="A105" s="39" t="s">
        <v>4</v>
      </c>
      <c r="B105" s="42" t="s">
        <v>24</v>
      </c>
      <c r="C105" s="43">
        <v>308643.34000000003</v>
      </c>
      <c r="D105" t="str">
        <f>IF(AND(A105="as7100",C105&gt;0),A105,IF(AND(A105="as7140",C105&gt;0),A105,IF(AND(A105="PL1125",C105&gt;0),A105,IF(AND(A105="PL1315",C105&gt;0),A105,IF(AND(A105="PL1320",C105&gt;0),A105,IF(AND(A105="PL1380",C105&gt;0),A105,IF(AND(A105="LI8100",C105&lt;0),A105,IF(AND(A105="LI8140",C105&lt;0),A105,IF(AND(A105="PL1120",C105&lt;0),A105,IF(AND(A105="PL1355",C105&lt;0),A105,IF(AND(A105="PL1385",C105&lt;0),A105,VLOOKUP(A105,'[1]TAB CONV SIGNE VECTOR'!A:C,3,FALSE))))))))))))</f>
        <v>AS7100</v>
      </c>
      <c r="E105" s="8">
        <f t="shared" si="1"/>
        <v>309</v>
      </c>
      <c r="F105" t="str">
        <f>IF(ISERROR(VLOOKUP(B105,'[1]TAB CONV SIGNE VECTOR'!J:K,2,FALSE)),'TEST FORM'!B105,VLOOKUP(B105,'[1]TAB CONV SIGNE VECTOR'!J:K,2,FALSE))</f>
        <v>SU3100</v>
      </c>
    </row>
    <row r="106" spans="1:6">
      <c r="A106" s="39" t="s">
        <v>4</v>
      </c>
      <c r="B106" s="42" t="s">
        <v>200</v>
      </c>
      <c r="C106" s="43">
        <v>489304.8</v>
      </c>
      <c r="D106" t="str">
        <f>IF(AND(A106="as7100",C106&gt;0),A106,IF(AND(A106="as7140",C106&gt;0),A106,IF(AND(A106="PL1125",C106&gt;0),A106,IF(AND(A106="PL1315",C106&gt;0),A106,IF(AND(A106="PL1320",C106&gt;0),A106,IF(AND(A106="PL1380",C106&gt;0),A106,IF(AND(A106="LI8100",C106&lt;0),A106,IF(AND(A106="LI8140",C106&lt;0),A106,IF(AND(A106="PL1120",C106&lt;0),A106,IF(AND(A106="PL1355",C106&lt;0),A106,IF(AND(A106="PL1385",C106&lt;0),A106,VLOOKUP(A106,'[1]TAB CONV SIGNE VECTOR'!A:C,3,FALSE))))))))))))</f>
        <v>AS7100</v>
      </c>
      <c r="E106" s="8">
        <f t="shared" si="1"/>
        <v>489</v>
      </c>
      <c r="F106" t="str">
        <f>IF(ISERROR(VLOOKUP(B106,'[1]TAB CONV SIGNE VECTOR'!J:K,2,FALSE)),'TEST FORM'!B106,VLOOKUP(B106,'[1]TAB CONV SIGNE VECTOR'!J:K,2,FALSE))</f>
        <v>SU339</v>
      </c>
    </row>
    <row r="107" spans="1:6">
      <c r="A107" s="39" t="s">
        <v>4</v>
      </c>
      <c r="B107" s="42" t="s">
        <v>201</v>
      </c>
      <c r="C107" s="43">
        <v>199588.8</v>
      </c>
      <c r="D107" t="str">
        <f>IF(AND(A107="as7100",C107&gt;0),A107,IF(AND(A107="as7140",C107&gt;0),A107,IF(AND(A107="PL1125",C107&gt;0),A107,IF(AND(A107="PL1315",C107&gt;0),A107,IF(AND(A107="PL1320",C107&gt;0),A107,IF(AND(A107="PL1380",C107&gt;0),A107,IF(AND(A107="LI8100",C107&lt;0),A107,IF(AND(A107="LI8140",C107&lt;0),A107,IF(AND(A107="PL1120",C107&lt;0),A107,IF(AND(A107="PL1355",C107&lt;0),A107,IF(AND(A107="PL1385",C107&lt;0),A107,VLOOKUP(A107,'[1]TAB CONV SIGNE VECTOR'!A:C,3,FALSE))))))))))))</f>
        <v>AS7100</v>
      </c>
      <c r="E107" s="8">
        <f t="shared" si="1"/>
        <v>200</v>
      </c>
      <c r="F107" t="str">
        <f>IF(ISERROR(VLOOKUP(B107,'[1]TAB CONV SIGNE VECTOR'!J:K,2,FALSE)),'TEST FORM'!B107,VLOOKUP(B107,'[1]TAB CONV SIGNE VECTOR'!J:K,2,FALSE))</f>
        <v>SU397</v>
      </c>
    </row>
    <row r="108" spans="1:6">
      <c r="A108" s="39" t="s">
        <v>4</v>
      </c>
      <c r="B108" s="42" t="s">
        <v>202</v>
      </c>
      <c r="C108" s="43">
        <v>196954.8</v>
      </c>
      <c r="D108" t="str">
        <f>IF(AND(A108="as7100",C108&gt;0),A108,IF(AND(A108="as7140",C108&gt;0),A108,IF(AND(A108="PL1125",C108&gt;0),A108,IF(AND(A108="PL1315",C108&gt;0),A108,IF(AND(A108="PL1320",C108&gt;0),A108,IF(AND(A108="PL1380",C108&gt;0),A108,IF(AND(A108="LI8100",C108&lt;0),A108,IF(AND(A108="LI8140",C108&lt;0),A108,IF(AND(A108="PL1120",C108&lt;0),A108,IF(AND(A108="PL1355",C108&lt;0),A108,IF(AND(A108="PL1385",C108&lt;0),A108,VLOOKUP(A108,'[1]TAB CONV SIGNE VECTOR'!A:C,3,FALSE))))))))))))</f>
        <v>AS7100</v>
      </c>
      <c r="E108" s="8">
        <f t="shared" si="1"/>
        <v>197</v>
      </c>
      <c r="F108" t="str">
        <f>IF(ISERROR(VLOOKUP(B108,'[1]TAB CONV SIGNE VECTOR'!J:K,2,FALSE)),'TEST FORM'!B108,VLOOKUP(B108,'[1]TAB CONV SIGNE VECTOR'!J:K,2,FALSE))</f>
        <v>SU400</v>
      </c>
    </row>
    <row r="109" spans="1:6">
      <c r="A109" s="39" t="s">
        <v>4</v>
      </c>
      <c r="B109" s="42" t="s">
        <v>203</v>
      </c>
      <c r="C109" s="43">
        <v>205916.4</v>
      </c>
      <c r="D109" t="str">
        <f>IF(AND(A109="as7100",C109&gt;0),A109,IF(AND(A109="as7140",C109&gt;0),A109,IF(AND(A109="PL1125",C109&gt;0),A109,IF(AND(A109="PL1315",C109&gt;0),A109,IF(AND(A109="PL1320",C109&gt;0),A109,IF(AND(A109="PL1380",C109&gt;0),A109,IF(AND(A109="LI8100",C109&lt;0),A109,IF(AND(A109="LI8140",C109&lt;0),A109,IF(AND(A109="PL1120",C109&lt;0),A109,IF(AND(A109="PL1355",C109&lt;0),A109,IF(AND(A109="PL1385",C109&lt;0),A109,VLOOKUP(A109,'[1]TAB CONV SIGNE VECTOR'!A:C,3,FALSE))))))))))))</f>
        <v>AS7100</v>
      </c>
      <c r="E109" s="8">
        <f t="shared" si="1"/>
        <v>206</v>
      </c>
      <c r="F109" t="str">
        <f>IF(ISERROR(VLOOKUP(B109,'[1]TAB CONV SIGNE VECTOR'!J:K,2,FALSE)),'TEST FORM'!B109,VLOOKUP(B109,'[1]TAB CONV SIGNE VECTOR'!J:K,2,FALSE))</f>
        <v>SU406</v>
      </c>
    </row>
    <row r="110" spans="1:6">
      <c r="A110" s="39" t="s">
        <v>4</v>
      </c>
      <c r="B110" s="42" t="s">
        <v>204</v>
      </c>
      <c r="C110" s="43">
        <v>58055</v>
      </c>
      <c r="D110" t="str">
        <f>IF(AND(A110="as7100",C110&gt;0),A110,IF(AND(A110="as7140",C110&gt;0),A110,IF(AND(A110="PL1125",C110&gt;0),A110,IF(AND(A110="PL1315",C110&gt;0),A110,IF(AND(A110="PL1320",C110&gt;0),A110,IF(AND(A110="PL1380",C110&gt;0),A110,IF(AND(A110="LI8100",C110&lt;0),A110,IF(AND(A110="LI8140",C110&lt;0),A110,IF(AND(A110="PL1120",C110&lt;0),A110,IF(AND(A110="PL1355",C110&lt;0),A110,IF(AND(A110="PL1385",C110&lt;0),A110,VLOOKUP(A110,'[1]TAB CONV SIGNE VECTOR'!A:C,3,FALSE))))))))))))</f>
        <v>AS7100</v>
      </c>
      <c r="E110" s="8">
        <f t="shared" si="1"/>
        <v>58</v>
      </c>
      <c r="F110" t="str">
        <f>IF(ISERROR(VLOOKUP(B110,'[1]TAB CONV SIGNE VECTOR'!J:K,2,FALSE)),'TEST FORM'!B110,VLOOKUP(B110,'[1]TAB CONV SIGNE VECTOR'!J:K,2,FALSE))</f>
        <v>SU423</v>
      </c>
    </row>
    <row r="111" spans="1:6">
      <c r="A111" s="39" t="s">
        <v>4</v>
      </c>
      <c r="B111" s="42" t="s">
        <v>205</v>
      </c>
      <c r="C111" s="43">
        <v>8529657.3000000007</v>
      </c>
      <c r="D111" t="str">
        <f>IF(AND(A111="as7100",C111&gt;0),A111,IF(AND(A111="as7140",C111&gt;0),A111,IF(AND(A111="PL1125",C111&gt;0),A111,IF(AND(A111="PL1315",C111&gt;0),A111,IF(AND(A111="PL1320",C111&gt;0),A111,IF(AND(A111="PL1380",C111&gt;0),A111,IF(AND(A111="LI8100",C111&lt;0),A111,IF(AND(A111="LI8140",C111&lt;0),A111,IF(AND(A111="PL1120",C111&lt;0),A111,IF(AND(A111="PL1355",C111&lt;0),A111,IF(AND(A111="PL1385",C111&lt;0),A111,VLOOKUP(A111,'[1]TAB CONV SIGNE VECTOR'!A:C,3,FALSE))))))))))))</f>
        <v>AS7100</v>
      </c>
      <c r="E111" s="8">
        <f t="shared" si="1"/>
        <v>8530</v>
      </c>
      <c r="F111" t="str">
        <f>IF(ISERROR(VLOOKUP(B111,'[1]TAB CONV SIGNE VECTOR'!J:K,2,FALSE)),'TEST FORM'!B111,VLOOKUP(B111,'[1]TAB CONV SIGNE VECTOR'!J:K,2,FALSE))</f>
        <v>SU433</v>
      </c>
    </row>
    <row r="112" spans="1:6">
      <c r="A112" s="39" t="s">
        <v>4</v>
      </c>
      <c r="B112" s="42" t="s">
        <v>206</v>
      </c>
      <c r="C112" s="43">
        <v>114479.56999999999</v>
      </c>
      <c r="D112" t="str">
        <f>IF(AND(A112="as7100",C112&gt;0),A112,IF(AND(A112="as7140",C112&gt;0),A112,IF(AND(A112="PL1125",C112&gt;0),A112,IF(AND(A112="PL1315",C112&gt;0),A112,IF(AND(A112="PL1320",C112&gt;0),A112,IF(AND(A112="PL1380",C112&gt;0),A112,IF(AND(A112="LI8100",C112&lt;0),A112,IF(AND(A112="LI8140",C112&lt;0),A112,IF(AND(A112="PL1120",C112&lt;0),A112,IF(AND(A112="PL1355",C112&lt;0),A112,IF(AND(A112="PL1385",C112&lt;0),A112,VLOOKUP(A112,'[1]TAB CONV SIGNE VECTOR'!A:C,3,FALSE))))))))))))</f>
        <v>AS7100</v>
      </c>
      <c r="E112" s="8">
        <f t="shared" si="1"/>
        <v>114</v>
      </c>
      <c r="F112" t="str">
        <f>IF(ISERROR(VLOOKUP(B112,'[1]TAB CONV SIGNE VECTOR'!J:K,2,FALSE)),'TEST FORM'!B112,VLOOKUP(B112,'[1]TAB CONV SIGNE VECTOR'!J:K,2,FALSE))</f>
        <v>SU556</v>
      </c>
    </row>
    <row r="113" spans="1:6">
      <c r="A113" s="39" t="s">
        <v>4</v>
      </c>
      <c r="B113" s="42" t="s">
        <v>207</v>
      </c>
      <c r="C113" s="43">
        <v>559906.80000000005</v>
      </c>
      <c r="D113" t="str">
        <f>IF(AND(A113="as7100",C113&gt;0),A113,IF(AND(A113="as7140",C113&gt;0),A113,IF(AND(A113="PL1125",C113&gt;0),A113,IF(AND(A113="PL1315",C113&gt;0),A113,IF(AND(A113="PL1320",C113&gt;0),A113,IF(AND(A113="PL1380",C113&gt;0),A113,IF(AND(A113="LI8100",C113&lt;0),A113,IF(AND(A113="LI8140",C113&lt;0),A113,IF(AND(A113="PL1120",C113&lt;0),A113,IF(AND(A113="PL1355",C113&lt;0),A113,IF(AND(A113="PL1385",C113&lt;0),A113,VLOOKUP(A113,'[1]TAB CONV SIGNE VECTOR'!A:C,3,FALSE))))))))))))</f>
        <v>AS7100</v>
      </c>
      <c r="E113" s="8">
        <f t="shared" si="1"/>
        <v>560</v>
      </c>
      <c r="F113" t="str">
        <f>IF(ISERROR(VLOOKUP(B113,'[1]TAB CONV SIGNE VECTOR'!J:K,2,FALSE)),'TEST FORM'!B113,VLOOKUP(B113,'[1]TAB CONV SIGNE VECTOR'!J:K,2,FALSE))</f>
        <v>SU715</v>
      </c>
    </row>
    <row r="114" spans="1:6">
      <c r="A114" s="39" t="s">
        <v>4</v>
      </c>
      <c r="B114" s="42" t="s">
        <v>208</v>
      </c>
      <c r="C114" s="43">
        <v>3036746.8899999997</v>
      </c>
      <c r="D114" t="str">
        <f>IF(AND(A114="as7100",C114&gt;0),A114,IF(AND(A114="as7140",C114&gt;0),A114,IF(AND(A114="PL1125",C114&gt;0),A114,IF(AND(A114="PL1315",C114&gt;0),A114,IF(AND(A114="PL1320",C114&gt;0),A114,IF(AND(A114="PL1380",C114&gt;0),A114,IF(AND(A114="LI8100",C114&lt;0),A114,IF(AND(A114="LI8140",C114&lt;0),A114,IF(AND(A114="PL1120",C114&lt;0),A114,IF(AND(A114="PL1355",C114&lt;0),A114,IF(AND(A114="PL1385",C114&lt;0),A114,VLOOKUP(A114,'[1]TAB CONV SIGNE VECTOR'!A:C,3,FALSE))))))))))))</f>
        <v>AS7100</v>
      </c>
      <c r="E114" s="8">
        <f t="shared" si="1"/>
        <v>3037</v>
      </c>
      <c r="F114" t="str">
        <f>IF(ISERROR(VLOOKUP(B114,'[1]TAB CONV SIGNE VECTOR'!J:K,2,FALSE)),'TEST FORM'!B114,VLOOKUP(B114,'[1]TAB CONV SIGNE VECTOR'!J:K,2,FALSE))</f>
        <v>SU723</v>
      </c>
    </row>
    <row r="115" spans="1:6">
      <c r="A115" s="39" t="s">
        <v>4</v>
      </c>
      <c r="B115" s="42" t="s">
        <v>209</v>
      </c>
      <c r="C115" s="43">
        <v>479210.29</v>
      </c>
      <c r="D115" t="str">
        <f>IF(AND(A115="as7100",C115&gt;0),A115,IF(AND(A115="as7140",C115&gt;0),A115,IF(AND(A115="PL1125",C115&gt;0),A115,IF(AND(A115="PL1315",C115&gt;0),A115,IF(AND(A115="PL1320",C115&gt;0),A115,IF(AND(A115="PL1380",C115&gt;0),A115,IF(AND(A115="LI8100",C115&lt;0),A115,IF(AND(A115="LI8140",C115&lt;0),A115,IF(AND(A115="PL1120",C115&lt;0),A115,IF(AND(A115="PL1355",C115&lt;0),A115,IF(AND(A115="PL1385",C115&lt;0),A115,VLOOKUP(A115,'[1]TAB CONV SIGNE VECTOR'!A:C,3,FALSE))))))))))))</f>
        <v>AS7100</v>
      </c>
      <c r="E115" s="8">
        <f t="shared" si="1"/>
        <v>479</v>
      </c>
      <c r="F115" t="str">
        <f>IF(ISERROR(VLOOKUP(B115,'[1]TAB CONV SIGNE VECTOR'!J:K,2,FALSE)),'TEST FORM'!B115,VLOOKUP(B115,'[1]TAB CONV SIGNE VECTOR'!J:K,2,FALSE))</f>
        <v>SU730</v>
      </c>
    </row>
    <row r="116" spans="1:6">
      <c r="A116" s="39" t="s">
        <v>4</v>
      </c>
      <c r="B116" s="42" t="s">
        <v>210</v>
      </c>
      <c r="C116" s="43">
        <v>445775.43</v>
      </c>
      <c r="D116" t="str">
        <f>IF(AND(A116="as7100",C116&gt;0),A116,IF(AND(A116="as7140",C116&gt;0),A116,IF(AND(A116="PL1125",C116&gt;0),A116,IF(AND(A116="PL1315",C116&gt;0),A116,IF(AND(A116="PL1320",C116&gt;0),A116,IF(AND(A116="PL1380",C116&gt;0),A116,IF(AND(A116="LI8100",C116&lt;0),A116,IF(AND(A116="LI8140",C116&lt;0),A116,IF(AND(A116="PL1120",C116&lt;0),A116,IF(AND(A116="PL1355",C116&lt;0),A116,IF(AND(A116="PL1385",C116&lt;0),A116,VLOOKUP(A116,'[1]TAB CONV SIGNE VECTOR'!A:C,3,FALSE))))))))))))</f>
        <v>AS7100</v>
      </c>
      <c r="E116" s="8">
        <f t="shared" si="1"/>
        <v>446</v>
      </c>
      <c r="F116" t="str">
        <f>IF(ISERROR(VLOOKUP(B116,'[1]TAB CONV SIGNE VECTOR'!J:K,2,FALSE)),'TEST FORM'!B116,VLOOKUP(B116,'[1]TAB CONV SIGNE VECTOR'!J:K,2,FALSE))</f>
        <v>SU816</v>
      </c>
    </row>
    <row r="117" spans="1:6">
      <c r="A117" s="39" t="s">
        <v>4</v>
      </c>
      <c r="B117" s="42" t="s">
        <v>25</v>
      </c>
      <c r="C117" s="43">
        <v>399692.49</v>
      </c>
      <c r="D117" t="str">
        <f>IF(AND(A117="as7100",C117&gt;0),A117,IF(AND(A117="as7140",C117&gt;0),A117,IF(AND(A117="PL1125",C117&gt;0),A117,IF(AND(A117="PL1315",C117&gt;0),A117,IF(AND(A117="PL1320",C117&gt;0),A117,IF(AND(A117="PL1380",C117&gt;0),A117,IF(AND(A117="LI8100",C117&lt;0),A117,IF(AND(A117="LI8140",C117&lt;0),A117,IF(AND(A117="PL1120",C117&lt;0),A117,IF(AND(A117="PL1355",C117&lt;0),A117,IF(AND(A117="PL1385",C117&lt;0),A117,VLOOKUP(A117,'[1]TAB CONV SIGNE VECTOR'!A:C,3,FALSE))))))))))))</f>
        <v>AS7100</v>
      </c>
      <c r="E117" s="8">
        <f t="shared" si="1"/>
        <v>400</v>
      </c>
      <c r="F117" t="str">
        <f>IF(ISERROR(VLOOKUP(B117,'[1]TAB CONV SIGNE VECTOR'!J:K,2,FALSE)),'TEST FORM'!B117,VLOOKUP(B117,'[1]TAB CONV SIGNE VECTOR'!J:K,2,FALSE))</f>
        <v>SV020</v>
      </c>
    </row>
    <row r="118" spans="1:6">
      <c r="A118" s="39" t="s">
        <v>4</v>
      </c>
      <c r="B118" s="42" t="s">
        <v>211</v>
      </c>
      <c r="C118" s="43">
        <v>104971.15</v>
      </c>
      <c r="D118" t="str">
        <f>IF(AND(A118="as7100",C118&gt;0),A118,IF(AND(A118="as7140",C118&gt;0),A118,IF(AND(A118="PL1125",C118&gt;0),A118,IF(AND(A118="PL1315",C118&gt;0),A118,IF(AND(A118="PL1320",C118&gt;0),A118,IF(AND(A118="PL1380",C118&gt;0),A118,IF(AND(A118="LI8100",C118&lt;0),A118,IF(AND(A118="LI8140",C118&lt;0),A118,IF(AND(A118="PL1120",C118&lt;0),A118,IF(AND(A118="PL1355",C118&lt;0),A118,IF(AND(A118="PL1385",C118&lt;0),A118,VLOOKUP(A118,'[1]TAB CONV SIGNE VECTOR'!A:C,3,FALSE))))))))))))</f>
        <v>AS7100</v>
      </c>
      <c r="E118" s="8">
        <f t="shared" si="1"/>
        <v>105</v>
      </c>
      <c r="F118" t="str">
        <f>IF(ISERROR(VLOOKUP(B118,'[1]TAB CONV SIGNE VECTOR'!J:K,2,FALSE)),'TEST FORM'!B118,VLOOKUP(B118,'[1]TAB CONV SIGNE VECTOR'!J:K,2,FALSE))</f>
        <v>SV023</v>
      </c>
    </row>
    <row r="119" spans="1:6">
      <c r="A119" s="39" t="s">
        <v>4</v>
      </c>
      <c r="B119" s="42" t="s">
        <v>212</v>
      </c>
      <c r="C119" s="43">
        <v>2660926.4299999997</v>
      </c>
      <c r="D119" t="str">
        <f>IF(AND(A119="as7100",C119&gt;0),A119,IF(AND(A119="as7140",C119&gt;0),A119,IF(AND(A119="PL1125",C119&gt;0),A119,IF(AND(A119="PL1315",C119&gt;0),A119,IF(AND(A119="PL1320",C119&gt;0),A119,IF(AND(A119="PL1380",C119&gt;0),A119,IF(AND(A119="LI8100",C119&lt;0),A119,IF(AND(A119="LI8140",C119&lt;0),A119,IF(AND(A119="PL1120",C119&lt;0),A119,IF(AND(A119="PL1355",C119&lt;0),A119,IF(AND(A119="PL1385",C119&lt;0),A119,VLOOKUP(A119,'[1]TAB CONV SIGNE VECTOR'!A:C,3,FALSE))))))))))))</f>
        <v>AS7100</v>
      </c>
      <c r="E119" s="8">
        <f t="shared" si="1"/>
        <v>2661</v>
      </c>
      <c r="F119" t="str">
        <f>IF(ISERROR(VLOOKUP(B119,'[1]TAB CONV SIGNE VECTOR'!J:K,2,FALSE)),'TEST FORM'!B119,VLOOKUP(B119,'[1]TAB CONV SIGNE VECTOR'!J:K,2,FALSE))</f>
        <v>SV050</v>
      </c>
    </row>
    <row r="120" spans="1:6">
      <c r="A120" s="39" t="s">
        <v>4</v>
      </c>
      <c r="B120" s="42" t="s">
        <v>213</v>
      </c>
      <c r="C120" s="43">
        <v>2079600</v>
      </c>
      <c r="D120" t="str">
        <f>IF(AND(A120="as7100",C120&gt;0),A120,IF(AND(A120="as7140",C120&gt;0),A120,IF(AND(A120="PL1125",C120&gt;0),A120,IF(AND(A120="PL1315",C120&gt;0),A120,IF(AND(A120="PL1320",C120&gt;0),A120,IF(AND(A120="PL1380",C120&gt;0),A120,IF(AND(A120="LI8100",C120&lt;0),A120,IF(AND(A120="LI8140",C120&lt;0),A120,IF(AND(A120="PL1120",C120&lt;0),A120,IF(AND(A120="PL1355",C120&lt;0),A120,IF(AND(A120="PL1385",C120&lt;0),A120,VLOOKUP(A120,'[1]TAB CONV SIGNE VECTOR'!A:C,3,FALSE))))))))))))</f>
        <v>AS7100</v>
      </c>
      <c r="E120" s="8">
        <f t="shared" si="1"/>
        <v>2080</v>
      </c>
      <c r="F120" t="str">
        <f>IF(ISERROR(VLOOKUP(B120,'[1]TAB CONV SIGNE VECTOR'!J:K,2,FALSE)),'TEST FORM'!B120,VLOOKUP(B120,'[1]TAB CONV SIGNE VECTOR'!J:K,2,FALSE))</f>
        <v>SV091</v>
      </c>
    </row>
    <row r="121" spans="1:6">
      <c r="A121" s="39" t="s">
        <v>4</v>
      </c>
      <c r="B121" s="42" t="s">
        <v>214</v>
      </c>
      <c r="C121" s="43">
        <v>36563</v>
      </c>
      <c r="D121" t="str">
        <f>IF(AND(A121="as7100",C121&gt;0),A121,IF(AND(A121="as7140",C121&gt;0),A121,IF(AND(A121="PL1125",C121&gt;0),A121,IF(AND(A121="PL1315",C121&gt;0),A121,IF(AND(A121="PL1320",C121&gt;0),A121,IF(AND(A121="PL1380",C121&gt;0),A121,IF(AND(A121="LI8100",C121&lt;0),A121,IF(AND(A121="LI8140",C121&lt;0),A121,IF(AND(A121="PL1120",C121&lt;0),A121,IF(AND(A121="PL1355",C121&lt;0),A121,IF(AND(A121="PL1385",C121&lt;0),A121,VLOOKUP(A121,'[1]TAB CONV SIGNE VECTOR'!A:C,3,FALSE))))))))))))</f>
        <v>AS7100</v>
      </c>
      <c r="E121" s="8">
        <f t="shared" si="1"/>
        <v>37</v>
      </c>
      <c r="F121" t="str">
        <f>IF(ISERROR(VLOOKUP(B121,'[1]TAB CONV SIGNE VECTOR'!J:K,2,FALSE)),'TEST FORM'!B121,VLOOKUP(B121,'[1]TAB CONV SIGNE VECTOR'!J:K,2,FALSE))</f>
        <v>SV092</v>
      </c>
    </row>
    <row r="122" spans="1:6">
      <c r="A122" s="39" t="s">
        <v>4</v>
      </c>
      <c r="B122" s="42" t="s">
        <v>215</v>
      </c>
      <c r="C122" s="43">
        <v>65903</v>
      </c>
      <c r="D122" t="str">
        <f>IF(AND(A122="as7100",C122&gt;0),A122,IF(AND(A122="as7140",C122&gt;0),A122,IF(AND(A122="PL1125",C122&gt;0),A122,IF(AND(A122="PL1315",C122&gt;0),A122,IF(AND(A122="PL1320",C122&gt;0),A122,IF(AND(A122="PL1380",C122&gt;0),A122,IF(AND(A122="LI8100",C122&lt;0),A122,IF(AND(A122="LI8140",C122&lt;0),A122,IF(AND(A122="PL1120",C122&lt;0),A122,IF(AND(A122="PL1355",C122&lt;0),A122,IF(AND(A122="PL1385",C122&lt;0),A122,VLOOKUP(A122,'[1]TAB CONV SIGNE VECTOR'!A:C,3,FALSE))))))))))))</f>
        <v>AS7100</v>
      </c>
      <c r="E122" s="8">
        <f t="shared" si="1"/>
        <v>66</v>
      </c>
      <c r="F122" t="str">
        <f>IF(ISERROR(VLOOKUP(B122,'[1]TAB CONV SIGNE VECTOR'!J:K,2,FALSE)),'TEST FORM'!B122,VLOOKUP(B122,'[1]TAB CONV SIGNE VECTOR'!J:K,2,FALSE))</f>
        <v>SV094</v>
      </c>
    </row>
    <row r="123" spans="1:6">
      <c r="A123" s="39" t="s">
        <v>4</v>
      </c>
      <c r="B123" s="42" t="s">
        <v>216</v>
      </c>
      <c r="C123" s="43">
        <v>63302</v>
      </c>
      <c r="D123" t="str">
        <f>IF(AND(A123="as7100",C123&gt;0),A123,IF(AND(A123="as7140",C123&gt;0),A123,IF(AND(A123="PL1125",C123&gt;0),A123,IF(AND(A123="PL1315",C123&gt;0),A123,IF(AND(A123="PL1320",C123&gt;0),A123,IF(AND(A123="PL1380",C123&gt;0),A123,IF(AND(A123="LI8100",C123&lt;0),A123,IF(AND(A123="LI8140",C123&lt;0),A123,IF(AND(A123="PL1120",C123&lt;0),A123,IF(AND(A123="PL1355",C123&lt;0),A123,IF(AND(A123="PL1385",C123&lt;0),A123,VLOOKUP(A123,'[1]TAB CONV SIGNE VECTOR'!A:C,3,FALSE))))))))))))</f>
        <v>AS7100</v>
      </c>
      <c r="E123" s="8">
        <f t="shared" si="1"/>
        <v>63</v>
      </c>
      <c r="F123" t="str">
        <f>IF(ISERROR(VLOOKUP(B123,'[1]TAB CONV SIGNE VECTOR'!J:K,2,FALSE)),'TEST FORM'!B123,VLOOKUP(B123,'[1]TAB CONV SIGNE VECTOR'!J:K,2,FALSE))</f>
        <v>SV097</v>
      </c>
    </row>
    <row r="124" spans="1:6">
      <c r="A124" s="39" t="s">
        <v>4</v>
      </c>
      <c r="B124" s="42" t="s">
        <v>217</v>
      </c>
      <c r="C124" s="43">
        <v>4006546.1999999997</v>
      </c>
      <c r="D124" t="str">
        <f>IF(AND(A124="as7100",C124&gt;0),A124,IF(AND(A124="as7140",C124&gt;0),A124,IF(AND(A124="PL1125",C124&gt;0),A124,IF(AND(A124="PL1315",C124&gt;0),A124,IF(AND(A124="PL1320",C124&gt;0),A124,IF(AND(A124="PL1380",C124&gt;0),A124,IF(AND(A124="LI8100",C124&lt;0),A124,IF(AND(A124="LI8140",C124&lt;0),A124,IF(AND(A124="PL1120",C124&lt;0),A124,IF(AND(A124="PL1355",C124&lt;0),A124,IF(AND(A124="PL1385",C124&lt;0),A124,VLOOKUP(A124,'[1]TAB CONV SIGNE VECTOR'!A:C,3,FALSE))))))))))))</f>
        <v>AS7100</v>
      </c>
      <c r="E124" s="8">
        <f t="shared" si="1"/>
        <v>4007</v>
      </c>
      <c r="F124" t="str">
        <f>IF(ISERROR(VLOOKUP(B124,'[1]TAB CONV SIGNE VECTOR'!J:K,2,FALSE)),'TEST FORM'!B124,VLOOKUP(B124,'[1]TAB CONV SIGNE VECTOR'!J:K,2,FALSE))</f>
        <v>SV105</v>
      </c>
    </row>
    <row r="125" spans="1:6">
      <c r="A125" s="39" t="s">
        <v>4</v>
      </c>
      <c r="B125" s="42" t="s">
        <v>218</v>
      </c>
      <c r="C125" s="43">
        <v>42794.02</v>
      </c>
      <c r="D125" t="str">
        <f>IF(AND(A125="as7100",C125&gt;0),A125,IF(AND(A125="as7140",C125&gt;0),A125,IF(AND(A125="PL1125",C125&gt;0),A125,IF(AND(A125="PL1315",C125&gt;0),A125,IF(AND(A125="PL1320",C125&gt;0),A125,IF(AND(A125="PL1380",C125&gt;0),A125,IF(AND(A125="LI8100",C125&lt;0),A125,IF(AND(A125="LI8140",C125&lt;0),A125,IF(AND(A125="PL1120",C125&lt;0),A125,IF(AND(A125="PL1355",C125&lt;0),A125,IF(AND(A125="PL1385",C125&lt;0),A125,VLOOKUP(A125,'[1]TAB CONV SIGNE VECTOR'!A:C,3,FALSE))))))))))))</f>
        <v>AS7100</v>
      </c>
      <c r="E125" s="8">
        <f t="shared" si="1"/>
        <v>43</v>
      </c>
      <c r="F125" t="str">
        <f>IF(ISERROR(VLOOKUP(B125,'[1]TAB CONV SIGNE VECTOR'!J:K,2,FALSE)),'TEST FORM'!B125,VLOOKUP(B125,'[1]TAB CONV SIGNE VECTOR'!J:K,2,FALSE))</f>
        <v>SV325</v>
      </c>
    </row>
    <row r="126" spans="1:6">
      <c r="A126" s="39" t="s">
        <v>4</v>
      </c>
      <c r="B126" s="42" t="s">
        <v>219</v>
      </c>
      <c r="C126" s="43">
        <v>664415.69999999995</v>
      </c>
      <c r="D126" t="str">
        <f>IF(AND(A126="as7100",C126&gt;0),A126,IF(AND(A126="as7140",C126&gt;0),A126,IF(AND(A126="PL1125",C126&gt;0),A126,IF(AND(A126="PL1315",C126&gt;0),A126,IF(AND(A126="PL1320",C126&gt;0),A126,IF(AND(A126="PL1380",C126&gt;0),A126,IF(AND(A126="LI8100",C126&lt;0),A126,IF(AND(A126="LI8140",C126&lt;0),A126,IF(AND(A126="PL1120",C126&lt;0),A126,IF(AND(A126="PL1355",C126&lt;0),A126,IF(AND(A126="PL1385",C126&lt;0),A126,VLOOKUP(A126,'[1]TAB CONV SIGNE VECTOR'!A:C,3,FALSE))))))))))))</f>
        <v>AS7100</v>
      </c>
      <c r="E126" s="8">
        <f t="shared" si="1"/>
        <v>664</v>
      </c>
      <c r="F126" t="str">
        <f>IF(ISERROR(VLOOKUP(B126,'[1]TAB CONV SIGNE VECTOR'!J:K,2,FALSE)),'TEST FORM'!B126,VLOOKUP(B126,'[1]TAB CONV SIGNE VECTOR'!J:K,2,FALSE))</f>
        <v>SV327</v>
      </c>
    </row>
    <row r="127" spans="1:6">
      <c r="A127" s="39" t="s">
        <v>4</v>
      </c>
      <c r="B127" s="42" t="s">
        <v>220</v>
      </c>
      <c r="C127" s="43">
        <v>197561.91999999998</v>
      </c>
      <c r="D127" t="str">
        <f>IF(AND(A127="as7100",C127&gt;0),A127,IF(AND(A127="as7140",C127&gt;0),A127,IF(AND(A127="PL1125",C127&gt;0),A127,IF(AND(A127="PL1315",C127&gt;0),A127,IF(AND(A127="PL1320",C127&gt;0),A127,IF(AND(A127="PL1380",C127&gt;0),A127,IF(AND(A127="LI8100",C127&lt;0),A127,IF(AND(A127="LI8140",C127&lt;0),A127,IF(AND(A127="PL1120",C127&lt;0),A127,IF(AND(A127="PL1355",C127&lt;0),A127,IF(AND(A127="PL1385",C127&lt;0),A127,VLOOKUP(A127,'[1]TAB CONV SIGNE VECTOR'!A:C,3,FALSE))))))))))))</f>
        <v>AS7100</v>
      </c>
      <c r="E127" s="8">
        <f t="shared" si="1"/>
        <v>198</v>
      </c>
      <c r="F127" t="str">
        <f>IF(ISERROR(VLOOKUP(B127,'[1]TAB CONV SIGNE VECTOR'!J:K,2,FALSE)),'TEST FORM'!B127,VLOOKUP(B127,'[1]TAB CONV SIGNE VECTOR'!J:K,2,FALSE))</f>
        <v>SV329</v>
      </c>
    </row>
    <row r="128" spans="1:6">
      <c r="A128" s="39" t="s">
        <v>4</v>
      </c>
      <c r="B128" s="42" t="s">
        <v>221</v>
      </c>
      <c r="C128" s="43">
        <v>-2963</v>
      </c>
      <c r="D128" t="str">
        <f>IF(AND(A128="as7100",C128&gt;0),A128,IF(AND(A128="as7140",C128&gt;0),A128,IF(AND(A128="PL1125",C128&gt;0),A128,IF(AND(A128="PL1315",C128&gt;0),A128,IF(AND(A128="PL1320",C128&gt;0),A128,IF(AND(A128="PL1380",C128&gt;0),A128,IF(AND(A128="LI8100",C128&lt;0),A128,IF(AND(A128="LI8140",C128&lt;0),A128,IF(AND(A128="PL1120",C128&lt;0),A128,IF(AND(A128="PL1355",C128&lt;0),A128,IF(AND(A128="PL1385",C128&lt;0),A128,VLOOKUP(A128,'[1]TAB CONV SIGNE VECTOR'!A:C,3,FALSE))))))))))))</f>
        <v>LI8100</v>
      </c>
      <c r="E128" s="8">
        <f t="shared" si="1"/>
        <v>3</v>
      </c>
      <c r="F128" t="str">
        <f>IF(ISERROR(VLOOKUP(B128,'[1]TAB CONV SIGNE VECTOR'!J:K,2,FALSE)),'TEST FORM'!B128,VLOOKUP(B128,'[1]TAB CONV SIGNE VECTOR'!J:K,2,FALSE))</f>
        <v>SV336</v>
      </c>
    </row>
    <row r="129" spans="1:6">
      <c r="A129" s="39" t="s">
        <v>4</v>
      </c>
      <c r="B129" s="42" t="s">
        <v>222</v>
      </c>
      <c r="C129" s="43">
        <v>5700</v>
      </c>
      <c r="D129" t="str">
        <f>IF(AND(A129="as7100",C129&gt;0),A129,IF(AND(A129="as7140",C129&gt;0),A129,IF(AND(A129="PL1125",C129&gt;0),A129,IF(AND(A129="PL1315",C129&gt;0),A129,IF(AND(A129="PL1320",C129&gt;0),A129,IF(AND(A129="PL1380",C129&gt;0),A129,IF(AND(A129="LI8100",C129&lt;0),A129,IF(AND(A129="LI8140",C129&lt;0),A129,IF(AND(A129="PL1120",C129&lt;0),A129,IF(AND(A129="PL1355",C129&lt;0),A129,IF(AND(A129="PL1385",C129&lt;0),A129,VLOOKUP(A129,'[1]TAB CONV SIGNE VECTOR'!A:C,3,FALSE))))))))))))</f>
        <v>AS7100</v>
      </c>
      <c r="E129" s="8">
        <f t="shared" si="1"/>
        <v>6</v>
      </c>
      <c r="F129" t="str">
        <f>IF(ISERROR(VLOOKUP(B129,'[1]TAB CONV SIGNE VECTOR'!J:K,2,FALSE)),'TEST FORM'!B129,VLOOKUP(B129,'[1]TAB CONV SIGNE VECTOR'!J:K,2,FALSE))</f>
        <v>SV351</v>
      </c>
    </row>
    <row r="130" spans="1:6">
      <c r="A130" s="39" t="s">
        <v>4</v>
      </c>
      <c r="B130" s="42" t="s">
        <v>223</v>
      </c>
      <c r="C130" s="43">
        <v>-2400</v>
      </c>
      <c r="D130" t="str">
        <f>IF(AND(A130="as7100",C130&gt;0),A130,IF(AND(A130="as7140",C130&gt;0),A130,IF(AND(A130="PL1125",C130&gt;0),A130,IF(AND(A130="PL1315",C130&gt;0),A130,IF(AND(A130="PL1320",C130&gt;0),A130,IF(AND(A130="PL1380",C130&gt;0),A130,IF(AND(A130="LI8100",C130&lt;0),A130,IF(AND(A130="LI8140",C130&lt;0),A130,IF(AND(A130="PL1120",C130&lt;0),A130,IF(AND(A130="PL1355",C130&lt;0),A130,IF(AND(A130="PL1385",C130&lt;0),A130,VLOOKUP(A130,'[1]TAB CONV SIGNE VECTOR'!A:C,3,FALSE))))))))))))</f>
        <v>LI8100</v>
      </c>
      <c r="E130" s="8">
        <f t="shared" si="1"/>
        <v>2</v>
      </c>
      <c r="F130" t="str">
        <f>IF(ISERROR(VLOOKUP(B130,'[1]TAB CONV SIGNE VECTOR'!J:K,2,FALSE)),'TEST FORM'!B130,VLOOKUP(B130,'[1]TAB CONV SIGNE VECTOR'!J:K,2,FALSE))</f>
        <v>SV359</v>
      </c>
    </row>
    <row r="131" spans="1:6">
      <c r="A131" s="39" t="s">
        <v>4</v>
      </c>
      <c r="B131" s="42" t="s">
        <v>224</v>
      </c>
      <c r="C131" s="43">
        <v>475073.23</v>
      </c>
      <c r="D131" t="str">
        <f>IF(AND(A131="as7100",C131&gt;0),A131,IF(AND(A131="as7140",C131&gt;0),A131,IF(AND(A131="PL1125",C131&gt;0),A131,IF(AND(A131="PL1315",C131&gt;0),A131,IF(AND(A131="PL1320",C131&gt;0),A131,IF(AND(A131="PL1380",C131&gt;0),A131,IF(AND(A131="LI8100",C131&lt;0),A131,IF(AND(A131="LI8140",C131&lt;0),A131,IF(AND(A131="PL1120",C131&lt;0),A131,IF(AND(A131="PL1355",C131&lt;0),A131,IF(AND(A131="PL1385",C131&lt;0),A131,VLOOKUP(A131,'[1]TAB CONV SIGNE VECTOR'!A:C,3,FALSE))))))))))))</f>
        <v>AS7100</v>
      </c>
      <c r="E131" s="8">
        <f t="shared" si="1"/>
        <v>475</v>
      </c>
      <c r="F131" t="str">
        <f>IF(ISERROR(VLOOKUP(B131,'[1]TAB CONV SIGNE VECTOR'!J:K,2,FALSE)),'TEST FORM'!B131,VLOOKUP(B131,'[1]TAB CONV SIGNE VECTOR'!J:K,2,FALSE))</f>
        <v>SV364EN</v>
      </c>
    </row>
    <row r="132" spans="1:6">
      <c r="A132" s="39" t="s">
        <v>4</v>
      </c>
      <c r="B132" s="42" t="s">
        <v>225</v>
      </c>
      <c r="C132" s="43">
        <v>-2312</v>
      </c>
      <c r="D132" t="str">
        <f>IF(AND(A132="as7100",C132&gt;0),A132,IF(AND(A132="as7140",C132&gt;0),A132,IF(AND(A132="PL1125",C132&gt;0),A132,IF(AND(A132="PL1315",C132&gt;0),A132,IF(AND(A132="PL1320",C132&gt;0),A132,IF(AND(A132="PL1380",C132&gt;0),A132,IF(AND(A132="LI8100",C132&lt;0),A132,IF(AND(A132="LI8140",C132&lt;0),A132,IF(AND(A132="PL1120",C132&lt;0),A132,IF(AND(A132="PL1355",C132&lt;0),A132,IF(AND(A132="PL1385",C132&lt;0),A132,VLOOKUP(A132,'[1]TAB CONV SIGNE VECTOR'!A:C,3,FALSE))))))))))))</f>
        <v>LI8100</v>
      </c>
      <c r="E132" s="8">
        <f t="shared" si="1"/>
        <v>2</v>
      </c>
      <c r="F132" t="str">
        <f>IF(ISERROR(VLOOKUP(B132,'[1]TAB CONV SIGNE VECTOR'!J:K,2,FALSE)),'TEST FORM'!B132,VLOOKUP(B132,'[1]TAB CONV SIGNE VECTOR'!J:K,2,FALSE))</f>
        <v>SV368</v>
      </c>
    </row>
    <row r="133" spans="1:6">
      <c r="A133" s="39" t="s">
        <v>4</v>
      </c>
      <c r="B133" s="42" t="s">
        <v>226</v>
      </c>
      <c r="C133" s="43">
        <v>22478</v>
      </c>
      <c r="D133" t="str">
        <f>IF(AND(A133="as7100",C133&gt;0),A133,IF(AND(A133="as7140",C133&gt;0),A133,IF(AND(A133="PL1125",C133&gt;0),A133,IF(AND(A133="PL1315",C133&gt;0),A133,IF(AND(A133="PL1320",C133&gt;0),A133,IF(AND(A133="PL1380",C133&gt;0),A133,IF(AND(A133="LI8100",C133&lt;0),A133,IF(AND(A133="LI8140",C133&lt;0),A133,IF(AND(A133="PL1120",C133&lt;0),A133,IF(AND(A133="PL1355",C133&lt;0),A133,IF(AND(A133="PL1385",C133&lt;0),A133,VLOOKUP(A133,'[1]TAB CONV SIGNE VECTOR'!A:C,3,FALSE))))))))))))</f>
        <v>AS7100</v>
      </c>
      <c r="E133" s="8">
        <f t="shared" si="1"/>
        <v>22</v>
      </c>
      <c r="F133" t="str">
        <f>IF(ISERROR(VLOOKUP(B133,'[1]TAB CONV SIGNE VECTOR'!J:K,2,FALSE)),'TEST FORM'!B133,VLOOKUP(B133,'[1]TAB CONV SIGNE VECTOR'!J:K,2,FALSE))</f>
        <v>SV390</v>
      </c>
    </row>
    <row r="134" spans="1:6">
      <c r="A134" s="39" t="s">
        <v>4</v>
      </c>
      <c r="B134" s="42" t="s">
        <v>227</v>
      </c>
      <c r="C134" s="43">
        <v>7000</v>
      </c>
      <c r="D134" t="str">
        <f>IF(AND(A134="as7100",C134&gt;0),A134,IF(AND(A134="as7140",C134&gt;0),A134,IF(AND(A134="PL1125",C134&gt;0),A134,IF(AND(A134="PL1315",C134&gt;0),A134,IF(AND(A134="PL1320",C134&gt;0),A134,IF(AND(A134="PL1380",C134&gt;0),A134,IF(AND(A134="LI8100",C134&lt;0),A134,IF(AND(A134="LI8140",C134&lt;0),A134,IF(AND(A134="PL1120",C134&lt;0),A134,IF(AND(A134="PL1355",C134&lt;0),A134,IF(AND(A134="PL1385",C134&lt;0),A134,VLOOKUP(A134,'[1]TAB CONV SIGNE VECTOR'!A:C,3,FALSE))))))))))))</f>
        <v>AS7100</v>
      </c>
      <c r="E134" s="8">
        <f t="shared" si="1"/>
        <v>7</v>
      </c>
      <c r="F134" t="str">
        <f>IF(ISERROR(VLOOKUP(B134,'[1]TAB CONV SIGNE VECTOR'!J:K,2,FALSE)),'TEST FORM'!B134,VLOOKUP(B134,'[1]TAB CONV SIGNE VECTOR'!J:K,2,FALSE))</f>
        <v>SV395</v>
      </c>
    </row>
    <row r="135" spans="1:6">
      <c r="A135" s="39" t="s">
        <v>4</v>
      </c>
      <c r="B135" s="42" t="s">
        <v>228</v>
      </c>
      <c r="C135" s="43">
        <v>186575.73</v>
      </c>
      <c r="D135" t="str">
        <f>IF(AND(A135="as7100",C135&gt;0),A135,IF(AND(A135="as7140",C135&gt;0),A135,IF(AND(A135="PL1125",C135&gt;0),A135,IF(AND(A135="PL1315",C135&gt;0),A135,IF(AND(A135="PL1320",C135&gt;0),A135,IF(AND(A135="PL1380",C135&gt;0),A135,IF(AND(A135="LI8100",C135&lt;0),A135,IF(AND(A135="LI8140",C135&lt;0),A135,IF(AND(A135="PL1120",C135&lt;0),A135,IF(AND(A135="PL1355",C135&lt;0),A135,IF(AND(A135="PL1385",C135&lt;0),A135,VLOOKUP(A135,'[1]TAB CONV SIGNE VECTOR'!A:C,3,FALSE))))))))))))</f>
        <v>AS7100</v>
      </c>
      <c r="E135" s="8">
        <f t="shared" si="1"/>
        <v>187</v>
      </c>
      <c r="F135" t="str">
        <f>IF(ISERROR(VLOOKUP(B135,'[1]TAB CONV SIGNE VECTOR'!J:K,2,FALSE)),'TEST FORM'!B135,VLOOKUP(B135,'[1]TAB CONV SIGNE VECTOR'!J:K,2,FALSE))</f>
        <v>SV406</v>
      </c>
    </row>
    <row r="136" spans="1:6">
      <c r="A136" s="39" t="s">
        <v>4</v>
      </c>
      <c r="B136" s="42" t="s">
        <v>229</v>
      </c>
      <c r="C136" s="43">
        <v>448028.43</v>
      </c>
      <c r="D136" t="str">
        <f>IF(AND(A136="as7100",C136&gt;0),A136,IF(AND(A136="as7140",C136&gt;0),A136,IF(AND(A136="PL1125",C136&gt;0),A136,IF(AND(A136="PL1315",C136&gt;0),A136,IF(AND(A136="PL1320",C136&gt;0),A136,IF(AND(A136="PL1380",C136&gt;0),A136,IF(AND(A136="LI8100",C136&lt;0),A136,IF(AND(A136="LI8140",C136&lt;0),A136,IF(AND(A136="PL1120",C136&lt;0),A136,IF(AND(A136="PL1355",C136&lt;0),A136,IF(AND(A136="PL1385",C136&lt;0),A136,VLOOKUP(A136,'[1]TAB CONV SIGNE VECTOR'!A:C,3,FALSE))))))))))))</f>
        <v>AS7100</v>
      </c>
      <c r="E136" s="8">
        <f t="shared" si="1"/>
        <v>448</v>
      </c>
      <c r="F136" t="str">
        <f>IF(ISERROR(VLOOKUP(B136,'[1]TAB CONV SIGNE VECTOR'!J:K,2,FALSE)),'TEST FORM'!B136,VLOOKUP(B136,'[1]TAB CONV SIGNE VECTOR'!J:K,2,FALSE))</f>
        <v>SV421</v>
      </c>
    </row>
    <row r="137" spans="1:6">
      <c r="A137" s="39" t="s">
        <v>4</v>
      </c>
      <c r="B137" s="42" t="s">
        <v>230</v>
      </c>
      <c r="C137" s="43">
        <v>24435.79</v>
      </c>
      <c r="D137" t="str">
        <f>IF(AND(A137="as7100",C137&gt;0),A137,IF(AND(A137="as7140",C137&gt;0),A137,IF(AND(A137="PL1125",C137&gt;0),A137,IF(AND(A137="PL1315",C137&gt;0),A137,IF(AND(A137="PL1320",C137&gt;0),A137,IF(AND(A137="PL1380",C137&gt;0),A137,IF(AND(A137="LI8100",C137&lt;0),A137,IF(AND(A137="LI8140",C137&lt;0),A137,IF(AND(A137="PL1120",C137&lt;0),A137,IF(AND(A137="PL1355",C137&lt;0),A137,IF(AND(A137="PL1385",C137&lt;0),A137,VLOOKUP(A137,'[1]TAB CONV SIGNE VECTOR'!A:C,3,FALSE))))))))))))</f>
        <v>AS7100</v>
      </c>
      <c r="E137" s="8">
        <f t="shared" si="1"/>
        <v>24</v>
      </c>
      <c r="F137" t="str">
        <f>IF(ISERROR(VLOOKUP(B137,'[1]TAB CONV SIGNE VECTOR'!J:K,2,FALSE)),'TEST FORM'!B137,VLOOKUP(B137,'[1]TAB CONV SIGNE VECTOR'!J:K,2,FALSE))</f>
        <v>SV432</v>
      </c>
    </row>
    <row r="138" spans="1:6">
      <c r="A138" s="39" t="s">
        <v>4</v>
      </c>
      <c r="B138" s="46" t="s">
        <v>231</v>
      </c>
      <c r="C138" s="47">
        <v>100186</v>
      </c>
      <c r="D138" t="str">
        <f>IF(AND(A138="as7100",C138&gt;0),A138,IF(AND(A138="as7140",C138&gt;0),A138,IF(AND(A138="PL1125",C138&gt;0),A138,IF(AND(A138="PL1315",C138&gt;0),A138,IF(AND(A138="PL1320",C138&gt;0),A138,IF(AND(A138="PL1380",C138&gt;0),A138,IF(AND(A138="LI8100",C138&lt;0),A138,IF(AND(A138="LI8140",C138&lt;0),A138,IF(AND(A138="PL1120",C138&lt;0),A138,IF(AND(A138="PL1355",C138&lt;0),A138,IF(AND(A138="PL1385",C138&lt;0),A138,VLOOKUP(A138,'[1]TAB CONV SIGNE VECTOR'!A:C,3,FALSE))))))))))))</f>
        <v>AS7100</v>
      </c>
      <c r="E138" s="8">
        <f t="shared" ref="E138:E201" si="2">IF(AND(D138="as7100",C138&gt;0),ROUND(C138/1000,0),IF(AND(D138="as7140",C138&gt;0),ROUND(C138/1000,0),IF(AND(D138="pl1120",C138&lt;0),-ROUND(C138/1000,0),IF(AND(D138="pl1125",C138&gt;0),-ROUND(C138/1000,0),IF(AND(D138="pl1315",C138&lt;0),ROUND(C138/1000,0),IF((D138="pl1340"),-ROUND(C138/1000,0),IF(AND(D138="pl1355",C138&lt;0),-ROUND(C138/1000,0),IF(AND(D138="pl1320",C138&gt;0),ROUND(C138/1000,0),IF(AND(D138="pl1380",C138&gt;0),-ROUND(C138/1000,0),IF(AND(D138="pl1385",C138&lt;0),-ROUND(C138/1000,0),IF(AND(D138="li8100",C138&lt;0),-ROUND(C138/1000,0),IF(AND(D138="li8140",C138&lt;0),-ROUND(C138/1000,0),IF(AND(D138="pl1120",C138&lt;0),ROUND(C138/1000,0),IF(AND(D138="pl1355",C138&lt;0),ROUND(C138/1000,0),IF(AND(D138="pl1385",C138&lt;0),ROUND(C138/1000,0),IF((D138="pl1340"),ROUND(C138/1000,0),IF((D138="pl2275"),-ROUND(C138/1000,0),-ROUND(C138/1000,0))))))))))))))))))</f>
        <v>100</v>
      </c>
      <c r="F138" t="str">
        <f>IF(ISERROR(VLOOKUP(B138,'[1]TAB CONV SIGNE VECTOR'!J:K,2,FALSE)),'TEST FORM'!B138,VLOOKUP(B138,'[1]TAB CONV SIGNE VECTOR'!J:K,2,FALSE))</f>
        <v>SV433</v>
      </c>
    </row>
    <row r="139" spans="1:6">
      <c r="A139" s="39" t="s">
        <v>4</v>
      </c>
      <c r="B139" s="42" t="s">
        <v>232</v>
      </c>
      <c r="C139" s="43">
        <v>248319.97</v>
      </c>
      <c r="D139" t="str">
        <f>IF(AND(A139="as7100",C139&gt;0),A139,IF(AND(A139="as7140",C139&gt;0),A139,IF(AND(A139="PL1125",C139&gt;0),A139,IF(AND(A139="PL1315",C139&gt;0),A139,IF(AND(A139="PL1320",C139&gt;0),A139,IF(AND(A139="PL1380",C139&gt;0),A139,IF(AND(A139="LI8100",C139&lt;0),A139,IF(AND(A139="LI8140",C139&lt;0),A139,IF(AND(A139="PL1120",C139&lt;0),A139,IF(AND(A139="PL1355",C139&lt;0),A139,IF(AND(A139="PL1385",C139&lt;0),A139,VLOOKUP(A139,'[1]TAB CONV SIGNE VECTOR'!A:C,3,FALSE))))))))))))</f>
        <v>AS7100</v>
      </c>
      <c r="E139" s="8">
        <f t="shared" si="2"/>
        <v>248</v>
      </c>
      <c r="F139" t="str">
        <f>IF(ISERROR(VLOOKUP(B139,'[1]TAB CONV SIGNE VECTOR'!J:K,2,FALSE)),'TEST FORM'!B139,VLOOKUP(B139,'[1]TAB CONV SIGNE VECTOR'!J:K,2,FALSE))</f>
        <v>SV438</v>
      </c>
    </row>
    <row r="140" spans="1:6">
      <c r="A140" s="39" t="s">
        <v>4</v>
      </c>
      <c r="B140" s="42" t="s">
        <v>233</v>
      </c>
      <c r="C140" s="43">
        <v>404884.02</v>
      </c>
      <c r="D140" t="str">
        <f>IF(AND(A140="as7100",C140&gt;0),A140,IF(AND(A140="as7140",C140&gt;0),A140,IF(AND(A140="PL1125",C140&gt;0),A140,IF(AND(A140="PL1315",C140&gt;0),A140,IF(AND(A140="PL1320",C140&gt;0),A140,IF(AND(A140="PL1380",C140&gt;0),A140,IF(AND(A140="LI8100",C140&lt;0),A140,IF(AND(A140="LI8140",C140&lt;0),A140,IF(AND(A140="PL1120",C140&lt;0),A140,IF(AND(A140="PL1355",C140&lt;0),A140,IF(AND(A140="PL1385",C140&lt;0),A140,VLOOKUP(A140,'[1]TAB CONV SIGNE VECTOR'!A:C,3,FALSE))))))))))))</f>
        <v>AS7100</v>
      </c>
      <c r="E140" s="8">
        <f t="shared" si="2"/>
        <v>405</v>
      </c>
      <c r="F140" t="str">
        <f>IF(ISERROR(VLOOKUP(B140,'[1]TAB CONV SIGNE VECTOR'!J:K,2,FALSE)),'TEST FORM'!B140,VLOOKUP(B140,'[1]TAB CONV SIGNE VECTOR'!J:K,2,FALSE))</f>
        <v>SV614</v>
      </c>
    </row>
    <row r="141" spans="1:6">
      <c r="A141" s="39" t="s">
        <v>4</v>
      </c>
      <c r="B141" s="42" t="s">
        <v>234</v>
      </c>
      <c r="C141" s="43">
        <v>619942.22</v>
      </c>
      <c r="D141" t="str">
        <f>IF(AND(A141="as7100",C141&gt;0),A141,IF(AND(A141="as7140",C141&gt;0),A141,IF(AND(A141="PL1125",C141&gt;0),A141,IF(AND(A141="PL1315",C141&gt;0),A141,IF(AND(A141="PL1320",C141&gt;0),A141,IF(AND(A141="PL1380",C141&gt;0),A141,IF(AND(A141="LI8100",C141&lt;0),A141,IF(AND(A141="LI8140",C141&lt;0),A141,IF(AND(A141="PL1120",C141&lt;0),A141,IF(AND(A141="PL1355",C141&lt;0),A141,IF(AND(A141="PL1385",C141&lt;0),A141,VLOOKUP(A141,'[1]TAB CONV SIGNE VECTOR'!A:C,3,FALSE))))))))))))</f>
        <v>AS7100</v>
      </c>
      <c r="E141" s="8">
        <f t="shared" si="2"/>
        <v>620</v>
      </c>
      <c r="F141" t="str">
        <f>IF(ISERROR(VLOOKUP(B141,'[1]TAB CONV SIGNE VECTOR'!J:K,2,FALSE)),'TEST FORM'!B141,VLOOKUP(B141,'[1]TAB CONV SIGNE VECTOR'!J:K,2,FALSE))</f>
        <v>SV819</v>
      </c>
    </row>
    <row r="142" spans="1:6">
      <c r="A142" s="39" t="s">
        <v>4</v>
      </c>
      <c r="B142" s="42" t="s">
        <v>235</v>
      </c>
      <c r="C142" s="43">
        <v>5829624.29</v>
      </c>
      <c r="D142" t="str">
        <f>IF(AND(A142="as7100",C142&gt;0),A142,IF(AND(A142="as7140",C142&gt;0),A142,IF(AND(A142="PL1125",C142&gt;0),A142,IF(AND(A142="PL1315",C142&gt;0),A142,IF(AND(A142="PL1320",C142&gt;0),A142,IF(AND(A142="PL1380",C142&gt;0),A142,IF(AND(A142="LI8100",C142&lt;0),A142,IF(AND(A142="LI8140",C142&lt;0),A142,IF(AND(A142="PL1120",C142&lt;0),A142,IF(AND(A142="PL1355",C142&lt;0),A142,IF(AND(A142="PL1385",C142&lt;0),A142,VLOOKUP(A142,'[1]TAB CONV SIGNE VECTOR'!A:C,3,FALSE))))))))))))</f>
        <v>AS7100</v>
      </c>
      <c r="E142" s="8">
        <f t="shared" si="2"/>
        <v>5830</v>
      </c>
      <c r="F142" t="str">
        <f>IF(ISERROR(VLOOKUP(B142,'[1]TAB CONV SIGNE VECTOR'!J:K,2,FALSE)),'TEST FORM'!B142,VLOOKUP(B142,'[1]TAB CONV SIGNE VECTOR'!J:K,2,FALSE))</f>
        <v>SV820A</v>
      </c>
    </row>
    <row r="143" spans="1:6">
      <c r="A143" s="39" t="s">
        <v>4</v>
      </c>
      <c r="B143" s="42" t="s">
        <v>236</v>
      </c>
      <c r="C143" s="43">
        <v>957000</v>
      </c>
      <c r="D143" t="str">
        <f>IF(AND(A143="as7100",C143&gt;0),A143,IF(AND(A143="as7140",C143&gt;0),A143,IF(AND(A143="PL1125",C143&gt;0),A143,IF(AND(A143="PL1315",C143&gt;0),A143,IF(AND(A143="PL1320",C143&gt;0),A143,IF(AND(A143="PL1380",C143&gt;0),A143,IF(AND(A143="LI8100",C143&lt;0),A143,IF(AND(A143="LI8140",C143&lt;0),A143,IF(AND(A143="PL1120",C143&lt;0),A143,IF(AND(A143="PL1355",C143&lt;0),A143,IF(AND(A143="PL1385",C143&lt;0),A143,VLOOKUP(A143,'[1]TAB CONV SIGNE VECTOR'!A:C,3,FALSE))))))))))))</f>
        <v>AS7100</v>
      </c>
      <c r="E143" s="8">
        <f t="shared" si="2"/>
        <v>957</v>
      </c>
      <c r="F143" t="str">
        <f>IF(ISERROR(VLOOKUP(B143,'[1]TAB CONV SIGNE VECTOR'!J:K,2,FALSE)),'TEST FORM'!B143,VLOOKUP(B143,'[1]TAB CONV SIGNE VECTOR'!J:K,2,FALSE))</f>
        <v>SV821</v>
      </c>
    </row>
    <row r="144" spans="1:6">
      <c r="A144" s="39" t="s">
        <v>4</v>
      </c>
      <c r="B144" s="42" t="s">
        <v>237</v>
      </c>
      <c r="C144" s="43">
        <v>3405294.82</v>
      </c>
      <c r="D144" t="str">
        <f>IF(AND(A144="as7100",C144&gt;0),A144,IF(AND(A144="as7140",C144&gt;0),A144,IF(AND(A144="PL1125",C144&gt;0),A144,IF(AND(A144="PL1315",C144&gt;0),A144,IF(AND(A144="PL1320",C144&gt;0),A144,IF(AND(A144="PL1380",C144&gt;0),A144,IF(AND(A144="LI8100",C144&lt;0),A144,IF(AND(A144="LI8140",C144&lt;0),A144,IF(AND(A144="PL1120",C144&lt;0),A144,IF(AND(A144="PL1355",C144&lt;0),A144,IF(AND(A144="PL1385",C144&lt;0),A144,VLOOKUP(A144,'[1]TAB CONV SIGNE VECTOR'!A:C,3,FALSE))))))))))))</f>
        <v>AS7100</v>
      </c>
      <c r="E144" s="8">
        <f t="shared" si="2"/>
        <v>3405</v>
      </c>
      <c r="F144" t="str">
        <f>IF(ISERROR(VLOOKUP(B144,'[1]TAB CONV SIGNE VECTOR'!J:K,2,FALSE)),'TEST FORM'!B144,VLOOKUP(B144,'[1]TAB CONV SIGNE VECTOR'!J:K,2,FALSE))</f>
        <v>SV843</v>
      </c>
    </row>
    <row r="145" spans="1:6">
      <c r="A145" s="39" t="s">
        <v>4</v>
      </c>
      <c r="B145" s="42" t="s">
        <v>238</v>
      </c>
      <c r="C145" s="43">
        <v>-22400</v>
      </c>
      <c r="D145" t="str">
        <f>IF(AND(A145="as7100",C145&gt;0),A145,IF(AND(A145="as7140",C145&gt;0),A145,IF(AND(A145="PL1125",C145&gt;0),A145,IF(AND(A145="PL1315",C145&gt;0),A145,IF(AND(A145="PL1320",C145&gt;0),A145,IF(AND(A145="PL1380",C145&gt;0),A145,IF(AND(A145="LI8100",C145&lt;0),A145,IF(AND(A145="LI8140",C145&lt;0),A145,IF(AND(A145="PL1120",C145&lt;0),A145,IF(AND(A145="PL1355",C145&lt;0),A145,IF(AND(A145="PL1385",C145&lt;0),A145,VLOOKUP(A145,'[1]TAB CONV SIGNE VECTOR'!A:C,3,FALSE))))))))))))</f>
        <v>LI8100</v>
      </c>
      <c r="E145" s="8">
        <f t="shared" si="2"/>
        <v>22</v>
      </c>
      <c r="F145" t="str">
        <f>IF(ISERROR(VLOOKUP(B145,'[1]TAB CONV SIGNE VECTOR'!J:K,2,FALSE)),'TEST FORM'!B145,VLOOKUP(B145,'[1]TAB CONV SIGNE VECTOR'!J:K,2,FALSE))</f>
        <v>SV895</v>
      </c>
    </row>
    <row r="146" spans="1:6">
      <c r="A146" s="39" t="s">
        <v>4</v>
      </c>
      <c r="B146" s="42" t="s">
        <v>239</v>
      </c>
      <c r="C146" s="43">
        <v>134589</v>
      </c>
      <c r="D146" t="str">
        <f>IF(AND(A146="as7100",C146&gt;0),A146,IF(AND(A146="as7140",C146&gt;0),A146,IF(AND(A146="PL1125",C146&gt;0),A146,IF(AND(A146="PL1315",C146&gt;0),A146,IF(AND(A146="PL1320",C146&gt;0),A146,IF(AND(A146="PL1380",C146&gt;0),A146,IF(AND(A146="LI8100",C146&lt;0),A146,IF(AND(A146="LI8140",C146&lt;0),A146,IF(AND(A146="PL1120",C146&lt;0),A146,IF(AND(A146="PL1355",C146&lt;0),A146,IF(AND(A146="PL1385",C146&lt;0),A146,VLOOKUP(A146,'[1]TAB CONV SIGNE VECTOR'!A:C,3,FALSE))))))))))))</f>
        <v>AS7100</v>
      </c>
      <c r="E146" s="8">
        <f t="shared" si="2"/>
        <v>135</v>
      </c>
      <c r="F146" t="str">
        <f>IF(ISERROR(VLOOKUP(B146,'[1]TAB CONV SIGNE VECTOR'!J:K,2,FALSE)),'TEST FORM'!B146,VLOOKUP(B146,'[1]TAB CONV SIGNE VECTOR'!J:K,2,FALSE))</f>
        <v>SV900</v>
      </c>
    </row>
    <row r="147" spans="1:6">
      <c r="A147" s="39" t="s">
        <v>4</v>
      </c>
      <c r="B147" s="42" t="s">
        <v>240</v>
      </c>
      <c r="C147" s="43">
        <v>2521873.83</v>
      </c>
      <c r="D147" t="str">
        <f>IF(AND(A147="as7100",C147&gt;0),A147,IF(AND(A147="as7140",C147&gt;0),A147,IF(AND(A147="PL1125",C147&gt;0),A147,IF(AND(A147="PL1315",C147&gt;0),A147,IF(AND(A147="PL1320",C147&gt;0),A147,IF(AND(A147="PL1380",C147&gt;0),A147,IF(AND(A147="LI8100",C147&lt;0),A147,IF(AND(A147="LI8140",C147&lt;0),A147,IF(AND(A147="PL1120",C147&lt;0),A147,IF(AND(A147="PL1355",C147&lt;0),A147,IF(AND(A147="PL1385",C147&lt;0),A147,VLOOKUP(A147,'[1]TAB CONV SIGNE VECTOR'!A:C,3,FALSE))))))))))))</f>
        <v>AS7100</v>
      </c>
      <c r="E147" s="8">
        <f t="shared" si="2"/>
        <v>2522</v>
      </c>
      <c r="F147" t="str">
        <f>IF(ISERROR(VLOOKUP(B147,'[1]TAB CONV SIGNE VECTOR'!J:K,2,FALSE)),'TEST FORM'!B147,VLOOKUP(B147,'[1]TAB CONV SIGNE VECTOR'!J:K,2,FALSE))</f>
        <v>SV903</v>
      </c>
    </row>
    <row r="148" spans="1:6">
      <c r="A148" s="39" t="s">
        <v>4</v>
      </c>
      <c r="B148" s="42" t="s">
        <v>241</v>
      </c>
      <c r="C148" s="43">
        <v>677428.2300000001</v>
      </c>
      <c r="D148" t="str">
        <f>IF(AND(A148="as7100",C148&gt;0),A148,IF(AND(A148="as7140",C148&gt;0),A148,IF(AND(A148="PL1125",C148&gt;0),A148,IF(AND(A148="PL1315",C148&gt;0),A148,IF(AND(A148="PL1320",C148&gt;0),A148,IF(AND(A148="PL1380",C148&gt;0),A148,IF(AND(A148="LI8100",C148&lt;0),A148,IF(AND(A148="LI8140",C148&lt;0),A148,IF(AND(A148="PL1120",C148&lt;0),A148,IF(AND(A148="PL1355",C148&lt;0),A148,IF(AND(A148="PL1385",C148&lt;0),A148,VLOOKUP(A148,'[1]TAB CONV SIGNE VECTOR'!A:C,3,FALSE))))))))))))</f>
        <v>AS7100</v>
      </c>
      <c r="E148" s="8">
        <f t="shared" si="2"/>
        <v>677</v>
      </c>
      <c r="F148" t="str">
        <f>IF(ISERROR(VLOOKUP(B148,'[1]TAB CONV SIGNE VECTOR'!J:K,2,FALSE)),'TEST FORM'!B148,VLOOKUP(B148,'[1]TAB CONV SIGNE VECTOR'!J:K,2,FALSE))</f>
        <v>SV905</v>
      </c>
    </row>
    <row r="149" spans="1:6">
      <c r="A149" s="39" t="s">
        <v>4</v>
      </c>
      <c r="B149" s="42" t="s">
        <v>242</v>
      </c>
      <c r="C149" s="43">
        <v>13359315.220000001</v>
      </c>
      <c r="D149" t="str">
        <f>IF(AND(A149="as7100",C149&gt;0),A149,IF(AND(A149="as7140",C149&gt;0),A149,IF(AND(A149="PL1125",C149&gt;0),A149,IF(AND(A149="PL1315",C149&gt;0),A149,IF(AND(A149="PL1320",C149&gt;0),A149,IF(AND(A149="PL1380",C149&gt;0),A149,IF(AND(A149="LI8100",C149&lt;0),A149,IF(AND(A149="LI8140",C149&lt;0),A149,IF(AND(A149="PL1120",C149&lt;0),A149,IF(AND(A149="PL1355",C149&lt;0),A149,IF(AND(A149="PL1385",C149&lt;0),A149,VLOOKUP(A149,'[1]TAB CONV SIGNE VECTOR'!A:C,3,FALSE))))))))))))</f>
        <v>AS7100</v>
      </c>
      <c r="E149" s="8">
        <f t="shared" si="2"/>
        <v>13359</v>
      </c>
      <c r="F149" t="str">
        <f>IF(ISERROR(VLOOKUP(B149,'[1]TAB CONV SIGNE VECTOR'!J:K,2,FALSE)),'TEST FORM'!B149,VLOOKUP(B149,'[1]TAB CONV SIGNE VECTOR'!J:K,2,FALSE))</f>
        <v>SV927A</v>
      </c>
    </row>
    <row r="150" spans="1:6">
      <c r="A150" s="39" t="s">
        <v>4</v>
      </c>
      <c r="B150" s="42" t="s">
        <v>243</v>
      </c>
      <c r="C150" s="43">
        <v>3075407.14</v>
      </c>
      <c r="D150" t="str">
        <f>IF(AND(A150="as7100",C150&gt;0),A150,IF(AND(A150="as7140",C150&gt;0),A150,IF(AND(A150="PL1125",C150&gt;0),A150,IF(AND(A150="PL1315",C150&gt;0),A150,IF(AND(A150="PL1320",C150&gt;0),A150,IF(AND(A150="PL1380",C150&gt;0),A150,IF(AND(A150="LI8100",C150&lt;0),A150,IF(AND(A150="LI8140",C150&lt;0),A150,IF(AND(A150="PL1120",C150&lt;0),A150,IF(AND(A150="PL1355",C150&lt;0),A150,IF(AND(A150="PL1385",C150&lt;0),A150,VLOOKUP(A150,'[1]TAB CONV SIGNE VECTOR'!A:C,3,FALSE))))))))))))</f>
        <v>AS7100</v>
      </c>
      <c r="E150" s="8">
        <f t="shared" si="2"/>
        <v>3075</v>
      </c>
      <c r="F150" t="str">
        <f>IF(ISERROR(VLOOKUP(B150,'[1]TAB CONV SIGNE VECTOR'!J:K,2,FALSE)),'TEST FORM'!B150,VLOOKUP(B150,'[1]TAB CONV SIGNE VECTOR'!J:K,2,FALSE))</f>
        <v>SV931</v>
      </c>
    </row>
    <row r="151" spans="1:6">
      <c r="A151" s="39" t="s">
        <v>4</v>
      </c>
      <c r="B151" s="42" t="s">
        <v>244</v>
      </c>
      <c r="C151" s="43">
        <v>1619926.36</v>
      </c>
      <c r="D151" t="str">
        <f>IF(AND(A151="as7100",C151&gt;0),A151,IF(AND(A151="as7140",C151&gt;0),A151,IF(AND(A151="PL1125",C151&gt;0),A151,IF(AND(A151="PL1315",C151&gt;0),A151,IF(AND(A151="PL1320",C151&gt;0),A151,IF(AND(A151="PL1380",C151&gt;0),A151,IF(AND(A151="LI8100",C151&lt;0),A151,IF(AND(A151="LI8140",C151&lt;0),A151,IF(AND(A151="PL1120",C151&lt;0),A151,IF(AND(A151="PL1355",C151&lt;0),A151,IF(AND(A151="PL1385",C151&lt;0),A151,VLOOKUP(A151,'[1]TAB CONV SIGNE VECTOR'!A:C,3,FALSE))))))))))))</f>
        <v>AS7100</v>
      </c>
      <c r="E151" s="8">
        <f t="shared" si="2"/>
        <v>1620</v>
      </c>
      <c r="F151" t="str">
        <f>IF(ISERROR(VLOOKUP(B151,'[1]TAB CONV SIGNE VECTOR'!J:K,2,FALSE)),'TEST FORM'!B151,VLOOKUP(B151,'[1]TAB CONV SIGNE VECTOR'!J:K,2,FALSE))</f>
        <v>SV954</v>
      </c>
    </row>
    <row r="152" spans="1:6">
      <c r="A152" s="39" t="s">
        <v>4</v>
      </c>
      <c r="B152" s="42" t="s">
        <v>245</v>
      </c>
      <c r="C152" s="43">
        <v>6160377.71</v>
      </c>
      <c r="D152" t="str">
        <f>IF(AND(A152="as7100",C152&gt;0),A152,IF(AND(A152="as7140",C152&gt;0),A152,IF(AND(A152="PL1125",C152&gt;0),A152,IF(AND(A152="PL1315",C152&gt;0),A152,IF(AND(A152="PL1320",C152&gt;0),A152,IF(AND(A152="PL1380",C152&gt;0),A152,IF(AND(A152="LI8100",C152&lt;0),A152,IF(AND(A152="LI8140",C152&lt;0),A152,IF(AND(A152="PL1120",C152&lt;0),A152,IF(AND(A152="PL1355",C152&lt;0),A152,IF(AND(A152="PL1385",C152&lt;0),A152,VLOOKUP(A152,'[1]TAB CONV SIGNE VECTOR'!A:C,3,FALSE))))))))))))</f>
        <v>AS7100</v>
      </c>
      <c r="E152" s="8">
        <f t="shared" si="2"/>
        <v>6160</v>
      </c>
      <c r="F152" t="str">
        <f>IF(ISERROR(VLOOKUP(B152,'[1]TAB CONV SIGNE VECTOR'!J:K,2,FALSE)),'TEST FORM'!B152,VLOOKUP(B152,'[1]TAB CONV SIGNE VECTOR'!J:K,2,FALSE))</f>
        <v>SV960</v>
      </c>
    </row>
    <row r="153" spans="1:6">
      <c r="A153" s="39" t="s">
        <v>4</v>
      </c>
      <c r="B153" s="42" t="s">
        <v>246</v>
      </c>
      <c r="C153" s="43">
        <v>15750</v>
      </c>
      <c r="D153" t="str">
        <f>IF(AND(A153="as7100",C153&gt;0),A153,IF(AND(A153="as7140",C153&gt;0),A153,IF(AND(A153="PL1125",C153&gt;0),A153,IF(AND(A153="PL1315",C153&gt;0),A153,IF(AND(A153="PL1320",C153&gt;0),A153,IF(AND(A153="PL1380",C153&gt;0),A153,IF(AND(A153="LI8100",C153&lt;0),A153,IF(AND(A153="LI8140",C153&lt;0),A153,IF(AND(A153="PL1120",C153&lt;0),A153,IF(AND(A153="PL1355",C153&lt;0),A153,IF(AND(A153="PL1385",C153&lt;0),A153,VLOOKUP(A153,'[1]TAB CONV SIGNE VECTOR'!A:C,3,FALSE))))))))))))</f>
        <v>AS7100</v>
      </c>
      <c r="E153" s="8">
        <f t="shared" si="2"/>
        <v>16</v>
      </c>
      <c r="F153" t="str">
        <f>IF(ISERROR(VLOOKUP(B153,'[1]TAB CONV SIGNE VECTOR'!J:K,2,FALSE)),'TEST FORM'!B153,VLOOKUP(B153,'[1]TAB CONV SIGNE VECTOR'!J:K,2,FALSE))</f>
        <v>SV973</v>
      </c>
    </row>
    <row r="154" spans="1:6">
      <c r="A154" s="39" t="s">
        <v>4</v>
      </c>
      <c r="B154" s="42" t="s">
        <v>247</v>
      </c>
      <c r="C154" s="43">
        <v>485121.36000000004</v>
      </c>
      <c r="D154" t="str">
        <f>IF(AND(A154="as7100",C154&gt;0),A154,IF(AND(A154="as7140",C154&gt;0),A154,IF(AND(A154="PL1125",C154&gt;0),A154,IF(AND(A154="PL1315",C154&gt;0),A154,IF(AND(A154="PL1320",C154&gt;0),A154,IF(AND(A154="PL1380",C154&gt;0),A154,IF(AND(A154="LI8100",C154&lt;0),A154,IF(AND(A154="LI8140",C154&lt;0),A154,IF(AND(A154="PL1120",C154&lt;0),A154,IF(AND(A154="PL1355",C154&lt;0),A154,IF(AND(A154="PL1385",C154&lt;0),A154,VLOOKUP(A154,'[1]TAB CONV SIGNE VECTOR'!A:C,3,FALSE))))))))))))</f>
        <v>AS7100</v>
      </c>
      <c r="E154" s="8">
        <f t="shared" si="2"/>
        <v>485</v>
      </c>
      <c r="F154" t="str">
        <f>IF(ISERROR(VLOOKUP(B154,'[1]TAB CONV SIGNE VECTOR'!J:K,2,FALSE)),'TEST FORM'!B154,VLOOKUP(B154,'[1]TAB CONV SIGNE VECTOR'!J:K,2,FALSE))</f>
        <v>SX001</v>
      </c>
    </row>
    <row r="155" spans="1:6">
      <c r="A155" s="39" t="s">
        <v>4</v>
      </c>
      <c r="B155" s="42" t="s">
        <v>26</v>
      </c>
      <c r="C155" s="43">
        <v>88235116.640000001</v>
      </c>
      <c r="D155" t="str">
        <f>IF(AND(A155="as7100",C155&gt;0),A155,IF(AND(A155="as7140",C155&gt;0),A155,IF(AND(A155="PL1125",C155&gt;0),A155,IF(AND(A155="PL1315",C155&gt;0),A155,IF(AND(A155="PL1320",C155&gt;0),A155,IF(AND(A155="PL1380",C155&gt;0),A155,IF(AND(A155="LI8100",C155&lt;0),A155,IF(AND(A155="LI8140",C155&lt;0),A155,IF(AND(A155="PL1120",C155&lt;0),A155,IF(AND(A155="PL1355",C155&lt;0),A155,IF(AND(A155="PL1385",C155&lt;0),A155,VLOOKUP(A155,'[1]TAB CONV SIGNE VECTOR'!A:C,3,FALSE))))))))))))</f>
        <v>AS7100</v>
      </c>
      <c r="E155" s="8">
        <f t="shared" si="2"/>
        <v>88235</v>
      </c>
      <c r="F155" t="str">
        <f>IF(ISERROR(VLOOKUP(B155,'[1]TAB CONV SIGNE VECTOR'!J:K,2,FALSE)),'TEST FORM'!B155,VLOOKUP(B155,'[1]TAB CONV SIGNE VECTOR'!J:K,2,FALSE))</f>
        <v>SX004</v>
      </c>
    </row>
    <row r="156" spans="1:6">
      <c r="A156" s="39" t="s">
        <v>4</v>
      </c>
      <c r="B156" s="42" t="s">
        <v>27</v>
      </c>
      <c r="C156" s="43">
        <v>2991538.98</v>
      </c>
      <c r="D156" t="str">
        <f>IF(AND(A156="as7100",C156&gt;0),A156,IF(AND(A156="as7140",C156&gt;0),A156,IF(AND(A156="PL1125",C156&gt;0),A156,IF(AND(A156="PL1315",C156&gt;0),A156,IF(AND(A156="PL1320",C156&gt;0),A156,IF(AND(A156="PL1380",C156&gt;0),A156,IF(AND(A156="LI8100",C156&lt;0),A156,IF(AND(A156="LI8140",C156&lt;0),A156,IF(AND(A156="PL1120",C156&lt;0),A156,IF(AND(A156="PL1355",C156&lt;0),A156,IF(AND(A156="PL1385",C156&lt;0),A156,VLOOKUP(A156,'[1]TAB CONV SIGNE VECTOR'!A:C,3,FALSE))))))))))))</f>
        <v>AS7100</v>
      </c>
      <c r="E156" s="8">
        <f t="shared" si="2"/>
        <v>2992</v>
      </c>
      <c r="F156" t="str">
        <f>IF(ISERROR(VLOOKUP(B156,'[1]TAB CONV SIGNE VECTOR'!J:K,2,FALSE)),'TEST FORM'!B156,VLOOKUP(B156,'[1]TAB CONV SIGNE VECTOR'!J:K,2,FALSE))</f>
        <v>SX014</v>
      </c>
    </row>
    <row r="157" spans="1:6">
      <c r="A157" s="39" t="s">
        <v>4</v>
      </c>
      <c r="B157" s="42" t="s">
        <v>248</v>
      </c>
      <c r="C157" s="43">
        <v>9510</v>
      </c>
      <c r="D157" t="str">
        <f>IF(AND(A157="as7100",C157&gt;0),A157,IF(AND(A157="as7140",C157&gt;0),A157,IF(AND(A157="PL1125",C157&gt;0),A157,IF(AND(A157="PL1315",C157&gt;0),A157,IF(AND(A157="PL1320",C157&gt;0),A157,IF(AND(A157="PL1380",C157&gt;0),A157,IF(AND(A157="LI8100",C157&lt;0),A157,IF(AND(A157="LI8140",C157&lt;0),A157,IF(AND(A157="PL1120",C157&lt;0),A157,IF(AND(A157="PL1355",C157&lt;0),A157,IF(AND(A157="PL1385",C157&lt;0),A157,VLOOKUP(A157,'[1]TAB CONV SIGNE VECTOR'!A:C,3,FALSE))))))))))))</f>
        <v>AS7100</v>
      </c>
      <c r="E157" s="8">
        <f t="shared" si="2"/>
        <v>10</v>
      </c>
      <c r="F157" t="str">
        <f>IF(ISERROR(VLOOKUP(B157,'[1]TAB CONV SIGNE VECTOR'!J:K,2,FALSE)),'TEST FORM'!B157,VLOOKUP(B157,'[1]TAB CONV SIGNE VECTOR'!J:K,2,FALSE))</f>
        <v>SX071</v>
      </c>
    </row>
    <row r="158" spans="1:6">
      <c r="A158" s="39" t="s">
        <v>4</v>
      </c>
      <c r="B158" s="42" t="s">
        <v>249</v>
      </c>
      <c r="C158" s="43">
        <v>9883</v>
      </c>
      <c r="D158" t="str">
        <f>IF(AND(A158="as7100",C158&gt;0),A158,IF(AND(A158="as7140",C158&gt;0),A158,IF(AND(A158="PL1125",C158&gt;0),A158,IF(AND(A158="PL1315",C158&gt;0),A158,IF(AND(A158="PL1320",C158&gt;0),A158,IF(AND(A158="PL1380",C158&gt;0),A158,IF(AND(A158="LI8100",C158&lt;0),A158,IF(AND(A158="LI8140",C158&lt;0),A158,IF(AND(A158="PL1120",C158&lt;0),A158,IF(AND(A158="PL1355",C158&lt;0),A158,IF(AND(A158="PL1385",C158&lt;0),A158,VLOOKUP(A158,'[1]TAB CONV SIGNE VECTOR'!A:C,3,FALSE))))))))))))</f>
        <v>AS7100</v>
      </c>
      <c r="E158" s="8">
        <f t="shared" si="2"/>
        <v>10</v>
      </c>
      <c r="F158" t="str">
        <f>IF(ISERROR(VLOOKUP(B158,'[1]TAB CONV SIGNE VECTOR'!J:K,2,FALSE)),'TEST FORM'!B158,VLOOKUP(B158,'[1]TAB CONV SIGNE VECTOR'!J:K,2,FALSE))</f>
        <v>SX081CP</v>
      </c>
    </row>
    <row r="159" spans="1:6">
      <c r="A159" s="39" t="s">
        <v>4</v>
      </c>
      <c r="B159" s="42" t="s">
        <v>251</v>
      </c>
      <c r="C159" s="43">
        <v>1498829.15</v>
      </c>
      <c r="D159" t="str">
        <f>IF(AND(A159="as7100",C159&gt;0),A159,IF(AND(A159="as7140",C159&gt;0),A159,IF(AND(A159="PL1125",C159&gt;0),A159,IF(AND(A159="PL1315",C159&gt;0),A159,IF(AND(A159="PL1320",C159&gt;0),A159,IF(AND(A159="PL1380",C159&gt;0),A159,IF(AND(A159="LI8100",C159&lt;0),A159,IF(AND(A159="LI8140",C159&lt;0),A159,IF(AND(A159="PL1120",C159&lt;0),A159,IF(AND(A159="PL1355",C159&lt;0),A159,IF(AND(A159="PL1385",C159&lt;0),A159,VLOOKUP(A159,'[1]TAB CONV SIGNE VECTOR'!A:C,3,FALSE))))))))))))</f>
        <v>AS7100</v>
      </c>
      <c r="E159" s="8">
        <f t="shared" si="2"/>
        <v>1499</v>
      </c>
      <c r="F159" t="str">
        <f>IF(ISERROR(VLOOKUP(B159,'[1]TAB CONV SIGNE VECTOR'!J:K,2,FALSE)),'TEST FORM'!B159,VLOOKUP(B159,'[1]TAB CONV SIGNE VECTOR'!J:K,2,FALSE))</f>
        <v>SX131</v>
      </c>
    </row>
    <row r="160" spans="1:6">
      <c r="A160" s="39" t="s">
        <v>4</v>
      </c>
      <c r="B160" s="42" t="s">
        <v>252</v>
      </c>
      <c r="C160" s="43">
        <v>163621.82999999999</v>
      </c>
      <c r="D160" t="str">
        <f>IF(AND(A160="as7100",C160&gt;0),A160,IF(AND(A160="as7140",C160&gt;0),A160,IF(AND(A160="PL1125",C160&gt;0),A160,IF(AND(A160="PL1315",C160&gt;0),A160,IF(AND(A160="PL1320",C160&gt;0),A160,IF(AND(A160="PL1380",C160&gt;0),A160,IF(AND(A160="LI8100",C160&lt;0),A160,IF(AND(A160="LI8140",C160&lt;0),A160,IF(AND(A160="PL1120",C160&lt;0),A160,IF(AND(A160="PL1355",C160&lt;0),A160,IF(AND(A160="PL1385",C160&lt;0),A160,VLOOKUP(A160,'[1]TAB CONV SIGNE VECTOR'!A:C,3,FALSE))))))))))))</f>
        <v>AS7100</v>
      </c>
      <c r="E160" s="8">
        <f t="shared" si="2"/>
        <v>164</v>
      </c>
      <c r="F160" t="str">
        <f>IF(ISERROR(VLOOKUP(B160,'[1]TAB CONV SIGNE VECTOR'!J:K,2,FALSE)),'TEST FORM'!B160,VLOOKUP(B160,'[1]TAB CONV SIGNE VECTOR'!J:K,2,FALSE))</f>
        <v>SX206</v>
      </c>
    </row>
    <row r="161" spans="1:6">
      <c r="A161" s="39" t="s">
        <v>4</v>
      </c>
      <c r="B161" s="42" t="s">
        <v>253</v>
      </c>
      <c r="C161" s="43">
        <v>16568.550000000003</v>
      </c>
      <c r="D161" t="str">
        <f>IF(AND(A161="as7100",C161&gt;0),A161,IF(AND(A161="as7140",C161&gt;0),A161,IF(AND(A161="PL1125",C161&gt;0),A161,IF(AND(A161="PL1315",C161&gt;0),A161,IF(AND(A161="PL1320",C161&gt;0),A161,IF(AND(A161="PL1380",C161&gt;0),A161,IF(AND(A161="LI8100",C161&lt;0),A161,IF(AND(A161="LI8140",C161&lt;0),A161,IF(AND(A161="PL1120",C161&lt;0),A161,IF(AND(A161="PL1355",C161&lt;0),A161,IF(AND(A161="PL1385",C161&lt;0),A161,VLOOKUP(A161,'[1]TAB CONV SIGNE VECTOR'!A:C,3,FALSE))))))))))))</f>
        <v>AS7100</v>
      </c>
      <c r="E161" s="8">
        <f t="shared" si="2"/>
        <v>17</v>
      </c>
      <c r="F161" t="str">
        <f>IF(ISERROR(VLOOKUP(B161,'[1]TAB CONV SIGNE VECTOR'!J:K,2,FALSE)),'TEST FORM'!B161,VLOOKUP(B161,'[1]TAB CONV SIGNE VECTOR'!J:K,2,FALSE))</f>
        <v>SX207</v>
      </c>
    </row>
    <row r="162" spans="1:6">
      <c r="A162" s="39" t="s">
        <v>4</v>
      </c>
      <c r="B162" s="42" t="s">
        <v>254</v>
      </c>
      <c r="C162" s="43">
        <v>1505156.5699999998</v>
      </c>
      <c r="D162" t="str">
        <f>IF(AND(A162="as7100",C162&gt;0),A162,IF(AND(A162="as7140",C162&gt;0),A162,IF(AND(A162="PL1125",C162&gt;0),A162,IF(AND(A162="PL1315",C162&gt;0),A162,IF(AND(A162="PL1320",C162&gt;0),A162,IF(AND(A162="PL1380",C162&gt;0),A162,IF(AND(A162="LI8100",C162&lt;0),A162,IF(AND(A162="LI8140",C162&lt;0),A162,IF(AND(A162="PL1120",C162&lt;0),A162,IF(AND(A162="PL1355",C162&lt;0),A162,IF(AND(A162="PL1385",C162&lt;0),A162,VLOOKUP(A162,'[1]TAB CONV SIGNE VECTOR'!A:C,3,FALSE))))))))))))</f>
        <v>AS7100</v>
      </c>
      <c r="E162" s="8">
        <f t="shared" si="2"/>
        <v>1505</v>
      </c>
      <c r="F162" t="str">
        <f>IF(ISERROR(VLOOKUP(B162,'[1]TAB CONV SIGNE VECTOR'!J:K,2,FALSE)),'TEST FORM'!B162,VLOOKUP(B162,'[1]TAB CONV SIGNE VECTOR'!J:K,2,FALSE))</f>
        <v>SX208</v>
      </c>
    </row>
    <row r="163" spans="1:6">
      <c r="A163" s="39" t="s">
        <v>4</v>
      </c>
      <c r="B163" s="42" t="s">
        <v>255</v>
      </c>
      <c r="C163" s="43">
        <v>16402466.300000001</v>
      </c>
      <c r="D163" t="str">
        <f>IF(AND(A163="as7100",C163&gt;0),A163,IF(AND(A163="as7140",C163&gt;0),A163,IF(AND(A163="PL1125",C163&gt;0),A163,IF(AND(A163="PL1315",C163&gt;0),A163,IF(AND(A163="PL1320",C163&gt;0),A163,IF(AND(A163="PL1380",C163&gt;0),A163,IF(AND(A163="LI8100",C163&lt;0),A163,IF(AND(A163="LI8140",C163&lt;0),A163,IF(AND(A163="PL1120",C163&lt;0),A163,IF(AND(A163="PL1355",C163&lt;0),A163,IF(AND(A163="PL1385",C163&lt;0),A163,VLOOKUP(A163,'[1]TAB CONV SIGNE VECTOR'!A:C,3,FALSE))))))))))))</f>
        <v>AS7100</v>
      </c>
      <c r="E163" s="8">
        <f t="shared" si="2"/>
        <v>16402</v>
      </c>
      <c r="F163" t="str">
        <f>IF(ISERROR(VLOOKUP(B163,'[1]TAB CONV SIGNE VECTOR'!J:K,2,FALSE)),'TEST FORM'!B163,VLOOKUP(B163,'[1]TAB CONV SIGNE VECTOR'!J:K,2,FALSE))</f>
        <v>SX213</v>
      </c>
    </row>
    <row r="164" spans="1:6">
      <c r="A164" s="39" t="s">
        <v>4</v>
      </c>
      <c r="B164" s="42" t="s">
        <v>256</v>
      </c>
      <c r="C164" s="43">
        <v>313222.37</v>
      </c>
      <c r="D164" t="str">
        <f>IF(AND(A164="as7100",C164&gt;0),A164,IF(AND(A164="as7140",C164&gt;0),A164,IF(AND(A164="PL1125",C164&gt;0),A164,IF(AND(A164="PL1315",C164&gt;0),A164,IF(AND(A164="PL1320",C164&gt;0),A164,IF(AND(A164="PL1380",C164&gt;0),A164,IF(AND(A164="LI8100",C164&lt;0),A164,IF(AND(A164="LI8140",C164&lt;0),A164,IF(AND(A164="PL1120",C164&lt;0),A164,IF(AND(A164="PL1355",C164&lt;0),A164,IF(AND(A164="PL1385",C164&lt;0),A164,VLOOKUP(A164,'[1]TAB CONV SIGNE VECTOR'!A:C,3,FALSE))))))))))))</f>
        <v>AS7100</v>
      </c>
      <c r="E164" s="8">
        <f t="shared" si="2"/>
        <v>313</v>
      </c>
      <c r="F164" t="str">
        <f>IF(ISERROR(VLOOKUP(B164,'[1]TAB CONV SIGNE VECTOR'!J:K,2,FALSE)),'TEST FORM'!B164,VLOOKUP(B164,'[1]TAB CONV SIGNE VECTOR'!J:K,2,FALSE))</f>
        <v>SX214</v>
      </c>
    </row>
    <row r="165" spans="1:6">
      <c r="A165" s="39" t="s">
        <v>4</v>
      </c>
      <c r="B165" s="42" t="s">
        <v>257</v>
      </c>
      <c r="C165" s="43">
        <v>15500.94</v>
      </c>
      <c r="D165" t="str">
        <f>IF(AND(A165="as7100",C165&gt;0),A165,IF(AND(A165="as7140",C165&gt;0),A165,IF(AND(A165="PL1125",C165&gt;0),A165,IF(AND(A165="PL1315",C165&gt;0),A165,IF(AND(A165="PL1320",C165&gt;0),A165,IF(AND(A165="PL1380",C165&gt;0),A165,IF(AND(A165="LI8100",C165&lt;0),A165,IF(AND(A165="LI8140",C165&lt;0),A165,IF(AND(A165="PL1120",C165&lt;0),A165,IF(AND(A165="PL1355",C165&lt;0),A165,IF(AND(A165="PL1385",C165&lt;0),A165,VLOOKUP(A165,'[1]TAB CONV SIGNE VECTOR'!A:C,3,FALSE))))))))))))</f>
        <v>AS7100</v>
      </c>
      <c r="E165" s="8">
        <f t="shared" si="2"/>
        <v>16</v>
      </c>
      <c r="F165" t="str">
        <f>IF(ISERROR(VLOOKUP(B165,'[1]TAB CONV SIGNE VECTOR'!J:K,2,FALSE)),'TEST FORM'!B165,VLOOKUP(B165,'[1]TAB CONV SIGNE VECTOR'!J:K,2,FALSE))</f>
        <v>SX225</v>
      </c>
    </row>
    <row r="166" spans="1:6">
      <c r="A166" s="39" t="s">
        <v>4</v>
      </c>
      <c r="B166" s="42" t="s">
        <v>258</v>
      </c>
      <c r="C166" s="43">
        <v>27782</v>
      </c>
      <c r="D166" t="str">
        <f>IF(AND(A166="as7100",C166&gt;0),A166,IF(AND(A166="as7140",C166&gt;0),A166,IF(AND(A166="PL1125",C166&gt;0),A166,IF(AND(A166="PL1315",C166&gt;0),A166,IF(AND(A166="PL1320",C166&gt;0),A166,IF(AND(A166="PL1380",C166&gt;0),A166,IF(AND(A166="LI8100",C166&lt;0),A166,IF(AND(A166="LI8140",C166&lt;0),A166,IF(AND(A166="PL1120",C166&lt;0),A166,IF(AND(A166="PL1355",C166&lt;0),A166,IF(AND(A166="PL1385",C166&lt;0),A166,VLOOKUP(A166,'[1]TAB CONV SIGNE VECTOR'!A:C,3,FALSE))))))))))))</f>
        <v>AS7100</v>
      </c>
      <c r="E166" s="8">
        <f t="shared" si="2"/>
        <v>28</v>
      </c>
      <c r="F166" t="str">
        <f>IF(ISERROR(VLOOKUP(B166,'[1]TAB CONV SIGNE VECTOR'!J:K,2,FALSE)),'TEST FORM'!B166,VLOOKUP(B166,'[1]TAB CONV SIGNE VECTOR'!J:K,2,FALSE))</f>
        <v>SX273</v>
      </c>
    </row>
    <row r="167" spans="1:6">
      <c r="A167" s="39" t="s">
        <v>4</v>
      </c>
      <c r="B167" s="42" t="s">
        <v>259</v>
      </c>
      <c r="C167" s="43">
        <v>-3200</v>
      </c>
      <c r="D167" t="str">
        <f>IF(AND(A167="as7100",C167&gt;0),A167,IF(AND(A167="as7140",C167&gt;0),A167,IF(AND(A167="PL1125",C167&gt;0),A167,IF(AND(A167="PL1315",C167&gt;0),A167,IF(AND(A167="PL1320",C167&gt;0),A167,IF(AND(A167="PL1380",C167&gt;0),A167,IF(AND(A167="LI8100",C167&lt;0),A167,IF(AND(A167="LI8140",C167&lt;0),A167,IF(AND(A167="PL1120",C167&lt;0),A167,IF(AND(A167="PL1355",C167&lt;0),A167,IF(AND(A167="PL1385",C167&lt;0),A167,VLOOKUP(A167,'[1]TAB CONV SIGNE VECTOR'!A:C,3,FALSE))))))))))))</f>
        <v>LI8100</v>
      </c>
      <c r="E167" s="8">
        <f t="shared" si="2"/>
        <v>3</v>
      </c>
      <c r="F167" t="str">
        <f>IF(ISERROR(VLOOKUP(B167,'[1]TAB CONV SIGNE VECTOR'!J:K,2,FALSE)),'TEST FORM'!B167,VLOOKUP(B167,'[1]TAB CONV SIGNE VECTOR'!J:K,2,FALSE))</f>
        <v>SX283</v>
      </c>
    </row>
    <row r="168" spans="1:6">
      <c r="A168" s="39" t="s">
        <v>4</v>
      </c>
      <c r="B168" s="42" t="s">
        <v>260</v>
      </c>
      <c r="C168" s="43">
        <v>12677</v>
      </c>
      <c r="D168" t="str">
        <f>IF(AND(A168="as7100",C168&gt;0),A168,IF(AND(A168="as7140",C168&gt;0),A168,IF(AND(A168="PL1125",C168&gt;0),A168,IF(AND(A168="PL1315",C168&gt;0),A168,IF(AND(A168="PL1320",C168&gt;0),A168,IF(AND(A168="PL1380",C168&gt;0),A168,IF(AND(A168="LI8100",C168&lt;0),A168,IF(AND(A168="LI8140",C168&lt;0),A168,IF(AND(A168="PL1120",C168&lt;0),A168,IF(AND(A168="PL1355",C168&lt;0),A168,IF(AND(A168="PL1385",C168&lt;0),A168,VLOOKUP(A168,'[1]TAB CONV SIGNE VECTOR'!A:C,3,FALSE))))))))))))</f>
        <v>AS7100</v>
      </c>
      <c r="E168" s="8">
        <f t="shared" si="2"/>
        <v>13</v>
      </c>
      <c r="F168" t="str">
        <f>IF(ISERROR(VLOOKUP(B168,'[1]TAB CONV SIGNE VECTOR'!J:K,2,FALSE)),'TEST FORM'!B168,VLOOKUP(B168,'[1]TAB CONV SIGNE VECTOR'!J:K,2,FALSE))</f>
        <v>SX284</v>
      </c>
    </row>
    <row r="169" spans="1:6">
      <c r="A169" s="39" t="s">
        <v>4</v>
      </c>
      <c r="B169" s="46" t="s">
        <v>261</v>
      </c>
      <c r="C169" s="47">
        <v>-112800</v>
      </c>
      <c r="D169" t="str">
        <f>IF(AND(A169="as7100",C169&gt;0),A169,IF(AND(A169="as7140",C169&gt;0),A169,IF(AND(A169="PL1125",C169&gt;0),A169,IF(AND(A169="PL1315",C169&gt;0),A169,IF(AND(A169="PL1320",C169&gt;0),A169,IF(AND(A169="PL1380",C169&gt;0),A169,IF(AND(A169="LI8100",C169&lt;0),A169,IF(AND(A169="LI8140",C169&lt;0),A169,IF(AND(A169="PL1120",C169&lt;0),A169,IF(AND(A169="PL1355",C169&lt;0),A169,IF(AND(A169="PL1385",C169&lt;0),A169,VLOOKUP(A169,'[1]TAB CONV SIGNE VECTOR'!A:C,3,FALSE))))))))))))</f>
        <v>LI8100</v>
      </c>
      <c r="E169" s="8">
        <f t="shared" si="2"/>
        <v>113</v>
      </c>
      <c r="F169" t="str">
        <f>IF(ISERROR(VLOOKUP(B169,'[1]TAB CONV SIGNE VECTOR'!J:K,2,FALSE)),'TEST FORM'!B169,VLOOKUP(B169,'[1]TAB CONV SIGNE VECTOR'!J:K,2,FALSE))</f>
        <v>SX286</v>
      </c>
    </row>
    <row r="170" spans="1:6">
      <c r="A170" s="39" t="s">
        <v>4</v>
      </c>
      <c r="B170" s="42" t="s">
        <v>262</v>
      </c>
      <c r="C170" s="43">
        <v>21932</v>
      </c>
      <c r="D170" t="str">
        <f>IF(AND(A170="as7100",C170&gt;0),A170,IF(AND(A170="as7140",C170&gt;0),A170,IF(AND(A170="PL1125",C170&gt;0),A170,IF(AND(A170="PL1315",C170&gt;0),A170,IF(AND(A170="PL1320",C170&gt;0),A170,IF(AND(A170="PL1380",C170&gt;0),A170,IF(AND(A170="LI8100",C170&lt;0),A170,IF(AND(A170="LI8140",C170&lt;0),A170,IF(AND(A170="PL1120",C170&lt;0),A170,IF(AND(A170="PL1355",C170&lt;0),A170,IF(AND(A170="PL1385",C170&lt;0),A170,VLOOKUP(A170,'[1]TAB CONV SIGNE VECTOR'!A:C,3,FALSE))))))))))))</f>
        <v>AS7100</v>
      </c>
      <c r="E170" s="8">
        <f t="shared" si="2"/>
        <v>22</v>
      </c>
      <c r="F170" t="str">
        <f>IF(ISERROR(VLOOKUP(B170,'[1]TAB CONV SIGNE VECTOR'!J:K,2,FALSE)),'TEST FORM'!B170,VLOOKUP(B170,'[1]TAB CONV SIGNE VECTOR'!J:K,2,FALSE))</f>
        <v>SX287</v>
      </c>
    </row>
    <row r="171" spans="1:6">
      <c r="A171" s="39" t="s">
        <v>4</v>
      </c>
      <c r="B171" s="42" t="s">
        <v>263</v>
      </c>
      <c r="C171" s="43">
        <v>260000</v>
      </c>
      <c r="D171" t="str">
        <f>IF(AND(A171="as7100",C171&gt;0),A171,IF(AND(A171="as7140",C171&gt;0),A171,IF(AND(A171="PL1125",C171&gt;0),A171,IF(AND(A171="PL1315",C171&gt;0),A171,IF(AND(A171="PL1320",C171&gt;0),A171,IF(AND(A171="PL1380",C171&gt;0),A171,IF(AND(A171="LI8100",C171&lt;0),A171,IF(AND(A171="LI8140",C171&lt;0),A171,IF(AND(A171="PL1120",C171&lt;0),A171,IF(AND(A171="PL1355",C171&lt;0),A171,IF(AND(A171="PL1385",C171&lt;0),A171,VLOOKUP(A171,'[1]TAB CONV SIGNE VECTOR'!A:C,3,FALSE))))))))))))</f>
        <v>AS7100</v>
      </c>
      <c r="E171" s="8">
        <f t="shared" si="2"/>
        <v>260</v>
      </c>
      <c r="F171" t="str">
        <f>IF(ISERROR(VLOOKUP(B171,'[1]TAB CONV SIGNE VECTOR'!J:K,2,FALSE)),'TEST FORM'!B171,VLOOKUP(B171,'[1]TAB CONV SIGNE VECTOR'!J:K,2,FALSE))</f>
        <v>SX316</v>
      </c>
    </row>
    <row r="172" spans="1:6">
      <c r="A172" s="39" t="s">
        <v>4</v>
      </c>
      <c r="B172" s="42" t="s">
        <v>264</v>
      </c>
      <c r="C172" s="43">
        <v>-6000</v>
      </c>
      <c r="D172" t="str">
        <f>IF(AND(A172="as7100",C172&gt;0),A172,IF(AND(A172="as7140",C172&gt;0),A172,IF(AND(A172="PL1125",C172&gt;0),A172,IF(AND(A172="PL1315",C172&gt;0),A172,IF(AND(A172="PL1320",C172&gt;0),A172,IF(AND(A172="PL1380",C172&gt;0),A172,IF(AND(A172="LI8100",C172&lt;0),A172,IF(AND(A172="LI8140",C172&lt;0),A172,IF(AND(A172="PL1120",C172&lt;0),A172,IF(AND(A172="PL1355",C172&lt;0),A172,IF(AND(A172="PL1385",C172&lt;0),A172,VLOOKUP(A172,'[1]TAB CONV SIGNE VECTOR'!A:C,3,FALSE))))))))))))</f>
        <v>LI8100</v>
      </c>
      <c r="E172" s="8">
        <f t="shared" si="2"/>
        <v>6</v>
      </c>
      <c r="F172" t="str">
        <f>IF(ISERROR(VLOOKUP(B172,'[1]TAB CONV SIGNE VECTOR'!J:K,2,FALSE)),'TEST FORM'!B172,VLOOKUP(B172,'[1]TAB CONV SIGNE VECTOR'!J:K,2,FALSE))</f>
        <v>SX317IG</v>
      </c>
    </row>
    <row r="173" spans="1:6">
      <c r="A173" s="39" t="s">
        <v>4</v>
      </c>
      <c r="B173" s="42" t="s">
        <v>266</v>
      </c>
      <c r="C173" s="43">
        <v>58991</v>
      </c>
      <c r="D173" t="str">
        <f>IF(AND(A173="as7100",C173&gt;0),A173,IF(AND(A173="as7140",C173&gt;0),A173,IF(AND(A173="PL1125",C173&gt;0),A173,IF(AND(A173="PL1315",C173&gt;0),A173,IF(AND(A173="PL1320",C173&gt;0),A173,IF(AND(A173="PL1380",C173&gt;0),A173,IF(AND(A173="LI8100",C173&lt;0),A173,IF(AND(A173="LI8140",C173&lt;0),A173,IF(AND(A173="PL1120",C173&lt;0),A173,IF(AND(A173="PL1355",C173&lt;0),A173,IF(AND(A173="PL1385",C173&lt;0),A173,VLOOKUP(A173,'[1]TAB CONV SIGNE VECTOR'!A:C,3,FALSE))))))))))))</f>
        <v>AS7100</v>
      </c>
      <c r="E173" s="8">
        <f t="shared" si="2"/>
        <v>59</v>
      </c>
      <c r="F173" t="str">
        <f>IF(ISERROR(VLOOKUP(B173,'[1]TAB CONV SIGNE VECTOR'!J:K,2,FALSE)),'TEST FORM'!B173,VLOOKUP(B173,'[1]TAB CONV SIGNE VECTOR'!J:K,2,FALSE))</f>
        <v>SX324</v>
      </c>
    </row>
    <row r="174" spans="1:6">
      <c r="A174" s="39" t="s">
        <v>4</v>
      </c>
      <c r="B174" s="42" t="s">
        <v>267</v>
      </c>
      <c r="C174" s="43">
        <v>408082.37</v>
      </c>
      <c r="D174" t="str">
        <f>IF(AND(A174="as7100",C174&gt;0),A174,IF(AND(A174="as7140",C174&gt;0),A174,IF(AND(A174="PL1125",C174&gt;0),A174,IF(AND(A174="PL1315",C174&gt;0),A174,IF(AND(A174="PL1320",C174&gt;0),A174,IF(AND(A174="PL1380",C174&gt;0),A174,IF(AND(A174="LI8100",C174&lt;0),A174,IF(AND(A174="LI8140",C174&lt;0),A174,IF(AND(A174="PL1120",C174&lt;0),A174,IF(AND(A174="PL1355",C174&lt;0),A174,IF(AND(A174="PL1385",C174&lt;0),A174,VLOOKUP(A174,'[1]TAB CONV SIGNE VECTOR'!A:C,3,FALSE))))))))))))</f>
        <v>AS7100</v>
      </c>
      <c r="E174" s="8">
        <f t="shared" si="2"/>
        <v>408</v>
      </c>
      <c r="F174" t="str">
        <f>IF(ISERROR(VLOOKUP(B174,'[1]TAB CONV SIGNE VECTOR'!J:K,2,FALSE)),'TEST FORM'!B174,VLOOKUP(B174,'[1]TAB CONV SIGNE VECTOR'!J:K,2,FALSE))</f>
        <v>SX325</v>
      </c>
    </row>
    <row r="175" spans="1:6">
      <c r="A175" s="39" t="s">
        <v>4</v>
      </c>
      <c r="B175" s="42" t="s">
        <v>28</v>
      </c>
      <c r="C175" s="43">
        <v>41558</v>
      </c>
      <c r="D175" t="str">
        <f>IF(AND(A175="as7100",C175&gt;0),A175,IF(AND(A175="as7140",C175&gt;0),A175,IF(AND(A175="PL1125",C175&gt;0),A175,IF(AND(A175="PL1315",C175&gt;0),A175,IF(AND(A175="PL1320",C175&gt;0),A175,IF(AND(A175="PL1380",C175&gt;0),A175,IF(AND(A175="LI8100",C175&lt;0),A175,IF(AND(A175="LI8140",C175&lt;0),A175,IF(AND(A175="PL1120",C175&lt;0),A175,IF(AND(A175="PL1355",C175&lt;0),A175,IF(AND(A175="PL1385",C175&lt;0),A175,VLOOKUP(A175,'[1]TAB CONV SIGNE VECTOR'!A:C,3,FALSE))))))))))))</f>
        <v>AS7100</v>
      </c>
      <c r="E175" s="8">
        <f t="shared" si="2"/>
        <v>42</v>
      </c>
      <c r="F175" t="str">
        <f>IF(ISERROR(VLOOKUP(B175,'[1]TAB CONV SIGNE VECTOR'!J:K,2,FALSE)),'TEST FORM'!B175,VLOOKUP(B175,'[1]TAB CONV SIGNE VECTOR'!J:K,2,FALSE))</f>
        <v>SX326</v>
      </c>
    </row>
    <row r="176" spans="1:6">
      <c r="A176" s="39" t="s">
        <v>4</v>
      </c>
      <c r="B176" s="42" t="s">
        <v>29</v>
      </c>
      <c r="C176" s="43">
        <v>70775</v>
      </c>
      <c r="D176" t="str">
        <f>IF(AND(A176="as7100",C176&gt;0),A176,IF(AND(A176="as7140",C176&gt;0),A176,IF(AND(A176="PL1125",C176&gt;0),A176,IF(AND(A176="PL1315",C176&gt;0),A176,IF(AND(A176="PL1320",C176&gt;0),A176,IF(AND(A176="PL1380",C176&gt;0),A176,IF(AND(A176="LI8100",C176&lt;0),A176,IF(AND(A176="LI8140",C176&lt;0),A176,IF(AND(A176="PL1120",C176&lt;0),A176,IF(AND(A176="PL1355",C176&lt;0),A176,IF(AND(A176="PL1385",C176&lt;0),A176,VLOOKUP(A176,'[1]TAB CONV SIGNE VECTOR'!A:C,3,FALSE))))))))))))</f>
        <v>AS7100</v>
      </c>
      <c r="E176" s="8">
        <f t="shared" si="2"/>
        <v>71</v>
      </c>
      <c r="F176" t="str">
        <f>IF(ISERROR(VLOOKUP(B176,'[1]TAB CONV SIGNE VECTOR'!J:K,2,FALSE)),'TEST FORM'!B176,VLOOKUP(B176,'[1]TAB CONV SIGNE VECTOR'!J:K,2,FALSE))</f>
        <v>SX327P</v>
      </c>
    </row>
    <row r="177" spans="1:6">
      <c r="A177" s="39" t="s">
        <v>4</v>
      </c>
      <c r="B177" s="42" t="s">
        <v>30</v>
      </c>
      <c r="C177" s="43">
        <v>831426</v>
      </c>
      <c r="D177" t="str">
        <f>IF(AND(A177="as7100",C177&gt;0),A177,IF(AND(A177="as7140",C177&gt;0),A177,IF(AND(A177="PL1125",C177&gt;0),A177,IF(AND(A177="PL1315",C177&gt;0),A177,IF(AND(A177="PL1320",C177&gt;0),A177,IF(AND(A177="PL1380",C177&gt;0),A177,IF(AND(A177="LI8100",C177&lt;0),A177,IF(AND(A177="LI8140",C177&lt;0),A177,IF(AND(A177="PL1120",C177&lt;0),A177,IF(AND(A177="PL1355",C177&lt;0),A177,IF(AND(A177="PL1385",C177&lt;0),A177,VLOOKUP(A177,'[1]TAB CONV SIGNE VECTOR'!A:C,3,FALSE))))))))))))</f>
        <v>AS7100</v>
      </c>
      <c r="E177" s="8">
        <f t="shared" si="2"/>
        <v>831</v>
      </c>
      <c r="F177" t="str">
        <f>IF(ISERROR(VLOOKUP(B177,'[1]TAB CONV SIGNE VECTOR'!J:K,2,FALSE)),'TEST FORM'!B177,VLOOKUP(B177,'[1]TAB CONV SIGNE VECTOR'!J:K,2,FALSE))</f>
        <v>SX328</v>
      </c>
    </row>
    <row r="178" spans="1:6">
      <c r="A178" s="39" t="s">
        <v>4</v>
      </c>
      <c r="B178" s="42" t="s">
        <v>31</v>
      </c>
      <c r="C178" s="43">
        <v>5149368.87</v>
      </c>
      <c r="D178" t="str">
        <f>IF(AND(A178="as7100",C178&gt;0),A178,IF(AND(A178="as7140",C178&gt;0),A178,IF(AND(A178="PL1125",C178&gt;0),A178,IF(AND(A178="PL1315",C178&gt;0),A178,IF(AND(A178="PL1320",C178&gt;0),A178,IF(AND(A178="PL1380",C178&gt;0),A178,IF(AND(A178="LI8100",C178&lt;0),A178,IF(AND(A178="LI8140",C178&lt;0),A178,IF(AND(A178="PL1120",C178&lt;0),A178,IF(AND(A178="PL1355",C178&lt;0),A178,IF(AND(A178="PL1385",C178&lt;0),A178,VLOOKUP(A178,'[1]TAB CONV SIGNE VECTOR'!A:C,3,FALSE))))))))))))</f>
        <v>AS7100</v>
      </c>
      <c r="E178" s="8">
        <f t="shared" si="2"/>
        <v>5149</v>
      </c>
      <c r="F178" t="str">
        <f>IF(ISERROR(VLOOKUP(B178,'[1]TAB CONV SIGNE VECTOR'!J:K,2,FALSE)),'TEST FORM'!B178,VLOOKUP(B178,'[1]TAB CONV SIGNE VECTOR'!J:K,2,FALSE))</f>
        <v>SX332</v>
      </c>
    </row>
    <row r="179" spans="1:6">
      <c r="A179" s="39" t="s">
        <v>4</v>
      </c>
      <c r="B179" s="42" t="s">
        <v>32</v>
      </c>
      <c r="C179" s="43">
        <v>2316369.88</v>
      </c>
      <c r="D179" t="str">
        <f>IF(AND(A179="as7100",C179&gt;0),A179,IF(AND(A179="as7140",C179&gt;0),A179,IF(AND(A179="PL1125",C179&gt;0),A179,IF(AND(A179="PL1315",C179&gt;0),A179,IF(AND(A179="PL1320",C179&gt;0),A179,IF(AND(A179="PL1380",C179&gt;0),A179,IF(AND(A179="LI8100",C179&lt;0),A179,IF(AND(A179="LI8140",C179&lt;0),A179,IF(AND(A179="PL1120",C179&lt;0),A179,IF(AND(A179="PL1355",C179&lt;0),A179,IF(AND(A179="PL1385",C179&lt;0),A179,VLOOKUP(A179,'[1]TAB CONV SIGNE VECTOR'!A:C,3,FALSE))))))))))))</f>
        <v>AS7100</v>
      </c>
      <c r="E179" s="8">
        <f t="shared" si="2"/>
        <v>2316</v>
      </c>
      <c r="F179" t="str">
        <f>IF(ISERROR(VLOOKUP(B179,'[1]TAB CONV SIGNE VECTOR'!J:K,2,FALSE)),'TEST FORM'!B179,VLOOKUP(B179,'[1]TAB CONV SIGNE VECTOR'!J:K,2,FALSE))</f>
        <v>SX334</v>
      </c>
    </row>
    <row r="180" spans="1:6">
      <c r="A180" s="39" t="s">
        <v>4</v>
      </c>
      <c r="B180" s="42" t="s">
        <v>33</v>
      </c>
      <c r="C180" s="43">
        <v>24077.64</v>
      </c>
      <c r="D180" t="str">
        <f>IF(AND(A180="as7100",C180&gt;0),A180,IF(AND(A180="as7140",C180&gt;0),A180,IF(AND(A180="PL1125",C180&gt;0),A180,IF(AND(A180="PL1315",C180&gt;0),A180,IF(AND(A180="PL1320",C180&gt;0),A180,IF(AND(A180="PL1380",C180&gt;0),A180,IF(AND(A180="LI8100",C180&lt;0),A180,IF(AND(A180="LI8140",C180&lt;0),A180,IF(AND(A180="PL1120",C180&lt;0),A180,IF(AND(A180="PL1355",C180&lt;0),A180,IF(AND(A180="PL1385",C180&lt;0),A180,VLOOKUP(A180,'[1]TAB CONV SIGNE VECTOR'!A:C,3,FALSE))))))))))))</f>
        <v>AS7100</v>
      </c>
      <c r="E180" s="8">
        <f t="shared" si="2"/>
        <v>24</v>
      </c>
      <c r="F180" t="str">
        <f>IF(ISERROR(VLOOKUP(B180,'[1]TAB CONV SIGNE VECTOR'!J:K,2,FALSE)),'TEST FORM'!B180,VLOOKUP(B180,'[1]TAB CONV SIGNE VECTOR'!J:K,2,FALSE))</f>
        <v>SX345</v>
      </c>
    </row>
    <row r="181" spans="1:6">
      <c r="A181" s="39" t="s">
        <v>4</v>
      </c>
      <c r="B181" s="42" t="s">
        <v>34</v>
      </c>
      <c r="C181" s="43">
        <v>937.03</v>
      </c>
      <c r="D181" t="str">
        <f>IF(AND(A181="as7100",C181&gt;0),A181,IF(AND(A181="as7140",C181&gt;0),A181,IF(AND(A181="PL1125",C181&gt;0),A181,IF(AND(A181="PL1315",C181&gt;0),A181,IF(AND(A181="PL1320",C181&gt;0),A181,IF(AND(A181="PL1380",C181&gt;0),A181,IF(AND(A181="LI8100",C181&lt;0),A181,IF(AND(A181="LI8140",C181&lt;0),A181,IF(AND(A181="PL1120",C181&lt;0),A181,IF(AND(A181="PL1355",C181&lt;0),A181,IF(AND(A181="PL1385",C181&lt;0),A181,VLOOKUP(A181,'[1]TAB CONV SIGNE VECTOR'!A:C,3,FALSE))))))))))))</f>
        <v>AS7100</v>
      </c>
      <c r="E181" s="8">
        <f t="shared" si="2"/>
        <v>1</v>
      </c>
      <c r="F181" t="str">
        <f>IF(ISERROR(VLOOKUP(B181,'[1]TAB CONV SIGNE VECTOR'!J:K,2,FALSE)),'TEST FORM'!B181,VLOOKUP(B181,'[1]TAB CONV SIGNE VECTOR'!J:K,2,FALSE))</f>
        <v>SX360CP</v>
      </c>
    </row>
    <row r="182" spans="1:6">
      <c r="A182" s="39" t="s">
        <v>4</v>
      </c>
      <c r="B182" s="42" t="s">
        <v>35</v>
      </c>
      <c r="C182" s="43">
        <v>11960</v>
      </c>
      <c r="D182" t="str">
        <f>IF(AND(A182="as7100",C182&gt;0),A182,IF(AND(A182="as7140",C182&gt;0),A182,IF(AND(A182="PL1125",C182&gt;0),A182,IF(AND(A182="PL1315",C182&gt;0),A182,IF(AND(A182="PL1320",C182&gt;0),A182,IF(AND(A182="PL1380",C182&gt;0),A182,IF(AND(A182="LI8100",C182&lt;0),A182,IF(AND(A182="LI8140",C182&lt;0),A182,IF(AND(A182="PL1120",C182&lt;0),A182,IF(AND(A182="PL1355",C182&lt;0),A182,IF(AND(A182="PL1385",C182&lt;0),A182,VLOOKUP(A182,'[1]TAB CONV SIGNE VECTOR'!A:C,3,FALSE))))))))))))</f>
        <v>AS7100</v>
      </c>
      <c r="E182" s="8">
        <f t="shared" si="2"/>
        <v>12</v>
      </c>
      <c r="F182" t="str">
        <f>IF(ISERROR(VLOOKUP(B182,'[1]TAB CONV SIGNE VECTOR'!J:K,2,FALSE)),'TEST FORM'!B182,VLOOKUP(B182,'[1]TAB CONV SIGNE VECTOR'!J:K,2,FALSE))</f>
        <v>SX371</v>
      </c>
    </row>
    <row r="183" spans="1:6">
      <c r="A183" s="39" t="s">
        <v>4</v>
      </c>
      <c r="B183" s="42" t="s">
        <v>36</v>
      </c>
      <c r="C183" s="43">
        <v>7280733.79</v>
      </c>
      <c r="D183" t="str">
        <f>IF(AND(A183="as7100",C183&gt;0),A183,IF(AND(A183="as7140",C183&gt;0),A183,IF(AND(A183="PL1125",C183&gt;0),A183,IF(AND(A183="PL1315",C183&gt;0),A183,IF(AND(A183="PL1320",C183&gt;0),A183,IF(AND(A183="PL1380",C183&gt;0),A183,IF(AND(A183="LI8100",C183&lt;0),A183,IF(AND(A183="LI8140",C183&lt;0),A183,IF(AND(A183="PL1120",C183&lt;0),A183,IF(AND(A183="PL1355",C183&lt;0),A183,IF(AND(A183="PL1385",C183&lt;0),A183,VLOOKUP(A183,'[1]TAB CONV SIGNE VECTOR'!A:C,3,FALSE))))))))))))</f>
        <v>AS7100</v>
      </c>
      <c r="E183" s="8">
        <f t="shared" si="2"/>
        <v>7281</v>
      </c>
      <c r="F183" t="str">
        <f>IF(ISERROR(VLOOKUP(B183,'[1]TAB CONV SIGNE VECTOR'!J:K,2,FALSE)),'TEST FORM'!B183,VLOOKUP(B183,'[1]TAB CONV SIGNE VECTOR'!J:K,2,FALSE))</f>
        <v>SX385</v>
      </c>
    </row>
    <row r="184" spans="1:6">
      <c r="A184" s="39" t="s">
        <v>4</v>
      </c>
      <c r="B184" s="42" t="s">
        <v>37</v>
      </c>
      <c r="C184" s="43">
        <v>4808676.07</v>
      </c>
      <c r="D184" t="str">
        <f>IF(AND(A184="as7100",C184&gt;0),A184,IF(AND(A184="as7140",C184&gt;0),A184,IF(AND(A184="PL1125",C184&gt;0),A184,IF(AND(A184="PL1315",C184&gt;0),A184,IF(AND(A184="PL1320",C184&gt;0),A184,IF(AND(A184="PL1380",C184&gt;0),A184,IF(AND(A184="LI8100",C184&lt;0),A184,IF(AND(A184="LI8140",C184&lt;0),A184,IF(AND(A184="PL1120",C184&lt;0),A184,IF(AND(A184="PL1355",C184&lt;0),A184,IF(AND(A184="PL1385",C184&lt;0),A184,VLOOKUP(A184,'[1]TAB CONV SIGNE VECTOR'!A:C,3,FALSE))))))))))))</f>
        <v>AS7100</v>
      </c>
      <c r="E184" s="8">
        <f t="shared" si="2"/>
        <v>4809</v>
      </c>
      <c r="F184" t="str">
        <f>IF(ISERROR(VLOOKUP(B184,'[1]TAB CONV SIGNE VECTOR'!J:K,2,FALSE)),'TEST FORM'!B184,VLOOKUP(B184,'[1]TAB CONV SIGNE VECTOR'!J:K,2,FALSE))</f>
        <v>SX400</v>
      </c>
    </row>
    <row r="185" spans="1:6">
      <c r="A185" s="39" t="s">
        <v>4</v>
      </c>
      <c r="B185" s="42" t="s">
        <v>38</v>
      </c>
      <c r="C185" s="43">
        <v>19010.28</v>
      </c>
      <c r="D185" t="str">
        <f>IF(AND(A185="as7100",C185&gt;0),A185,IF(AND(A185="as7140",C185&gt;0),A185,IF(AND(A185="PL1125",C185&gt;0),A185,IF(AND(A185="PL1315",C185&gt;0),A185,IF(AND(A185="PL1320",C185&gt;0),A185,IF(AND(A185="PL1380",C185&gt;0),A185,IF(AND(A185="LI8100",C185&lt;0),A185,IF(AND(A185="LI8140",C185&lt;0),A185,IF(AND(A185="PL1120",C185&lt;0),A185,IF(AND(A185="PL1355",C185&lt;0),A185,IF(AND(A185="PL1385",C185&lt;0),A185,VLOOKUP(A185,'[1]TAB CONV SIGNE VECTOR'!A:C,3,FALSE))))))))))))</f>
        <v>AS7100</v>
      </c>
      <c r="E185" s="8">
        <f t="shared" si="2"/>
        <v>19</v>
      </c>
      <c r="F185" t="str">
        <f>IF(ISERROR(VLOOKUP(B185,'[1]TAB CONV SIGNE VECTOR'!J:K,2,FALSE)),'TEST FORM'!B185,VLOOKUP(B185,'[1]TAB CONV SIGNE VECTOR'!J:K,2,FALSE))</f>
        <v>SX408</v>
      </c>
    </row>
    <row r="186" spans="1:6">
      <c r="A186" s="39" t="s">
        <v>4</v>
      </c>
      <c r="B186" s="42" t="s">
        <v>39</v>
      </c>
      <c r="C186" s="43">
        <v>271229.14999999997</v>
      </c>
      <c r="D186" t="str">
        <f>IF(AND(A186="as7100",C186&gt;0),A186,IF(AND(A186="as7140",C186&gt;0),A186,IF(AND(A186="PL1125",C186&gt;0),A186,IF(AND(A186="PL1315",C186&gt;0),A186,IF(AND(A186="PL1320",C186&gt;0),A186,IF(AND(A186="PL1380",C186&gt;0),A186,IF(AND(A186="LI8100",C186&lt;0),A186,IF(AND(A186="LI8140",C186&lt;0),A186,IF(AND(A186="PL1120",C186&lt;0),A186,IF(AND(A186="PL1355",C186&lt;0),A186,IF(AND(A186="PL1385",C186&lt;0),A186,VLOOKUP(A186,'[1]TAB CONV SIGNE VECTOR'!A:C,3,FALSE))))))))))))</f>
        <v>AS7100</v>
      </c>
      <c r="E186" s="8">
        <f t="shared" si="2"/>
        <v>271</v>
      </c>
      <c r="F186" t="str">
        <f>IF(ISERROR(VLOOKUP(B186,'[1]TAB CONV SIGNE VECTOR'!J:K,2,FALSE)),'TEST FORM'!B186,VLOOKUP(B186,'[1]TAB CONV SIGNE VECTOR'!J:K,2,FALSE))</f>
        <v>SX413</v>
      </c>
    </row>
    <row r="187" spans="1:6">
      <c r="A187" s="39" t="s">
        <v>4</v>
      </c>
      <c r="B187" s="42" t="s">
        <v>40</v>
      </c>
      <c r="C187" s="43">
        <v>680126.2300000001</v>
      </c>
      <c r="D187" t="str">
        <f>IF(AND(A187="as7100",C187&gt;0),A187,IF(AND(A187="as7140",C187&gt;0),A187,IF(AND(A187="PL1125",C187&gt;0),A187,IF(AND(A187="PL1315",C187&gt;0),A187,IF(AND(A187="PL1320",C187&gt;0),A187,IF(AND(A187="PL1380",C187&gt;0),A187,IF(AND(A187="LI8100",C187&lt;0),A187,IF(AND(A187="LI8140",C187&lt;0),A187,IF(AND(A187="PL1120",C187&lt;0),A187,IF(AND(A187="PL1355",C187&lt;0),A187,IF(AND(A187="PL1385",C187&lt;0),A187,VLOOKUP(A187,'[1]TAB CONV SIGNE VECTOR'!A:C,3,FALSE))))))))))))</f>
        <v>AS7100</v>
      </c>
      <c r="E187" s="8">
        <f t="shared" si="2"/>
        <v>680</v>
      </c>
      <c r="F187" t="str">
        <f>IF(ISERROR(VLOOKUP(B187,'[1]TAB CONV SIGNE VECTOR'!J:K,2,FALSE)),'TEST FORM'!B187,VLOOKUP(B187,'[1]TAB CONV SIGNE VECTOR'!J:K,2,FALSE))</f>
        <v>SX418</v>
      </c>
    </row>
    <row r="188" spans="1:6">
      <c r="A188" s="39" t="s">
        <v>4</v>
      </c>
      <c r="B188" s="42" t="s">
        <v>41</v>
      </c>
      <c r="C188" s="43">
        <v>396.84</v>
      </c>
      <c r="D188" t="str">
        <f>IF(AND(A188="as7100",C188&gt;0),A188,IF(AND(A188="as7140",C188&gt;0),A188,IF(AND(A188="PL1125",C188&gt;0),A188,IF(AND(A188="PL1315",C188&gt;0),A188,IF(AND(A188="PL1320",C188&gt;0),A188,IF(AND(A188="PL1380",C188&gt;0),A188,IF(AND(A188="LI8100",C188&lt;0),A188,IF(AND(A188="LI8140",C188&lt;0),A188,IF(AND(A188="PL1120",C188&lt;0),A188,IF(AND(A188="PL1355",C188&lt;0),A188,IF(AND(A188="PL1385",C188&lt;0),A188,VLOOKUP(A188,'[1]TAB CONV SIGNE VECTOR'!A:C,3,FALSE))))))))))))</f>
        <v>AS7100</v>
      </c>
      <c r="E188" s="8">
        <f t="shared" si="2"/>
        <v>0</v>
      </c>
      <c r="F188" t="str">
        <f>IF(ISERROR(VLOOKUP(B188,'[1]TAB CONV SIGNE VECTOR'!J:K,2,FALSE)),'TEST FORM'!B188,VLOOKUP(B188,'[1]TAB CONV SIGNE VECTOR'!J:K,2,FALSE))</f>
        <v>SX457</v>
      </c>
    </row>
    <row r="189" spans="1:6">
      <c r="A189" s="39" t="s">
        <v>4</v>
      </c>
      <c r="B189" s="42" t="s">
        <v>42</v>
      </c>
      <c r="C189" s="43">
        <v>1023831.5</v>
      </c>
      <c r="D189" t="str">
        <f>IF(AND(A189="as7100",C189&gt;0),A189,IF(AND(A189="as7140",C189&gt;0),A189,IF(AND(A189="PL1125",C189&gt;0),A189,IF(AND(A189="PL1315",C189&gt;0),A189,IF(AND(A189="PL1320",C189&gt;0),A189,IF(AND(A189="PL1380",C189&gt;0),A189,IF(AND(A189="LI8100",C189&lt;0),A189,IF(AND(A189="LI8140",C189&lt;0),A189,IF(AND(A189="PL1120",C189&lt;0),A189,IF(AND(A189="PL1355",C189&lt;0),A189,IF(AND(A189="PL1385",C189&lt;0),A189,VLOOKUP(A189,'[1]TAB CONV SIGNE VECTOR'!A:C,3,FALSE))))))))))))</f>
        <v>AS7100</v>
      </c>
      <c r="E189" s="8">
        <f t="shared" si="2"/>
        <v>1024</v>
      </c>
      <c r="F189" t="str">
        <f>IF(ISERROR(VLOOKUP(B189,'[1]TAB CONV SIGNE VECTOR'!J:K,2,FALSE)),'TEST FORM'!B189,VLOOKUP(B189,'[1]TAB CONV SIGNE VECTOR'!J:K,2,FALSE))</f>
        <v>SX600</v>
      </c>
    </row>
    <row r="190" spans="1:6">
      <c r="A190" s="39" t="s">
        <v>4</v>
      </c>
      <c r="B190" s="46" t="s">
        <v>43</v>
      </c>
      <c r="C190" s="47">
        <v>7398934.7300000004</v>
      </c>
      <c r="D190" t="str">
        <f>IF(AND(A190="as7100",C190&gt;0),A190,IF(AND(A190="as7140",C190&gt;0),A190,IF(AND(A190="PL1125",C190&gt;0),A190,IF(AND(A190="PL1315",C190&gt;0),A190,IF(AND(A190="PL1320",C190&gt;0),A190,IF(AND(A190="PL1380",C190&gt;0),A190,IF(AND(A190="LI8100",C190&lt;0),A190,IF(AND(A190="LI8140",C190&lt;0),A190,IF(AND(A190="PL1120",C190&lt;0),A190,IF(AND(A190="PL1355",C190&lt;0),A190,IF(AND(A190="PL1385",C190&lt;0),A190,VLOOKUP(A190,'[1]TAB CONV SIGNE VECTOR'!A:C,3,FALSE))))))))))))</f>
        <v>AS7100</v>
      </c>
      <c r="E190" s="8">
        <f t="shared" si="2"/>
        <v>7399</v>
      </c>
      <c r="F190" t="str">
        <f>IF(ISERROR(VLOOKUP(B190,'[1]TAB CONV SIGNE VECTOR'!J:K,2,FALSE)),'TEST FORM'!B190,VLOOKUP(B190,'[1]TAB CONV SIGNE VECTOR'!J:K,2,FALSE))</f>
        <v>YSD999</v>
      </c>
    </row>
    <row r="191" spans="1:6">
      <c r="A191" s="39" t="s">
        <v>4</v>
      </c>
      <c r="B191" s="42" t="s">
        <v>44</v>
      </c>
      <c r="C191" s="43">
        <v>-400</v>
      </c>
      <c r="D191" t="str">
        <f>IF(AND(A191="as7100",C191&gt;0),A191,IF(AND(A191="as7140",C191&gt;0),A191,IF(AND(A191="PL1125",C191&gt;0),A191,IF(AND(A191="PL1315",C191&gt;0),A191,IF(AND(A191="PL1320",C191&gt;0),A191,IF(AND(A191="PL1380",C191&gt;0),A191,IF(AND(A191="LI8100",C191&lt;0),A191,IF(AND(A191="LI8140",C191&lt;0),A191,IF(AND(A191="PL1120",C191&lt;0),A191,IF(AND(A191="PL1355",C191&lt;0),A191,IF(AND(A191="PL1385",C191&lt;0),A191,VLOOKUP(A191,'[1]TAB CONV SIGNE VECTOR'!A:C,3,FALSE))))))))))))</f>
        <v>LI8100</v>
      </c>
      <c r="E191" s="8">
        <f t="shared" si="2"/>
        <v>0</v>
      </c>
      <c r="F191" t="str">
        <f>IF(ISERROR(VLOOKUP(B191,'[1]TAB CONV SIGNE VECTOR'!J:K,2,FALSE)),'TEST FORM'!B191,VLOOKUP(B191,'[1]TAB CONV SIGNE VECTOR'!J:K,2,FALSE))</f>
        <v>ZSV831</v>
      </c>
    </row>
    <row r="192" spans="1:6">
      <c r="A192" s="39" t="s">
        <v>4</v>
      </c>
      <c r="B192" s="42" t="s">
        <v>45</v>
      </c>
      <c r="C192" s="52">
        <v>133284.10999999999</v>
      </c>
      <c r="D192" t="str">
        <f>IF(AND(A192="as7100",C192&gt;0),A192,IF(AND(A192="as7140",C192&gt;0),A192,IF(AND(A192="PL1125",C192&gt;0),A192,IF(AND(A192="PL1315",C192&gt;0),A192,IF(AND(A192="PL1320",C192&gt;0),A192,IF(AND(A192="PL1380",C192&gt;0),A192,IF(AND(A192="LI8100",C192&lt;0),A192,IF(AND(A192="LI8140",C192&lt;0),A192,IF(AND(A192="PL1120",C192&lt;0),A192,IF(AND(A192="PL1355",C192&lt;0),A192,IF(AND(A192="PL1385",C192&lt;0),A192,VLOOKUP(A192,'[1]TAB CONV SIGNE VECTOR'!A:C,3,FALSE))))))))))))</f>
        <v>AS7100</v>
      </c>
      <c r="E192" s="8">
        <f t="shared" si="2"/>
        <v>133</v>
      </c>
      <c r="F192" t="str">
        <f>IF(ISERROR(VLOOKUP(B192,'[1]TAB CONV SIGNE VECTOR'!J:K,2,FALSE)),'TEST FORM'!B192,VLOOKUP(B192,'[1]TAB CONV SIGNE VECTOR'!J:K,2,FALSE))</f>
        <v>ZSX324P</v>
      </c>
    </row>
    <row r="193" spans="1:6">
      <c r="A193" s="53" t="s">
        <v>389</v>
      </c>
      <c r="B193" s="54"/>
      <c r="C193" s="55">
        <v>531939909.77000016</v>
      </c>
      <c r="D193" t="e">
        <f>IF(AND(A193="as7100",C193&gt;0),A193,IF(AND(A193="as7140",C193&gt;0),A193,IF(AND(A193="PL1125",C193&gt;0),A193,IF(AND(A193="PL1315",C193&gt;0),A193,IF(AND(A193="PL1320",C193&gt;0),A193,IF(AND(A193="PL1380",C193&gt;0),A193,IF(AND(A193="LI8100",C193&lt;0),A193,IF(AND(A193="LI8140",C193&lt;0),A193,IF(AND(A193="PL1120",C193&lt;0),A193,IF(AND(A193="PL1355",C193&lt;0),A193,IF(AND(A193="PL1385",C193&lt;0),A193,VLOOKUP(A193,'[1]TAB CONV SIGNE VECTOR'!A:C,3,FALSE))))))))))))</f>
        <v>#N/A</v>
      </c>
      <c r="E193" s="8" t="e">
        <f t="shared" si="2"/>
        <v>#N/A</v>
      </c>
      <c r="F193">
        <f>IF(ISERROR(VLOOKUP(B193,'[1]TAB CONV SIGNE VECTOR'!J:K,2,FALSE)),'TEST FORM'!B193,VLOOKUP(B193,'[1]TAB CONV SIGNE VECTOR'!J:K,2,FALSE))</f>
        <v>0</v>
      </c>
    </row>
    <row r="194" spans="1:6">
      <c r="A194" s="39" t="s">
        <v>46</v>
      </c>
      <c r="B194" s="53">
        <v>0</v>
      </c>
      <c r="C194" s="56">
        <v>17592473.530000001</v>
      </c>
      <c r="D194" t="str">
        <f>IF(AND(A194="as7100",C194&gt;0),A194,IF(AND(A194="as7140",C194&gt;0),A194,IF(AND(A194="PL1125",C194&gt;0),A194,IF(AND(A194="PL1315",C194&gt;0),A194,IF(AND(A194="PL1320",C194&gt;0),A194,IF(AND(A194="PL1380",C194&gt;0),A194,IF(AND(A194="LI8100",C194&lt;0),A194,IF(AND(A194="LI8140",C194&lt;0),A194,IF(AND(A194="PL1120",C194&lt;0),A194,IF(AND(A194="PL1355",C194&lt;0),A194,IF(AND(A194="PL1385",C194&lt;0),A194,VLOOKUP(A194,'[1]TAB CONV SIGNE VECTOR'!A:C,3,FALSE))))))))))))</f>
        <v>AS7140</v>
      </c>
      <c r="E194" s="8">
        <f t="shared" si="2"/>
        <v>17592</v>
      </c>
      <c r="F194">
        <f>IF(ISERROR(VLOOKUP(B194,'[1]TAB CONV SIGNE VECTOR'!J:K,2,FALSE)),'TEST FORM'!B194,VLOOKUP(B194,'[1]TAB CONV SIGNE VECTOR'!J:K,2,FALSE))</f>
        <v>0</v>
      </c>
    </row>
    <row r="195" spans="1:6">
      <c r="A195" s="39" t="s">
        <v>46</v>
      </c>
      <c r="B195" s="44"/>
      <c r="C195" s="45">
        <v>1263896493.5700004</v>
      </c>
      <c r="D195" t="str">
        <f>IF(AND(A195="as7100",C195&gt;0),A195,IF(AND(A195="as7140",C195&gt;0),A195,IF(AND(A195="PL1125",C195&gt;0),A195,IF(AND(A195="PL1315",C195&gt;0),A195,IF(AND(A195="PL1320",C195&gt;0),A195,IF(AND(A195="PL1380",C195&gt;0),A195,IF(AND(A195="LI8100",C195&lt;0),A195,IF(AND(A195="LI8140",C195&lt;0),A195,IF(AND(A195="PL1120",C195&lt;0),A195,IF(AND(A195="PL1355",C195&lt;0),A195,IF(AND(A195="PL1385",C195&lt;0),A195,VLOOKUP(A195,'[1]TAB CONV SIGNE VECTOR'!A:C,3,FALSE))))))))))))</f>
        <v>AS7140</v>
      </c>
      <c r="E195" s="8">
        <f t="shared" si="2"/>
        <v>1263896</v>
      </c>
      <c r="F195">
        <f>IF(ISERROR(VLOOKUP(B195,'[1]TAB CONV SIGNE VECTOR'!J:K,2,FALSE)),'TEST FORM'!B195,VLOOKUP(B195,'[1]TAB CONV SIGNE VECTOR'!J:K,2,FALSE))</f>
        <v>0</v>
      </c>
    </row>
    <row r="196" spans="1:6">
      <c r="A196" s="39" t="s">
        <v>46</v>
      </c>
      <c r="B196" s="42" t="s">
        <v>5</v>
      </c>
      <c r="C196" s="43">
        <v>-6576564.2000000002</v>
      </c>
      <c r="D196" t="str">
        <f>IF(AND(A196="as7100",C196&gt;0),A196,IF(AND(A196="as7140",C196&gt;0),A196,IF(AND(A196="PL1125",C196&gt;0),A196,IF(AND(A196="PL1315",C196&gt;0),A196,IF(AND(A196="PL1320",C196&gt;0),A196,IF(AND(A196="PL1380",C196&gt;0),A196,IF(AND(A196="LI8100",C196&lt;0),A196,IF(AND(A196="LI8140",C196&lt;0),A196,IF(AND(A196="PL1120",C196&lt;0),A196,IF(AND(A196="PL1355",C196&lt;0),A196,IF(AND(A196="PL1385",C196&lt;0),A196,VLOOKUP(A196,'[1]TAB CONV SIGNE VECTOR'!A:C,3,FALSE))))))))))))</f>
        <v>LI8140</v>
      </c>
      <c r="E196" s="8">
        <f t="shared" si="2"/>
        <v>6577</v>
      </c>
      <c r="F196" t="str">
        <f>IF(ISERROR(VLOOKUP(B196,'[1]TAB CONV SIGNE VECTOR'!J:K,2,FALSE)),'TEST FORM'!B196,VLOOKUP(B196,'[1]TAB CONV SIGNE VECTOR'!J:K,2,FALSE))</f>
        <v>S0002</v>
      </c>
    </row>
    <row r="197" spans="1:6">
      <c r="A197" s="39" t="s">
        <v>46</v>
      </c>
      <c r="B197" s="42" t="s">
        <v>6</v>
      </c>
      <c r="C197" s="43">
        <v>0</v>
      </c>
      <c r="D197" t="str">
        <f>IF(AND(A197="as7100",C197&gt;0),A197,IF(AND(A197="as7140",C197&gt;0),A197,IF(AND(A197="PL1125",C197&gt;0),A197,IF(AND(A197="PL1315",C197&gt;0),A197,IF(AND(A197="PL1320",C197&gt;0),A197,IF(AND(A197="PL1380",C197&gt;0),A197,IF(AND(A197="LI8100",C197&lt;0),A197,IF(AND(A197="LI8140",C197&lt;0),A197,IF(AND(A197="PL1120",C197&lt;0),A197,IF(AND(A197="PL1355",C197&lt;0),A197,IF(AND(A197="PL1385",C197&lt;0),A197,VLOOKUP(A197,'[1]TAB CONV SIGNE VECTOR'!A:C,3,FALSE))))))))))))</f>
        <v>LI8140</v>
      </c>
      <c r="E197" s="8">
        <f t="shared" si="2"/>
        <v>0</v>
      </c>
      <c r="F197" t="str">
        <f>IF(ISERROR(VLOOKUP(B197,'[1]TAB CONV SIGNE VECTOR'!J:K,2,FALSE)),'TEST FORM'!B197,VLOOKUP(B197,'[1]TAB CONV SIGNE VECTOR'!J:K,2,FALSE))</f>
        <v>S0005</v>
      </c>
    </row>
    <row r="198" spans="1:6">
      <c r="A198" s="39" t="s">
        <v>46</v>
      </c>
      <c r="B198" s="42" t="s">
        <v>47</v>
      </c>
      <c r="C198" s="43">
        <v>1199.2</v>
      </c>
      <c r="D198" t="str">
        <f>IF(AND(A198="as7100",C198&gt;0),A198,IF(AND(A198="as7140",C198&gt;0),A198,IF(AND(A198="PL1125",C198&gt;0),A198,IF(AND(A198="PL1315",C198&gt;0),A198,IF(AND(A198="PL1320",C198&gt;0),A198,IF(AND(A198="PL1380",C198&gt;0),A198,IF(AND(A198="LI8100",C198&lt;0),A198,IF(AND(A198="LI8140",C198&lt;0),A198,IF(AND(A198="PL1120",C198&lt;0),A198,IF(AND(A198="PL1355",C198&lt;0),A198,IF(AND(A198="PL1385",C198&lt;0),A198,VLOOKUP(A198,'[1]TAB CONV SIGNE VECTOR'!A:C,3,FALSE))))))))))))</f>
        <v>AS7140</v>
      </c>
      <c r="E198" s="8">
        <f t="shared" si="2"/>
        <v>1</v>
      </c>
      <c r="F198" t="str">
        <f>IF(ISERROR(VLOOKUP(B198,'[1]TAB CONV SIGNE VECTOR'!J:K,2,FALSE)),'TEST FORM'!B198,VLOOKUP(B198,'[1]TAB CONV SIGNE VECTOR'!J:K,2,FALSE))</f>
        <v>S0191</v>
      </c>
    </row>
    <row r="199" spans="1:6">
      <c r="A199" s="39" t="s">
        <v>46</v>
      </c>
      <c r="B199" s="42" t="s">
        <v>48</v>
      </c>
      <c r="C199" s="43">
        <v>17045</v>
      </c>
      <c r="D199" t="str">
        <f>IF(AND(A199="as7100",C199&gt;0),A199,IF(AND(A199="as7140",C199&gt;0),A199,IF(AND(A199="PL1125",C199&gt;0),A199,IF(AND(A199="PL1315",C199&gt;0),A199,IF(AND(A199="PL1320",C199&gt;0),A199,IF(AND(A199="PL1380",C199&gt;0),A199,IF(AND(A199="LI8100",C199&lt;0),A199,IF(AND(A199="LI8140",C199&lt;0),A199,IF(AND(A199="PL1120",C199&lt;0),A199,IF(AND(A199="PL1355",C199&lt;0),A199,IF(AND(A199="PL1385",C199&lt;0),A199,VLOOKUP(A199,'[1]TAB CONV SIGNE VECTOR'!A:C,3,FALSE))))))))))))</f>
        <v>AS7140</v>
      </c>
      <c r="E199" s="8">
        <f t="shared" si="2"/>
        <v>17</v>
      </c>
      <c r="F199" t="str">
        <f>IF(ISERROR(VLOOKUP(B199,'[1]TAB CONV SIGNE VECTOR'!J:K,2,FALSE)),'TEST FORM'!B199,VLOOKUP(B199,'[1]TAB CONV SIGNE VECTOR'!J:K,2,FALSE))</f>
        <v>S0204</v>
      </c>
    </row>
    <row r="200" spans="1:6">
      <c r="A200" s="39" t="s">
        <v>46</v>
      </c>
      <c r="B200" s="42" t="s">
        <v>49</v>
      </c>
      <c r="C200" s="43">
        <v>427786</v>
      </c>
      <c r="D200" t="str">
        <f>IF(AND(A200="as7100",C200&gt;0),A200,IF(AND(A200="as7140",C200&gt;0),A200,IF(AND(A200="PL1125",C200&gt;0),A200,IF(AND(A200="PL1315",C200&gt;0),A200,IF(AND(A200="PL1320",C200&gt;0),A200,IF(AND(A200="PL1380",C200&gt;0),A200,IF(AND(A200="LI8100",C200&lt;0),A200,IF(AND(A200="LI8140",C200&lt;0),A200,IF(AND(A200="PL1120",C200&lt;0),A200,IF(AND(A200="PL1355",C200&lt;0),A200,IF(AND(A200="PL1385",C200&lt;0),A200,VLOOKUP(A200,'[1]TAB CONV SIGNE VECTOR'!A:C,3,FALSE))))))))))))</f>
        <v>AS7140</v>
      </c>
      <c r="E200" s="8">
        <f t="shared" si="2"/>
        <v>428</v>
      </c>
      <c r="F200" t="str">
        <f>IF(ISERROR(VLOOKUP(B200,'[1]TAB CONV SIGNE VECTOR'!J:K,2,FALSE)),'TEST FORM'!B200,VLOOKUP(B200,'[1]TAB CONV SIGNE VECTOR'!J:K,2,FALSE))</f>
        <v>S0208</v>
      </c>
    </row>
    <row r="201" spans="1:6">
      <c r="A201" s="39" t="s">
        <v>46</v>
      </c>
      <c r="B201" s="42" t="s">
        <v>50</v>
      </c>
      <c r="C201" s="43">
        <v>617198</v>
      </c>
      <c r="D201" t="str">
        <f>IF(AND(A201="as7100",C201&gt;0),A201,IF(AND(A201="as7140",C201&gt;0),A201,IF(AND(A201="PL1125",C201&gt;0),A201,IF(AND(A201="PL1315",C201&gt;0),A201,IF(AND(A201="PL1320",C201&gt;0),A201,IF(AND(A201="PL1380",C201&gt;0),A201,IF(AND(A201="LI8100",C201&lt;0),A201,IF(AND(A201="LI8140",C201&lt;0),A201,IF(AND(A201="PL1120",C201&lt;0),A201,IF(AND(A201="PL1355",C201&lt;0),A201,IF(AND(A201="PL1385",C201&lt;0),A201,VLOOKUP(A201,'[1]TAB CONV SIGNE VECTOR'!A:C,3,FALSE))))))))))))</f>
        <v>AS7140</v>
      </c>
      <c r="E201" s="8">
        <f t="shared" si="2"/>
        <v>617</v>
      </c>
      <c r="F201" t="str">
        <f>IF(ISERROR(VLOOKUP(B201,'[1]TAB CONV SIGNE VECTOR'!J:K,2,FALSE)),'TEST FORM'!B201,VLOOKUP(B201,'[1]TAB CONV SIGNE VECTOR'!J:K,2,FALSE))</f>
        <v>S0226</v>
      </c>
    </row>
    <row r="202" spans="1:6">
      <c r="A202" s="39" t="s">
        <v>46</v>
      </c>
      <c r="B202" s="42" t="s">
        <v>51</v>
      </c>
      <c r="C202" s="43">
        <v>2863889</v>
      </c>
      <c r="D202" t="str">
        <f>IF(AND(A202="as7100",C202&gt;0),A202,IF(AND(A202="as7140",C202&gt;0),A202,IF(AND(A202="PL1125",C202&gt;0),A202,IF(AND(A202="PL1315",C202&gt;0),A202,IF(AND(A202="PL1320",C202&gt;0),A202,IF(AND(A202="PL1380",C202&gt;0),A202,IF(AND(A202="LI8100",C202&lt;0),A202,IF(AND(A202="LI8140",C202&lt;0),A202,IF(AND(A202="PL1120",C202&lt;0),A202,IF(AND(A202="PL1355",C202&lt;0),A202,IF(AND(A202="PL1385",C202&lt;0),A202,VLOOKUP(A202,'[1]TAB CONV SIGNE VECTOR'!A:C,3,FALSE))))))))))))</f>
        <v>AS7140</v>
      </c>
      <c r="E202" s="8">
        <f t="shared" ref="E202:E265" si="3">IF(AND(D202="as7100",C202&gt;0),ROUND(C202/1000,0),IF(AND(D202="as7140",C202&gt;0),ROUND(C202/1000,0),IF(AND(D202="pl1120",C202&lt;0),-ROUND(C202/1000,0),IF(AND(D202="pl1125",C202&gt;0),-ROUND(C202/1000,0),IF(AND(D202="pl1315",C202&lt;0),ROUND(C202/1000,0),IF((D202="pl1340"),-ROUND(C202/1000,0),IF(AND(D202="pl1355",C202&lt;0),-ROUND(C202/1000,0),IF(AND(D202="pl1320",C202&gt;0),ROUND(C202/1000,0),IF(AND(D202="pl1380",C202&gt;0),-ROUND(C202/1000,0),IF(AND(D202="pl1385",C202&lt;0),-ROUND(C202/1000,0),IF(AND(D202="li8100",C202&lt;0),-ROUND(C202/1000,0),IF(AND(D202="li8140",C202&lt;0),-ROUND(C202/1000,0),IF(AND(D202="pl1120",C202&lt;0),ROUND(C202/1000,0),IF(AND(D202="pl1355",C202&lt;0),ROUND(C202/1000,0),IF(AND(D202="pl1385",C202&lt;0),ROUND(C202/1000,0),IF((D202="pl1340"),ROUND(C202/1000,0),IF((D202="pl2275"),-ROUND(C202/1000,0),-ROUND(C202/1000,0))))))))))))))))))</f>
        <v>2864</v>
      </c>
      <c r="F202" t="str">
        <f>IF(ISERROR(VLOOKUP(B202,'[1]TAB CONV SIGNE VECTOR'!J:K,2,FALSE)),'TEST FORM'!B202,VLOOKUP(B202,'[1]TAB CONV SIGNE VECTOR'!J:K,2,FALSE))</f>
        <v>S0228</v>
      </c>
    </row>
    <row r="203" spans="1:6">
      <c r="A203" s="39" t="s">
        <v>46</v>
      </c>
      <c r="B203" s="42" t="s">
        <v>268</v>
      </c>
      <c r="C203" s="43">
        <v>323193</v>
      </c>
      <c r="D203" t="str">
        <f>IF(AND(A203="as7100",C203&gt;0),A203,IF(AND(A203="as7140",C203&gt;0),A203,IF(AND(A203="PL1125",C203&gt;0),A203,IF(AND(A203="PL1315",C203&gt;0),A203,IF(AND(A203="PL1320",C203&gt;0),A203,IF(AND(A203="PL1380",C203&gt;0),A203,IF(AND(A203="LI8100",C203&lt;0),A203,IF(AND(A203="LI8140",C203&lt;0),A203,IF(AND(A203="PL1120",C203&lt;0),A203,IF(AND(A203="PL1355",C203&lt;0),A203,IF(AND(A203="PL1385",C203&lt;0),A203,VLOOKUP(A203,'[1]TAB CONV SIGNE VECTOR'!A:C,3,FALSE))))))))))))</f>
        <v>AS7140</v>
      </c>
      <c r="E203" s="8">
        <f t="shared" si="3"/>
        <v>323</v>
      </c>
      <c r="F203" t="str">
        <f>IF(ISERROR(VLOOKUP(B203,'[1]TAB CONV SIGNE VECTOR'!J:K,2,FALSE)),'TEST FORM'!B203,VLOOKUP(B203,'[1]TAB CONV SIGNE VECTOR'!J:K,2,FALSE))</f>
        <v>S0229</v>
      </c>
    </row>
    <row r="204" spans="1:6">
      <c r="A204" s="39" t="s">
        <v>46</v>
      </c>
      <c r="B204" s="42" t="s">
        <v>124</v>
      </c>
      <c r="C204" s="43">
        <v>-2019942.57</v>
      </c>
      <c r="D204" t="str">
        <f>IF(AND(A204="as7100",C204&gt;0),A204,IF(AND(A204="as7140",C204&gt;0),A204,IF(AND(A204="PL1125",C204&gt;0),A204,IF(AND(A204="PL1315",C204&gt;0),A204,IF(AND(A204="PL1320",C204&gt;0),A204,IF(AND(A204="PL1380",C204&gt;0),A204,IF(AND(A204="LI8100",C204&lt;0),A204,IF(AND(A204="LI8140",C204&lt;0),A204,IF(AND(A204="PL1120",C204&lt;0),A204,IF(AND(A204="PL1355",C204&lt;0),A204,IF(AND(A204="PL1385",C204&lt;0),A204,VLOOKUP(A204,'[1]TAB CONV SIGNE VECTOR'!A:C,3,FALSE))))))))))))</f>
        <v>LI8140</v>
      </c>
      <c r="E204" s="8">
        <f t="shared" si="3"/>
        <v>2020</v>
      </c>
      <c r="F204" t="str">
        <f>IF(ISERROR(VLOOKUP(B204,'[1]TAB CONV SIGNE VECTOR'!J:K,2,FALSE)),'TEST FORM'!B204,VLOOKUP(B204,'[1]TAB CONV SIGNE VECTOR'!J:K,2,FALSE))</f>
        <v>S0234</v>
      </c>
    </row>
    <row r="205" spans="1:6">
      <c r="A205" s="39" t="s">
        <v>46</v>
      </c>
      <c r="B205" s="42" t="s">
        <v>269</v>
      </c>
      <c r="C205" s="43">
        <v>-83640.08</v>
      </c>
      <c r="D205" t="str">
        <f>IF(AND(A205="as7100",C205&gt;0),A205,IF(AND(A205="as7140",C205&gt;0),A205,IF(AND(A205="PL1125",C205&gt;0),A205,IF(AND(A205="PL1315",C205&gt;0),A205,IF(AND(A205="PL1320",C205&gt;0),A205,IF(AND(A205="PL1380",C205&gt;0),A205,IF(AND(A205="LI8100",C205&lt;0),A205,IF(AND(A205="LI8140",C205&lt;0),A205,IF(AND(A205="PL1120",C205&lt;0),A205,IF(AND(A205="PL1355",C205&lt;0),A205,IF(AND(A205="PL1385",C205&lt;0),A205,VLOOKUP(A205,'[1]TAB CONV SIGNE VECTOR'!A:C,3,FALSE))))))))))))</f>
        <v>LI8140</v>
      </c>
      <c r="E205" s="8">
        <f t="shared" si="3"/>
        <v>84</v>
      </c>
      <c r="F205" t="str">
        <f>IF(ISERROR(VLOOKUP(B205,'[1]TAB CONV SIGNE VECTOR'!J:K,2,FALSE)),'TEST FORM'!B205,VLOOKUP(B205,'[1]TAB CONV SIGNE VECTOR'!J:K,2,FALSE))</f>
        <v>S0238</v>
      </c>
    </row>
    <row r="206" spans="1:6">
      <c r="A206" s="39" t="s">
        <v>46</v>
      </c>
      <c r="B206" s="42" t="s">
        <v>8</v>
      </c>
      <c r="C206" s="43">
        <v>2297.859999999986</v>
      </c>
      <c r="D206" t="str">
        <f>IF(AND(A206="as7100",C206&gt;0),A206,IF(AND(A206="as7140",C206&gt;0),A206,IF(AND(A206="PL1125",C206&gt;0),A206,IF(AND(A206="PL1315",C206&gt;0),A206,IF(AND(A206="PL1320",C206&gt;0),A206,IF(AND(A206="PL1380",C206&gt;0),A206,IF(AND(A206="LI8100",C206&lt;0),A206,IF(AND(A206="LI8140",C206&lt;0),A206,IF(AND(A206="PL1120",C206&lt;0),A206,IF(AND(A206="PL1355",C206&lt;0),A206,IF(AND(A206="PL1385",C206&lt;0),A206,VLOOKUP(A206,'[1]TAB CONV SIGNE VECTOR'!A:C,3,FALSE))))))))))))</f>
        <v>AS7140</v>
      </c>
      <c r="E206" s="8">
        <f t="shared" si="3"/>
        <v>2</v>
      </c>
      <c r="F206" t="str">
        <f>IF(ISERROR(VLOOKUP(B206,'[1]TAB CONV SIGNE VECTOR'!J:K,2,FALSE)),'TEST FORM'!B206,VLOOKUP(B206,'[1]TAB CONV SIGNE VECTOR'!J:K,2,FALSE))</f>
        <v>S0309</v>
      </c>
    </row>
    <row r="207" spans="1:6">
      <c r="A207" s="39" t="s">
        <v>46</v>
      </c>
      <c r="B207" s="42" t="s">
        <v>9</v>
      </c>
      <c r="C207" s="43">
        <v>0</v>
      </c>
      <c r="D207" t="str">
        <f>IF(AND(A207="as7100",C207&gt;0),A207,IF(AND(A207="as7140",C207&gt;0),A207,IF(AND(A207="PL1125",C207&gt;0),A207,IF(AND(A207="PL1315",C207&gt;0),A207,IF(AND(A207="PL1320",C207&gt;0),A207,IF(AND(A207="PL1380",C207&gt;0),A207,IF(AND(A207="LI8100",C207&lt;0),A207,IF(AND(A207="LI8140",C207&lt;0),A207,IF(AND(A207="PL1120",C207&lt;0),A207,IF(AND(A207="PL1355",C207&lt;0),A207,IF(AND(A207="PL1385",C207&lt;0),A207,VLOOKUP(A207,'[1]TAB CONV SIGNE VECTOR'!A:C,3,FALSE))))))))))))</f>
        <v>LI8140</v>
      </c>
      <c r="E207" s="8">
        <f t="shared" si="3"/>
        <v>0</v>
      </c>
      <c r="F207" t="str">
        <f>IF(ISERROR(VLOOKUP(B207,'[1]TAB CONV SIGNE VECTOR'!J:K,2,FALSE)),'TEST FORM'!B207,VLOOKUP(B207,'[1]TAB CONV SIGNE VECTOR'!J:K,2,FALSE))</f>
        <v>S0401</v>
      </c>
    </row>
    <row r="208" spans="1:6">
      <c r="A208" s="39" t="s">
        <v>46</v>
      </c>
      <c r="B208" s="42" t="s">
        <v>270</v>
      </c>
      <c r="C208" s="43">
        <v>10.92</v>
      </c>
      <c r="D208" t="str">
        <f>IF(AND(A208="as7100",C208&gt;0),A208,IF(AND(A208="as7140",C208&gt;0),A208,IF(AND(A208="PL1125",C208&gt;0),A208,IF(AND(A208="PL1315",C208&gt;0),A208,IF(AND(A208="PL1320",C208&gt;0),A208,IF(AND(A208="PL1380",C208&gt;0),A208,IF(AND(A208="LI8100",C208&lt;0),A208,IF(AND(A208="LI8140",C208&lt;0),A208,IF(AND(A208="PL1120",C208&lt;0),A208,IF(AND(A208="PL1355",C208&lt;0),A208,IF(AND(A208="PL1385",C208&lt;0),A208,VLOOKUP(A208,'[1]TAB CONV SIGNE VECTOR'!A:C,3,FALSE))))))))))))</f>
        <v>AS7140</v>
      </c>
      <c r="E208" s="8">
        <f t="shared" si="3"/>
        <v>0</v>
      </c>
      <c r="F208" t="str">
        <f>IF(ISERROR(VLOOKUP(B208,'[1]TAB CONV SIGNE VECTOR'!J:K,2,FALSE)),'TEST FORM'!B208,VLOOKUP(B208,'[1]TAB CONV SIGNE VECTOR'!J:K,2,FALSE))</f>
        <v>S0810</v>
      </c>
    </row>
    <row r="209" spans="1:6">
      <c r="A209" s="39" t="s">
        <v>46</v>
      </c>
      <c r="B209" s="42" t="s">
        <v>271</v>
      </c>
      <c r="C209" s="43">
        <v>3974.73</v>
      </c>
      <c r="D209" t="str">
        <f>IF(AND(A209="as7100",C209&gt;0),A209,IF(AND(A209="as7140",C209&gt;0),A209,IF(AND(A209="PL1125",C209&gt;0),A209,IF(AND(A209="PL1315",C209&gt;0),A209,IF(AND(A209="PL1320",C209&gt;0),A209,IF(AND(A209="PL1380",C209&gt;0),A209,IF(AND(A209="LI8100",C209&lt;0),A209,IF(AND(A209="LI8140",C209&lt;0),A209,IF(AND(A209="PL1120",C209&lt;0),A209,IF(AND(A209="PL1355",C209&lt;0),A209,IF(AND(A209="PL1385",C209&lt;0),A209,VLOOKUP(A209,'[1]TAB CONV SIGNE VECTOR'!A:C,3,FALSE))))))))))))</f>
        <v>AS7140</v>
      </c>
      <c r="E209" s="8">
        <f t="shared" si="3"/>
        <v>4</v>
      </c>
      <c r="F209" t="str">
        <f>IF(ISERROR(VLOOKUP(B209,'[1]TAB CONV SIGNE VECTOR'!J:K,2,FALSE)),'TEST FORM'!B209,VLOOKUP(B209,'[1]TAB CONV SIGNE VECTOR'!J:K,2,FALSE))</f>
        <v>S0834</v>
      </c>
    </row>
    <row r="210" spans="1:6">
      <c r="A210" s="39" t="s">
        <v>46</v>
      </c>
      <c r="B210" s="42" t="s">
        <v>128</v>
      </c>
      <c r="C210" s="43">
        <v>0</v>
      </c>
      <c r="D210" t="str">
        <f>IF(AND(A210="as7100",C210&gt;0),A210,IF(AND(A210="as7140",C210&gt;0),A210,IF(AND(A210="PL1125",C210&gt;0),A210,IF(AND(A210="PL1315",C210&gt;0),A210,IF(AND(A210="PL1320",C210&gt;0),A210,IF(AND(A210="PL1380",C210&gt;0),A210,IF(AND(A210="LI8100",C210&lt;0),A210,IF(AND(A210="LI8140",C210&lt;0),A210,IF(AND(A210="PL1120",C210&lt;0),A210,IF(AND(A210="PL1355",C210&lt;0),A210,IF(AND(A210="PL1385",C210&lt;0),A210,VLOOKUP(A210,'[1]TAB CONV SIGNE VECTOR'!A:C,3,FALSE))))))))))))</f>
        <v>LI8140</v>
      </c>
      <c r="E210" s="8">
        <f t="shared" si="3"/>
        <v>0</v>
      </c>
      <c r="F210" t="str">
        <f>IF(ISERROR(VLOOKUP(B210,'[1]TAB CONV SIGNE VECTOR'!J:K,2,FALSE)),'TEST FORM'!B210,VLOOKUP(B210,'[1]TAB CONV SIGNE VECTOR'!J:K,2,FALSE))</f>
        <v>S0917</v>
      </c>
    </row>
    <row r="211" spans="1:6">
      <c r="A211" s="39" t="s">
        <v>46</v>
      </c>
      <c r="B211" s="42" t="s">
        <v>272</v>
      </c>
      <c r="C211" s="43">
        <v>647409</v>
      </c>
      <c r="D211" t="str">
        <f>IF(AND(A211="as7100",C211&gt;0),A211,IF(AND(A211="as7140",C211&gt;0),A211,IF(AND(A211="PL1125",C211&gt;0),A211,IF(AND(A211="PL1315",C211&gt;0),A211,IF(AND(A211="PL1320",C211&gt;0),A211,IF(AND(A211="PL1380",C211&gt;0),A211,IF(AND(A211="LI8100",C211&lt;0),A211,IF(AND(A211="LI8140",C211&lt;0),A211,IF(AND(A211="PL1120",C211&lt;0),A211,IF(AND(A211="PL1355",C211&lt;0),A211,IF(AND(A211="PL1385",C211&lt;0),A211,VLOOKUP(A211,'[1]TAB CONV SIGNE VECTOR'!A:C,3,FALSE))))))))))))</f>
        <v>AS7140</v>
      </c>
      <c r="E211" s="8">
        <f t="shared" si="3"/>
        <v>647</v>
      </c>
      <c r="F211" t="str">
        <f>IF(ISERROR(VLOOKUP(B211,'[1]TAB CONV SIGNE VECTOR'!J:K,2,FALSE)),'TEST FORM'!B211,VLOOKUP(B211,'[1]TAB CONV SIGNE VECTOR'!J:K,2,FALSE))</f>
        <v>S1006</v>
      </c>
    </row>
    <row r="212" spans="1:6">
      <c r="A212" s="39" t="s">
        <v>46</v>
      </c>
      <c r="B212" s="42" t="s">
        <v>273</v>
      </c>
      <c r="C212" s="43">
        <v>34596</v>
      </c>
      <c r="D212" t="str">
        <f>IF(AND(A212="as7100",C212&gt;0),A212,IF(AND(A212="as7140",C212&gt;0),A212,IF(AND(A212="PL1125",C212&gt;0),A212,IF(AND(A212="PL1315",C212&gt;0),A212,IF(AND(A212="PL1320",C212&gt;0),A212,IF(AND(A212="PL1380",C212&gt;0),A212,IF(AND(A212="LI8100",C212&lt;0),A212,IF(AND(A212="LI8140",C212&lt;0),A212,IF(AND(A212="PL1120",C212&lt;0),A212,IF(AND(A212="PL1355",C212&lt;0),A212,IF(AND(A212="PL1385",C212&lt;0),A212,VLOOKUP(A212,'[1]TAB CONV SIGNE VECTOR'!A:C,3,FALSE))))))))))))</f>
        <v>AS7140</v>
      </c>
      <c r="E212" s="8">
        <f t="shared" si="3"/>
        <v>35</v>
      </c>
      <c r="F212" t="str">
        <f>IF(ISERROR(VLOOKUP(B212,'[1]TAB CONV SIGNE VECTOR'!J:K,2,FALSE)),'TEST FORM'!B212,VLOOKUP(B212,'[1]TAB CONV SIGNE VECTOR'!J:K,2,FALSE))</f>
        <v>S1029</v>
      </c>
    </row>
    <row r="213" spans="1:6">
      <c r="A213" s="39" t="s">
        <v>46</v>
      </c>
      <c r="B213" s="42" t="s">
        <v>52</v>
      </c>
      <c r="C213" s="43">
        <v>-119747636.06</v>
      </c>
      <c r="D213" t="str">
        <f>IF(AND(A213="as7100",C213&gt;0),A213,IF(AND(A213="as7140",C213&gt;0),A213,IF(AND(A213="PL1125",C213&gt;0),A213,IF(AND(A213="PL1315",C213&gt;0),A213,IF(AND(A213="PL1320",C213&gt;0),A213,IF(AND(A213="PL1380",C213&gt;0),A213,IF(AND(A213="LI8100",C213&lt;0),A213,IF(AND(A213="LI8140",C213&lt;0),A213,IF(AND(A213="PL1120",C213&lt;0),A213,IF(AND(A213="PL1355",C213&lt;0),A213,IF(AND(A213="PL1385",C213&lt;0),A213,VLOOKUP(A213,'[1]TAB CONV SIGNE VECTOR'!A:C,3,FALSE))))))))))))</f>
        <v>LI8140</v>
      </c>
      <c r="E213" s="8">
        <f t="shared" si="3"/>
        <v>119748</v>
      </c>
      <c r="F213" t="str">
        <f>IF(ISERROR(VLOOKUP(B213,'[1]TAB CONV SIGNE VECTOR'!J:K,2,FALSE)),'TEST FORM'!B213,VLOOKUP(B213,'[1]TAB CONV SIGNE VECTOR'!J:K,2,FALSE))</f>
        <v>S2000</v>
      </c>
    </row>
    <row r="214" spans="1:6">
      <c r="A214" s="39" t="s">
        <v>46</v>
      </c>
      <c r="B214" s="42" t="s">
        <v>130</v>
      </c>
      <c r="C214" s="43">
        <v>0</v>
      </c>
      <c r="D214" t="str">
        <f>IF(AND(A214="as7100",C214&gt;0),A214,IF(AND(A214="as7140",C214&gt;0),A214,IF(AND(A214="PL1125",C214&gt;0),A214,IF(AND(A214="PL1315",C214&gt;0),A214,IF(AND(A214="PL1320",C214&gt;0),A214,IF(AND(A214="PL1380",C214&gt;0),A214,IF(AND(A214="LI8100",C214&lt;0),A214,IF(AND(A214="LI8140",C214&lt;0),A214,IF(AND(A214="PL1120",C214&lt;0),A214,IF(AND(A214="PL1355",C214&lt;0),A214,IF(AND(A214="PL1385",C214&lt;0),A214,VLOOKUP(A214,'[1]TAB CONV SIGNE VECTOR'!A:C,3,FALSE))))))))))))</f>
        <v>LI8140</v>
      </c>
      <c r="E214" s="8">
        <f t="shared" si="3"/>
        <v>0</v>
      </c>
      <c r="F214" t="str">
        <f>IF(ISERROR(VLOOKUP(B214,'[1]TAB CONV SIGNE VECTOR'!J:K,2,FALSE)),'TEST FORM'!B214,VLOOKUP(B214,'[1]TAB CONV SIGNE VECTOR'!J:K,2,FALSE))</f>
        <v>S2105</v>
      </c>
    </row>
    <row r="215" spans="1:6">
      <c r="A215" s="39" t="s">
        <v>46</v>
      </c>
      <c r="B215" s="42" t="s">
        <v>132</v>
      </c>
      <c r="C215" s="43">
        <v>204.74</v>
      </c>
      <c r="D215" t="str">
        <f>IF(AND(A215="as7100",C215&gt;0),A215,IF(AND(A215="as7140",C215&gt;0),A215,IF(AND(A215="PL1125",C215&gt;0),A215,IF(AND(A215="PL1315",C215&gt;0),A215,IF(AND(A215="PL1320",C215&gt;0),A215,IF(AND(A215="PL1380",C215&gt;0),A215,IF(AND(A215="LI8100",C215&lt;0),A215,IF(AND(A215="LI8140",C215&lt;0),A215,IF(AND(A215="PL1120",C215&lt;0),A215,IF(AND(A215="PL1355",C215&lt;0),A215,IF(AND(A215="PL1385",C215&lt;0),A215,VLOOKUP(A215,'[1]TAB CONV SIGNE VECTOR'!A:C,3,FALSE))))))))))))</f>
        <v>AS7140</v>
      </c>
      <c r="E215" s="8">
        <f t="shared" si="3"/>
        <v>0</v>
      </c>
      <c r="F215" t="str">
        <f>IF(ISERROR(VLOOKUP(B215,'[1]TAB CONV SIGNE VECTOR'!J:K,2,FALSE)),'TEST FORM'!B215,VLOOKUP(B215,'[1]TAB CONV SIGNE VECTOR'!J:K,2,FALSE))</f>
        <v>S2156</v>
      </c>
    </row>
    <row r="216" spans="1:6">
      <c r="A216" s="39" t="s">
        <v>46</v>
      </c>
      <c r="B216" s="42" t="s">
        <v>133</v>
      </c>
      <c r="C216" s="43">
        <v>-10760.72</v>
      </c>
      <c r="D216" t="str">
        <f>IF(AND(A216="as7100",C216&gt;0),A216,IF(AND(A216="as7140",C216&gt;0),A216,IF(AND(A216="PL1125",C216&gt;0),A216,IF(AND(A216="PL1315",C216&gt;0),A216,IF(AND(A216="PL1320",C216&gt;0),A216,IF(AND(A216="PL1380",C216&gt;0),A216,IF(AND(A216="LI8100",C216&lt;0),A216,IF(AND(A216="LI8140",C216&lt;0),A216,IF(AND(A216="PL1120",C216&lt;0),A216,IF(AND(A216="PL1355",C216&lt;0),A216,IF(AND(A216="PL1385",C216&lt;0),A216,VLOOKUP(A216,'[1]TAB CONV SIGNE VECTOR'!A:C,3,FALSE))))))))))))</f>
        <v>LI8140</v>
      </c>
      <c r="E216" s="8">
        <f t="shared" si="3"/>
        <v>11</v>
      </c>
      <c r="F216" t="str">
        <f>IF(ISERROR(VLOOKUP(B216,'[1]TAB CONV SIGNE VECTOR'!J:K,2,FALSE)),'TEST FORM'!B216,VLOOKUP(B216,'[1]TAB CONV SIGNE VECTOR'!J:K,2,FALSE))</f>
        <v>S2160</v>
      </c>
    </row>
    <row r="217" spans="1:6">
      <c r="A217" s="39" t="s">
        <v>46</v>
      </c>
      <c r="B217" s="42" t="s">
        <v>137</v>
      </c>
      <c r="C217" s="43">
        <v>0</v>
      </c>
      <c r="D217" t="str">
        <f>IF(AND(A217="as7100",C217&gt;0),A217,IF(AND(A217="as7140",C217&gt;0),A217,IF(AND(A217="PL1125",C217&gt;0),A217,IF(AND(A217="PL1315",C217&gt;0),A217,IF(AND(A217="PL1320",C217&gt;0),A217,IF(AND(A217="PL1380",C217&gt;0),A217,IF(AND(A217="LI8100",C217&lt;0),A217,IF(AND(A217="LI8140",C217&lt;0),A217,IF(AND(A217="PL1120",C217&lt;0),A217,IF(AND(A217="PL1355",C217&lt;0),A217,IF(AND(A217="PL1385",C217&lt;0),A217,VLOOKUP(A217,'[1]TAB CONV SIGNE VECTOR'!A:C,3,FALSE))))))))))))</f>
        <v>LI8140</v>
      </c>
      <c r="E217" s="8">
        <f t="shared" si="3"/>
        <v>0</v>
      </c>
      <c r="F217" t="str">
        <f>IF(ISERROR(VLOOKUP(B217,'[1]TAB CONV SIGNE VECTOR'!J:K,2,FALSE)),'TEST FORM'!B217,VLOOKUP(B217,'[1]TAB CONV SIGNE VECTOR'!J:K,2,FALSE))</f>
        <v>S2227</v>
      </c>
    </row>
    <row r="218" spans="1:6">
      <c r="A218" s="39" t="s">
        <v>46</v>
      </c>
      <c r="B218" s="42" t="s">
        <v>140</v>
      </c>
      <c r="C218" s="43">
        <v>0</v>
      </c>
      <c r="D218" t="str">
        <f>IF(AND(A218="as7100",C218&gt;0),A218,IF(AND(A218="as7140",C218&gt;0),A218,IF(AND(A218="PL1125",C218&gt;0),A218,IF(AND(A218="PL1315",C218&gt;0),A218,IF(AND(A218="PL1320",C218&gt;0),A218,IF(AND(A218="PL1380",C218&gt;0),A218,IF(AND(A218="LI8100",C218&lt;0),A218,IF(AND(A218="LI8140",C218&lt;0),A218,IF(AND(A218="PL1120",C218&lt;0),A218,IF(AND(A218="PL1355",C218&lt;0),A218,IF(AND(A218="PL1385",C218&lt;0),A218,VLOOKUP(A218,'[1]TAB CONV SIGNE VECTOR'!A:C,3,FALSE))))))))))))</f>
        <v>LI8140</v>
      </c>
      <c r="E218" s="8">
        <f t="shared" si="3"/>
        <v>0</v>
      </c>
      <c r="F218" t="str">
        <f>IF(ISERROR(VLOOKUP(B218,'[1]TAB CONV SIGNE VECTOR'!J:K,2,FALSE)),'TEST FORM'!B218,VLOOKUP(B218,'[1]TAB CONV SIGNE VECTOR'!J:K,2,FALSE))</f>
        <v>S2232</v>
      </c>
    </row>
    <row r="219" spans="1:6">
      <c r="A219" s="39" t="s">
        <v>46</v>
      </c>
      <c r="B219" s="42" t="s">
        <v>141</v>
      </c>
      <c r="C219" s="43">
        <v>-79295.08</v>
      </c>
      <c r="D219" t="str">
        <f>IF(AND(A219="as7100",C219&gt;0),A219,IF(AND(A219="as7140",C219&gt;0),A219,IF(AND(A219="PL1125",C219&gt;0),A219,IF(AND(A219="PL1315",C219&gt;0),A219,IF(AND(A219="PL1320",C219&gt;0),A219,IF(AND(A219="PL1380",C219&gt;0),A219,IF(AND(A219="LI8100",C219&lt;0),A219,IF(AND(A219="LI8140",C219&lt;0),A219,IF(AND(A219="PL1120",C219&lt;0),A219,IF(AND(A219="PL1355",C219&lt;0),A219,IF(AND(A219="PL1385",C219&lt;0),A219,VLOOKUP(A219,'[1]TAB CONV SIGNE VECTOR'!A:C,3,FALSE))))))))))))</f>
        <v>LI8140</v>
      </c>
      <c r="E219" s="8">
        <f t="shared" si="3"/>
        <v>79</v>
      </c>
      <c r="F219" t="str">
        <f>IF(ISERROR(VLOOKUP(B219,'[1]TAB CONV SIGNE VECTOR'!J:K,2,FALSE)),'TEST FORM'!B219,VLOOKUP(B219,'[1]TAB CONV SIGNE VECTOR'!J:K,2,FALSE))</f>
        <v>S2407</v>
      </c>
    </row>
    <row r="220" spans="1:6">
      <c r="A220" s="39" t="s">
        <v>46</v>
      </c>
      <c r="B220" s="42" t="s">
        <v>274</v>
      </c>
      <c r="C220" s="43">
        <v>-791.59</v>
      </c>
      <c r="D220" t="str">
        <f>IF(AND(A220="as7100",C220&gt;0),A220,IF(AND(A220="as7140",C220&gt;0),A220,IF(AND(A220="PL1125",C220&gt;0),A220,IF(AND(A220="PL1315",C220&gt;0),A220,IF(AND(A220="PL1320",C220&gt;0),A220,IF(AND(A220="PL1380",C220&gt;0),A220,IF(AND(A220="LI8100",C220&lt;0),A220,IF(AND(A220="LI8140",C220&lt;0),A220,IF(AND(A220="PL1120",C220&lt;0),A220,IF(AND(A220="PL1355",C220&lt;0),A220,IF(AND(A220="PL1385",C220&lt;0),A220,VLOOKUP(A220,'[1]TAB CONV SIGNE VECTOR'!A:C,3,FALSE))))))))))))</f>
        <v>LI8140</v>
      </c>
      <c r="E220" s="8">
        <f t="shared" si="3"/>
        <v>1</v>
      </c>
      <c r="F220" t="str">
        <f>IF(ISERROR(VLOOKUP(B220,'[1]TAB CONV SIGNE VECTOR'!J:K,2,FALSE)),'TEST FORM'!B220,VLOOKUP(B220,'[1]TAB CONV SIGNE VECTOR'!J:K,2,FALSE))</f>
        <v>S9130</v>
      </c>
    </row>
    <row r="221" spans="1:6">
      <c r="A221" s="39" t="s">
        <v>46</v>
      </c>
      <c r="B221" s="42" t="s">
        <v>275</v>
      </c>
      <c r="C221" s="43">
        <v>0</v>
      </c>
      <c r="D221" t="str">
        <f>IF(AND(A221="as7100",C221&gt;0),A221,IF(AND(A221="as7140",C221&gt;0),A221,IF(AND(A221="PL1125",C221&gt;0),A221,IF(AND(A221="PL1315",C221&gt;0),A221,IF(AND(A221="PL1320",C221&gt;0),A221,IF(AND(A221="PL1380",C221&gt;0),A221,IF(AND(A221="LI8100",C221&lt;0),A221,IF(AND(A221="LI8140",C221&lt;0),A221,IF(AND(A221="PL1120",C221&lt;0),A221,IF(AND(A221="PL1355",C221&lt;0),A221,IF(AND(A221="PL1385",C221&lt;0),A221,VLOOKUP(A221,'[1]TAB CONV SIGNE VECTOR'!A:C,3,FALSE))))))))))))</f>
        <v>LI8140</v>
      </c>
      <c r="E221" s="8">
        <f t="shared" si="3"/>
        <v>0</v>
      </c>
      <c r="F221" t="str">
        <f>IF(ISERROR(VLOOKUP(B221,'[1]TAB CONV SIGNE VECTOR'!J:K,2,FALSE)),'TEST FORM'!B221,VLOOKUP(B221,'[1]TAB CONV SIGNE VECTOR'!J:K,2,FALSE))</f>
        <v>SA442</v>
      </c>
    </row>
    <row r="222" spans="1:6">
      <c r="A222" s="39" t="s">
        <v>46</v>
      </c>
      <c r="B222" s="48" t="s">
        <v>12</v>
      </c>
      <c r="C222" s="49">
        <v>8388.19</v>
      </c>
      <c r="D222" t="str">
        <f>IF(AND(A222="as7100",C222&gt;0),A222,IF(AND(A222="as7140",C222&gt;0),A222,IF(AND(A222="PL1125",C222&gt;0),A222,IF(AND(A222="PL1315",C222&gt;0),A222,IF(AND(A222="PL1320",C222&gt;0),A222,IF(AND(A222="PL1380",C222&gt;0),A222,IF(AND(A222="LI8100",C222&lt;0),A222,IF(AND(A222="LI8140",C222&lt;0),A222,IF(AND(A222="PL1120",C222&lt;0),A222,IF(AND(A222="PL1355",C222&lt;0),A222,IF(AND(A222="PL1385",C222&lt;0),A222,VLOOKUP(A222,'[1]TAB CONV SIGNE VECTOR'!A:C,3,FALSE))))))))))))</f>
        <v>AS7140</v>
      </c>
      <c r="E222" s="8">
        <f t="shared" si="3"/>
        <v>8</v>
      </c>
      <c r="F222" t="str">
        <f>IF(ISERROR(VLOOKUP(B222,'[1]TAB CONV SIGNE VECTOR'!J:K,2,FALSE)),'TEST FORM'!B222,VLOOKUP(B222,'[1]TAB CONV SIGNE VECTOR'!J:K,2,FALSE))</f>
        <v>SA464</v>
      </c>
    </row>
    <row r="223" spans="1:6">
      <c r="A223" s="39" t="s">
        <v>46</v>
      </c>
      <c r="B223" s="42" t="s">
        <v>159</v>
      </c>
      <c r="C223" s="43">
        <v>-9.999999999308784E-3</v>
      </c>
      <c r="D223" t="str">
        <f>IF(AND(A223="as7100",C223&gt;0),A223,IF(AND(A223="as7140",C223&gt;0),A223,IF(AND(A223="PL1125",C223&gt;0),A223,IF(AND(A223="PL1315",C223&gt;0),A223,IF(AND(A223="PL1320",C223&gt;0),A223,IF(AND(A223="PL1380",C223&gt;0),A223,IF(AND(A223="LI8100",C223&lt;0),A223,IF(AND(A223="LI8140",C223&lt;0),A223,IF(AND(A223="PL1120",C223&lt;0),A223,IF(AND(A223="PL1355",C223&lt;0),A223,IF(AND(A223="PL1385",C223&lt;0),A223,VLOOKUP(A223,'[1]TAB CONV SIGNE VECTOR'!A:C,3,FALSE))))))))))))</f>
        <v>LI8140</v>
      </c>
      <c r="E223" s="8">
        <f t="shared" si="3"/>
        <v>0</v>
      </c>
      <c r="F223" t="str">
        <f>IF(ISERROR(VLOOKUP(B223,'[1]TAB CONV SIGNE VECTOR'!J:K,2,FALSE)),'TEST FORM'!B223,VLOOKUP(B223,'[1]TAB CONV SIGNE VECTOR'!J:K,2,FALSE))</f>
        <v>SA725</v>
      </c>
    </row>
    <row r="224" spans="1:6">
      <c r="A224" s="39" t="s">
        <v>46</v>
      </c>
      <c r="B224" s="42" t="s">
        <v>276</v>
      </c>
      <c r="C224" s="43">
        <v>130300</v>
      </c>
      <c r="D224" t="str">
        <f>IF(AND(A224="as7100",C224&gt;0),A224,IF(AND(A224="as7140",C224&gt;0),A224,IF(AND(A224="PL1125",C224&gt;0),A224,IF(AND(A224="PL1315",C224&gt;0),A224,IF(AND(A224="PL1320",C224&gt;0),A224,IF(AND(A224="PL1380",C224&gt;0),A224,IF(AND(A224="LI8100",C224&lt;0),A224,IF(AND(A224="LI8140",C224&lt;0),A224,IF(AND(A224="PL1120",C224&lt;0),A224,IF(AND(A224="PL1355",C224&lt;0),A224,IF(AND(A224="PL1385",C224&lt;0),A224,VLOOKUP(A224,'[1]TAB CONV SIGNE VECTOR'!A:C,3,FALSE))))))))))))</f>
        <v>AS7140</v>
      </c>
      <c r="E224" s="8">
        <f t="shared" si="3"/>
        <v>130</v>
      </c>
      <c r="F224" t="str">
        <f>IF(ISERROR(VLOOKUP(B224,'[1]TAB CONV SIGNE VECTOR'!J:K,2,FALSE)),'TEST FORM'!B224,VLOOKUP(B224,'[1]TAB CONV SIGNE VECTOR'!J:K,2,FALSE))</f>
        <v>SD031</v>
      </c>
    </row>
    <row r="225" spans="1:6">
      <c r="A225" s="39" t="s">
        <v>46</v>
      </c>
      <c r="B225" s="42" t="s">
        <v>277</v>
      </c>
      <c r="C225" s="43">
        <v>1105308.97</v>
      </c>
      <c r="D225" t="str">
        <f>IF(AND(A225="as7100",C225&gt;0),A225,IF(AND(A225="as7140",C225&gt;0),A225,IF(AND(A225="PL1125",C225&gt;0),A225,IF(AND(A225="PL1315",C225&gt;0),A225,IF(AND(A225="PL1320",C225&gt;0),A225,IF(AND(A225="PL1380",C225&gt;0),A225,IF(AND(A225="LI8100",C225&lt;0),A225,IF(AND(A225="LI8140",C225&lt;0),A225,IF(AND(A225="PL1120",C225&lt;0),A225,IF(AND(A225="PL1355",C225&lt;0),A225,IF(AND(A225="PL1385",C225&lt;0),A225,VLOOKUP(A225,'[1]TAB CONV SIGNE VECTOR'!A:C,3,FALSE))))))))))))</f>
        <v>AS7140</v>
      </c>
      <c r="E225" s="8">
        <f t="shared" si="3"/>
        <v>1105</v>
      </c>
      <c r="F225" t="str">
        <f>IF(ISERROR(VLOOKUP(B225,'[1]TAB CONV SIGNE VECTOR'!J:K,2,FALSE)),'TEST FORM'!B225,VLOOKUP(B225,'[1]TAB CONV SIGNE VECTOR'!J:K,2,FALSE))</f>
        <v>SD052</v>
      </c>
    </row>
    <row r="226" spans="1:6">
      <c r="A226" s="39" t="s">
        <v>46</v>
      </c>
      <c r="B226" s="42" t="s">
        <v>278</v>
      </c>
      <c r="C226" s="43">
        <v>3840271.1</v>
      </c>
      <c r="D226" t="str">
        <f>IF(AND(A226="as7100",C226&gt;0),A226,IF(AND(A226="as7140",C226&gt;0),A226,IF(AND(A226="PL1125",C226&gt;0),A226,IF(AND(A226="PL1315",C226&gt;0),A226,IF(AND(A226="PL1320",C226&gt;0),A226,IF(AND(A226="PL1380",C226&gt;0),A226,IF(AND(A226="LI8100",C226&lt;0),A226,IF(AND(A226="LI8140",C226&lt;0),A226,IF(AND(A226="PL1120",C226&lt;0),A226,IF(AND(A226="PL1355",C226&lt;0),A226,IF(AND(A226="PL1385",C226&lt;0),A226,VLOOKUP(A226,'[1]TAB CONV SIGNE VECTOR'!A:C,3,FALSE))))))))))))</f>
        <v>AS7140</v>
      </c>
      <c r="E226" s="8">
        <f t="shared" si="3"/>
        <v>3840</v>
      </c>
      <c r="F226" t="str">
        <f>IF(ISERROR(VLOOKUP(B226,'[1]TAB CONV SIGNE VECTOR'!J:K,2,FALSE)),'TEST FORM'!B226,VLOOKUP(B226,'[1]TAB CONV SIGNE VECTOR'!J:K,2,FALSE))</f>
        <v>SD055</v>
      </c>
    </row>
    <row r="227" spans="1:6">
      <c r="A227" s="39" t="s">
        <v>46</v>
      </c>
      <c r="B227" s="42" t="s">
        <v>279</v>
      </c>
      <c r="C227" s="43">
        <v>8055430.2599999998</v>
      </c>
      <c r="D227" t="str">
        <f>IF(AND(A227="as7100",C227&gt;0),A227,IF(AND(A227="as7140",C227&gt;0),A227,IF(AND(A227="PL1125",C227&gt;0),A227,IF(AND(A227="PL1315",C227&gt;0),A227,IF(AND(A227="PL1320",C227&gt;0),A227,IF(AND(A227="PL1380",C227&gt;0),A227,IF(AND(A227="LI8100",C227&lt;0),A227,IF(AND(A227="LI8140",C227&lt;0),A227,IF(AND(A227="PL1120",C227&lt;0),A227,IF(AND(A227="PL1355",C227&lt;0),A227,IF(AND(A227="PL1385",C227&lt;0),A227,VLOOKUP(A227,'[1]TAB CONV SIGNE VECTOR'!A:C,3,FALSE))))))))))))</f>
        <v>AS7140</v>
      </c>
      <c r="E227" s="8">
        <f t="shared" si="3"/>
        <v>8055</v>
      </c>
      <c r="F227" t="str">
        <f>IF(ISERROR(VLOOKUP(B227,'[1]TAB CONV SIGNE VECTOR'!J:K,2,FALSE)),'TEST FORM'!B227,VLOOKUP(B227,'[1]TAB CONV SIGNE VECTOR'!J:K,2,FALSE))</f>
        <v>SD056</v>
      </c>
    </row>
    <row r="228" spans="1:6">
      <c r="A228" s="39" t="s">
        <v>46</v>
      </c>
      <c r="B228" s="42" t="s">
        <v>280</v>
      </c>
      <c r="C228" s="43">
        <v>6115305.3300000001</v>
      </c>
      <c r="D228" t="str">
        <f>IF(AND(A228="as7100",C228&gt;0),A228,IF(AND(A228="as7140",C228&gt;0),A228,IF(AND(A228="PL1125",C228&gt;0),A228,IF(AND(A228="PL1315",C228&gt;0),A228,IF(AND(A228="PL1320",C228&gt;0),A228,IF(AND(A228="PL1380",C228&gt;0),A228,IF(AND(A228="LI8100",C228&lt;0),A228,IF(AND(A228="LI8140",C228&lt;0),A228,IF(AND(A228="PL1120",C228&lt;0),A228,IF(AND(A228="PL1355",C228&lt;0),A228,IF(AND(A228="PL1385",C228&lt;0),A228,VLOOKUP(A228,'[1]TAB CONV SIGNE VECTOR'!A:C,3,FALSE))))))))))))</f>
        <v>AS7140</v>
      </c>
      <c r="E228" s="8">
        <f t="shared" si="3"/>
        <v>6115</v>
      </c>
      <c r="F228" t="str">
        <f>IF(ISERROR(VLOOKUP(B228,'[1]TAB CONV SIGNE VECTOR'!J:K,2,FALSE)),'TEST FORM'!B228,VLOOKUP(B228,'[1]TAB CONV SIGNE VECTOR'!J:K,2,FALSE))</f>
        <v>SD057</v>
      </c>
    </row>
    <row r="229" spans="1:6">
      <c r="A229" s="39" t="s">
        <v>46</v>
      </c>
      <c r="B229" s="42" t="s">
        <v>281</v>
      </c>
      <c r="C229" s="43">
        <v>0.01</v>
      </c>
      <c r="D229" t="str">
        <f>IF(AND(A229="as7100",C229&gt;0),A229,IF(AND(A229="as7140",C229&gt;0),A229,IF(AND(A229="PL1125",C229&gt;0),A229,IF(AND(A229="PL1315",C229&gt;0),A229,IF(AND(A229="PL1320",C229&gt;0),A229,IF(AND(A229="PL1380",C229&gt;0),A229,IF(AND(A229="LI8100",C229&lt;0),A229,IF(AND(A229="LI8140",C229&lt;0),A229,IF(AND(A229="PL1120",C229&lt;0),A229,IF(AND(A229="PL1355",C229&lt;0),A229,IF(AND(A229="PL1385",C229&lt;0),A229,VLOOKUP(A229,'[1]TAB CONV SIGNE VECTOR'!A:C,3,FALSE))))))))))))</f>
        <v>AS7140</v>
      </c>
      <c r="E229" s="8">
        <f t="shared" si="3"/>
        <v>0</v>
      </c>
      <c r="F229" t="str">
        <f>IF(ISERROR(VLOOKUP(B229,'[1]TAB CONV SIGNE VECTOR'!J:K,2,FALSE)),'TEST FORM'!B229,VLOOKUP(B229,'[1]TAB CONV SIGNE VECTOR'!J:K,2,FALSE))</f>
        <v>SD059</v>
      </c>
    </row>
    <row r="230" spans="1:6">
      <c r="A230" s="39" t="s">
        <v>46</v>
      </c>
      <c r="B230" s="42" t="s">
        <v>282</v>
      </c>
      <c r="C230" s="43">
        <v>722.43</v>
      </c>
      <c r="D230" t="str">
        <f>IF(AND(A230="as7100",C230&gt;0),A230,IF(AND(A230="as7140",C230&gt;0),A230,IF(AND(A230="PL1125",C230&gt;0),A230,IF(AND(A230="PL1315",C230&gt;0),A230,IF(AND(A230="PL1320",C230&gt;0),A230,IF(AND(A230="PL1380",C230&gt;0),A230,IF(AND(A230="LI8100",C230&lt;0),A230,IF(AND(A230="LI8140",C230&lt;0),A230,IF(AND(A230="PL1120",C230&lt;0),A230,IF(AND(A230="PL1355",C230&lt;0),A230,IF(AND(A230="PL1385",C230&lt;0),A230,VLOOKUP(A230,'[1]TAB CONV SIGNE VECTOR'!A:C,3,FALSE))))))))))))</f>
        <v>AS7140</v>
      </c>
      <c r="E230" s="8">
        <f t="shared" si="3"/>
        <v>1</v>
      </c>
      <c r="F230" t="str">
        <f>IF(ISERROR(VLOOKUP(B230,'[1]TAB CONV SIGNE VECTOR'!J:K,2,FALSE)),'TEST FORM'!B230,VLOOKUP(B230,'[1]TAB CONV SIGNE VECTOR'!J:K,2,FALSE))</f>
        <v>SD069</v>
      </c>
    </row>
    <row r="231" spans="1:6">
      <c r="A231" s="39" t="s">
        <v>46</v>
      </c>
      <c r="B231" s="42" t="s">
        <v>283</v>
      </c>
      <c r="C231" s="43">
        <v>-595392.63</v>
      </c>
      <c r="D231" t="str">
        <f>IF(AND(A231="as7100",C231&gt;0),A231,IF(AND(A231="as7140",C231&gt;0),A231,IF(AND(A231="PL1125",C231&gt;0),A231,IF(AND(A231="PL1315",C231&gt;0),A231,IF(AND(A231="PL1320",C231&gt;0),A231,IF(AND(A231="PL1380",C231&gt;0),A231,IF(AND(A231="LI8100",C231&lt;0),A231,IF(AND(A231="LI8140",C231&lt;0),A231,IF(AND(A231="PL1120",C231&lt;0),A231,IF(AND(A231="PL1355",C231&lt;0),A231,IF(AND(A231="PL1385",C231&lt;0),A231,VLOOKUP(A231,'[1]TAB CONV SIGNE VECTOR'!A:C,3,FALSE))))))))))))</f>
        <v>LI8140</v>
      </c>
      <c r="E231" s="8">
        <f t="shared" si="3"/>
        <v>595</v>
      </c>
      <c r="F231" t="str">
        <f>IF(ISERROR(VLOOKUP(B231,'[1]TAB CONV SIGNE VECTOR'!J:K,2,FALSE)),'TEST FORM'!B231,VLOOKUP(B231,'[1]TAB CONV SIGNE VECTOR'!J:K,2,FALSE))</f>
        <v>SD091</v>
      </c>
    </row>
    <row r="232" spans="1:6">
      <c r="A232" s="39" t="s">
        <v>46</v>
      </c>
      <c r="B232" s="42" t="s">
        <v>284</v>
      </c>
      <c r="C232" s="43">
        <v>90.77</v>
      </c>
      <c r="D232" t="str">
        <f>IF(AND(A232="as7100",C232&gt;0),A232,IF(AND(A232="as7140",C232&gt;0),A232,IF(AND(A232="PL1125",C232&gt;0),A232,IF(AND(A232="PL1315",C232&gt;0),A232,IF(AND(A232="PL1320",C232&gt;0),A232,IF(AND(A232="PL1380",C232&gt;0),A232,IF(AND(A232="LI8100",C232&lt;0),A232,IF(AND(A232="LI8140",C232&lt;0),A232,IF(AND(A232="PL1120",C232&lt;0),A232,IF(AND(A232="PL1355",C232&lt;0),A232,IF(AND(A232="PL1385",C232&lt;0),A232,VLOOKUP(A232,'[1]TAB CONV SIGNE VECTOR'!A:C,3,FALSE))))))))))))</f>
        <v>AS7140</v>
      </c>
      <c r="E232" s="8">
        <f t="shared" si="3"/>
        <v>0</v>
      </c>
      <c r="F232" t="str">
        <f>IF(ISERROR(VLOOKUP(B232,'[1]TAB CONV SIGNE VECTOR'!J:K,2,FALSE)),'TEST FORM'!B232,VLOOKUP(B232,'[1]TAB CONV SIGNE VECTOR'!J:K,2,FALSE))</f>
        <v>SD092</v>
      </c>
    </row>
    <row r="233" spans="1:6">
      <c r="A233" s="39" t="s">
        <v>46</v>
      </c>
      <c r="B233" s="42" t="s">
        <v>285</v>
      </c>
      <c r="C233" s="43">
        <v>-17.010000000000002</v>
      </c>
      <c r="D233" t="str">
        <f>IF(AND(A233="as7100",C233&gt;0),A233,IF(AND(A233="as7140",C233&gt;0),A233,IF(AND(A233="PL1125",C233&gt;0),A233,IF(AND(A233="PL1315",C233&gt;0),A233,IF(AND(A233="PL1320",C233&gt;0),A233,IF(AND(A233="PL1380",C233&gt;0),A233,IF(AND(A233="LI8100",C233&lt;0),A233,IF(AND(A233="LI8140",C233&lt;0),A233,IF(AND(A233="PL1120",C233&lt;0),A233,IF(AND(A233="PL1355",C233&lt;0),A233,IF(AND(A233="PL1385",C233&lt;0),A233,VLOOKUP(A233,'[1]TAB CONV SIGNE VECTOR'!A:C,3,FALSE))))))))))))</f>
        <v>LI8140</v>
      </c>
      <c r="E233" s="8">
        <f t="shared" si="3"/>
        <v>0</v>
      </c>
      <c r="F233" t="str">
        <f>IF(ISERROR(VLOOKUP(B233,'[1]TAB CONV SIGNE VECTOR'!J:K,2,FALSE)),'TEST FORM'!B233,VLOOKUP(B233,'[1]TAB CONV SIGNE VECTOR'!J:K,2,FALSE))</f>
        <v>SD093</v>
      </c>
    </row>
    <row r="234" spans="1:6">
      <c r="A234" s="39" t="s">
        <v>46</v>
      </c>
      <c r="B234" s="42" t="s">
        <v>286</v>
      </c>
      <c r="C234" s="43">
        <v>-14.24</v>
      </c>
      <c r="D234" t="str">
        <f>IF(AND(A234="as7100",C234&gt;0),A234,IF(AND(A234="as7140",C234&gt;0),A234,IF(AND(A234="PL1125",C234&gt;0),A234,IF(AND(A234="PL1315",C234&gt;0),A234,IF(AND(A234="PL1320",C234&gt;0),A234,IF(AND(A234="PL1380",C234&gt;0),A234,IF(AND(A234="LI8100",C234&lt;0),A234,IF(AND(A234="LI8140",C234&lt;0),A234,IF(AND(A234="PL1120",C234&lt;0),A234,IF(AND(A234="PL1355",C234&lt;0),A234,IF(AND(A234="PL1385",C234&lt;0),A234,VLOOKUP(A234,'[1]TAB CONV SIGNE VECTOR'!A:C,3,FALSE))))))))))))</f>
        <v>LI8140</v>
      </c>
      <c r="E234" s="8">
        <f t="shared" si="3"/>
        <v>0</v>
      </c>
      <c r="F234" t="str">
        <f>IF(ISERROR(VLOOKUP(B234,'[1]TAB CONV SIGNE VECTOR'!J:K,2,FALSE)),'TEST FORM'!B234,VLOOKUP(B234,'[1]TAB CONV SIGNE VECTOR'!J:K,2,FALSE))</f>
        <v>SD094</v>
      </c>
    </row>
    <row r="235" spans="1:6">
      <c r="A235" s="39" t="s">
        <v>46</v>
      </c>
      <c r="B235" s="42" t="s">
        <v>53</v>
      </c>
      <c r="C235" s="43">
        <v>-2068.12</v>
      </c>
      <c r="D235" t="str">
        <f>IF(AND(A235="as7100",C235&gt;0),A235,IF(AND(A235="as7140",C235&gt;0),A235,IF(AND(A235="PL1125",C235&gt;0),A235,IF(AND(A235="PL1315",C235&gt;0),A235,IF(AND(A235="PL1320",C235&gt;0),A235,IF(AND(A235="PL1380",C235&gt;0),A235,IF(AND(A235="LI8100",C235&lt;0),A235,IF(AND(A235="LI8140",C235&lt;0),A235,IF(AND(A235="PL1120",C235&lt;0),A235,IF(AND(A235="PL1355",C235&lt;0),A235,IF(AND(A235="PL1385",C235&lt;0),A235,VLOOKUP(A235,'[1]TAB CONV SIGNE VECTOR'!A:C,3,FALSE))))))))))))</f>
        <v>LI8140</v>
      </c>
      <c r="E235" s="8">
        <f t="shared" si="3"/>
        <v>2</v>
      </c>
      <c r="F235" t="str">
        <f>IF(ISERROR(VLOOKUP(B235,'[1]TAB CONV SIGNE VECTOR'!J:K,2,FALSE)),'TEST FORM'!B235,VLOOKUP(B235,'[1]TAB CONV SIGNE VECTOR'!J:K,2,FALSE))</f>
        <v>SD095</v>
      </c>
    </row>
    <row r="236" spans="1:6">
      <c r="A236" s="39" t="s">
        <v>46</v>
      </c>
      <c r="B236" s="42" t="s">
        <v>54</v>
      </c>
      <c r="C236" s="43">
        <v>-170.15</v>
      </c>
      <c r="D236" t="str">
        <f>IF(AND(A236="as7100",C236&gt;0),A236,IF(AND(A236="as7140",C236&gt;0),A236,IF(AND(A236="PL1125",C236&gt;0),A236,IF(AND(A236="PL1315",C236&gt;0),A236,IF(AND(A236="PL1320",C236&gt;0),A236,IF(AND(A236="PL1380",C236&gt;0),A236,IF(AND(A236="LI8100",C236&lt;0),A236,IF(AND(A236="LI8140",C236&lt;0),A236,IF(AND(A236="PL1120",C236&lt;0),A236,IF(AND(A236="PL1355",C236&lt;0),A236,IF(AND(A236="PL1385",C236&lt;0),A236,VLOOKUP(A236,'[1]TAB CONV SIGNE VECTOR'!A:C,3,FALSE))))))))))))</f>
        <v>LI8140</v>
      </c>
      <c r="E236" s="8">
        <f t="shared" si="3"/>
        <v>0</v>
      </c>
      <c r="F236" t="str">
        <f>IF(ISERROR(VLOOKUP(B236,'[1]TAB CONV SIGNE VECTOR'!J:K,2,FALSE)),'TEST FORM'!B236,VLOOKUP(B236,'[1]TAB CONV SIGNE VECTOR'!J:K,2,FALSE))</f>
        <v>SD096</v>
      </c>
    </row>
    <row r="237" spans="1:6">
      <c r="A237" s="39" t="s">
        <v>46</v>
      </c>
      <c r="B237" s="42" t="s">
        <v>55</v>
      </c>
      <c r="C237" s="43">
        <v>-81.239999999999995</v>
      </c>
      <c r="D237" t="str">
        <f>IF(AND(A237="as7100",C237&gt;0),A237,IF(AND(A237="as7140",C237&gt;0),A237,IF(AND(A237="PL1125",C237&gt;0),A237,IF(AND(A237="PL1315",C237&gt;0),A237,IF(AND(A237="PL1320",C237&gt;0),A237,IF(AND(A237="PL1380",C237&gt;0),A237,IF(AND(A237="LI8100",C237&lt;0),A237,IF(AND(A237="LI8140",C237&lt;0),A237,IF(AND(A237="PL1120",C237&lt;0),A237,IF(AND(A237="PL1355",C237&lt;0),A237,IF(AND(A237="PL1385",C237&lt;0),A237,VLOOKUP(A237,'[1]TAB CONV SIGNE VECTOR'!A:C,3,FALSE))))))))))))</f>
        <v>LI8140</v>
      </c>
      <c r="E237" s="8">
        <f t="shared" si="3"/>
        <v>0</v>
      </c>
      <c r="F237" t="str">
        <f>IF(ISERROR(VLOOKUP(B237,'[1]TAB CONV SIGNE VECTOR'!J:K,2,FALSE)),'TEST FORM'!B237,VLOOKUP(B237,'[1]TAB CONV SIGNE VECTOR'!J:K,2,FALSE))</f>
        <v>SD097</v>
      </c>
    </row>
    <row r="238" spans="1:6">
      <c r="A238" s="39" t="s">
        <v>46</v>
      </c>
      <c r="B238" s="42" t="s">
        <v>56</v>
      </c>
      <c r="C238" s="43">
        <v>-234487.59</v>
      </c>
      <c r="D238" t="str">
        <f>IF(AND(A238="as7100",C238&gt;0),A238,IF(AND(A238="as7140",C238&gt;0),A238,IF(AND(A238="PL1125",C238&gt;0),A238,IF(AND(A238="PL1315",C238&gt;0),A238,IF(AND(A238="PL1320",C238&gt;0),A238,IF(AND(A238="PL1380",C238&gt;0),A238,IF(AND(A238="LI8100",C238&lt;0),A238,IF(AND(A238="LI8140",C238&lt;0),A238,IF(AND(A238="PL1120",C238&lt;0),A238,IF(AND(A238="PL1355",C238&lt;0),A238,IF(AND(A238="PL1385",C238&lt;0),A238,VLOOKUP(A238,'[1]TAB CONV SIGNE VECTOR'!A:C,3,FALSE))))))))))))</f>
        <v>LI8140</v>
      </c>
      <c r="E238" s="8">
        <f t="shared" si="3"/>
        <v>234</v>
      </c>
      <c r="F238" t="str">
        <f>IF(ISERROR(VLOOKUP(B238,'[1]TAB CONV SIGNE VECTOR'!J:K,2,FALSE)),'TEST FORM'!B238,VLOOKUP(B238,'[1]TAB CONV SIGNE VECTOR'!J:K,2,FALSE))</f>
        <v>SD199</v>
      </c>
    </row>
    <row r="239" spans="1:6">
      <c r="A239" s="39" t="s">
        <v>46</v>
      </c>
      <c r="B239" s="42" t="s">
        <v>57</v>
      </c>
      <c r="C239" s="43">
        <v>-29</v>
      </c>
      <c r="D239" t="str">
        <f>IF(AND(A239="as7100",C239&gt;0),A239,IF(AND(A239="as7140",C239&gt;0),A239,IF(AND(A239="PL1125",C239&gt;0),A239,IF(AND(A239="PL1315",C239&gt;0),A239,IF(AND(A239="PL1320",C239&gt;0),A239,IF(AND(A239="PL1380",C239&gt;0),A239,IF(AND(A239="LI8100",C239&lt;0),A239,IF(AND(A239="LI8140",C239&lt;0),A239,IF(AND(A239="PL1120",C239&lt;0),A239,IF(AND(A239="PL1355",C239&lt;0),A239,IF(AND(A239="PL1385",C239&lt;0),A239,VLOOKUP(A239,'[1]TAB CONV SIGNE VECTOR'!A:C,3,FALSE))))))))))))</f>
        <v>LI8140</v>
      </c>
      <c r="E239" s="8">
        <f t="shared" si="3"/>
        <v>0</v>
      </c>
      <c r="F239" t="str">
        <f>IF(ISERROR(VLOOKUP(B239,'[1]TAB CONV SIGNE VECTOR'!J:K,2,FALSE)),'TEST FORM'!B239,VLOOKUP(B239,'[1]TAB CONV SIGNE VECTOR'!J:K,2,FALSE))</f>
        <v>SD245</v>
      </c>
    </row>
    <row r="240" spans="1:6">
      <c r="A240" s="39" t="s">
        <v>46</v>
      </c>
      <c r="B240" s="42" t="s">
        <v>287</v>
      </c>
      <c r="C240" s="43">
        <v>22080</v>
      </c>
      <c r="D240" t="str">
        <f>IF(AND(A240="as7100",C240&gt;0),A240,IF(AND(A240="as7140",C240&gt;0),A240,IF(AND(A240="PL1125",C240&gt;0),A240,IF(AND(A240="PL1315",C240&gt;0),A240,IF(AND(A240="PL1320",C240&gt;0),A240,IF(AND(A240="PL1380",C240&gt;0),A240,IF(AND(A240="LI8100",C240&lt;0),A240,IF(AND(A240="LI8140",C240&lt;0),A240,IF(AND(A240="PL1120",C240&lt;0),A240,IF(AND(A240="PL1355",C240&lt;0),A240,IF(AND(A240="PL1385",C240&lt;0),A240,VLOOKUP(A240,'[1]TAB CONV SIGNE VECTOR'!A:C,3,FALSE))))))))))))</f>
        <v>AS7140</v>
      </c>
      <c r="E240" s="8">
        <f t="shared" si="3"/>
        <v>22</v>
      </c>
      <c r="F240" t="str">
        <f>IF(ISERROR(VLOOKUP(B240,'[1]TAB CONV SIGNE VECTOR'!J:K,2,FALSE)),'TEST FORM'!B240,VLOOKUP(B240,'[1]TAB CONV SIGNE VECTOR'!J:K,2,FALSE))</f>
        <v>SD271</v>
      </c>
    </row>
    <row r="241" spans="1:6">
      <c r="A241" s="39" t="s">
        <v>46</v>
      </c>
      <c r="B241" s="42" t="s">
        <v>288</v>
      </c>
      <c r="C241" s="43">
        <v>19560</v>
      </c>
      <c r="D241" t="str">
        <f>IF(AND(A241="as7100",C241&gt;0),A241,IF(AND(A241="as7140",C241&gt;0),A241,IF(AND(A241="PL1125",C241&gt;0),A241,IF(AND(A241="PL1315",C241&gt;0),A241,IF(AND(A241="PL1320",C241&gt;0),A241,IF(AND(A241="PL1380",C241&gt;0),A241,IF(AND(A241="LI8100",C241&lt;0),A241,IF(AND(A241="LI8140",C241&lt;0),A241,IF(AND(A241="PL1120",C241&lt;0),A241,IF(AND(A241="PL1355",C241&lt;0),A241,IF(AND(A241="PL1385",C241&lt;0),A241,VLOOKUP(A241,'[1]TAB CONV SIGNE VECTOR'!A:C,3,FALSE))))))))))))</f>
        <v>AS7140</v>
      </c>
      <c r="E241" s="8">
        <f t="shared" si="3"/>
        <v>20</v>
      </c>
      <c r="F241" t="str">
        <f>IF(ISERROR(VLOOKUP(B241,'[1]TAB CONV SIGNE VECTOR'!J:K,2,FALSE)),'TEST FORM'!B241,VLOOKUP(B241,'[1]TAB CONV SIGNE VECTOR'!J:K,2,FALSE))</f>
        <v>SD315</v>
      </c>
    </row>
    <row r="242" spans="1:6">
      <c r="A242" s="39" t="s">
        <v>46</v>
      </c>
      <c r="B242" s="42" t="s">
        <v>162</v>
      </c>
      <c r="C242" s="43">
        <v>1231.3000000000029</v>
      </c>
      <c r="D242" t="str">
        <f>IF(AND(A242="as7100",C242&gt;0),A242,IF(AND(A242="as7140",C242&gt;0),A242,IF(AND(A242="PL1125",C242&gt;0),A242,IF(AND(A242="PL1315",C242&gt;0),A242,IF(AND(A242="PL1320",C242&gt;0),A242,IF(AND(A242="PL1380",C242&gt;0),A242,IF(AND(A242="LI8100",C242&lt;0),A242,IF(AND(A242="LI8140",C242&lt;0),A242,IF(AND(A242="PL1120",C242&lt;0),A242,IF(AND(A242="PL1355",C242&lt;0),A242,IF(AND(A242="PL1385",C242&lt;0),A242,VLOOKUP(A242,'[1]TAB CONV SIGNE VECTOR'!A:C,3,FALSE))))))))))))</f>
        <v>AS7140</v>
      </c>
      <c r="E242" s="8">
        <f t="shared" si="3"/>
        <v>1</v>
      </c>
      <c r="F242" t="str">
        <f>IF(ISERROR(VLOOKUP(B242,'[1]TAB CONV SIGNE VECTOR'!J:K,2,FALSE)),'TEST FORM'!B242,VLOOKUP(B242,'[1]TAB CONV SIGNE VECTOR'!J:K,2,FALSE))</f>
        <v>SD391</v>
      </c>
    </row>
    <row r="243" spans="1:6">
      <c r="A243" s="39" t="s">
        <v>46</v>
      </c>
      <c r="B243" s="42" t="s">
        <v>289</v>
      </c>
      <c r="C243" s="43">
        <v>0</v>
      </c>
      <c r="D243" t="str">
        <f>IF(AND(A243="as7100",C243&gt;0),A243,IF(AND(A243="as7140",C243&gt;0),A243,IF(AND(A243="PL1125",C243&gt;0),A243,IF(AND(A243="PL1315",C243&gt;0),A243,IF(AND(A243="PL1320",C243&gt;0),A243,IF(AND(A243="PL1380",C243&gt;0),A243,IF(AND(A243="LI8100",C243&lt;0),A243,IF(AND(A243="LI8140",C243&lt;0),A243,IF(AND(A243="PL1120",C243&lt;0),A243,IF(AND(A243="PL1355",C243&lt;0),A243,IF(AND(A243="PL1385",C243&lt;0),A243,VLOOKUP(A243,'[1]TAB CONV SIGNE VECTOR'!A:C,3,FALSE))))))))))))</f>
        <v>LI8140</v>
      </c>
      <c r="E243" s="8">
        <f t="shared" si="3"/>
        <v>0</v>
      </c>
      <c r="F243" t="str">
        <f>IF(ISERROR(VLOOKUP(B243,'[1]TAB CONV SIGNE VECTOR'!J:K,2,FALSE)),'TEST FORM'!B243,VLOOKUP(B243,'[1]TAB CONV SIGNE VECTOR'!J:K,2,FALSE))</f>
        <v>SD398</v>
      </c>
    </row>
    <row r="244" spans="1:6">
      <c r="A244" s="39" t="s">
        <v>46</v>
      </c>
      <c r="B244" s="42" t="s">
        <v>163</v>
      </c>
      <c r="C244" s="43">
        <v>-4638.5</v>
      </c>
      <c r="D244" t="str">
        <f>IF(AND(A244="as7100",C244&gt;0),A244,IF(AND(A244="as7140",C244&gt;0),A244,IF(AND(A244="PL1125",C244&gt;0),A244,IF(AND(A244="PL1315",C244&gt;0),A244,IF(AND(A244="PL1320",C244&gt;0),A244,IF(AND(A244="PL1380",C244&gt;0),A244,IF(AND(A244="LI8100",C244&lt;0),A244,IF(AND(A244="LI8140",C244&lt;0),A244,IF(AND(A244="PL1120",C244&lt;0),A244,IF(AND(A244="PL1355",C244&lt;0),A244,IF(AND(A244="PL1385",C244&lt;0),A244,VLOOKUP(A244,'[1]TAB CONV SIGNE VECTOR'!A:C,3,FALSE))))))))))))</f>
        <v>LI8140</v>
      </c>
      <c r="E244" s="8">
        <f t="shared" si="3"/>
        <v>5</v>
      </c>
      <c r="F244" t="str">
        <f>IF(ISERROR(VLOOKUP(B244,'[1]TAB CONV SIGNE VECTOR'!J:K,2,FALSE)),'TEST FORM'!B244,VLOOKUP(B244,'[1]TAB CONV SIGNE VECTOR'!J:K,2,FALSE))</f>
        <v>SD419</v>
      </c>
    </row>
    <row r="245" spans="1:6">
      <c r="A245" s="39" t="s">
        <v>46</v>
      </c>
      <c r="B245" s="42" t="s">
        <v>165</v>
      </c>
      <c r="C245" s="43">
        <v>0</v>
      </c>
      <c r="D245" t="str">
        <f>IF(AND(A245="as7100",C245&gt;0),A245,IF(AND(A245="as7140",C245&gt;0),A245,IF(AND(A245="PL1125",C245&gt;0),A245,IF(AND(A245="PL1315",C245&gt;0),A245,IF(AND(A245="PL1320",C245&gt;0),A245,IF(AND(A245="PL1380",C245&gt;0),A245,IF(AND(A245="LI8100",C245&lt;0),A245,IF(AND(A245="LI8140",C245&lt;0),A245,IF(AND(A245="PL1120",C245&lt;0),A245,IF(AND(A245="PL1355",C245&lt;0),A245,IF(AND(A245="PL1385",C245&lt;0),A245,VLOOKUP(A245,'[1]TAB CONV SIGNE VECTOR'!A:C,3,FALSE))))))))))))</f>
        <v>LI8140</v>
      </c>
      <c r="E245" s="8">
        <f t="shared" si="3"/>
        <v>0</v>
      </c>
      <c r="F245" t="str">
        <f>IF(ISERROR(VLOOKUP(B245,'[1]TAB CONV SIGNE VECTOR'!J:K,2,FALSE)),'TEST FORM'!B245,VLOOKUP(B245,'[1]TAB CONV SIGNE VECTOR'!J:K,2,FALSE))</f>
        <v>SD440</v>
      </c>
    </row>
    <row r="246" spans="1:6">
      <c r="A246" s="39" t="s">
        <v>46</v>
      </c>
      <c r="B246" s="42" t="s">
        <v>290</v>
      </c>
      <c r="C246" s="43">
        <v>431010</v>
      </c>
      <c r="D246" t="str">
        <f>IF(AND(A246="as7100",C246&gt;0),A246,IF(AND(A246="as7140",C246&gt;0),A246,IF(AND(A246="PL1125",C246&gt;0),A246,IF(AND(A246="PL1315",C246&gt;0),A246,IF(AND(A246="PL1320",C246&gt;0),A246,IF(AND(A246="PL1380",C246&gt;0),A246,IF(AND(A246="LI8100",C246&lt;0),A246,IF(AND(A246="LI8140",C246&lt;0),A246,IF(AND(A246="PL1120",C246&lt;0),A246,IF(AND(A246="PL1355",C246&lt;0),A246,IF(AND(A246="PL1385",C246&lt;0),A246,VLOOKUP(A246,'[1]TAB CONV SIGNE VECTOR'!A:C,3,FALSE))))))))))))</f>
        <v>AS7140</v>
      </c>
      <c r="E246" s="8">
        <f t="shared" si="3"/>
        <v>431</v>
      </c>
      <c r="F246" t="str">
        <f>IF(ISERROR(VLOOKUP(B246,'[1]TAB CONV SIGNE VECTOR'!J:K,2,FALSE)),'TEST FORM'!B246,VLOOKUP(B246,'[1]TAB CONV SIGNE VECTOR'!J:K,2,FALSE))</f>
        <v>SD441</v>
      </c>
    </row>
    <row r="247" spans="1:6">
      <c r="A247" s="39" t="s">
        <v>46</v>
      </c>
      <c r="B247" s="42" t="s">
        <v>166</v>
      </c>
      <c r="C247" s="43">
        <v>0</v>
      </c>
      <c r="D247" t="str">
        <f>IF(AND(A247="as7100",C247&gt;0),A247,IF(AND(A247="as7140",C247&gt;0),A247,IF(AND(A247="PL1125",C247&gt;0),A247,IF(AND(A247="PL1315",C247&gt;0),A247,IF(AND(A247="PL1320",C247&gt;0),A247,IF(AND(A247="PL1380",C247&gt;0),A247,IF(AND(A247="LI8100",C247&lt;0),A247,IF(AND(A247="LI8140",C247&lt;0),A247,IF(AND(A247="PL1120",C247&lt;0),A247,IF(AND(A247="PL1355",C247&lt;0),A247,IF(AND(A247="PL1385",C247&lt;0),A247,VLOOKUP(A247,'[1]TAB CONV SIGNE VECTOR'!A:C,3,FALSE))))))))))))</f>
        <v>LI8140</v>
      </c>
      <c r="E247" s="8">
        <f t="shared" si="3"/>
        <v>0</v>
      </c>
      <c r="F247" t="str">
        <f>IF(ISERROR(VLOOKUP(B247,'[1]TAB CONV SIGNE VECTOR'!J:K,2,FALSE)),'TEST FORM'!B247,VLOOKUP(B247,'[1]TAB CONV SIGNE VECTOR'!J:K,2,FALSE))</f>
        <v>SD499</v>
      </c>
    </row>
    <row r="248" spans="1:6">
      <c r="A248" s="39" t="s">
        <v>46</v>
      </c>
      <c r="B248" s="42" t="s">
        <v>167</v>
      </c>
      <c r="C248" s="43">
        <v>-37592.949999999997</v>
      </c>
      <c r="D248" t="str">
        <f>IF(AND(A248="as7100",C248&gt;0),A248,IF(AND(A248="as7140",C248&gt;0),A248,IF(AND(A248="PL1125",C248&gt;0),A248,IF(AND(A248="PL1315",C248&gt;0),A248,IF(AND(A248="PL1320",C248&gt;0),A248,IF(AND(A248="PL1380",C248&gt;0),A248,IF(AND(A248="LI8100",C248&lt;0),A248,IF(AND(A248="LI8140",C248&lt;0),A248,IF(AND(A248="PL1120",C248&lt;0),A248,IF(AND(A248="PL1355",C248&lt;0),A248,IF(AND(A248="PL1385",C248&lt;0),A248,VLOOKUP(A248,'[1]TAB CONV SIGNE VECTOR'!A:C,3,FALSE))))))))))))</f>
        <v>LI8140</v>
      </c>
      <c r="E248" s="8">
        <f t="shared" si="3"/>
        <v>38</v>
      </c>
      <c r="F248" t="str">
        <f>IF(ISERROR(VLOOKUP(B248,'[1]TAB CONV SIGNE VECTOR'!J:K,2,FALSE)),'TEST FORM'!B248,VLOOKUP(B248,'[1]TAB CONV SIGNE VECTOR'!J:K,2,FALSE))</f>
        <v>SE054</v>
      </c>
    </row>
    <row r="249" spans="1:6">
      <c r="A249" s="39" t="s">
        <v>46</v>
      </c>
      <c r="B249" s="42" t="s">
        <v>291</v>
      </c>
      <c r="C249" s="43">
        <v>18605.59</v>
      </c>
      <c r="D249" t="str">
        <f>IF(AND(A249="as7100",C249&gt;0),A249,IF(AND(A249="as7140",C249&gt;0),A249,IF(AND(A249="PL1125",C249&gt;0),A249,IF(AND(A249="PL1315",C249&gt;0),A249,IF(AND(A249="PL1320",C249&gt;0),A249,IF(AND(A249="PL1380",C249&gt;0),A249,IF(AND(A249="LI8100",C249&lt;0),A249,IF(AND(A249="LI8140",C249&lt;0),A249,IF(AND(A249="PL1120",C249&lt;0),A249,IF(AND(A249="PL1355",C249&lt;0),A249,IF(AND(A249="PL1385",C249&lt;0),A249,VLOOKUP(A249,'[1]TAB CONV SIGNE VECTOR'!A:C,3,FALSE))))))))))))</f>
        <v>AS7140</v>
      </c>
      <c r="E249" s="8">
        <f t="shared" si="3"/>
        <v>19</v>
      </c>
      <c r="F249" t="str">
        <f>IF(ISERROR(VLOOKUP(B249,'[1]TAB CONV SIGNE VECTOR'!J:K,2,FALSE)),'TEST FORM'!B249,VLOOKUP(B249,'[1]TAB CONV SIGNE VECTOR'!J:K,2,FALSE))</f>
        <v>SE065</v>
      </c>
    </row>
    <row r="250" spans="1:6">
      <c r="A250" s="39" t="s">
        <v>46</v>
      </c>
      <c r="B250" s="42" t="s">
        <v>169</v>
      </c>
      <c r="C250" s="43">
        <v>-2853.7</v>
      </c>
      <c r="D250" t="str">
        <f>IF(AND(A250="as7100",C250&gt;0),A250,IF(AND(A250="as7140",C250&gt;0),A250,IF(AND(A250="PL1125",C250&gt;0),A250,IF(AND(A250="PL1315",C250&gt;0),A250,IF(AND(A250="PL1320",C250&gt;0),A250,IF(AND(A250="PL1380",C250&gt;0),A250,IF(AND(A250="LI8100",C250&lt;0),A250,IF(AND(A250="LI8140",C250&lt;0),A250,IF(AND(A250="PL1120",C250&lt;0),A250,IF(AND(A250="PL1355",C250&lt;0),A250,IF(AND(A250="PL1385",C250&lt;0),A250,VLOOKUP(A250,'[1]TAB CONV SIGNE VECTOR'!A:C,3,FALSE))))))))))))</f>
        <v>LI8140</v>
      </c>
      <c r="E250" s="8">
        <f t="shared" si="3"/>
        <v>3</v>
      </c>
      <c r="F250" t="str">
        <f>IF(ISERROR(VLOOKUP(B250,'[1]TAB CONV SIGNE VECTOR'!J:K,2,FALSE)),'TEST FORM'!B250,VLOOKUP(B250,'[1]TAB CONV SIGNE VECTOR'!J:K,2,FALSE))</f>
        <v>SG001</v>
      </c>
    </row>
    <row r="251" spans="1:6">
      <c r="A251" s="39" t="s">
        <v>46</v>
      </c>
      <c r="B251" s="42" t="s">
        <v>292</v>
      </c>
      <c r="C251" s="43">
        <v>0</v>
      </c>
      <c r="D251" t="str">
        <f>IF(AND(A251="as7100",C251&gt;0),A251,IF(AND(A251="as7140",C251&gt;0),A251,IF(AND(A251="PL1125",C251&gt;0),A251,IF(AND(A251="PL1315",C251&gt;0),A251,IF(AND(A251="PL1320",C251&gt;0),A251,IF(AND(A251="PL1380",C251&gt;0),A251,IF(AND(A251="LI8100",C251&lt;0),A251,IF(AND(A251="LI8140",C251&lt;0),A251,IF(AND(A251="PL1120",C251&lt;0),A251,IF(AND(A251="PL1355",C251&lt;0),A251,IF(AND(A251="PL1385",C251&lt;0),A251,VLOOKUP(A251,'[1]TAB CONV SIGNE VECTOR'!A:C,3,FALSE))))))))))))</f>
        <v>LI8140</v>
      </c>
      <c r="E251" s="8">
        <f t="shared" si="3"/>
        <v>0</v>
      </c>
      <c r="F251" t="str">
        <f>IF(ISERROR(VLOOKUP(B251,'[1]TAB CONV SIGNE VECTOR'!J:K,2,FALSE)),'TEST FORM'!B251,VLOOKUP(B251,'[1]TAB CONV SIGNE VECTOR'!J:K,2,FALSE))</f>
        <v>SJ222</v>
      </c>
    </row>
    <row r="252" spans="1:6">
      <c r="A252" s="39" t="s">
        <v>46</v>
      </c>
      <c r="B252" s="46" t="s">
        <v>17</v>
      </c>
      <c r="C252" s="47">
        <v>3295902.7399999998</v>
      </c>
      <c r="D252" t="str">
        <f>IF(AND(A252="as7100",C252&gt;0),A252,IF(AND(A252="as7140",C252&gt;0),A252,IF(AND(A252="PL1125",C252&gt;0),A252,IF(AND(A252="PL1315",C252&gt;0),A252,IF(AND(A252="PL1320",C252&gt;0),A252,IF(AND(A252="PL1380",C252&gt;0),A252,IF(AND(A252="LI8100",C252&lt;0),A252,IF(AND(A252="LI8140",C252&lt;0),A252,IF(AND(A252="PL1120",C252&lt;0),A252,IF(AND(A252="PL1355",C252&lt;0),A252,IF(AND(A252="PL1385",C252&lt;0),A252,VLOOKUP(A252,'[1]TAB CONV SIGNE VECTOR'!A:C,3,FALSE))))))))))))</f>
        <v>AS7140</v>
      </c>
      <c r="E252" s="8">
        <f t="shared" si="3"/>
        <v>3296</v>
      </c>
      <c r="F252" t="str">
        <f>IF(ISERROR(VLOOKUP(B252,'[1]TAB CONV SIGNE VECTOR'!J:K,2,FALSE)),'TEST FORM'!B252,VLOOKUP(B252,'[1]TAB CONV SIGNE VECTOR'!J:K,2,FALSE))</f>
        <v>SK039EA</v>
      </c>
    </row>
    <row r="253" spans="1:6">
      <c r="A253" s="39" t="s">
        <v>46</v>
      </c>
      <c r="B253" s="42" t="s">
        <v>18</v>
      </c>
      <c r="C253" s="43">
        <v>0</v>
      </c>
      <c r="D253" t="str">
        <f>IF(AND(A253="as7100",C253&gt;0),A253,IF(AND(A253="as7140",C253&gt;0),A253,IF(AND(A253="PL1125",C253&gt;0),A253,IF(AND(A253="PL1315",C253&gt;0),A253,IF(AND(A253="PL1320",C253&gt;0),A253,IF(AND(A253="PL1380",C253&gt;0),A253,IF(AND(A253="LI8100",C253&lt;0),A253,IF(AND(A253="LI8140",C253&lt;0),A253,IF(AND(A253="PL1120",C253&lt;0),A253,IF(AND(A253="PL1355",C253&lt;0),A253,IF(AND(A253="PL1385",C253&lt;0),A253,VLOOKUP(A253,'[1]TAB CONV SIGNE VECTOR'!A:C,3,FALSE))))))))))))</f>
        <v>LI8140</v>
      </c>
      <c r="E253" s="8">
        <f t="shared" si="3"/>
        <v>0</v>
      </c>
      <c r="F253" t="str">
        <f>IF(ISERROR(VLOOKUP(B253,'[1]TAB CONV SIGNE VECTOR'!J:K,2,FALSE)),'TEST FORM'!B253,VLOOKUP(B253,'[1]TAB CONV SIGNE VECTOR'!J:K,2,FALSE))</f>
        <v>SL1060</v>
      </c>
    </row>
    <row r="254" spans="1:6">
      <c r="A254" s="39" t="s">
        <v>46</v>
      </c>
      <c r="B254" s="42" t="s">
        <v>178</v>
      </c>
      <c r="C254" s="43">
        <v>0</v>
      </c>
      <c r="D254" t="str">
        <f>IF(AND(A254="as7100",C254&gt;0),A254,IF(AND(A254="as7140",C254&gt;0),A254,IF(AND(A254="PL1125",C254&gt;0),A254,IF(AND(A254="PL1315",C254&gt;0),A254,IF(AND(A254="PL1320",C254&gt;0),A254,IF(AND(A254="PL1380",C254&gt;0),A254,IF(AND(A254="LI8100",C254&lt;0),A254,IF(AND(A254="LI8140",C254&lt;0),A254,IF(AND(A254="PL1120",C254&lt;0),A254,IF(AND(A254="PL1355",C254&lt;0),A254,IF(AND(A254="PL1385",C254&lt;0),A254,VLOOKUP(A254,'[1]TAB CONV SIGNE VECTOR'!A:C,3,FALSE))))))))))))</f>
        <v>LI8140</v>
      </c>
      <c r="E254" s="8">
        <f t="shared" si="3"/>
        <v>0</v>
      </c>
      <c r="F254" t="str">
        <f>IF(ISERROR(VLOOKUP(B254,'[1]TAB CONV SIGNE VECTOR'!J:K,2,FALSE)),'TEST FORM'!B254,VLOOKUP(B254,'[1]TAB CONV SIGNE VECTOR'!J:K,2,FALSE))</f>
        <v>SL381</v>
      </c>
    </row>
    <row r="255" spans="1:6">
      <c r="A255" s="39" t="s">
        <v>46</v>
      </c>
      <c r="B255" s="42" t="s">
        <v>179</v>
      </c>
      <c r="C255" s="43">
        <v>9.9999999999909051E-3</v>
      </c>
      <c r="D255" t="str">
        <f>IF(AND(A255="as7100",C255&gt;0),A255,IF(AND(A255="as7140",C255&gt;0),A255,IF(AND(A255="PL1125",C255&gt;0),A255,IF(AND(A255="PL1315",C255&gt;0),A255,IF(AND(A255="PL1320",C255&gt;0),A255,IF(AND(A255="PL1380",C255&gt;0),A255,IF(AND(A255="LI8100",C255&lt;0),A255,IF(AND(A255="LI8140",C255&lt;0),A255,IF(AND(A255="PL1120",C255&lt;0),A255,IF(AND(A255="PL1355",C255&lt;0),A255,IF(AND(A255="PL1385",C255&lt;0),A255,VLOOKUP(A255,'[1]TAB CONV SIGNE VECTOR'!A:C,3,FALSE))))))))))))</f>
        <v>AS7140</v>
      </c>
      <c r="E255" s="8">
        <f t="shared" si="3"/>
        <v>0</v>
      </c>
      <c r="F255" t="str">
        <f>IF(ISERROR(VLOOKUP(B255,'[1]TAB CONV SIGNE VECTOR'!J:K,2,FALSE)),'TEST FORM'!B255,VLOOKUP(B255,'[1]TAB CONV SIGNE VECTOR'!J:K,2,FALSE))</f>
        <v>SL5417</v>
      </c>
    </row>
    <row r="256" spans="1:6">
      <c r="A256" s="39" t="s">
        <v>46</v>
      </c>
      <c r="B256" s="42" t="s">
        <v>293</v>
      </c>
      <c r="C256" s="43">
        <v>-3154.49</v>
      </c>
      <c r="D256" t="str">
        <f>IF(AND(A256="as7100",C256&gt;0),A256,IF(AND(A256="as7140",C256&gt;0),A256,IF(AND(A256="PL1125",C256&gt;0),A256,IF(AND(A256="PL1315",C256&gt;0),A256,IF(AND(A256="PL1320",C256&gt;0),A256,IF(AND(A256="PL1380",C256&gt;0),A256,IF(AND(A256="LI8100",C256&lt;0),A256,IF(AND(A256="LI8140",C256&lt;0),A256,IF(AND(A256="PL1120",C256&lt;0),A256,IF(AND(A256="PL1355",C256&lt;0),A256,IF(AND(A256="PL1385",C256&lt;0),A256,VLOOKUP(A256,'[1]TAB CONV SIGNE VECTOR'!A:C,3,FALSE))))))))))))</f>
        <v>LI8140</v>
      </c>
      <c r="E256" s="8">
        <f t="shared" si="3"/>
        <v>3</v>
      </c>
      <c r="F256" t="str">
        <f>IF(ISERROR(VLOOKUP(B256,'[1]TAB CONV SIGNE VECTOR'!J:K,2,FALSE)),'TEST FORM'!B256,VLOOKUP(B256,'[1]TAB CONV SIGNE VECTOR'!J:K,2,FALSE))</f>
        <v>SL8560</v>
      </c>
    </row>
    <row r="257" spans="1:6">
      <c r="A257" s="39" t="s">
        <v>46</v>
      </c>
      <c r="B257" s="42" t="s">
        <v>19</v>
      </c>
      <c r="C257" s="43">
        <v>-13361.030000000261</v>
      </c>
      <c r="D257" t="str">
        <f>IF(AND(A257="as7100",C257&gt;0),A257,IF(AND(A257="as7140",C257&gt;0),A257,IF(AND(A257="PL1125",C257&gt;0),A257,IF(AND(A257="PL1315",C257&gt;0),A257,IF(AND(A257="PL1320",C257&gt;0),A257,IF(AND(A257="PL1380",C257&gt;0),A257,IF(AND(A257="LI8100",C257&lt;0),A257,IF(AND(A257="LI8140",C257&lt;0),A257,IF(AND(A257="PL1120",C257&lt;0),A257,IF(AND(A257="PL1355",C257&lt;0),A257,IF(AND(A257="PL1385",C257&lt;0),A257,VLOOKUP(A257,'[1]TAB CONV SIGNE VECTOR'!A:C,3,FALSE))))))))))))</f>
        <v>LI8140</v>
      </c>
      <c r="E257" s="8">
        <f t="shared" si="3"/>
        <v>13</v>
      </c>
      <c r="F257" t="str">
        <f>IF(ISERROR(VLOOKUP(B257,'[1]TAB CONV SIGNE VECTOR'!J:K,2,FALSE)),'TEST FORM'!B257,VLOOKUP(B257,'[1]TAB CONV SIGNE VECTOR'!J:K,2,FALSE))</f>
        <v>SN001</v>
      </c>
    </row>
    <row r="258" spans="1:6">
      <c r="A258" s="39" t="s">
        <v>46</v>
      </c>
      <c r="B258" s="42" t="s">
        <v>183</v>
      </c>
      <c r="C258" s="43">
        <v>8963.33</v>
      </c>
      <c r="D258" t="str">
        <f>IF(AND(A258="as7100",C258&gt;0),A258,IF(AND(A258="as7140",C258&gt;0),A258,IF(AND(A258="PL1125",C258&gt;0),A258,IF(AND(A258="PL1315",C258&gt;0),A258,IF(AND(A258="PL1320",C258&gt;0),A258,IF(AND(A258="PL1380",C258&gt;0),A258,IF(AND(A258="LI8100",C258&lt;0),A258,IF(AND(A258="LI8140",C258&lt;0),A258,IF(AND(A258="PL1120",C258&lt;0),A258,IF(AND(A258="PL1355",C258&lt;0),A258,IF(AND(A258="PL1385",C258&lt;0),A258,VLOOKUP(A258,'[1]TAB CONV SIGNE VECTOR'!A:C,3,FALSE))))))))))))</f>
        <v>AS7140</v>
      </c>
      <c r="E258" s="8">
        <f t="shared" si="3"/>
        <v>9</v>
      </c>
      <c r="F258" t="str">
        <f>IF(ISERROR(VLOOKUP(B258,'[1]TAB CONV SIGNE VECTOR'!J:K,2,FALSE)),'TEST FORM'!B258,VLOOKUP(B258,'[1]TAB CONV SIGNE VECTOR'!J:K,2,FALSE))</f>
        <v>SR034CP</v>
      </c>
    </row>
    <row r="259" spans="1:6">
      <c r="A259" s="39" t="s">
        <v>46</v>
      </c>
      <c r="B259" s="42" t="s">
        <v>20</v>
      </c>
      <c r="C259" s="43">
        <v>-11500.369999999879</v>
      </c>
      <c r="D259" t="str">
        <f>IF(AND(A259="as7100",C259&gt;0),A259,IF(AND(A259="as7140",C259&gt;0),A259,IF(AND(A259="PL1125",C259&gt;0),A259,IF(AND(A259="PL1315",C259&gt;0),A259,IF(AND(A259="PL1320",C259&gt;0),A259,IF(AND(A259="PL1380",C259&gt;0),A259,IF(AND(A259="LI8100",C259&lt;0),A259,IF(AND(A259="LI8140",C259&lt;0),A259,IF(AND(A259="PL1120",C259&lt;0),A259,IF(AND(A259="PL1355",C259&lt;0),A259,IF(AND(A259="PL1385",C259&lt;0),A259,VLOOKUP(A259,'[1]TAB CONV SIGNE VECTOR'!A:C,3,FALSE))))))))))))</f>
        <v>LI8140</v>
      </c>
      <c r="E259" s="8">
        <f t="shared" si="3"/>
        <v>12</v>
      </c>
      <c r="F259" t="str">
        <f>IF(ISERROR(VLOOKUP(B259,'[1]TAB CONV SIGNE VECTOR'!J:K,2,FALSE)),'TEST FORM'!B259,VLOOKUP(B259,'[1]TAB CONV SIGNE VECTOR'!J:K,2,FALSE))</f>
        <v>SR130</v>
      </c>
    </row>
    <row r="260" spans="1:6">
      <c r="A260" s="39" t="s">
        <v>46</v>
      </c>
      <c r="B260" s="42" t="s">
        <v>186</v>
      </c>
      <c r="C260" s="43">
        <v>42133.5</v>
      </c>
      <c r="D260" t="str">
        <f>IF(AND(A260="as7100",C260&gt;0),A260,IF(AND(A260="as7140",C260&gt;0),A260,IF(AND(A260="PL1125",C260&gt;0),A260,IF(AND(A260="PL1315",C260&gt;0),A260,IF(AND(A260="PL1320",C260&gt;0),A260,IF(AND(A260="PL1380",C260&gt;0),A260,IF(AND(A260="LI8100",C260&lt;0),A260,IF(AND(A260="LI8140",C260&lt;0),A260,IF(AND(A260="PL1120",C260&lt;0),A260,IF(AND(A260="PL1355",C260&lt;0),A260,IF(AND(A260="PL1385",C260&lt;0),A260,VLOOKUP(A260,'[1]TAB CONV SIGNE VECTOR'!A:C,3,FALSE))))))))))))</f>
        <v>AS7140</v>
      </c>
      <c r="E260" s="8">
        <f t="shared" si="3"/>
        <v>42</v>
      </c>
      <c r="F260" t="str">
        <f>IF(ISERROR(VLOOKUP(B260,'[1]TAB CONV SIGNE VECTOR'!J:K,2,FALSE)),'TEST FORM'!B260,VLOOKUP(B260,'[1]TAB CONV SIGNE VECTOR'!J:K,2,FALSE))</f>
        <v>SR174</v>
      </c>
    </row>
    <row r="261" spans="1:6">
      <c r="A261" s="39" t="s">
        <v>46</v>
      </c>
      <c r="B261" s="42" t="s">
        <v>187</v>
      </c>
      <c r="C261" s="43">
        <v>-441.58000000000175</v>
      </c>
      <c r="D261" t="str">
        <f>IF(AND(A261="as7100",C261&gt;0),A261,IF(AND(A261="as7140",C261&gt;0),A261,IF(AND(A261="PL1125",C261&gt;0),A261,IF(AND(A261="PL1315",C261&gt;0),A261,IF(AND(A261="PL1320",C261&gt;0),A261,IF(AND(A261="PL1380",C261&gt;0),A261,IF(AND(A261="LI8100",C261&lt;0),A261,IF(AND(A261="LI8140",C261&lt;0),A261,IF(AND(A261="PL1120",C261&lt;0),A261,IF(AND(A261="PL1355",C261&lt;0),A261,IF(AND(A261="PL1385",C261&lt;0),A261,VLOOKUP(A261,'[1]TAB CONV SIGNE VECTOR'!A:C,3,FALSE))))))))))))</f>
        <v>LI8140</v>
      </c>
      <c r="E261" s="8">
        <f t="shared" si="3"/>
        <v>0</v>
      </c>
      <c r="F261" t="str">
        <f>IF(ISERROR(VLOOKUP(B261,'[1]TAB CONV SIGNE VECTOR'!J:K,2,FALSE)),'TEST FORM'!B261,VLOOKUP(B261,'[1]TAB CONV SIGNE VECTOR'!J:K,2,FALSE))</f>
        <v>SR176CP</v>
      </c>
    </row>
    <row r="262" spans="1:6">
      <c r="A262" s="39" t="s">
        <v>46</v>
      </c>
      <c r="B262" s="50" t="s">
        <v>21</v>
      </c>
      <c r="C262" s="51">
        <v>2646968.3800000004</v>
      </c>
      <c r="D262" t="str">
        <f>IF(AND(A262="as7100",C262&gt;0),A262,IF(AND(A262="as7140",C262&gt;0),A262,IF(AND(A262="PL1125",C262&gt;0),A262,IF(AND(A262="PL1315",C262&gt;0),A262,IF(AND(A262="PL1320",C262&gt;0),A262,IF(AND(A262="PL1380",C262&gt;0),A262,IF(AND(A262="LI8100",C262&lt;0),A262,IF(AND(A262="LI8140",C262&lt;0),A262,IF(AND(A262="PL1120",C262&lt;0),A262,IF(AND(A262="PL1355",C262&lt;0),A262,IF(AND(A262="PL1385",C262&lt;0),A262,VLOOKUP(A262,'[1]TAB CONV SIGNE VECTOR'!A:C,3,FALSE))))))))))))</f>
        <v>AS7140</v>
      </c>
      <c r="E262" s="8">
        <f t="shared" si="3"/>
        <v>2647</v>
      </c>
      <c r="F262" t="str">
        <f>IF(ISERROR(VLOOKUP(B262,'[1]TAB CONV SIGNE VECTOR'!J:K,2,FALSE)),'TEST FORM'!B262,VLOOKUP(B262,'[1]TAB CONV SIGNE VECTOR'!J:K,2,FALSE))</f>
        <v>SU106</v>
      </c>
    </row>
    <row r="263" spans="1:6">
      <c r="A263" s="39" t="s">
        <v>46</v>
      </c>
      <c r="B263" s="42" t="s">
        <v>193</v>
      </c>
      <c r="C263" s="43">
        <v>143.76</v>
      </c>
      <c r="D263" t="str">
        <f>IF(AND(A263="as7100",C263&gt;0),A263,IF(AND(A263="as7140",C263&gt;0),A263,IF(AND(A263="PL1125",C263&gt;0),A263,IF(AND(A263="PL1315",C263&gt;0),A263,IF(AND(A263="PL1320",C263&gt;0),A263,IF(AND(A263="PL1380",C263&gt;0),A263,IF(AND(A263="LI8100",C263&lt;0),A263,IF(AND(A263="LI8140",C263&lt;0),A263,IF(AND(A263="PL1120",C263&lt;0),A263,IF(AND(A263="PL1355",C263&lt;0),A263,IF(AND(A263="PL1385",C263&lt;0),A263,VLOOKUP(A263,'[1]TAB CONV SIGNE VECTOR'!A:C,3,FALSE))))))))))))</f>
        <v>AS7140</v>
      </c>
      <c r="E263" s="8">
        <f t="shared" si="3"/>
        <v>0</v>
      </c>
      <c r="F263" t="str">
        <f>IF(ISERROR(VLOOKUP(B263,'[1]TAB CONV SIGNE VECTOR'!J:K,2,FALSE)),'TEST FORM'!B263,VLOOKUP(B263,'[1]TAB CONV SIGNE VECTOR'!J:K,2,FALSE))</f>
        <v>SU181</v>
      </c>
    </row>
    <row r="264" spans="1:6">
      <c r="A264" s="39" t="s">
        <v>46</v>
      </c>
      <c r="B264" s="42" t="s">
        <v>195</v>
      </c>
      <c r="C264" s="43">
        <v>0</v>
      </c>
      <c r="D264" t="str">
        <f>IF(AND(A264="as7100",C264&gt;0),A264,IF(AND(A264="as7140",C264&gt;0),A264,IF(AND(A264="PL1125",C264&gt;0),A264,IF(AND(A264="PL1315",C264&gt;0),A264,IF(AND(A264="PL1320",C264&gt;0),A264,IF(AND(A264="PL1380",C264&gt;0),A264,IF(AND(A264="LI8100",C264&lt;0),A264,IF(AND(A264="LI8140",C264&lt;0),A264,IF(AND(A264="PL1120",C264&lt;0),A264,IF(AND(A264="PL1355",C264&lt;0),A264,IF(AND(A264="PL1385",C264&lt;0),A264,VLOOKUP(A264,'[1]TAB CONV SIGNE VECTOR'!A:C,3,FALSE))))))))))))</f>
        <v>LI8140</v>
      </c>
      <c r="E264" s="8">
        <f t="shared" si="3"/>
        <v>0</v>
      </c>
      <c r="F264" t="str">
        <f>IF(ISERROR(VLOOKUP(B264,'[1]TAB CONV SIGNE VECTOR'!J:K,2,FALSE)),'TEST FORM'!B264,VLOOKUP(B264,'[1]TAB CONV SIGNE VECTOR'!J:K,2,FALSE))</f>
        <v>SU212</v>
      </c>
    </row>
    <row r="265" spans="1:6">
      <c r="A265" s="39" t="s">
        <v>46</v>
      </c>
      <c r="B265" s="42" t="s">
        <v>294</v>
      </c>
      <c r="C265" s="43">
        <v>44123.97</v>
      </c>
      <c r="D265" t="str">
        <f>IF(AND(A265="as7100",C265&gt;0),A265,IF(AND(A265="as7140",C265&gt;0),A265,IF(AND(A265="PL1125",C265&gt;0),A265,IF(AND(A265="PL1315",C265&gt;0),A265,IF(AND(A265="PL1320",C265&gt;0),A265,IF(AND(A265="PL1380",C265&gt;0),A265,IF(AND(A265="LI8100",C265&lt;0),A265,IF(AND(A265="LI8140",C265&lt;0),A265,IF(AND(A265="PL1120",C265&lt;0),A265,IF(AND(A265="PL1355",C265&lt;0),A265,IF(AND(A265="PL1385",C265&lt;0),A265,VLOOKUP(A265,'[1]TAB CONV SIGNE VECTOR'!A:C,3,FALSE))))))))))))</f>
        <v>AS7140</v>
      </c>
      <c r="E265" s="8">
        <f t="shared" si="3"/>
        <v>44</v>
      </c>
      <c r="F265" t="str">
        <f>IF(ISERROR(VLOOKUP(B265,'[1]TAB CONV SIGNE VECTOR'!J:K,2,FALSE)),'TEST FORM'!B265,VLOOKUP(B265,'[1]TAB CONV SIGNE VECTOR'!J:K,2,FALSE))</f>
        <v>SU226</v>
      </c>
    </row>
    <row r="266" spans="1:6">
      <c r="A266" s="39" t="s">
        <v>46</v>
      </c>
      <c r="B266" s="42" t="s">
        <v>295</v>
      </c>
      <c r="C266" s="43">
        <v>45011.42</v>
      </c>
      <c r="D266" t="str">
        <f>IF(AND(A266="as7100",C266&gt;0),A266,IF(AND(A266="as7140",C266&gt;0),A266,IF(AND(A266="PL1125",C266&gt;0),A266,IF(AND(A266="PL1315",C266&gt;0),A266,IF(AND(A266="PL1320",C266&gt;0),A266,IF(AND(A266="PL1380",C266&gt;0),A266,IF(AND(A266="LI8100",C266&lt;0),A266,IF(AND(A266="LI8140",C266&lt;0),A266,IF(AND(A266="PL1120",C266&lt;0),A266,IF(AND(A266="PL1355",C266&lt;0),A266,IF(AND(A266="PL1385",C266&lt;0),A266,VLOOKUP(A266,'[1]TAB CONV SIGNE VECTOR'!A:C,3,FALSE))))))))))))</f>
        <v>AS7140</v>
      </c>
      <c r="E266" s="8">
        <f t="shared" ref="E266:E329" si="4">IF(AND(D266="as7100",C266&gt;0),ROUND(C266/1000,0),IF(AND(D266="as7140",C266&gt;0),ROUND(C266/1000,0),IF(AND(D266="pl1120",C266&lt;0),-ROUND(C266/1000,0),IF(AND(D266="pl1125",C266&gt;0),-ROUND(C266/1000,0),IF(AND(D266="pl1315",C266&lt;0),ROUND(C266/1000,0),IF((D266="pl1340"),-ROUND(C266/1000,0),IF(AND(D266="pl1355",C266&lt;0),-ROUND(C266/1000,0),IF(AND(D266="pl1320",C266&gt;0),ROUND(C266/1000,0),IF(AND(D266="pl1380",C266&gt;0),-ROUND(C266/1000,0),IF(AND(D266="pl1385",C266&lt;0),-ROUND(C266/1000,0),IF(AND(D266="li8100",C266&lt;0),-ROUND(C266/1000,0),IF(AND(D266="li8140",C266&lt;0),-ROUND(C266/1000,0),IF(AND(D266="pl1120",C266&lt;0),ROUND(C266/1000,0),IF(AND(D266="pl1355",C266&lt;0),ROUND(C266/1000,0),IF(AND(D266="pl1385",C266&lt;0),ROUND(C266/1000,0),IF((D266="pl1340"),ROUND(C266/1000,0),IF((D266="pl2275"),-ROUND(C266/1000,0),-ROUND(C266/1000,0))))))))))))))))))</f>
        <v>45</v>
      </c>
      <c r="F266" t="str">
        <f>IF(ISERROR(VLOOKUP(B266,'[1]TAB CONV SIGNE VECTOR'!J:K,2,FALSE)),'TEST FORM'!B266,VLOOKUP(B266,'[1]TAB CONV SIGNE VECTOR'!J:K,2,FALSE))</f>
        <v>SU260</v>
      </c>
    </row>
    <row r="267" spans="1:6">
      <c r="A267" s="39" t="s">
        <v>46</v>
      </c>
      <c r="B267" s="50" t="s">
        <v>23</v>
      </c>
      <c r="C267" s="51">
        <v>-2649489.9</v>
      </c>
      <c r="D267" t="str">
        <f>IF(AND(A267="as7100",C267&gt;0),A267,IF(AND(A267="as7140",C267&gt;0),A267,IF(AND(A267="PL1125",C267&gt;0),A267,IF(AND(A267="PL1315",C267&gt;0),A267,IF(AND(A267="PL1320",C267&gt;0),A267,IF(AND(A267="PL1380",C267&gt;0),A267,IF(AND(A267="LI8100",C267&lt;0),A267,IF(AND(A267="LI8140",C267&lt;0),A267,IF(AND(A267="PL1120",C267&lt;0),A267,IF(AND(A267="PL1355",C267&lt;0),A267,IF(AND(A267="PL1385",C267&lt;0),A267,VLOOKUP(A267,'[1]TAB CONV SIGNE VECTOR'!A:C,3,FALSE))))))))))))</f>
        <v>LI8140</v>
      </c>
      <c r="E267" s="8">
        <f t="shared" si="4"/>
        <v>2649</v>
      </c>
      <c r="F267" t="str">
        <f>IF(ISERROR(VLOOKUP(B267,'[1]TAB CONV SIGNE VECTOR'!J:K,2,FALSE)),'TEST FORM'!B267,VLOOKUP(B267,'[1]TAB CONV SIGNE VECTOR'!J:K,2,FALSE))</f>
        <v>SU306</v>
      </c>
    </row>
    <row r="268" spans="1:6">
      <c r="A268" s="39" t="s">
        <v>46</v>
      </c>
      <c r="B268" s="42" t="s">
        <v>24</v>
      </c>
      <c r="C268" s="43">
        <v>-61943.44</v>
      </c>
      <c r="D268" t="str">
        <f>IF(AND(A268="as7100",C268&gt;0),A268,IF(AND(A268="as7140",C268&gt;0),A268,IF(AND(A268="PL1125",C268&gt;0),A268,IF(AND(A268="PL1315",C268&gt;0),A268,IF(AND(A268="PL1320",C268&gt;0),A268,IF(AND(A268="PL1380",C268&gt;0),A268,IF(AND(A268="LI8100",C268&lt;0),A268,IF(AND(A268="LI8140",C268&lt;0),A268,IF(AND(A268="PL1120",C268&lt;0),A268,IF(AND(A268="PL1355",C268&lt;0),A268,IF(AND(A268="PL1385",C268&lt;0),A268,VLOOKUP(A268,'[1]TAB CONV SIGNE VECTOR'!A:C,3,FALSE))))))))))))</f>
        <v>LI8140</v>
      </c>
      <c r="E268" s="8">
        <f t="shared" si="4"/>
        <v>62</v>
      </c>
      <c r="F268" t="str">
        <f>IF(ISERROR(VLOOKUP(B268,'[1]TAB CONV SIGNE VECTOR'!J:K,2,FALSE)),'TEST FORM'!B268,VLOOKUP(B268,'[1]TAB CONV SIGNE VECTOR'!J:K,2,FALSE))</f>
        <v>SU3100</v>
      </c>
    </row>
    <row r="269" spans="1:6">
      <c r="A269" s="39" t="s">
        <v>46</v>
      </c>
      <c r="B269" s="42" t="s">
        <v>205</v>
      </c>
      <c r="C269" s="43">
        <v>0</v>
      </c>
      <c r="D269" t="str">
        <f>IF(AND(A269="as7100",C269&gt;0),A269,IF(AND(A269="as7140",C269&gt;0),A269,IF(AND(A269="PL1125",C269&gt;0),A269,IF(AND(A269="PL1315",C269&gt;0),A269,IF(AND(A269="PL1320",C269&gt;0),A269,IF(AND(A269="PL1380",C269&gt;0),A269,IF(AND(A269="LI8100",C269&lt;0),A269,IF(AND(A269="LI8140",C269&lt;0),A269,IF(AND(A269="PL1120",C269&lt;0),A269,IF(AND(A269="PL1355",C269&lt;0),A269,IF(AND(A269="PL1385",C269&lt;0),A269,VLOOKUP(A269,'[1]TAB CONV SIGNE VECTOR'!A:C,3,FALSE))))))))))))</f>
        <v>LI8140</v>
      </c>
      <c r="E269" s="8">
        <f t="shared" si="4"/>
        <v>0</v>
      </c>
      <c r="F269" t="str">
        <f>IF(ISERROR(VLOOKUP(B269,'[1]TAB CONV SIGNE VECTOR'!J:K,2,FALSE)),'TEST FORM'!B269,VLOOKUP(B269,'[1]TAB CONV SIGNE VECTOR'!J:K,2,FALSE))</f>
        <v>SU433</v>
      </c>
    </row>
    <row r="270" spans="1:6">
      <c r="A270" s="39" t="s">
        <v>46</v>
      </c>
      <c r="B270" s="42" t="s">
        <v>208</v>
      </c>
      <c r="C270" s="43">
        <v>6899.91</v>
      </c>
      <c r="D270" t="str">
        <f>IF(AND(A270="as7100",C270&gt;0),A270,IF(AND(A270="as7140",C270&gt;0),A270,IF(AND(A270="PL1125",C270&gt;0),A270,IF(AND(A270="PL1315",C270&gt;0),A270,IF(AND(A270="PL1320",C270&gt;0),A270,IF(AND(A270="PL1380",C270&gt;0),A270,IF(AND(A270="LI8100",C270&lt;0),A270,IF(AND(A270="LI8140",C270&lt;0),A270,IF(AND(A270="PL1120",C270&lt;0),A270,IF(AND(A270="PL1355",C270&lt;0),A270,IF(AND(A270="PL1385",C270&lt;0),A270,VLOOKUP(A270,'[1]TAB CONV SIGNE VECTOR'!A:C,3,FALSE))))))))))))</f>
        <v>AS7140</v>
      </c>
      <c r="E270" s="8">
        <f t="shared" si="4"/>
        <v>7</v>
      </c>
      <c r="F270" t="str">
        <f>IF(ISERROR(VLOOKUP(B270,'[1]TAB CONV SIGNE VECTOR'!J:K,2,FALSE)),'TEST FORM'!B270,VLOOKUP(B270,'[1]TAB CONV SIGNE VECTOR'!J:K,2,FALSE))</f>
        <v>SU723</v>
      </c>
    </row>
    <row r="271" spans="1:6">
      <c r="A271" s="39" t="s">
        <v>46</v>
      </c>
      <c r="B271" s="42" t="s">
        <v>296</v>
      </c>
      <c r="C271" s="43">
        <v>738531.93</v>
      </c>
      <c r="D271" t="str">
        <f>IF(AND(A271="as7100",C271&gt;0),A271,IF(AND(A271="as7140",C271&gt;0),A271,IF(AND(A271="PL1125",C271&gt;0),A271,IF(AND(A271="PL1315",C271&gt;0),A271,IF(AND(A271="PL1320",C271&gt;0),A271,IF(AND(A271="PL1380",C271&gt;0),A271,IF(AND(A271="LI8100",C271&lt;0),A271,IF(AND(A271="LI8140",C271&lt;0),A271,IF(AND(A271="PL1120",C271&lt;0),A271,IF(AND(A271="PL1355",C271&lt;0),A271,IF(AND(A271="PL1385",C271&lt;0),A271,VLOOKUP(A271,'[1]TAB CONV SIGNE VECTOR'!A:C,3,FALSE))))))))))))</f>
        <v>AS7140</v>
      </c>
      <c r="E271" s="8">
        <f t="shared" si="4"/>
        <v>739</v>
      </c>
      <c r="F271" t="str">
        <f>IF(ISERROR(VLOOKUP(B271,'[1]TAB CONV SIGNE VECTOR'!J:K,2,FALSE)),'TEST FORM'!B271,VLOOKUP(B271,'[1]TAB CONV SIGNE VECTOR'!J:K,2,FALSE))</f>
        <v>SV005</v>
      </c>
    </row>
    <row r="272" spans="1:6">
      <c r="A272" s="39" t="s">
        <v>46</v>
      </c>
      <c r="B272" s="42" t="s">
        <v>297</v>
      </c>
      <c r="C272" s="43">
        <v>52267</v>
      </c>
      <c r="D272" t="str">
        <f>IF(AND(A272="as7100",C272&gt;0),A272,IF(AND(A272="as7140",C272&gt;0),A272,IF(AND(A272="PL1125",C272&gt;0),A272,IF(AND(A272="PL1315",C272&gt;0),A272,IF(AND(A272="PL1320",C272&gt;0),A272,IF(AND(A272="PL1380",C272&gt;0),A272,IF(AND(A272="LI8100",C272&lt;0),A272,IF(AND(A272="LI8140",C272&lt;0),A272,IF(AND(A272="PL1120",C272&lt;0),A272,IF(AND(A272="PL1355",C272&lt;0),A272,IF(AND(A272="PL1385",C272&lt;0),A272,VLOOKUP(A272,'[1]TAB CONV SIGNE VECTOR'!A:C,3,FALSE))))))))))))</f>
        <v>AS7140</v>
      </c>
      <c r="E272" s="8">
        <f t="shared" si="4"/>
        <v>52</v>
      </c>
      <c r="F272" t="str">
        <f>IF(ISERROR(VLOOKUP(B272,'[1]TAB CONV SIGNE VECTOR'!J:K,2,FALSE)),'TEST FORM'!B272,VLOOKUP(B272,'[1]TAB CONV SIGNE VECTOR'!J:K,2,FALSE))</f>
        <v>SV007</v>
      </c>
    </row>
    <row r="273" spans="1:6">
      <c r="A273" s="39" t="s">
        <v>46</v>
      </c>
      <c r="B273" s="42" t="s">
        <v>298</v>
      </c>
      <c r="C273" s="43">
        <v>-775531.93</v>
      </c>
      <c r="D273" t="str">
        <f>IF(AND(A273="as7100",C273&gt;0),A273,IF(AND(A273="as7140",C273&gt;0),A273,IF(AND(A273="PL1125",C273&gt;0),A273,IF(AND(A273="PL1315",C273&gt;0),A273,IF(AND(A273="PL1320",C273&gt;0),A273,IF(AND(A273="PL1380",C273&gt;0),A273,IF(AND(A273="LI8100",C273&lt;0),A273,IF(AND(A273="LI8140",C273&lt;0),A273,IF(AND(A273="PL1120",C273&lt;0),A273,IF(AND(A273="PL1355",C273&lt;0),A273,IF(AND(A273="PL1385",C273&lt;0),A273,VLOOKUP(A273,'[1]TAB CONV SIGNE VECTOR'!A:C,3,FALSE))))))))))))</f>
        <v>LI8140</v>
      </c>
      <c r="E273" s="8">
        <f t="shared" si="4"/>
        <v>776</v>
      </c>
      <c r="F273" t="str">
        <f>IF(ISERROR(VLOOKUP(B273,'[1]TAB CONV SIGNE VECTOR'!J:K,2,FALSE)),'TEST FORM'!B273,VLOOKUP(B273,'[1]TAB CONV SIGNE VECTOR'!J:K,2,FALSE))</f>
        <v>SV011</v>
      </c>
    </row>
    <row r="274" spans="1:6">
      <c r="A274" s="39" t="s">
        <v>46</v>
      </c>
      <c r="B274" s="42" t="s">
        <v>25</v>
      </c>
      <c r="C274" s="43">
        <v>-1569848667.3900001</v>
      </c>
      <c r="D274" t="str">
        <f>IF(AND(A274="as7100",C274&gt;0),A274,IF(AND(A274="as7140",C274&gt;0),A274,IF(AND(A274="PL1125",C274&gt;0),A274,IF(AND(A274="PL1315",C274&gt;0),A274,IF(AND(A274="PL1320",C274&gt;0),A274,IF(AND(A274="PL1380",C274&gt;0),A274,IF(AND(A274="LI8100",C274&lt;0),A274,IF(AND(A274="LI8140",C274&lt;0),A274,IF(AND(A274="PL1120",C274&lt;0),A274,IF(AND(A274="PL1355",C274&lt;0),A274,IF(AND(A274="PL1385",C274&lt;0),A274,VLOOKUP(A274,'[1]TAB CONV SIGNE VECTOR'!A:C,3,FALSE))))))))))))</f>
        <v>LI8140</v>
      </c>
      <c r="E274" s="8">
        <f t="shared" si="4"/>
        <v>1569849</v>
      </c>
      <c r="F274" t="str">
        <f>IF(ISERROR(VLOOKUP(B274,'[1]TAB CONV SIGNE VECTOR'!J:K,2,FALSE)),'TEST FORM'!B274,VLOOKUP(B274,'[1]TAB CONV SIGNE VECTOR'!J:K,2,FALSE))</f>
        <v>SV020</v>
      </c>
    </row>
    <row r="275" spans="1:6">
      <c r="A275" s="39" t="s">
        <v>46</v>
      </c>
      <c r="B275" s="42" t="s">
        <v>211</v>
      </c>
      <c r="C275" s="43">
        <v>-42868.75</v>
      </c>
      <c r="D275" t="str">
        <f>IF(AND(A275="as7100",C275&gt;0),A275,IF(AND(A275="as7140",C275&gt;0),A275,IF(AND(A275="PL1125",C275&gt;0),A275,IF(AND(A275="PL1315",C275&gt;0),A275,IF(AND(A275="PL1320",C275&gt;0),A275,IF(AND(A275="PL1380",C275&gt;0),A275,IF(AND(A275="LI8100",C275&lt;0),A275,IF(AND(A275="LI8140",C275&lt;0),A275,IF(AND(A275="PL1120",C275&lt;0),A275,IF(AND(A275="PL1355",C275&lt;0),A275,IF(AND(A275="PL1385",C275&lt;0),A275,VLOOKUP(A275,'[1]TAB CONV SIGNE VECTOR'!A:C,3,FALSE))))))))))))</f>
        <v>LI8140</v>
      </c>
      <c r="E275" s="8">
        <f t="shared" si="4"/>
        <v>43</v>
      </c>
      <c r="F275" t="str">
        <f>IF(ISERROR(VLOOKUP(B275,'[1]TAB CONV SIGNE VECTOR'!J:K,2,FALSE)),'TEST FORM'!B275,VLOOKUP(B275,'[1]TAB CONV SIGNE VECTOR'!J:K,2,FALSE))</f>
        <v>SV023</v>
      </c>
    </row>
    <row r="276" spans="1:6">
      <c r="A276" s="39" t="s">
        <v>46</v>
      </c>
      <c r="B276" s="42" t="s">
        <v>299</v>
      </c>
      <c r="C276" s="43">
        <v>8999</v>
      </c>
      <c r="D276" t="str">
        <f>IF(AND(A276="as7100",C276&gt;0),A276,IF(AND(A276="as7140",C276&gt;0),A276,IF(AND(A276="PL1125",C276&gt;0),A276,IF(AND(A276="PL1315",C276&gt;0),A276,IF(AND(A276="PL1320",C276&gt;0),A276,IF(AND(A276="PL1380",C276&gt;0),A276,IF(AND(A276="LI8100",C276&lt;0),A276,IF(AND(A276="LI8140",C276&lt;0),A276,IF(AND(A276="PL1120",C276&lt;0),A276,IF(AND(A276="PL1355",C276&lt;0),A276,IF(AND(A276="PL1385",C276&lt;0),A276,VLOOKUP(A276,'[1]TAB CONV SIGNE VECTOR'!A:C,3,FALSE))))))))))))</f>
        <v>AS7140</v>
      </c>
      <c r="E276" s="8">
        <f t="shared" si="4"/>
        <v>9</v>
      </c>
      <c r="F276" t="str">
        <f>IF(ISERROR(VLOOKUP(B276,'[1]TAB CONV SIGNE VECTOR'!J:K,2,FALSE)),'TEST FORM'!B276,VLOOKUP(B276,'[1]TAB CONV SIGNE VECTOR'!J:K,2,FALSE))</f>
        <v>SV026</v>
      </c>
    </row>
    <row r="277" spans="1:6">
      <c r="A277" s="39" t="s">
        <v>46</v>
      </c>
      <c r="B277" s="42" t="s">
        <v>300</v>
      </c>
      <c r="C277" s="43">
        <v>12123</v>
      </c>
      <c r="D277" t="str">
        <f>IF(AND(A277="as7100",C277&gt;0),A277,IF(AND(A277="as7140",C277&gt;0),A277,IF(AND(A277="PL1125",C277&gt;0),A277,IF(AND(A277="PL1315",C277&gt;0),A277,IF(AND(A277="PL1320",C277&gt;0),A277,IF(AND(A277="PL1380",C277&gt;0),A277,IF(AND(A277="LI8100",C277&lt;0),A277,IF(AND(A277="LI8140",C277&lt;0),A277,IF(AND(A277="PL1120",C277&lt;0),A277,IF(AND(A277="PL1355",C277&lt;0),A277,IF(AND(A277="PL1385",C277&lt;0),A277,VLOOKUP(A277,'[1]TAB CONV SIGNE VECTOR'!A:C,3,FALSE))))))))))))</f>
        <v>AS7140</v>
      </c>
      <c r="E277" s="8">
        <f t="shared" si="4"/>
        <v>12</v>
      </c>
      <c r="F277" t="str">
        <f>IF(ISERROR(VLOOKUP(B277,'[1]TAB CONV SIGNE VECTOR'!J:K,2,FALSE)),'TEST FORM'!B277,VLOOKUP(B277,'[1]TAB CONV SIGNE VECTOR'!J:K,2,FALSE))</f>
        <v>SV036</v>
      </c>
    </row>
    <row r="278" spans="1:6">
      <c r="A278" s="39" t="s">
        <v>46</v>
      </c>
      <c r="B278" s="42" t="s">
        <v>212</v>
      </c>
      <c r="C278" s="43">
        <v>0</v>
      </c>
      <c r="D278" t="str">
        <f>IF(AND(A278="as7100",C278&gt;0),A278,IF(AND(A278="as7140",C278&gt;0),A278,IF(AND(A278="PL1125",C278&gt;0),A278,IF(AND(A278="PL1315",C278&gt;0),A278,IF(AND(A278="PL1320",C278&gt;0),A278,IF(AND(A278="PL1380",C278&gt;0),A278,IF(AND(A278="LI8100",C278&lt;0),A278,IF(AND(A278="LI8140",C278&lt;0),A278,IF(AND(A278="PL1120",C278&lt;0),A278,IF(AND(A278="PL1355",C278&lt;0),A278,IF(AND(A278="PL1385",C278&lt;0),A278,VLOOKUP(A278,'[1]TAB CONV SIGNE VECTOR'!A:C,3,FALSE))))))))))))</f>
        <v>LI8140</v>
      </c>
      <c r="E278" s="8">
        <f t="shared" si="4"/>
        <v>0</v>
      </c>
      <c r="F278" t="str">
        <f>IF(ISERROR(VLOOKUP(B278,'[1]TAB CONV SIGNE VECTOR'!J:K,2,FALSE)),'TEST FORM'!B278,VLOOKUP(B278,'[1]TAB CONV SIGNE VECTOR'!J:K,2,FALSE))</f>
        <v>SV050</v>
      </c>
    </row>
    <row r="279" spans="1:6">
      <c r="A279" s="39" t="s">
        <v>46</v>
      </c>
      <c r="B279" s="42" t="s">
        <v>217</v>
      </c>
      <c r="C279" s="43">
        <v>-9.9999999947613105E-3</v>
      </c>
      <c r="D279" t="str">
        <f>IF(AND(A279="as7100",C279&gt;0),A279,IF(AND(A279="as7140",C279&gt;0),A279,IF(AND(A279="PL1125",C279&gt;0),A279,IF(AND(A279="PL1315",C279&gt;0),A279,IF(AND(A279="PL1320",C279&gt;0),A279,IF(AND(A279="PL1380",C279&gt;0),A279,IF(AND(A279="LI8100",C279&lt;0),A279,IF(AND(A279="LI8140",C279&lt;0),A279,IF(AND(A279="PL1120",C279&lt;0),A279,IF(AND(A279="PL1355",C279&lt;0),A279,IF(AND(A279="PL1385",C279&lt;0),A279,VLOOKUP(A279,'[1]TAB CONV SIGNE VECTOR'!A:C,3,FALSE))))))))))))</f>
        <v>LI8140</v>
      </c>
      <c r="E279" s="8">
        <f t="shared" si="4"/>
        <v>0</v>
      </c>
      <c r="F279" t="str">
        <f>IF(ISERROR(VLOOKUP(B279,'[1]TAB CONV SIGNE VECTOR'!J:K,2,FALSE)),'TEST FORM'!B279,VLOOKUP(B279,'[1]TAB CONV SIGNE VECTOR'!J:K,2,FALSE))</f>
        <v>SV105</v>
      </c>
    </row>
    <row r="280" spans="1:6">
      <c r="A280" s="39" t="s">
        <v>46</v>
      </c>
      <c r="B280" s="42" t="s">
        <v>301</v>
      </c>
      <c r="C280" s="43">
        <v>80259</v>
      </c>
      <c r="D280" t="str">
        <f>IF(AND(A280="as7100",C280&gt;0),A280,IF(AND(A280="as7140",C280&gt;0),A280,IF(AND(A280="PL1125",C280&gt;0),A280,IF(AND(A280="PL1315",C280&gt;0),A280,IF(AND(A280="PL1320",C280&gt;0),A280,IF(AND(A280="PL1380",C280&gt;0),A280,IF(AND(A280="LI8100",C280&lt;0),A280,IF(AND(A280="LI8140",C280&lt;0),A280,IF(AND(A280="PL1120",C280&lt;0),A280,IF(AND(A280="PL1355",C280&lt;0),A280,IF(AND(A280="PL1385",C280&lt;0),A280,VLOOKUP(A280,'[1]TAB CONV SIGNE VECTOR'!A:C,3,FALSE))))))))))))</f>
        <v>AS7140</v>
      </c>
      <c r="E280" s="8">
        <f t="shared" si="4"/>
        <v>80</v>
      </c>
      <c r="F280" t="str">
        <f>IF(ISERROR(VLOOKUP(B280,'[1]TAB CONV SIGNE VECTOR'!J:K,2,FALSE)),'TEST FORM'!B280,VLOOKUP(B280,'[1]TAB CONV SIGNE VECTOR'!J:K,2,FALSE))</f>
        <v>SV116</v>
      </c>
    </row>
    <row r="281" spans="1:6">
      <c r="A281" s="39" t="s">
        <v>46</v>
      </c>
      <c r="B281" s="42" t="s">
        <v>302</v>
      </c>
      <c r="C281" s="43">
        <v>47252</v>
      </c>
      <c r="D281" t="str">
        <f>IF(AND(A281="as7100",C281&gt;0),A281,IF(AND(A281="as7140",C281&gt;0),A281,IF(AND(A281="PL1125",C281&gt;0),A281,IF(AND(A281="PL1315",C281&gt;0),A281,IF(AND(A281="PL1320",C281&gt;0),A281,IF(AND(A281="PL1380",C281&gt;0),A281,IF(AND(A281="LI8100",C281&lt;0),A281,IF(AND(A281="LI8140",C281&lt;0),A281,IF(AND(A281="PL1120",C281&lt;0),A281,IF(AND(A281="PL1355",C281&lt;0),A281,IF(AND(A281="PL1385",C281&lt;0),A281,VLOOKUP(A281,'[1]TAB CONV SIGNE VECTOR'!A:C,3,FALSE))))))))))))</f>
        <v>AS7140</v>
      </c>
      <c r="E281" s="8">
        <f t="shared" si="4"/>
        <v>47</v>
      </c>
      <c r="F281" t="str">
        <f>IF(ISERROR(VLOOKUP(B281,'[1]TAB CONV SIGNE VECTOR'!J:K,2,FALSE)),'TEST FORM'!B281,VLOOKUP(B281,'[1]TAB CONV SIGNE VECTOR'!J:K,2,FALSE))</f>
        <v>SV119</v>
      </c>
    </row>
    <row r="282" spans="1:6">
      <c r="A282" s="39" t="s">
        <v>46</v>
      </c>
      <c r="B282" s="42" t="s">
        <v>303</v>
      </c>
      <c r="C282" s="43">
        <v>-1092115.46</v>
      </c>
      <c r="D282" t="str">
        <f>IF(AND(A282="as7100",C282&gt;0),A282,IF(AND(A282="as7140",C282&gt;0),A282,IF(AND(A282="PL1125",C282&gt;0),A282,IF(AND(A282="PL1315",C282&gt;0),A282,IF(AND(A282="PL1320",C282&gt;0),A282,IF(AND(A282="PL1380",C282&gt;0),A282,IF(AND(A282="LI8100",C282&lt;0),A282,IF(AND(A282="LI8140",C282&lt;0),A282,IF(AND(A282="PL1120",C282&lt;0),A282,IF(AND(A282="PL1355",C282&lt;0),A282,IF(AND(A282="PL1385",C282&lt;0),A282,VLOOKUP(A282,'[1]TAB CONV SIGNE VECTOR'!A:C,3,FALSE))))))))))))</f>
        <v>LI8140</v>
      </c>
      <c r="E282" s="8">
        <f t="shared" si="4"/>
        <v>1092</v>
      </c>
      <c r="F282" t="str">
        <f>IF(ISERROR(VLOOKUP(B282,'[1]TAB CONV SIGNE VECTOR'!J:K,2,FALSE)),'TEST FORM'!B282,VLOOKUP(B282,'[1]TAB CONV SIGNE VECTOR'!J:K,2,FALSE))</f>
        <v>SV148</v>
      </c>
    </row>
    <row r="283" spans="1:6">
      <c r="A283" s="39" t="s">
        <v>46</v>
      </c>
      <c r="B283" s="42" t="s">
        <v>304</v>
      </c>
      <c r="C283" s="43">
        <v>331212</v>
      </c>
      <c r="D283" t="str">
        <f>IF(AND(A283="as7100",C283&gt;0),A283,IF(AND(A283="as7140",C283&gt;0),A283,IF(AND(A283="PL1125",C283&gt;0),A283,IF(AND(A283="PL1315",C283&gt;0),A283,IF(AND(A283="PL1320",C283&gt;0),A283,IF(AND(A283="PL1380",C283&gt;0),A283,IF(AND(A283="LI8100",C283&lt;0),A283,IF(AND(A283="LI8140",C283&lt;0),A283,IF(AND(A283="PL1120",C283&lt;0),A283,IF(AND(A283="PL1355",C283&lt;0),A283,IF(AND(A283="PL1385",C283&lt;0),A283,VLOOKUP(A283,'[1]TAB CONV SIGNE VECTOR'!A:C,3,FALSE))))))))))))</f>
        <v>AS7140</v>
      </c>
      <c r="E283" s="8">
        <f t="shared" si="4"/>
        <v>331</v>
      </c>
      <c r="F283" t="str">
        <f>IF(ISERROR(VLOOKUP(B283,'[1]TAB CONV SIGNE VECTOR'!J:K,2,FALSE)),'TEST FORM'!B283,VLOOKUP(B283,'[1]TAB CONV SIGNE VECTOR'!J:K,2,FALSE))</f>
        <v>SV226</v>
      </c>
    </row>
    <row r="284" spans="1:6">
      <c r="A284" s="39" t="s">
        <v>46</v>
      </c>
      <c r="B284" s="42" t="s">
        <v>305</v>
      </c>
      <c r="C284" s="43">
        <v>27217</v>
      </c>
      <c r="D284" t="str">
        <f>IF(AND(A284="as7100",C284&gt;0),A284,IF(AND(A284="as7140",C284&gt;0),A284,IF(AND(A284="PL1125",C284&gt;0),A284,IF(AND(A284="PL1315",C284&gt;0),A284,IF(AND(A284="PL1320",C284&gt;0),A284,IF(AND(A284="PL1380",C284&gt;0),A284,IF(AND(A284="LI8100",C284&lt;0),A284,IF(AND(A284="LI8140",C284&lt;0),A284,IF(AND(A284="PL1120",C284&lt;0),A284,IF(AND(A284="PL1355",C284&lt;0),A284,IF(AND(A284="PL1385",C284&lt;0),A284,VLOOKUP(A284,'[1]TAB CONV SIGNE VECTOR'!A:C,3,FALSE))))))))))))</f>
        <v>AS7140</v>
      </c>
      <c r="E284" s="8">
        <f t="shared" si="4"/>
        <v>27</v>
      </c>
      <c r="F284" t="str">
        <f>IF(ISERROR(VLOOKUP(B284,'[1]TAB CONV SIGNE VECTOR'!J:K,2,FALSE)),'TEST FORM'!B284,VLOOKUP(B284,'[1]TAB CONV SIGNE VECTOR'!J:K,2,FALSE))</f>
        <v>SV245</v>
      </c>
    </row>
    <row r="285" spans="1:6">
      <c r="A285" s="39" t="s">
        <v>46</v>
      </c>
      <c r="B285" s="42" t="s">
        <v>306</v>
      </c>
      <c r="C285" s="43">
        <v>341480</v>
      </c>
      <c r="D285" t="str">
        <f>IF(AND(A285="as7100",C285&gt;0),A285,IF(AND(A285="as7140",C285&gt;0),A285,IF(AND(A285="PL1125",C285&gt;0),A285,IF(AND(A285="PL1315",C285&gt;0),A285,IF(AND(A285="PL1320",C285&gt;0),A285,IF(AND(A285="PL1380",C285&gt;0),A285,IF(AND(A285="LI8100",C285&lt;0),A285,IF(AND(A285="LI8140",C285&lt;0),A285,IF(AND(A285="PL1120",C285&lt;0),A285,IF(AND(A285="PL1355",C285&lt;0),A285,IF(AND(A285="PL1385",C285&lt;0),A285,VLOOKUP(A285,'[1]TAB CONV SIGNE VECTOR'!A:C,3,FALSE))))))))))))</f>
        <v>AS7140</v>
      </c>
      <c r="E285" s="8">
        <f t="shared" si="4"/>
        <v>341</v>
      </c>
      <c r="F285" t="str">
        <f>IF(ISERROR(VLOOKUP(B285,'[1]TAB CONV SIGNE VECTOR'!J:K,2,FALSE)),'TEST FORM'!B285,VLOOKUP(B285,'[1]TAB CONV SIGNE VECTOR'!J:K,2,FALSE))</f>
        <v>SV291</v>
      </c>
    </row>
    <row r="286" spans="1:6">
      <c r="A286" s="39" t="s">
        <v>46</v>
      </c>
      <c r="B286" s="42" t="s">
        <v>222</v>
      </c>
      <c r="C286" s="43">
        <v>-5700</v>
      </c>
      <c r="D286" t="str">
        <f>IF(AND(A286="as7100",C286&gt;0),A286,IF(AND(A286="as7140",C286&gt;0),A286,IF(AND(A286="PL1125",C286&gt;0),A286,IF(AND(A286="PL1315",C286&gt;0),A286,IF(AND(A286="PL1320",C286&gt;0),A286,IF(AND(A286="PL1380",C286&gt;0),A286,IF(AND(A286="LI8100",C286&lt;0),A286,IF(AND(A286="LI8140",C286&lt;0),A286,IF(AND(A286="PL1120",C286&lt;0),A286,IF(AND(A286="PL1355",C286&lt;0),A286,IF(AND(A286="PL1385",C286&lt;0),A286,VLOOKUP(A286,'[1]TAB CONV SIGNE VECTOR'!A:C,3,FALSE))))))))))))</f>
        <v>LI8140</v>
      </c>
      <c r="E286" s="8">
        <f t="shared" si="4"/>
        <v>6</v>
      </c>
      <c r="F286" t="str">
        <f>IF(ISERROR(VLOOKUP(B286,'[1]TAB CONV SIGNE VECTOR'!J:K,2,FALSE)),'TEST FORM'!B286,VLOOKUP(B286,'[1]TAB CONV SIGNE VECTOR'!J:K,2,FALSE))</f>
        <v>SV351</v>
      </c>
    </row>
    <row r="287" spans="1:6">
      <c r="A287" s="39" t="s">
        <v>46</v>
      </c>
      <c r="B287" s="42" t="s">
        <v>307</v>
      </c>
      <c r="C287" s="43">
        <v>-315404.28000000003</v>
      </c>
      <c r="D287" t="str">
        <f>IF(AND(A287="as7100",C287&gt;0),A287,IF(AND(A287="as7140",C287&gt;0),A287,IF(AND(A287="PL1125",C287&gt;0),A287,IF(AND(A287="PL1315",C287&gt;0),A287,IF(AND(A287="PL1320",C287&gt;0),A287,IF(AND(A287="PL1380",C287&gt;0),A287,IF(AND(A287="LI8100",C287&lt;0),A287,IF(AND(A287="LI8140",C287&lt;0),A287,IF(AND(A287="PL1120",C287&lt;0),A287,IF(AND(A287="PL1355",C287&lt;0),A287,IF(AND(A287="PL1385",C287&lt;0),A287,VLOOKUP(A287,'[1]TAB CONV SIGNE VECTOR'!A:C,3,FALSE))))))))))))</f>
        <v>LI8140</v>
      </c>
      <c r="E287" s="8">
        <f t="shared" si="4"/>
        <v>315</v>
      </c>
      <c r="F287" t="str">
        <f>IF(ISERROR(VLOOKUP(B287,'[1]TAB CONV SIGNE VECTOR'!J:K,2,FALSE)),'TEST FORM'!B287,VLOOKUP(B287,'[1]TAB CONV SIGNE VECTOR'!J:K,2,FALSE))</f>
        <v>SV360</v>
      </c>
    </row>
    <row r="288" spans="1:6">
      <c r="A288" s="39" t="s">
        <v>46</v>
      </c>
      <c r="B288" s="42" t="s">
        <v>308</v>
      </c>
      <c r="C288" s="43">
        <v>5890442</v>
      </c>
      <c r="D288" t="str">
        <f>IF(AND(A288="as7100",C288&gt;0),A288,IF(AND(A288="as7140",C288&gt;0),A288,IF(AND(A288="PL1125",C288&gt;0),A288,IF(AND(A288="PL1315",C288&gt;0),A288,IF(AND(A288="PL1320",C288&gt;0),A288,IF(AND(A288="PL1380",C288&gt;0),A288,IF(AND(A288="LI8100",C288&lt;0),A288,IF(AND(A288="LI8140",C288&lt;0),A288,IF(AND(A288="PL1120",C288&lt;0),A288,IF(AND(A288="PL1355",C288&lt;0),A288,IF(AND(A288="PL1385",C288&lt;0),A288,VLOOKUP(A288,'[1]TAB CONV SIGNE VECTOR'!A:C,3,FALSE))))))))))))</f>
        <v>AS7140</v>
      </c>
      <c r="E288" s="8">
        <f t="shared" si="4"/>
        <v>5890</v>
      </c>
      <c r="F288" t="str">
        <f>IF(ISERROR(VLOOKUP(B288,'[1]TAB CONV SIGNE VECTOR'!J:K,2,FALSE)),'TEST FORM'!B288,VLOOKUP(B288,'[1]TAB CONV SIGNE VECTOR'!J:K,2,FALSE))</f>
        <v>SV363</v>
      </c>
    </row>
    <row r="289" spans="1:6">
      <c r="A289" s="39" t="s">
        <v>46</v>
      </c>
      <c r="B289" s="42" t="s">
        <v>227</v>
      </c>
      <c r="C289" s="43">
        <v>-7000</v>
      </c>
      <c r="D289" t="str">
        <f>IF(AND(A289="as7100",C289&gt;0),A289,IF(AND(A289="as7140",C289&gt;0),A289,IF(AND(A289="PL1125",C289&gt;0),A289,IF(AND(A289="PL1315",C289&gt;0),A289,IF(AND(A289="PL1320",C289&gt;0),A289,IF(AND(A289="PL1380",C289&gt;0),A289,IF(AND(A289="LI8100",C289&lt;0),A289,IF(AND(A289="LI8140",C289&lt;0),A289,IF(AND(A289="PL1120",C289&lt;0),A289,IF(AND(A289="PL1355",C289&lt;0),A289,IF(AND(A289="PL1385",C289&lt;0),A289,VLOOKUP(A289,'[1]TAB CONV SIGNE VECTOR'!A:C,3,FALSE))))))))))))</f>
        <v>LI8140</v>
      </c>
      <c r="E289" s="8">
        <f t="shared" si="4"/>
        <v>7</v>
      </c>
      <c r="F289" t="str">
        <f>IF(ISERROR(VLOOKUP(B289,'[1]TAB CONV SIGNE VECTOR'!J:K,2,FALSE)),'TEST FORM'!B289,VLOOKUP(B289,'[1]TAB CONV SIGNE VECTOR'!J:K,2,FALSE))</f>
        <v>SV395</v>
      </c>
    </row>
    <row r="290" spans="1:6">
      <c r="A290" s="39" t="s">
        <v>46</v>
      </c>
      <c r="B290" s="42" t="s">
        <v>309</v>
      </c>
      <c r="C290" s="43">
        <v>4.0999999999999996</v>
      </c>
      <c r="D290" t="str">
        <f>IF(AND(A290="as7100",C290&gt;0),A290,IF(AND(A290="as7140",C290&gt;0),A290,IF(AND(A290="PL1125",C290&gt;0),A290,IF(AND(A290="PL1315",C290&gt;0),A290,IF(AND(A290="PL1320",C290&gt;0),A290,IF(AND(A290="PL1380",C290&gt;0),A290,IF(AND(A290="LI8100",C290&lt;0),A290,IF(AND(A290="LI8140",C290&lt;0),A290,IF(AND(A290="PL1120",C290&lt;0),A290,IF(AND(A290="PL1355",C290&lt;0),A290,IF(AND(A290="PL1385",C290&lt;0),A290,VLOOKUP(A290,'[1]TAB CONV SIGNE VECTOR'!A:C,3,FALSE))))))))))))</f>
        <v>AS7140</v>
      </c>
      <c r="E290" s="8">
        <f t="shared" si="4"/>
        <v>0</v>
      </c>
      <c r="F290" t="str">
        <f>IF(ISERROR(VLOOKUP(B290,'[1]TAB CONV SIGNE VECTOR'!J:K,2,FALSE)),'TEST FORM'!B290,VLOOKUP(B290,'[1]TAB CONV SIGNE VECTOR'!J:K,2,FALSE))</f>
        <v>SV398</v>
      </c>
    </row>
    <row r="291" spans="1:6">
      <c r="A291" s="39" t="s">
        <v>46</v>
      </c>
      <c r="B291" s="42" t="s">
        <v>229</v>
      </c>
      <c r="C291" s="43">
        <v>79295.09</v>
      </c>
      <c r="D291" t="str">
        <f>IF(AND(A291="as7100",C291&gt;0),A291,IF(AND(A291="as7140",C291&gt;0),A291,IF(AND(A291="PL1125",C291&gt;0),A291,IF(AND(A291="PL1315",C291&gt;0),A291,IF(AND(A291="PL1320",C291&gt;0),A291,IF(AND(A291="PL1380",C291&gt;0),A291,IF(AND(A291="LI8100",C291&lt;0),A291,IF(AND(A291="LI8140",C291&lt;0),A291,IF(AND(A291="PL1120",C291&lt;0),A291,IF(AND(A291="PL1355",C291&lt;0),A291,IF(AND(A291="PL1385",C291&lt;0),A291,VLOOKUP(A291,'[1]TAB CONV SIGNE VECTOR'!A:C,3,FALSE))))))))))))</f>
        <v>AS7140</v>
      </c>
      <c r="E291" s="8">
        <f t="shared" si="4"/>
        <v>79</v>
      </c>
      <c r="F291" t="str">
        <f>IF(ISERROR(VLOOKUP(B291,'[1]TAB CONV SIGNE VECTOR'!J:K,2,FALSE)),'TEST FORM'!B291,VLOOKUP(B291,'[1]TAB CONV SIGNE VECTOR'!J:K,2,FALSE))</f>
        <v>SV421</v>
      </c>
    </row>
    <row r="292" spans="1:6">
      <c r="A292" s="39" t="s">
        <v>46</v>
      </c>
      <c r="B292" s="42" t="s">
        <v>310</v>
      </c>
      <c r="C292" s="43">
        <v>-4924521.3</v>
      </c>
      <c r="D292" t="str">
        <f>IF(AND(A292="as7100",C292&gt;0),A292,IF(AND(A292="as7140",C292&gt;0),A292,IF(AND(A292="PL1125",C292&gt;0),A292,IF(AND(A292="PL1315",C292&gt;0),A292,IF(AND(A292="PL1320",C292&gt;0),A292,IF(AND(A292="PL1380",C292&gt;0),A292,IF(AND(A292="LI8100",C292&lt;0),A292,IF(AND(A292="LI8140",C292&lt;0),A292,IF(AND(A292="PL1120",C292&lt;0),A292,IF(AND(A292="PL1355",C292&lt;0),A292,IF(AND(A292="PL1385",C292&lt;0),A292,VLOOKUP(A292,'[1]TAB CONV SIGNE VECTOR'!A:C,3,FALSE))))))))))))</f>
        <v>LI8140</v>
      </c>
      <c r="E292" s="8">
        <f t="shared" si="4"/>
        <v>4925</v>
      </c>
      <c r="F292" t="str">
        <f>IF(ISERROR(VLOOKUP(B292,'[1]TAB CONV SIGNE VECTOR'!J:K,2,FALSE)),'TEST FORM'!B292,VLOOKUP(B292,'[1]TAB CONV SIGNE VECTOR'!J:K,2,FALSE))</f>
        <v>SV578</v>
      </c>
    </row>
    <row r="293" spans="1:6">
      <c r="A293" s="39" t="s">
        <v>46</v>
      </c>
      <c r="B293" s="42" t="s">
        <v>311</v>
      </c>
      <c r="C293" s="43">
        <v>64447</v>
      </c>
      <c r="D293" t="str">
        <f>IF(AND(A293="as7100",C293&gt;0),A293,IF(AND(A293="as7140",C293&gt;0),A293,IF(AND(A293="PL1125",C293&gt;0),A293,IF(AND(A293="PL1315",C293&gt;0),A293,IF(AND(A293="PL1320",C293&gt;0),A293,IF(AND(A293="PL1380",C293&gt;0),A293,IF(AND(A293="LI8100",C293&lt;0),A293,IF(AND(A293="LI8140",C293&lt;0),A293,IF(AND(A293="PL1120",C293&lt;0),A293,IF(AND(A293="PL1355",C293&lt;0),A293,IF(AND(A293="PL1385",C293&lt;0),A293,VLOOKUP(A293,'[1]TAB CONV SIGNE VECTOR'!A:C,3,FALSE))))))))))))</f>
        <v>AS7140</v>
      </c>
      <c r="E293" s="8">
        <f t="shared" si="4"/>
        <v>64</v>
      </c>
      <c r="F293" t="str">
        <f>IF(ISERROR(VLOOKUP(B293,'[1]TAB CONV SIGNE VECTOR'!J:K,2,FALSE)),'TEST FORM'!B293,VLOOKUP(B293,'[1]TAB CONV SIGNE VECTOR'!J:K,2,FALSE))</f>
        <v>SV582</v>
      </c>
    </row>
    <row r="294" spans="1:6">
      <c r="A294" s="39" t="s">
        <v>46</v>
      </c>
      <c r="B294" s="42" t="s">
        <v>312</v>
      </c>
      <c r="C294" s="43">
        <v>169115</v>
      </c>
      <c r="D294" t="str">
        <f>IF(AND(A294="as7100",C294&gt;0),A294,IF(AND(A294="as7140",C294&gt;0),A294,IF(AND(A294="PL1125",C294&gt;0),A294,IF(AND(A294="PL1315",C294&gt;0),A294,IF(AND(A294="PL1320",C294&gt;0),A294,IF(AND(A294="PL1380",C294&gt;0),A294,IF(AND(A294="LI8100",C294&lt;0),A294,IF(AND(A294="LI8140",C294&lt;0),A294,IF(AND(A294="PL1120",C294&lt;0),A294,IF(AND(A294="PL1355",C294&lt;0),A294,IF(AND(A294="PL1385",C294&lt;0),A294,VLOOKUP(A294,'[1]TAB CONV SIGNE VECTOR'!A:C,3,FALSE))))))))))))</f>
        <v>AS7140</v>
      </c>
      <c r="E294" s="8">
        <f t="shared" si="4"/>
        <v>169</v>
      </c>
      <c r="F294" t="str">
        <f>IF(ISERROR(VLOOKUP(B294,'[1]TAB CONV SIGNE VECTOR'!J:K,2,FALSE)),'TEST FORM'!B294,VLOOKUP(B294,'[1]TAB CONV SIGNE VECTOR'!J:K,2,FALSE))</f>
        <v>SV583</v>
      </c>
    </row>
    <row r="295" spans="1:6">
      <c r="A295" s="39" t="s">
        <v>46</v>
      </c>
      <c r="B295" s="42" t="s">
        <v>313</v>
      </c>
      <c r="C295" s="43">
        <v>59902</v>
      </c>
      <c r="D295" t="str">
        <f>IF(AND(A295="as7100",C295&gt;0),A295,IF(AND(A295="as7140",C295&gt;0),A295,IF(AND(A295="PL1125",C295&gt;0),A295,IF(AND(A295="PL1315",C295&gt;0),A295,IF(AND(A295="PL1320",C295&gt;0),A295,IF(AND(A295="PL1380",C295&gt;0),A295,IF(AND(A295="LI8100",C295&lt;0),A295,IF(AND(A295="LI8140",C295&lt;0),A295,IF(AND(A295="PL1120",C295&lt;0),A295,IF(AND(A295="PL1355",C295&lt;0),A295,IF(AND(A295="PL1385",C295&lt;0),A295,VLOOKUP(A295,'[1]TAB CONV SIGNE VECTOR'!A:C,3,FALSE))))))))))))</f>
        <v>AS7140</v>
      </c>
      <c r="E295" s="8">
        <f t="shared" si="4"/>
        <v>60</v>
      </c>
      <c r="F295" t="str">
        <f>IF(ISERROR(VLOOKUP(B295,'[1]TAB CONV SIGNE VECTOR'!J:K,2,FALSE)),'TEST FORM'!B295,VLOOKUP(B295,'[1]TAB CONV SIGNE VECTOR'!J:K,2,FALSE))</f>
        <v>SV591</v>
      </c>
    </row>
    <row r="296" spans="1:6">
      <c r="A296" s="39" t="s">
        <v>46</v>
      </c>
      <c r="B296" s="42" t="s">
        <v>233</v>
      </c>
      <c r="C296" s="43">
        <v>0</v>
      </c>
      <c r="D296" t="str">
        <f>IF(AND(A296="as7100",C296&gt;0),A296,IF(AND(A296="as7140",C296&gt;0),A296,IF(AND(A296="PL1125",C296&gt;0),A296,IF(AND(A296="PL1315",C296&gt;0),A296,IF(AND(A296="PL1320",C296&gt;0),A296,IF(AND(A296="PL1380",C296&gt;0),A296,IF(AND(A296="LI8100",C296&lt;0),A296,IF(AND(A296="LI8140",C296&lt;0),A296,IF(AND(A296="PL1120",C296&lt;0),A296,IF(AND(A296="PL1355",C296&lt;0),A296,IF(AND(A296="PL1385",C296&lt;0),A296,VLOOKUP(A296,'[1]TAB CONV SIGNE VECTOR'!A:C,3,FALSE))))))))))))</f>
        <v>LI8140</v>
      </c>
      <c r="E296" s="8">
        <f t="shared" si="4"/>
        <v>0</v>
      </c>
      <c r="F296" t="str">
        <f>IF(ISERROR(VLOOKUP(B296,'[1]TAB CONV SIGNE VECTOR'!J:K,2,FALSE)),'TEST FORM'!B296,VLOOKUP(B296,'[1]TAB CONV SIGNE VECTOR'!J:K,2,FALSE))</f>
        <v>SV614</v>
      </c>
    </row>
    <row r="297" spans="1:6">
      <c r="A297" s="39" t="s">
        <v>46</v>
      </c>
      <c r="B297" s="42" t="s">
        <v>314</v>
      </c>
      <c r="C297" s="43">
        <v>-2848589.16</v>
      </c>
      <c r="D297" t="str">
        <f>IF(AND(A297="as7100",C297&gt;0),A297,IF(AND(A297="as7140",C297&gt;0),A297,IF(AND(A297="PL1125",C297&gt;0),A297,IF(AND(A297="PL1315",C297&gt;0),A297,IF(AND(A297="PL1320",C297&gt;0),A297,IF(AND(A297="PL1380",C297&gt;0),A297,IF(AND(A297="LI8100",C297&lt;0),A297,IF(AND(A297="LI8140",C297&lt;0),A297,IF(AND(A297="PL1120",C297&lt;0),A297,IF(AND(A297="PL1355",C297&lt;0),A297,IF(AND(A297="PL1385",C297&lt;0),A297,VLOOKUP(A297,'[1]TAB CONV SIGNE VECTOR'!A:C,3,FALSE))))))))))))</f>
        <v>LI8140</v>
      </c>
      <c r="E297" s="8">
        <f t="shared" si="4"/>
        <v>2849</v>
      </c>
      <c r="F297" t="str">
        <f>IF(ISERROR(VLOOKUP(B297,'[1]TAB CONV SIGNE VECTOR'!J:K,2,FALSE)),'TEST FORM'!B297,VLOOKUP(B297,'[1]TAB CONV SIGNE VECTOR'!J:K,2,FALSE))</f>
        <v>SV732</v>
      </c>
    </row>
    <row r="298" spans="1:6">
      <c r="A298" s="39" t="s">
        <v>46</v>
      </c>
      <c r="B298" s="42" t="s">
        <v>315</v>
      </c>
      <c r="C298" s="43">
        <v>547354</v>
      </c>
      <c r="D298" t="str">
        <f>IF(AND(A298="as7100",C298&gt;0),A298,IF(AND(A298="as7140",C298&gt;0),A298,IF(AND(A298="PL1125",C298&gt;0),A298,IF(AND(A298="PL1315",C298&gt;0),A298,IF(AND(A298="PL1320",C298&gt;0),A298,IF(AND(A298="PL1380",C298&gt;0),A298,IF(AND(A298="LI8100",C298&lt;0),A298,IF(AND(A298="LI8140",C298&lt;0),A298,IF(AND(A298="PL1120",C298&lt;0),A298,IF(AND(A298="PL1355",C298&lt;0),A298,IF(AND(A298="PL1385",C298&lt;0),A298,VLOOKUP(A298,'[1]TAB CONV SIGNE VECTOR'!A:C,3,FALSE))))))))))))</f>
        <v>AS7140</v>
      </c>
      <c r="E298" s="8">
        <f t="shared" si="4"/>
        <v>547</v>
      </c>
      <c r="F298" t="str">
        <f>IF(ISERROR(VLOOKUP(B298,'[1]TAB CONV SIGNE VECTOR'!J:K,2,FALSE)),'TEST FORM'!B298,VLOOKUP(B298,'[1]TAB CONV SIGNE VECTOR'!J:K,2,FALSE))</f>
        <v>SV808</v>
      </c>
    </row>
    <row r="299" spans="1:6">
      <c r="A299" s="39" t="s">
        <v>46</v>
      </c>
      <c r="B299" s="42" t="s">
        <v>234</v>
      </c>
      <c r="C299" s="43">
        <v>9.9999999983992893E-3</v>
      </c>
      <c r="D299" t="str">
        <f>IF(AND(A299="as7100",C299&gt;0),A299,IF(AND(A299="as7140",C299&gt;0),A299,IF(AND(A299="PL1125",C299&gt;0),A299,IF(AND(A299="PL1315",C299&gt;0),A299,IF(AND(A299="PL1320",C299&gt;0),A299,IF(AND(A299="PL1380",C299&gt;0),A299,IF(AND(A299="LI8100",C299&lt;0),A299,IF(AND(A299="LI8140",C299&lt;0),A299,IF(AND(A299="PL1120",C299&lt;0),A299,IF(AND(A299="PL1355",C299&lt;0),A299,IF(AND(A299="PL1385",C299&lt;0),A299,VLOOKUP(A299,'[1]TAB CONV SIGNE VECTOR'!A:C,3,FALSE))))))))))))</f>
        <v>AS7140</v>
      </c>
      <c r="E299" s="8">
        <f t="shared" si="4"/>
        <v>0</v>
      </c>
      <c r="F299" t="str">
        <f>IF(ISERROR(VLOOKUP(B299,'[1]TAB CONV SIGNE VECTOR'!J:K,2,FALSE)),'TEST FORM'!B299,VLOOKUP(B299,'[1]TAB CONV SIGNE VECTOR'!J:K,2,FALSE))</f>
        <v>SV819</v>
      </c>
    </row>
    <row r="300" spans="1:6">
      <c r="A300" s="39" t="s">
        <v>46</v>
      </c>
      <c r="B300" s="42" t="s">
        <v>235</v>
      </c>
      <c r="C300" s="43">
        <v>0</v>
      </c>
      <c r="D300" t="str">
        <f>IF(AND(A300="as7100",C300&gt;0),A300,IF(AND(A300="as7140",C300&gt;0),A300,IF(AND(A300="PL1125",C300&gt;0),A300,IF(AND(A300="PL1315",C300&gt;0),A300,IF(AND(A300="PL1320",C300&gt;0),A300,IF(AND(A300="PL1380",C300&gt;0),A300,IF(AND(A300="LI8100",C300&lt;0),A300,IF(AND(A300="LI8140",C300&lt;0),A300,IF(AND(A300="PL1120",C300&lt;0),A300,IF(AND(A300="PL1355",C300&lt;0),A300,IF(AND(A300="PL1385",C300&lt;0),A300,VLOOKUP(A300,'[1]TAB CONV SIGNE VECTOR'!A:C,3,FALSE))))))))))))</f>
        <v>LI8140</v>
      </c>
      <c r="E300" s="8">
        <f t="shared" si="4"/>
        <v>0</v>
      </c>
      <c r="F300" t="str">
        <f>IF(ISERROR(VLOOKUP(B300,'[1]TAB CONV SIGNE VECTOR'!J:K,2,FALSE)),'TEST FORM'!B300,VLOOKUP(B300,'[1]TAB CONV SIGNE VECTOR'!J:K,2,FALSE))</f>
        <v>SV820A</v>
      </c>
    </row>
    <row r="301" spans="1:6">
      <c r="A301" s="39" t="s">
        <v>46</v>
      </c>
      <c r="B301" s="42" t="s">
        <v>316</v>
      </c>
      <c r="C301" s="43">
        <v>0</v>
      </c>
      <c r="D301" t="str">
        <f>IF(AND(A301="as7100",C301&gt;0),A301,IF(AND(A301="as7140",C301&gt;0),A301,IF(AND(A301="PL1125",C301&gt;0),A301,IF(AND(A301="PL1315",C301&gt;0),A301,IF(AND(A301="PL1320",C301&gt;0),A301,IF(AND(A301="PL1380",C301&gt;0),A301,IF(AND(A301="LI8100",C301&lt;0),A301,IF(AND(A301="LI8140",C301&lt;0),A301,IF(AND(A301="PL1120",C301&lt;0),A301,IF(AND(A301="PL1355",C301&lt;0),A301,IF(AND(A301="PL1385",C301&lt;0),A301,VLOOKUP(A301,'[1]TAB CONV SIGNE VECTOR'!A:C,3,FALSE))))))))))))</f>
        <v>LI8140</v>
      </c>
      <c r="E301" s="8">
        <f t="shared" si="4"/>
        <v>0</v>
      </c>
      <c r="F301" t="str">
        <f>IF(ISERROR(VLOOKUP(B301,'[1]TAB CONV SIGNE VECTOR'!J:K,2,FALSE)),'TEST FORM'!B301,VLOOKUP(B301,'[1]TAB CONV SIGNE VECTOR'!J:K,2,FALSE))</f>
        <v>SV825</v>
      </c>
    </row>
    <row r="302" spans="1:6">
      <c r="A302" s="39" t="s">
        <v>46</v>
      </c>
      <c r="B302" s="42" t="s">
        <v>237</v>
      </c>
      <c r="C302" s="43">
        <v>0</v>
      </c>
      <c r="D302" t="str">
        <f>IF(AND(A302="as7100",C302&gt;0),A302,IF(AND(A302="as7140",C302&gt;0),A302,IF(AND(A302="PL1125",C302&gt;0),A302,IF(AND(A302="PL1315",C302&gt;0),A302,IF(AND(A302="PL1320",C302&gt;0),A302,IF(AND(A302="PL1380",C302&gt;0),A302,IF(AND(A302="LI8100",C302&lt;0),A302,IF(AND(A302="LI8140",C302&lt;0),A302,IF(AND(A302="PL1120",C302&lt;0),A302,IF(AND(A302="PL1355",C302&lt;0),A302,IF(AND(A302="PL1385",C302&lt;0),A302,VLOOKUP(A302,'[1]TAB CONV SIGNE VECTOR'!A:C,3,FALSE))))))))))))</f>
        <v>LI8140</v>
      </c>
      <c r="E302" s="8">
        <f t="shared" si="4"/>
        <v>0</v>
      </c>
      <c r="F302" t="str">
        <f>IF(ISERROR(VLOOKUP(B302,'[1]TAB CONV SIGNE VECTOR'!J:K,2,FALSE)),'TEST FORM'!B302,VLOOKUP(B302,'[1]TAB CONV SIGNE VECTOR'!J:K,2,FALSE))</f>
        <v>SV843</v>
      </c>
    </row>
    <row r="303" spans="1:6">
      <c r="A303" s="39" t="s">
        <v>46</v>
      </c>
      <c r="B303" s="42" t="s">
        <v>317</v>
      </c>
      <c r="C303" s="43">
        <v>459312</v>
      </c>
      <c r="D303" t="str">
        <f>IF(AND(A303="as7100",C303&gt;0),A303,IF(AND(A303="as7140",C303&gt;0),A303,IF(AND(A303="PL1125",C303&gt;0),A303,IF(AND(A303="PL1315",C303&gt;0),A303,IF(AND(A303="PL1320",C303&gt;0),A303,IF(AND(A303="PL1380",C303&gt;0),A303,IF(AND(A303="LI8100",C303&lt;0),A303,IF(AND(A303="LI8140",C303&lt;0),A303,IF(AND(A303="PL1120",C303&lt;0),A303,IF(AND(A303="PL1355",C303&lt;0),A303,IF(AND(A303="PL1385",C303&lt;0),A303,VLOOKUP(A303,'[1]TAB CONV SIGNE VECTOR'!A:C,3,FALSE))))))))))))</f>
        <v>AS7140</v>
      </c>
      <c r="E303" s="8">
        <f t="shared" si="4"/>
        <v>459</v>
      </c>
      <c r="F303" t="str">
        <f>IF(ISERROR(VLOOKUP(B303,'[1]TAB CONV SIGNE VECTOR'!J:K,2,FALSE)),'TEST FORM'!B303,VLOOKUP(B303,'[1]TAB CONV SIGNE VECTOR'!J:K,2,FALSE))</f>
        <v>SV883</v>
      </c>
    </row>
    <row r="304" spans="1:6">
      <c r="A304" s="39" t="s">
        <v>46</v>
      </c>
      <c r="B304" s="42" t="s">
        <v>240</v>
      </c>
      <c r="C304" s="43">
        <v>0</v>
      </c>
      <c r="D304" t="str">
        <f>IF(AND(A304="as7100",C304&gt;0),A304,IF(AND(A304="as7140",C304&gt;0),A304,IF(AND(A304="PL1125",C304&gt;0),A304,IF(AND(A304="PL1315",C304&gt;0),A304,IF(AND(A304="PL1320",C304&gt;0),A304,IF(AND(A304="PL1380",C304&gt;0),A304,IF(AND(A304="LI8100",C304&lt;0),A304,IF(AND(A304="LI8140",C304&lt;0),A304,IF(AND(A304="PL1120",C304&lt;0),A304,IF(AND(A304="PL1355",C304&lt;0),A304,IF(AND(A304="PL1385",C304&lt;0),A304,VLOOKUP(A304,'[1]TAB CONV SIGNE VECTOR'!A:C,3,FALSE))))))))))))</f>
        <v>LI8140</v>
      </c>
      <c r="E304" s="8">
        <f t="shared" si="4"/>
        <v>0</v>
      </c>
      <c r="F304" t="str">
        <f>IF(ISERROR(VLOOKUP(B304,'[1]TAB CONV SIGNE VECTOR'!J:K,2,FALSE)),'TEST FORM'!B304,VLOOKUP(B304,'[1]TAB CONV SIGNE VECTOR'!J:K,2,FALSE))</f>
        <v>SV903</v>
      </c>
    </row>
    <row r="305" spans="1:6">
      <c r="A305" s="39" t="s">
        <v>46</v>
      </c>
      <c r="B305" s="42" t="s">
        <v>318</v>
      </c>
      <c r="C305" s="43">
        <v>0</v>
      </c>
      <c r="D305" t="str">
        <f>IF(AND(A305="as7100",C305&gt;0),A305,IF(AND(A305="as7140",C305&gt;0),A305,IF(AND(A305="PL1125",C305&gt;0),A305,IF(AND(A305="PL1315",C305&gt;0),A305,IF(AND(A305="PL1320",C305&gt;0),A305,IF(AND(A305="PL1380",C305&gt;0),A305,IF(AND(A305="LI8100",C305&lt;0),A305,IF(AND(A305="LI8140",C305&lt;0),A305,IF(AND(A305="PL1120",C305&lt;0),A305,IF(AND(A305="PL1355",C305&lt;0),A305,IF(AND(A305="PL1385",C305&lt;0),A305,VLOOKUP(A305,'[1]TAB CONV SIGNE VECTOR'!A:C,3,FALSE))))))))))))</f>
        <v>LI8140</v>
      </c>
      <c r="E305" s="8">
        <f t="shared" si="4"/>
        <v>0</v>
      </c>
      <c r="F305" t="str">
        <f>IF(ISERROR(VLOOKUP(B305,'[1]TAB CONV SIGNE VECTOR'!J:K,2,FALSE)),'TEST FORM'!B305,VLOOKUP(B305,'[1]TAB CONV SIGNE VECTOR'!J:K,2,FALSE))</f>
        <v>SV920</v>
      </c>
    </row>
    <row r="306" spans="1:6">
      <c r="A306" s="39" t="s">
        <v>46</v>
      </c>
      <c r="B306" s="42" t="s">
        <v>242</v>
      </c>
      <c r="C306" s="43">
        <v>-8750</v>
      </c>
      <c r="D306" t="str">
        <f>IF(AND(A306="as7100",C306&gt;0),A306,IF(AND(A306="as7140",C306&gt;0),A306,IF(AND(A306="PL1125",C306&gt;0),A306,IF(AND(A306="PL1315",C306&gt;0),A306,IF(AND(A306="PL1320",C306&gt;0),A306,IF(AND(A306="PL1380",C306&gt;0),A306,IF(AND(A306="LI8100",C306&lt;0),A306,IF(AND(A306="LI8140",C306&lt;0),A306,IF(AND(A306="PL1120",C306&lt;0),A306,IF(AND(A306="PL1355",C306&lt;0),A306,IF(AND(A306="PL1385",C306&lt;0),A306,VLOOKUP(A306,'[1]TAB CONV SIGNE VECTOR'!A:C,3,FALSE))))))))))))</f>
        <v>LI8140</v>
      </c>
      <c r="E306" s="8">
        <f t="shared" si="4"/>
        <v>9</v>
      </c>
      <c r="F306" t="str">
        <f>IF(ISERROR(VLOOKUP(B306,'[1]TAB CONV SIGNE VECTOR'!J:K,2,FALSE)),'TEST FORM'!B306,VLOOKUP(B306,'[1]TAB CONV SIGNE VECTOR'!J:K,2,FALSE))</f>
        <v>SV927A</v>
      </c>
    </row>
    <row r="307" spans="1:6">
      <c r="A307" s="39" t="s">
        <v>46</v>
      </c>
      <c r="B307" s="42" t="s">
        <v>243</v>
      </c>
      <c r="C307" s="43">
        <v>47014.220000000205</v>
      </c>
      <c r="D307" t="str">
        <f>IF(AND(A307="as7100",C307&gt;0),A307,IF(AND(A307="as7140",C307&gt;0),A307,IF(AND(A307="PL1125",C307&gt;0),A307,IF(AND(A307="PL1315",C307&gt;0),A307,IF(AND(A307="PL1320",C307&gt;0),A307,IF(AND(A307="PL1380",C307&gt;0),A307,IF(AND(A307="LI8100",C307&lt;0),A307,IF(AND(A307="LI8140",C307&lt;0),A307,IF(AND(A307="PL1120",C307&lt;0),A307,IF(AND(A307="PL1355",C307&lt;0),A307,IF(AND(A307="PL1385",C307&lt;0),A307,VLOOKUP(A307,'[1]TAB CONV SIGNE VECTOR'!A:C,3,FALSE))))))))))))</f>
        <v>AS7140</v>
      </c>
      <c r="E307" s="8">
        <f t="shared" si="4"/>
        <v>47</v>
      </c>
      <c r="F307" t="str">
        <f>IF(ISERROR(VLOOKUP(B307,'[1]TAB CONV SIGNE VECTOR'!J:K,2,FALSE)),'TEST FORM'!B307,VLOOKUP(B307,'[1]TAB CONV SIGNE VECTOR'!J:K,2,FALSE))</f>
        <v>SV931</v>
      </c>
    </row>
    <row r="308" spans="1:6">
      <c r="A308" s="39" t="s">
        <v>46</v>
      </c>
      <c r="B308" s="42" t="s">
        <v>319</v>
      </c>
      <c r="C308" s="43">
        <v>0</v>
      </c>
      <c r="D308" t="str">
        <f>IF(AND(A308="as7100",C308&gt;0),A308,IF(AND(A308="as7140",C308&gt;0),A308,IF(AND(A308="PL1125",C308&gt;0),A308,IF(AND(A308="PL1315",C308&gt;0),A308,IF(AND(A308="PL1320",C308&gt;0),A308,IF(AND(A308="PL1380",C308&gt;0),A308,IF(AND(A308="LI8100",C308&lt;0),A308,IF(AND(A308="LI8140",C308&lt;0),A308,IF(AND(A308="PL1120",C308&lt;0),A308,IF(AND(A308="PL1355",C308&lt;0),A308,IF(AND(A308="PL1385",C308&lt;0),A308,VLOOKUP(A308,'[1]TAB CONV SIGNE VECTOR'!A:C,3,FALSE))))))))))))</f>
        <v>LI8140</v>
      </c>
      <c r="E308" s="8">
        <f t="shared" si="4"/>
        <v>0</v>
      </c>
      <c r="F308" t="str">
        <f>IF(ISERROR(VLOOKUP(B308,'[1]TAB CONV SIGNE VECTOR'!J:K,2,FALSE)),'TEST FORM'!B308,VLOOKUP(B308,'[1]TAB CONV SIGNE VECTOR'!J:K,2,FALSE))</f>
        <v>SV937</v>
      </c>
    </row>
    <row r="309" spans="1:6">
      <c r="A309" s="39" t="s">
        <v>46</v>
      </c>
      <c r="B309" s="42" t="s">
        <v>244</v>
      </c>
      <c r="C309" s="43">
        <v>-1.0000000009313226E-2</v>
      </c>
      <c r="D309" t="str">
        <f>IF(AND(A309="as7100",C309&gt;0),A309,IF(AND(A309="as7140",C309&gt;0),A309,IF(AND(A309="PL1125",C309&gt;0),A309,IF(AND(A309="PL1315",C309&gt;0),A309,IF(AND(A309="PL1320",C309&gt;0),A309,IF(AND(A309="PL1380",C309&gt;0),A309,IF(AND(A309="LI8100",C309&lt;0),A309,IF(AND(A309="LI8140",C309&lt;0),A309,IF(AND(A309="PL1120",C309&lt;0),A309,IF(AND(A309="PL1355",C309&lt;0),A309,IF(AND(A309="PL1385",C309&lt;0),A309,VLOOKUP(A309,'[1]TAB CONV SIGNE VECTOR'!A:C,3,FALSE))))))))))))</f>
        <v>LI8140</v>
      </c>
      <c r="E309" s="8">
        <f t="shared" si="4"/>
        <v>0</v>
      </c>
      <c r="F309" t="str">
        <f>IF(ISERROR(VLOOKUP(B309,'[1]TAB CONV SIGNE VECTOR'!J:K,2,FALSE)),'TEST FORM'!B309,VLOOKUP(B309,'[1]TAB CONV SIGNE VECTOR'!J:K,2,FALSE))</f>
        <v>SV954</v>
      </c>
    </row>
    <row r="310" spans="1:6">
      <c r="A310" s="39" t="s">
        <v>46</v>
      </c>
      <c r="B310" s="42" t="s">
        <v>245</v>
      </c>
      <c r="C310" s="43">
        <v>0</v>
      </c>
      <c r="D310" t="str">
        <f>IF(AND(A310="as7100",C310&gt;0),A310,IF(AND(A310="as7140",C310&gt;0),A310,IF(AND(A310="PL1125",C310&gt;0),A310,IF(AND(A310="PL1315",C310&gt;0),A310,IF(AND(A310="PL1320",C310&gt;0),A310,IF(AND(A310="PL1380",C310&gt;0),A310,IF(AND(A310="LI8100",C310&lt;0),A310,IF(AND(A310="LI8140",C310&lt;0),A310,IF(AND(A310="PL1120",C310&lt;0),A310,IF(AND(A310="PL1355",C310&lt;0),A310,IF(AND(A310="PL1385",C310&lt;0),A310,VLOOKUP(A310,'[1]TAB CONV SIGNE VECTOR'!A:C,3,FALSE))))))))))))</f>
        <v>LI8140</v>
      </c>
      <c r="E310" s="8">
        <f t="shared" si="4"/>
        <v>0</v>
      </c>
      <c r="F310" t="str">
        <f>IF(ISERROR(VLOOKUP(B310,'[1]TAB CONV SIGNE VECTOR'!J:K,2,FALSE)),'TEST FORM'!B310,VLOOKUP(B310,'[1]TAB CONV SIGNE VECTOR'!J:K,2,FALSE))</f>
        <v>SV960</v>
      </c>
    </row>
    <row r="311" spans="1:6">
      <c r="A311" s="39" t="s">
        <v>46</v>
      </c>
      <c r="B311" s="42" t="s">
        <v>246</v>
      </c>
      <c r="C311" s="43">
        <v>-15750</v>
      </c>
      <c r="D311" t="str">
        <f>IF(AND(A311="as7100",C311&gt;0),A311,IF(AND(A311="as7140",C311&gt;0),A311,IF(AND(A311="PL1125",C311&gt;0),A311,IF(AND(A311="PL1315",C311&gt;0),A311,IF(AND(A311="PL1320",C311&gt;0),A311,IF(AND(A311="PL1380",C311&gt;0),A311,IF(AND(A311="LI8100",C311&lt;0),A311,IF(AND(A311="LI8140",C311&lt;0),A311,IF(AND(A311="PL1120",C311&lt;0),A311,IF(AND(A311="PL1355",C311&lt;0),A311,IF(AND(A311="PL1385",C311&lt;0),A311,VLOOKUP(A311,'[1]TAB CONV SIGNE VECTOR'!A:C,3,FALSE))))))))))))</f>
        <v>LI8140</v>
      </c>
      <c r="E311" s="8">
        <f t="shared" si="4"/>
        <v>16</v>
      </c>
      <c r="F311" t="str">
        <f>IF(ISERROR(VLOOKUP(B311,'[1]TAB CONV SIGNE VECTOR'!J:K,2,FALSE)),'TEST FORM'!B311,VLOOKUP(B311,'[1]TAB CONV SIGNE VECTOR'!J:K,2,FALSE))</f>
        <v>SV973</v>
      </c>
    </row>
    <row r="312" spans="1:6">
      <c r="A312" s="39" t="s">
        <v>46</v>
      </c>
      <c r="B312" s="42" t="s">
        <v>26</v>
      </c>
      <c r="C312" s="43">
        <v>6752548.79</v>
      </c>
      <c r="D312" t="str">
        <f>IF(AND(A312="as7100",C312&gt;0),A312,IF(AND(A312="as7140",C312&gt;0),A312,IF(AND(A312="PL1125",C312&gt;0),A312,IF(AND(A312="PL1315",C312&gt;0),A312,IF(AND(A312="PL1320",C312&gt;0),A312,IF(AND(A312="PL1380",C312&gt;0),A312,IF(AND(A312="LI8100",C312&lt;0),A312,IF(AND(A312="LI8140",C312&lt;0),A312,IF(AND(A312="PL1120",C312&lt;0),A312,IF(AND(A312="PL1355",C312&lt;0),A312,IF(AND(A312="PL1385",C312&lt;0),A312,VLOOKUP(A312,'[1]TAB CONV SIGNE VECTOR'!A:C,3,FALSE))))))))))))</f>
        <v>AS7140</v>
      </c>
      <c r="E312" s="8">
        <f t="shared" si="4"/>
        <v>6753</v>
      </c>
      <c r="F312" t="str">
        <f>IF(ISERROR(VLOOKUP(B312,'[1]TAB CONV SIGNE VECTOR'!J:K,2,FALSE)),'TEST FORM'!B312,VLOOKUP(B312,'[1]TAB CONV SIGNE VECTOR'!J:K,2,FALSE))</f>
        <v>SX004</v>
      </c>
    </row>
    <row r="313" spans="1:6">
      <c r="A313" s="39" t="s">
        <v>46</v>
      </c>
      <c r="B313" s="42" t="s">
        <v>251</v>
      </c>
      <c r="C313" s="43">
        <v>1.0000000009313226E-2</v>
      </c>
      <c r="D313" t="str">
        <f>IF(AND(A313="as7100",C313&gt;0),A313,IF(AND(A313="as7140",C313&gt;0),A313,IF(AND(A313="PL1125",C313&gt;0),A313,IF(AND(A313="PL1315",C313&gt;0),A313,IF(AND(A313="PL1320",C313&gt;0),A313,IF(AND(A313="PL1380",C313&gt;0),A313,IF(AND(A313="LI8100",C313&lt;0),A313,IF(AND(A313="LI8140",C313&lt;0),A313,IF(AND(A313="PL1120",C313&lt;0),A313,IF(AND(A313="PL1355",C313&lt;0),A313,IF(AND(A313="PL1385",C313&lt;0),A313,VLOOKUP(A313,'[1]TAB CONV SIGNE VECTOR'!A:C,3,FALSE))))))))))))</f>
        <v>AS7140</v>
      </c>
      <c r="E313" s="8">
        <f t="shared" si="4"/>
        <v>0</v>
      </c>
      <c r="F313" t="str">
        <f>IF(ISERROR(VLOOKUP(B313,'[1]TAB CONV SIGNE VECTOR'!J:K,2,FALSE)),'TEST FORM'!B313,VLOOKUP(B313,'[1]TAB CONV SIGNE VECTOR'!J:K,2,FALSE))</f>
        <v>SX131</v>
      </c>
    </row>
    <row r="314" spans="1:6">
      <c r="A314" s="39" t="s">
        <v>46</v>
      </c>
      <c r="B314" s="42" t="s">
        <v>252</v>
      </c>
      <c r="C314" s="43">
        <v>0</v>
      </c>
      <c r="D314" t="str">
        <f>IF(AND(A314="as7100",C314&gt;0),A314,IF(AND(A314="as7140",C314&gt;0),A314,IF(AND(A314="PL1125",C314&gt;0),A314,IF(AND(A314="PL1315",C314&gt;0),A314,IF(AND(A314="PL1320",C314&gt;0),A314,IF(AND(A314="PL1380",C314&gt;0),A314,IF(AND(A314="LI8100",C314&lt;0),A314,IF(AND(A314="LI8140",C314&lt;0),A314,IF(AND(A314="PL1120",C314&lt;0),A314,IF(AND(A314="PL1355",C314&lt;0),A314,IF(AND(A314="PL1385",C314&lt;0),A314,VLOOKUP(A314,'[1]TAB CONV SIGNE VECTOR'!A:C,3,FALSE))))))))))))</f>
        <v>LI8140</v>
      </c>
      <c r="E314" s="8">
        <f t="shared" si="4"/>
        <v>0</v>
      </c>
      <c r="F314" t="str">
        <f>IF(ISERROR(VLOOKUP(B314,'[1]TAB CONV SIGNE VECTOR'!J:K,2,FALSE)),'TEST FORM'!B314,VLOOKUP(B314,'[1]TAB CONV SIGNE VECTOR'!J:K,2,FALSE))</f>
        <v>SX206</v>
      </c>
    </row>
    <row r="315" spans="1:6">
      <c r="A315" s="39" t="s">
        <v>46</v>
      </c>
      <c r="B315" s="42" t="s">
        <v>254</v>
      </c>
      <c r="C315" s="43">
        <v>0</v>
      </c>
      <c r="D315" t="str">
        <f>IF(AND(A315="as7100",C315&gt;0),A315,IF(AND(A315="as7140",C315&gt;0),A315,IF(AND(A315="PL1125",C315&gt;0),A315,IF(AND(A315="PL1315",C315&gt;0),A315,IF(AND(A315="PL1320",C315&gt;0),A315,IF(AND(A315="PL1380",C315&gt;0),A315,IF(AND(A315="LI8100",C315&lt;0),A315,IF(AND(A315="LI8140",C315&lt;0),A315,IF(AND(A315="PL1120",C315&lt;0),A315,IF(AND(A315="PL1355",C315&lt;0),A315,IF(AND(A315="PL1385",C315&lt;0),A315,VLOOKUP(A315,'[1]TAB CONV SIGNE VECTOR'!A:C,3,FALSE))))))))))))</f>
        <v>LI8140</v>
      </c>
      <c r="E315" s="8">
        <f t="shared" si="4"/>
        <v>0</v>
      </c>
      <c r="F315" t="str">
        <f>IF(ISERROR(VLOOKUP(B315,'[1]TAB CONV SIGNE VECTOR'!J:K,2,FALSE)),'TEST FORM'!B315,VLOOKUP(B315,'[1]TAB CONV SIGNE VECTOR'!J:K,2,FALSE))</f>
        <v>SX208</v>
      </c>
    </row>
    <row r="316" spans="1:6">
      <c r="A316" s="39" t="s">
        <v>46</v>
      </c>
      <c r="B316" s="42" t="s">
        <v>255</v>
      </c>
      <c r="C316" s="43">
        <v>-17351.519999999997</v>
      </c>
      <c r="D316" t="str">
        <f>IF(AND(A316="as7100",C316&gt;0),A316,IF(AND(A316="as7140",C316&gt;0),A316,IF(AND(A316="PL1125",C316&gt;0),A316,IF(AND(A316="PL1315",C316&gt;0),A316,IF(AND(A316="PL1320",C316&gt;0),A316,IF(AND(A316="PL1380",C316&gt;0),A316,IF(AND(A316="LI8100",C316&lt;0),A316,IF(AND(A316="LI8140",C316&lt;0),A316,IF(AND(A316="PL1120",C316&lt;0),A316,IF(AND(A316="PL1355",C316&lt;0),A316,IF(AND(A316="PL1385",C316&lt;0),A316,VLOOKUP(A316,'[1]TAB CONV SIGNE VECTOR'!A:C,3,FALSE))))))))))))</f>
        <v>LI8140</v>
      </c>
      <c r="E316" s="8">
        <f t="shared" si="4"/>
        <v>17</v>
      </c>
      <c r="F316" t="str">
        <f>IF(ISERROR(VLOOKUP(B316,'[1]TAB CONV SIGNE VECTOR'!J:K,2,FALSE)),'TEST FORM'!B316,VLOOKUP(B316,'[1]TAB CONV SIGNE VECTOR'!J:K,2,FALSE))</f>
        <v>SX213</v>
      </c>
    </row>
    <row r="317" spans="1:6">
      <c r="A317" s="39" t="s">
        <v>46</v>
      </c>
      <c r="B317" s="42" t="s">
        <v>257</v>
      </c>
      <c r="C317" s="43">
        <v>-16273.859999999999</v>
      </c>
      <c r="D317" t="str">
        <f>IF(AND(A317="as7100",C317&gt;0),A317,IF(AND(A317="as7140",C317&gt;0),A317,IF(AND(A317="PL1125",C317&gt;0),A317,IF(AND(A317="PL1315",C317&gt;0),A317,IF(AND(A317="PL1320",C317&gt;0),A317,IF(AND(A317="PL1380",C317&gt;0),A317,IF(AND(A317="LI8100",C317&lt;0),A317,IF(AND(A317="LI8140",C317&lt;0),A317,IF(AND(A317="PL1120",C317&lt;0),A317,IF(AND(A317="PL1355",C317&lt;0),A317,IF(AND(A317="PL1385",C317&lt;0),A317,VLOOKUP(A317,'[1]TAB CONV SIGNE VECTOR'!A:C,3,FALSE))))))))))))</f>
        <v>LI8140</v>
      </c>
      <c r="E317" s="8">
        <f t="shared" si="4"/>
        <v>16</v>
      </c>
      <c r="F317" t="str">
        <f>IF(ISERROR(VLOOKUP(B317,'[1]TAB CONV SIGNE VECTOR'!J:K,2,FALSE)),'TEST FORM'!B317,VLOOKUP(B317,'[1]TAB CONV SIGNE VECTOR'!J:K,2,FALSE))</f>
        <v>SX225</v>
      </c>
    </row>
    <row r="318" spans="1:6">
      <c r="A318" s="39" t="s">
        <v>46</v>
      </c>
      <c r="B318" s="42" t="s">
        <v>320</v>
      </c>
      <c r="C318" s="43">
        <v>374.15</v>
      </c>
      <c r="D318" t="str">
        <f>IF(AND(A318="as7100",C318&gt;0),A318,IF(AND(A318="as7140",C318&gt;0),A318,IF(AND(A318="PL1125",C318&gt;0),A318,IF(AND(A318="PL1315",C318&gt;0),A318,IF(AND(A318="PL1320",C318&gt;0),A318,IF(AND(A318="PL1380",C318&gt;0),A318,IF(AND(A318="LI8100",C318&lt;0),A318,IF(AND(A318="LI8140",C318&lt;0),A318,IF(AND(A318="PL1120",C318&lt;0),A318,IF(AND(A318="PL1355",C318&lt;0),A318,IF(AND(A318="PL1385",C318&lt;0),A318,VLOOKUP(A318,'[1]TAB CONV SIGNE VECTOR'!A:C,3,FALSE))))))))))))</f>
        <v>AS7140</v>
      </c>
      <c r="E318" s="8">
        <f t="shared" si="4"/>
        <v>0</v>
      </c>
      <c r="F318" t="str">
        <f>IF(ISERROR(VLOOKUP(B318,'[1]TAB CONV SIGNE VECTOR'!J:K,2,FALSE)),'TEST FORM'!B318,VLOOKUP(B318,'[1]TAB CONV SIGNE VECTOR'!J:K,2,FALSE))</f>
        <v>SX342</v>
      </c>
    </row>
    <row r="319" spans="1:6">
      <c r="A319" s="39" t="s">
        <v>46</v>
      </c>
      <c r="B319" s="42" t="s">
        <v>34</v>
      </c>
      <c r="C319" s="43">
        <v>0</v>
      </c>
      <c r="D319" t="str">
        <f>IF(AND(A319="as7100",C319&gt;0),A319,IF(AND(A319="as7140",C319&gt;0),A319,IF(AND(A319="PL1125",C319&gt;0),A319,IF(AND(A319="PL1315",C319&gt;0),A319,IF(AND(A319="PL1320",C319&gt;0),A319,IF(AND(A319="PL1380",C319&gt;0),A319,IF(AND(A319="LI8100",C319&lt;0),A319,IF(AND(A319="LI8140",C319&lt;0),A319,IF(AND(A319="PL1120",C319&lt;0),A319,IF(AND(A319="PL1355",C319&lt;0),A319,IF(AND(A319="PL1385",C319&lt;0),A319,VLOOKUP(A319,'[1]TAB CONV SIGNE VECTOR'!A:C,3,FALSE))))))))))))</f>
        <v>LI8140</v>
      </c>
      <c r="E319" s="8">
        <f t="shared" si="4"/>
        <v>0</v>
      </c>
      <c r="F319" t="str">
        <f>IF(ISERROR(VLOOKUP(B319,'[1]TAB CONV SIGNE VECTOR'!J:K,2,FALSE)),'TEST FORM'!B319,VLOOKUP(B319,'[1]TAB CONV SIGNE VECTOR'!J:K,2,FALSE))</f>
        <v>SX360CP</v>
      </c>
    </row>
    <row r="320" spans="1:6">
      <c r="A320" s="39" t="s">
        <v>46</v>
      </c>
      <c r="B320" s="42" t="s">
        <v>37</v>
      </c>
      <c r="C320" s="43">
        <v>0</v>
      </c>
      <c r="D320" t="str">
        <f>IF(AND(A320="as7100",C320&gt;0),A320,IF(AND(A320="as7140",C320&gt;0),A320,IF(AND(A320="PL1125",C320&gt;0),A320,IF(AND(A320="PL1315",C320&gt;0),A320,IF(AND(A320="PL1320",C320&gt;0),A320,IF(AND(A320="PL1380",C320&gt;0),A320,IF(AND(A320="LI8100",C320&lt;0),A320,IF(AND(A320="LI8140",C320&lt;0),A320,IF(AND(A320="PL1120",C320&lt;0),A320,IF(AND(A320="PL1355",C320&lt;0),A320,IF(AND(A320="PL1385",C320&lt;0),A320,VLOOKUP(A320,'[1]TAB CONV SIGNE VECTOR'!A:C,3,FALSE))))))))))))</f>
        <v>LI8140</v>
      </c>
      <c r="E320" s="8">
        <f t="shared" si="4"/>
        <v>0</v>
      </c>
      <c r="F320" t="str">
        <f>IF(ISERROR(VLOOKUP(B320,'[1]TAB CONV SIGNE VECTOR'!J:K,2,FALSE)),'TEST FORM'!B320,VLOOKUP(B320,'[1]TAB CONV SIGNE VECTOR'!J:K,2,FALSE))</f>
        <v>SX400</v>
      </c>
    </row>
    <row r="321" spans="1:6">
      <c r="A321" s="39" t="s">
        <v>46</v>
      </c>
      <c r="B321" s="42" t="s">
        <v>38</v>
      </c>
      <c r="C321" s="43">
        <v>-2333.6500000000005</v>
      </c>
      <c r="D321" t="str">
        <f>IF(AND(A321="as7100",C321&gt;0),A321,IF(AND(A321="as7140",C321&gt;0),A321,IF(AND(A321="PL1125",C321&gt;0),A321,IF(AND(A321="PL1315",C321&gt;0),A321,IF(AND(A321="PL1320",C321&gt;0),A321,IF(AND(A321="PL1380",C321&gt;0),A321,IF(AND(A321="LI8100",C321&lt;0),A321,IF(AND(A321="LI8140",C321&lt;0),A321,IF(AND(A321="PL1120",C321&lt;0),A321,IF(AND(A321="PL1355",C321&lt;0),A321,IF(AND(A321="PL1385",C321&lt;0),A321,VLOOKUP(A321,'[1]TAB CONV SIGNE VECTOR'!A:C,3,FALSE))))))))))))</f>
        <v>LI8140</v>
      </c>
      <c r="E321" s="8">
        <f t="shared" si="4"/>
        <v>2</v>
      </c>
      <c r="F321" t="str">
        <f>IF(ISERROR(VLOOKUP(B321,'[1]TAB CONV SIGNE VECTOR'!J:K,2,FALSE)),'TEST FORM'!B321,VLOOKUP(B321,'[1]TAB CONV SIGNE VECTOR'!J:K,2,FALSE))</f>
        <v>SX408</v>
      </c>
    </row>
    <row r="322" spans="1:6">
      <c r="A322" s="39" t="s">
        <v>46</v>
      </c>
      <c r="B322" s="42" t="s">
        <v>41</v>
      </c>
      <c r="C322" s="43">
        <v>-396.84</v>
      </c>
      <c r="D322" t="str">
        <f>IF(AND(A322="as7100",C322&gt;0),A322,IF(AND(A322="as7140",C322&gt;0),A322,IF(AND(A322="PL1125",C322&gt;0),A322,IF(AND(A322="PL1315",C322&gt;0),A322,IF(AND(A322="PL1320",C322&gt;0),A322,IF(AND(A322="PL1380",C322&gt;0),A322,IF(AND(A322="LI8100",C322&lt;0),A322,IF(AND(A322="LI8140",C322&lt;0),A322,IF(AND(A322="PL1120",C322&lt;0),A322,IF(AND(A322="PL1355",C322&lt;0),A322,IF(AND(A322="PL1385",C322&lt;0),A322,VLOOKUP(A322,'[1]TAB CONV SIGNE VECTOR'!A:C,3,FALSE))))))))))))</f>
        <v>LI8140</v>
      </c>
      <c r="E322" s="8">
        <f t="shared" si="4"/>
        <v>0</v>
      </c>
      <c r="F322" t="str">
        <f>IF(ISERROR(VLOOKUP(B322,'[1]TAB CONV SIGNE VECTOR'!J:K,2,FALSE)),'TEST FORM'!B322,VLOOKUP(B322,'[1]TAB CONV SIGNE VECTOR'!J:K,2,FALSE))</f>
        <v>SX457</v>
      </c>
    </row>
    <row r="323" spans="1:6">
      <c r="A323" s="39" t="s">
        <v>46</v>
      </c>
      <c r="B323" s="42" t="s">
        <v>58</v>
      </c>
      <c r="C323" s="43">
        <v>-111281.11</v>
      </c>
      <c r="D323" t="str">
        <f>IF(AND(A323="as7100",C323&gt;0),A323,IF(AND(A323="as7140",C323&gt;0),A323,IF(AND(A323="PL1125",C323&gt;0),A323,IF(AND(A323="PL1315",C323&gt;0),A323,IF(AND(A323="PL1320",C323&gt;0),A323,IF(AND(A323="PL1380",C323&gt;0),A323,IF(AND(A323="LI8100",C323&lt;0),A323,IF(AND(A323="LI8140",C323&lt;0),A323,IF(AND(A323="PL1120",C323&lt;0),A323,IF(AND(A323="PL1355",C323&lt;0),A323,IF(AND(A323="PL1385",C323&lt;0),A323,VLOOKUP(A323,'[1]TAB CONV SIGNE VECTOR'!A:C,3,FALSE))))))))))))</f>
        <v>LI8140</v>
      </c>
      <c r="E323" s="8">
        <f t="shared" si="4"/>
        <v>111</v>
      </c>
      <c r="F323" t="str">
        <f>IF(ISERROR(VLOOKUP(B323,'[1]TAB CONV SIGNE VECTOR'!J:K,2,FALSE)),'TEST FORM'!B323,VLOOKUP(B323,'[1]TAB CONV SIGNE VECTOR'!J:K,2,FALSE))</f>
        <v>YS2166</v>
      </c>
    </row>
    <row r="324" spans="1:6">
      <c r="A324" s="39" t="s">
        <v>46</v>
      </c>
      <c r="B324" s="46" t="s">
        <v>43</v>
      </c>
      <c r="C324" s="47">
        <v>385247921.42000002</v>
      </c>
      <c r="D324" t="str">
        <f>IF(AND(A324="as7100",C324&gt;0),A324,IF(AND(A324="as7140",C324&gt;0),A324,IF(AND(A324="PL1125",C324&gt;0),A324,IF(AND(A324="PL1315",C324&gt;0),A324,IF(AND(A324="PL1320",C324&gt;0),A324,IF(AND(A324="PL1380",C324&gt;0),A324,IF(AND(A324="LI8100",C324&lt;0),A324,IF(AND(A324="LI8140",C324&lt;0),A324,IF(AND(A324="PL1120",C324&lt;0),A324,IF(AND(A324="PL1355",C324&lt;0),A324,IF(AND(A324="PL1385",C324&lt;0),A324,VLOOKUP(A324,'[1]TAB CONV SIGNE VECTOR'!A:C,3,FALSE))))))))))))</f>
        <v>AS7140</v>
      </c>
      <c r="E324" s="8">
        <f t="shared" si="4"/>
        <v>385248</v>
      </c>
      <c r="F324" t="str">
        <f>IF(ISERROR(VLOOKUP(B324,'[1]TAB CONV SIGNE VECTOR'!J:K,2,FALSE)),'TEST FORM'!B324,VLOOKUP(B324,'[1]TAB CONV SIGNE VECTOR'!J:K,2,FALSE))</f>
        <v>YSD999</v>
      </c>
    </row>
    <row r="325" spans="1:6">
      <c r="A325" s="39" t="s">
        <v>46</v>
      </c>
      <c r="B325" s="42" t="s">
        <v>321</v>
      </c>
      <c r="C325" s="43">
        <v>54960</v>
      </c>
      <c r="D325" t="str">
        <f>IF(AND(A325="as7100",C325&gt;0),A325,IF(AND(A325="as7140",C325&gt;0),A325,IF(AND(A325="PL1125",C325&gt;0),A325,IF(AND(A325="PL1315",C325&gt;0),A325,IF(AND(A325="PL1320",C325&gt;0),A325,IF(AND(A325="PL1380",C325&gt;0),A325,IF(AND(A325="LI8100",C325&lt;0),A325,IF(AND(A325="LI8140",C325&lt;0),A325,IF(AND(A325="PL1120",C325&lt;0),A325,IF(AND(A325="PL1355",C325&lt;0),A325,IF(AND(A325="PL1385",C325&lt;0),A325,VLOOKUP(A325,'[1]TAB CONV SIGNE VECTOR'!A:C,3,FALSE))))))))))))</f>
        <v>AS7140</v>
      </c>
      <c r="E325" s="8">
        <f t="shared" si="4"/>
        <v>55</v>
      </c>
      <c r="F325" t="str">
        <f>IF(ISERROR(VLOOKUP(B325,'[1]TAB CONV SIGNE VECTOR'!J:K,2,FALSE)),'TEST FORM'!B325,VLOOKUP(B325,'[1]TAB CONV SIGNE VECTOR'!J:K,2,FALSE))</f>
        <v>SV205</v>
      </c>
    </row>
    <row r="326" spans="1:6">
      <c r="A326" s="39" t="s">
        <v>46</v>
      </c>
      <c r="B326" s="42" t="s">
        <v>323</v>
      </c>
      <c r="C326" s="43">
        <v>183336</v>
      </c>
      <c r="D326" t="str">
        <f>IF(AND(A326="as7100",C326&gt;0),A326,IF(AND(A326="as7140",C326&gt;0),A326,IF(AND(A326="PL1125",C326&gt;0),A326,IF(AND(A326="PL1315",C326&gt;0),A326,IF(AND(A326="PL1320",C326&gt;0),A326,IF(AND(A326="PL1380",C326&gt;0),A326,IF(AND(A326="LI8100",C326&lt;0),A326,IF(AND(A326="LI8140",C326&lt;0),A326,IF(AND(A326="PL1120",C326&lt;0),A326,IF(AND(A326="PL1355",C326&lt;0),A326,IF(AND(A326="PL1385",C326&lt;0),A326,VLOOKUP(A326,'[1]TAB CONV SIGNE VECTOR'!A:C,3,FALSE))))))))))))</f>
        <v>AS7140</v>
      </c>
      <c r="E326" s="8">
        <f t="shared" si="4"/>
        <v>183</v>
      </c>
      <c r="F326" t="str">
        <f>IF(ISERROR(VLOOKUP(B326,'[1]TAB CONV SIGNE VECTOR'!J:K,2,FALSE)),'TEST FORM'!B326,VLOOKUP(B326,'[1]TAB CONV SIGNE VECTOR'!J:K,2,FALSE))</f>
        <v>SV207</v>
      </c>
    </row>
    <row r="327" spans="1:6">
      <c r="A327" s="39" t="s">
        <v>46</v>
      </c>
      <c r="B327" s="42" t="s">
        <v>325</v>
      </c>
      <c r="C327" s="43">
        <v>326980</v>
      </c>
      <c r="D327" t="str">
        <f>IF(AND(A327="as7100",C327&gt;0),A327,IF(AND(A327="as7140",C327&gt;0),A327,IF(AND(A327="PL1125",C327&gt;0),A327,IF(AND(A327="PL1315",C327&gt;0),A327,IF(AND(A327="PL1320",C327&gt;0),A327,IF(AND(A327="PL1380",C327&gt;0),A327,IF(AND(A327="LI8100",C327&lt;0),A327,IF(AND(A327="LI8140",C327&lt;0),A327,IF(AND(A327="PL1120",C327&lt;0),A327,IF(AND(A327="PL1355",C327&lt;0),A327,IF(AND(A327="PL1385",C327&lt;0),A327,VLOOKUP(A327,'[1]TAB CONV SIGNE VECTOR'!A:C,3,FALSE))))))))))))</f>
        <v>AS7140</v>
      </c>
      <c r="E327" s="8">
        <f t="shared" si="4"/>
        <v>327</v>
      </c>
      <c r="F327" t="str">
        <f>IF(ISERROR(VLOOKUP(B327,'[1]TAB CONV SIGNE VECTOR'!J:K,2,FALSE)),'TEST FORM'!B327,VLOOKUP(B327,'[1]TAB CONV SIGNE VECTOR'!J:K,2,FALSE))</f>
        <v>SV212</v>
      </c>
    </row>
    <row r="328" spans="1:6">
      <c r="A328" s="39" t="s">
        <v>46</v>
      </c>
      <c r="B328" s="42" t="s">
        <v>327</v>
      </c>
      <c r="C328" s="43">
        <v>27856</v>
      </c>
      <c r="D328" t="str">
        <f>IF(AND(A328="as7100",C328&gt;0),A328,IF(AND(A328="as7140",C328&gt;0),A328,IF(AND(A328="PL1125",C328&gt;0),A328,IF(AND(A328="PL1315",C328&gt;0),A328,IF(AND(A328="PL1320",C328&gt;0),A328,IF(AND(A328="PL1380",C328&gt;0),A328,IF(AND(A328="LI8100",C328&lt;0),A328,IF(AND(A328="LI8140",C328&lt;0),A328,IF(AND(A328="PL1120",C328&lt;0),A328,IF(AND(A328="PL1355",C328&lt;0),A328,IF(AND(A328="PL1385",C328&lt;0),A328,VLOOKUP(A328,'[1]TAB CONV SIGNE VECTOR'!A:C,3,FALSE))))))))))))</f>
        <v>AS7140</v>
      </c>
      <c r="E328" s="8">
        <f t="shared" si="4"/>
        <v>28</v>
      </c>
      <c r="F328" t="str">
        <f>IF(ISERROR(VLOOKUP(B328,'[1]TAB CONV SIGNE VECTOR'!J:K,2,FALSE)),'TEST FORM'!B328,VLOOKUP(B328,'[1]TAB CONV SIGNE VECTOR'!J:K,2,FALSE))</f>
        <v>SV214</v>
      </c>
    </row>
    <row r="329" spans="1:6">
      <c r="A329" s="39" t="s">
        <v>46</v>
      </c>
      <c r="B329" s="42" t="s">
        <v>329</v>
      </c>
      <c r="C329" s="43">
        <v>39994</v>
      </c>
      <c r="D329" t="str">
        <f>IF(AND(A329="as7100",C329&gt;0),A329,IF(AND(A329="as7140",C329&gt;0),A329,IF(AND(A329="PL1125",C329&gt;0),A329,IF(AND(A329="PL1315",C329&gt;0),A329,IF(AND(A329="PL1320",C329&gt;0),A329,IF(AND(A329="PL1380",C329&gt;0),A329,IF(AND(A329="LI8100",C329&lt;0),A329,IF(AND(A329="LI8140",C329&lt;0),A329,IF(AND(A329="PL1120",C329&lt;0),A329,IF(AND(A329="PL1355",C329&lt;0),A329,IF(AND(A329="PL1385",C329&lt;0),A329,VLOOKUP(A329,'[1]TAB CONV SIGNE VECTOR'!A:C,3,FALSE))))))))))))</f>
        <v>AS7140</v>
      </c>
      <c r="E329" s="8">
        <f t="shared" si="4"/>
        <v>40</v>
      </c>
      <c r="F329" t="str">
        <f>IF(ISERROR(VLOOKUP(B329,'[1]TAB CONV SIGNE VECTOR'!J:K,2,FALSE)),'TEST FORM'!B329,VLOOKUP(B329,'[1]TAB CONV SIGNE VECTOR'!J:K,2,FALSE))</f>
        <v>SV216</v>
      </c>
    </row>
    <row r="330" spans="1:6">
      <c r="A330" s="39" t="s">
        <v>46</v>
      </c>
      <c r="B330" s="42" t="s">
        <v>331</v>
      </c>
      <c r="C330" s="43">
        <v>30041</v>
      </c>
      <c r="D330" t="str">
        <f>IF(AND(A330="as7100",C330&gt;0),A330,IF(AND(A330="as7140",C330&gt;0),A330,IF(AND(A330="PL1125",C330&gt;0),A330,IF(AND(A330="PL1315",C330&gt;0),A330,IF(AND(A330="PL1320",C330&gt;0),A330,IF(AND(A330="PL1380",C330&gt;0),A330,IF(AND(A330="LI8100",C330&lt;0),A330,IF(AND(A330="LI8140",C330&lt;0),A330,IF(AND(A330="PL1120",C330&lt;0),A330,IF(AND(A330="PL1355",C330&lt;0),A330,IF(AND(A330="PL1385",C330&lt;0),A330,VLOOKUP(A330,'[1]TAB CONV SIGNE VECTOR'!A:C,3,FALSE))))))))))))</f>
        <v>AS7140</v>
      </c>
      <c r="E330" s="8">
        <f t="shared" ref="E330:E393" si="5">IF(AND(D330="as7100",C330&gt;0),ROUND(C330/1000,0),IF(AND(D330="as7140",C330&gt;0),ROUND(C330/1000,0),IF(AND(D330="pl1120",C330&lt;0),-ROUND(C330/1000,0),IF(AND(D330="pl1125",C330&gt;0),-ROUND(C330/1000,0),IF(AND(D330="pl1315",C330&lt;0),ROUND(C330/1000,0),IF((D330="pl1340"),-ROUND(C330/1000,0),IF(AND(D330="pl1355",C330&lt;0),-ROUND(C330/1000,0),IF(AND(D330="pl1320",C330&gt;0),ROUND(C330/1000,0),IF(AND(D330="pl1380",C330&gt;0),-ROUND(C330/1000,0),IF(AND(D330="pl1385",C330&lt;0),-ROUND(C330/1000,0),IF(AND(D330="li8100",C330&lt;0),-ROUND(C330/1000,0),IF(AND(D330="li8140",C330&lt;0),-ROUND(C330/1000,0),IF(AND(D330="pl1120",C330&lt;0),ROUND(C330/1000,0),IF(AND(D330="pl1355",C330&lt;0),ROUND(C330/1000,0),IF(AND(D330="pl1385",C330&lt;0),ROUND(C330/1000,0),IF((D330="pl1340"),ROUND(C330/1000,0),IF((D330="pl2275"),-ROUND(C330/1000,0),-ROUND(C330/1000,0))))))))))))))))))</f>
        <v>30</v>
      </c>
      <c r="F330" t="str">
        <f>IF(ISERROR(VLOOKUP(B330,'[1]TAB CONV SIGNE VECTOR'!J:K,2,FALSE)),'TEST FORM'!B330,VLOOKUP(B330,'[1]TAB CONV SIGNE VECTOR'!J:K,2,FALSE))</f>
        <v>SV218</v>
      </c>
    </row>
    <row r="331" spans="1:6">
      <c r="A331" s="39" t="s">
        <v>46</v>
      </c>
      <c r="B331" s="42" t="s">
        <v>333</v>
      </c>
      <c r="C331" s="43">
        <v>296525</v>
      </c>
      <c r="D331" t="str">
        <f>IF(AND(A331="as7100",C331&gt;0),A331,IF(AND(A331="as7140",C331&gt;0),A331,IF(AND(A331="PL1125",C331&gt;0),A331,IF(AND(A331="PL1315",C331&gt;0),A331,IF(AND(A331="PL1320",C331&gt;0),A331,IF(AND(A331="PL1380",C331&gt;0),A331,IF(AND(A331="LI8100",C331&lt;0),A331,IF(AND(A331="LI8140",C331&lt;0),A331,IF(AND(A331="PL1120",C331&lt;0),A331,IF(AND(A331="PL1355",C331&lt;0),A331,IF(AND(A331="PL1385",C331&lt;0),A331,VLOOKUP(A331,'[1]TAB CONV SIGNE VECTOR'!A:C,3,FALSE))))))))))))</f>
        <v>AS7140</v>
      </c>
      <c r="E331" s="8">
        <f t="shared" si="5"/>
        <v>297</v>
      </c>
      <c r="F331" t="str">
        <f>IF(ISERROR(VLOOKUP(B331,'[1]TAB CONV SIGNE VECTOR'!J:K,2,FALSE)),'TEST FORM'!B331,VLOOKUP(B331,'[1]TAB CONV SIGNE VECTOR'!J:K,2,FALSE))</f>
        <v>SV604</v>
      </c>
    </row>
    <row r="332" spans="1:6">
      <c r="A332" s="39" t="s">
        <v>46</v>
      </c>
      <c r="B332" s="42" t="s">
        <v>335</v>
      </c>
      <c r="C332" s="43">
        <v>-152680.18</v>
      </c>
      <c r="D332" t="str">
        <f>IF(AND(A332="as7100",C332&gt;0),A332,IF(AND(A332="as7140",C332&gt;0),A332,IF(AND(A332="PL1125",C332&gt;0),A332,IF(AND(A332="PL1315",C332&gt;0),A332,IF(AND(A332="PL1320",C332&gt;0),A332,IF(AND(A332="PL1380",C332&gt;0),A332,IF(AND(A332="LI8100",C332&lt;0),A332,IF(AND(A332="LI8140",C332&lt;0),A332,IF(AND(A332="PL1120",C332&lt;0),A332,IF(AND(A332="PL1355",C332&lt;0),A332,IF(AND(A332="PL1385",C332&lt;0),A332,VLOOKUP(A332,'[1]TAB CONV SIGNE VECTOR'!A:C,3,FALSE))))))))))))</f>
        <v>LI8140</v>
      </c>
      <c r="E332" s="8">
        <f t="shared" si="5"/>
        <v>153</v>
      </c>
      <c r="F332" t="str">
        <f>IF(ISERROR(VLOOKUP(B332,'[1]TAB CONV SIGNE VECTOR'!J:K,2,FALSE)),'TEST FORM'!B332,VLOOKUP(B332,'[1]TAB CONV SIGNE VECTOR'!J:K,2,FALSE))</f>
        <v>SV623</v>
      </c>
    </row>
    <row r="333" spans="1:6">
      <c r="A333" s="39" t="s">
        <v>46</v>
      </c>
      <c r="B333" s="42" t="s">
        <v>337</v>
      </c>
      <c r="C333" s="43">
        <v>326539</v>
      </c>
      <c r="D333" t="str">
        <f>IF(AND(A333="as7100",C333&gt;0),A333,IF(AND(A333="as7140",C333&gt;0),A333,IF(AND(A333="PL1125",C333&gt;0),A333,IF(AND(A333="PL1315",C333&gt;0),A333,IF(AND(A333="PL1320",C333&gt;0),A333,IF(AND(A333="PL1380",C333&gt;0),A333,IF(AND(A333="LI8100",C333&lt;0),A333,IF(AND(A333="LI8140",C333&lt;0),A333,IF(AND(A333="PL1120",C333&lt;0),A333,IF(AND(A333="PL1355",C333&lt;0),A333,IF(AND(A333="PL1385",C333&lt;0),A333,VLOOKUP(A333,'[1]TAB CONV SIGNE VECTOR'!A:C,3,FALSE))))))))))))</f>
        <v>AS7140</v>
      </c>
      <c r="E333" s="8">
        <f t="shared" si="5"/>
        <v>327</v>
      </c>
      <c r="F333" t="str">
        <f>IF(ISERROR(VLOOKUP(B333,'[1]TAB CONV SIGNE VECTOR'!J:K,2,FALSE)),'TEST FORM'!B333,VLOOKUP(B333,'[1]TAB CONV SIGNE VECTOR'!J:K,2,FALSE))</f>
        <v>SV624</v>
      </c>
    </row>
    <row r="334" spans="1:6">
      <c r="A334" s="39" t="s">
        <v>46</v>
      </c>
      <c r="B334" s="42" t="s">
        <v>339</v>
      </c>
      <c r="C334" s="43">
        <v>610018</v>
      </c>
      <c r="D334" t="str">
        <f>IF(AND(A334="as7100",C334&gt;0),A334,IF(AND(A334="as7140",C334&gt;0),A334,IF(AND(A334="PL1125",C334&gt;0),A334,IF(AND(A334="PL1315",C334&gt;0),A334,IF(AND(A334="PL1320",C334&gt;0),A334,IF(AND(A334="PL1380",C334&gt;0),A334,IF(AND(A334="LI8100",C334&lt;0),A334,IF(AND(A334="LI8140",C334&lt;0),A334,IF(AND(A334="PL1120",C334&lt;0),A334,IF(AND(A334="PL1355",C334&lt;0),A334,IF(AND(A334="PL1385",C334&lt;0),A334,VLOOKUP(A334,'[1]TAB CONV SIGNE VECTOR'!A:C,3,FALSE))))))))))))</f>
        <v>AS7140</v>
      </c>
      <c r="E334" s="8">
        <f t="shared" si="5"/>
        <v>610</v>
      </c>
      <c r="F334" t="str">
        <f>IF(ISERROR(VLOOKUP(B334,'[1]TAB CONV SIGNE VECTOR'!J:K,2,FALSE)),'TEST FORM'!B334,VLOOKUP(B334,'[1]TAB CONV SIGNE VECTOR'!J:K,2,FALSE))</f>
        <v>SV629</v>
      </c>
    </row>
    <row r="335" spans="1:6">
      <c r="A335" s="39" t="s">
        <v>46</v>
      </c>
      <c r="B335" s="42" t="s">
        <v>390</v>
      </c>
      <c r="C335" s="52">
        <v>133.13</v>
      </c>
      <c r="D335" t="str">
        <f>IF(AND(A335="as7100",C335&gt;0),A335,IF(AND(A335="as7140",C335&gt;0),A335,IF(AND(A335="PL1125",C335&gt;0),A335,IF(AND(A335="PL1315",C335&gt;0),A335,IF(AND(A335="PL1320",C335&gt;0),A335,IF(AND(A335="PL1380",C335&gt;0),A335,IF(AND(A335="LI8100",C335&lt;0),A335,IF(AND(A335="LI8140",C335&lt;0),A335,IF(AND(A335="PL1120",C335&lt;0),A335,IF(AND(A335="PL1355",C335&lt;0),A335,IF(AND(A335="PL1385",C335&lt;0),A335,VLOOKUP(A335,'[1]TAB CONV SIGNE VECTOR'!A:C,3,FALSE))))))))))))</f>
        <v>AS7140</v>
      </c>
      <c r="E335" s="8">
        <f t="shared" si="5"/>
        <v>0</v>
      </c>
      <c r="F335" t="str">
        <f>IF(ISERROR(VLOOKUP(B335,'[1]TAB CONV SIGNE VECTOR'!J:K,2,FALSE)),'TEST FORM'!B335,VLOOKUP(B335,'[1]TAB CONV SIGNE VECTOR'!J:K,2,FALSE))</f>
        <v>#N/A</v>
      </c>
    </row>
    <row r="336" spans="1:6">
      <c r="A336" s="53" t="s">
        <v>391</v>
      </c>
      <c r="B336" s="54"/>
      <c r="C336" s="55">
        <v>2798592.6700006844</v>
      </c>
      <c r="D336" t="e">
        <f>IF(AND(A336="as7100",C336&gt;0),A336,IF(AND(A336="as7140",C336&gt;0),A336,IF(AND(A336="PL1125",C336&gt;0),A336,IF(AND(A336="PL1315",C336&gt;0),A336,IF(AND(A336="PL1320",C336&gt;0),A336,IF(AND(A336="PL1380",C336&gt;0),A336,IF(AND(A336="LI8100",C336&lt;0),A336,IF(AND(A336="LI8140",C336&lt;0),A336,IF(AND(A336="PL1120",C336&lt;0),A336,IF(AND(A336="PL1355",C336&lt;0),A336,IF(AND(A336="PL1385",C336&lt;0),A336,VLOOKUP(A336,'[1]TAB CONV SIGNE VECTOR'!A:C,3,FALSE))))))))))))</f>
        <v>#N/A</v>
      </c>
      <c r="E336" s="8" t="e">
        <f t="shared" si="5"/>
        <v>#N/A</v>
      </c>
      <c r="F336">
        <f>IF(ISERROR(VLOOKUP(B336,'[1]TAB CONV SIGNE VECTOR'!J:K,2,FALSE)),'TEST FORM'!B336,VLOOKUP(B336,'[1]TAB CONV SIGNE VECTOR'!J:K,2,FALSE))</f>
        <v>0</v>
      </c>
    </row>
    <row r="337" spans="1:6">
      <c r="A337" s="57"/>
      <c r="B337" s="58"/>
      <c r="C337" s="59">
        <v>534738502.44000071</v>
      </c>
      <c r="D337" t="e">
        <f>IF(AND(A337="as7100",C337&gt;0),A337,IF(AND(A337="as7140",C337&gt;0),A337,IF(AND(A337="PL1125",C337&gt;0),A337,IF(AND(A337="PL1315",C337&gt;0),A337,IF(AND(A337="PL1320",C337&gt;0),A337,IF(AND(A337="PL1380",C337&gt;0),A337,IF(AND(A337="LI8100",C337&lt;0),A337,IF(AND(A337="LI8140",C337&lt;0),A337,IF(AND(A337="PL1120",C337&lt;0),A337,IF(AND(A337="PL1355",C337&lt;0),A337,IF(AND(A337="PL1385",C337&lt;0),A337,VLOOKUP(A337,'[1]TAB CONV SIGNE VECTOR'!A:C,3,FALSE))))))))))))</f>
        <v>#N/A</v>
      </c>
      <c r="E337" s="8" t="e">
        <f t="shared" si="5"/>
        <v>#N/A</v>
      </c>
      <c r="F337">
        <f>IF(ISERROR(VLOOKUP(B337,'[1]TAB CONV SIGNE VECTOR'!J:K,2,FALSE)),'TEST FORM'!B337,VLOOKUP(B337,'[1]TAB CONV SIGNE VECTOR'!J:K,2,FALSE))</f>
        <v>0</v>
      </c>
    </row>
    <row r="338" spans="1:6">
      <c r="A338" s="38" t="s">
        <v>59</v>
      </c>
      <c r="B338" s="40"/>
      <c r="C338" s="60">
        <v>-23462177.190000009</v>
      </c>
      <c r="D338" t="str">
        <f>IF(AND(A338="as7100",C338&gt;0),A338,IF(AND(A338="as7140",C338&gt;0),A338,IF(AND(A338="PL1125",C338&gt;0),A338,IF(AND(A338="PL1315",C338&gt;0),A338,IF(AND(A338="PL1320",C338&gt;0),A338,IF(AND(A338="PL1380",C338&gt;0),A338,IF(AND(A338="LI8100",C338&lt;0),A338,IF(AND(A338="LI8140",C338&lt;0),A338,IF(AND(A338="PL1120",C338&lt;0),A338,IF(AND(A338="PL1355",C338&lt;0),A338,IF(AND(A338="PL1385",C338&lt;0),A338,VLOOKUP(A338,'[1]TAB CONV SIGNE VECTOR'!A:C,3,FALSE))))))))))))</f>
        <v>LI8100</v>
      </c>
      <c r="E338" s="8">
        <f t="shared" si="5"/>
        <v>23462</v>
      </c>
      <c r="F338">
        <f>IF(ISERROR(VLOOKUP(B338,'[1]TAB CONV SIGNE VECTOR'!J:K,2,FALSE)),'TEST FORM'!B338,VLOOKUP(B338,'[1]TAB CONV SIGNE VECTOR'!J:K,2,FALSE))</f>
        <v>0</v>
      </c>
    </row>
    <row r="339" spans="1:6">
      <c r="A339" s="38" t="s">
        <v>59</v>
      </c>
      <c r="B339" s="42" t="s">
        <v>5</v>
      </c>
      <c r="C339" s="61">
        <v>-17590496.740000002</v>
      </c>
      <c r="D339" t="str">
        <f>IF(AND(A339="as7100",C339&gt;0),A339,IF(AND(A339="as7140",C339&gt;0),A339,IF(AND(A339="PL1125",C339&gt;0),A339,IF(AND(A339="PL1315",C339&gt;0),A339,IF(AND(A339="PL1320",C339&gt;0),A339,IF(AND(A339="PL1380",C339&gt;0),A339,IF(AND(A339="LI8100",C339&lt;0),A339,IF(AND(A339="LI8140",C339&lt;0),A339,IF(AND(A339="PL1120",C339&lt;0),A339,IF(AND(A339="PL1355",C339&lt;0),A339,IF(AND(A339="PL1385",C339&lt;0),A339,VLOOKUP(A339,'[1]TAB CONV SIGNE VECTOR'!A:C,3,FALSE))))))))))))</f>
        <v>LI8100</v>
      </c>
      <c r="E339" s="8">
        <f t="shared" si="5"/>
        <v>17590</v>
      </c>
      <c r="F339" t="str">
        <f>IF(ISERROR(VLOOKUP(B339,'[1]TAB CONV SIGNE VECTOR'!J:K,2,FALSE)),'TEST FORM'!B339,VLOOKUP(B339,'[1]TAB CONV SIGNE VECTOR'!J:K,2,FALSE))</f>
        <v>S0002</v>
      </c>
    </row>
    <row r="340" spans="1:6">
      <c r="A340" s="38" t="s">
        <v>59</v>
      </c>
      <c r="B340" s="42" t="s">
        <v>6</v>
      </c>
      <c r="C340" s="61">
        <v>-232203.98</v>
      </c>
      <c r="D340" t="str">
        <f>IF(AND(A340="as7100",C340&gt;0),A340,IF(AND(A340="as7140",C340&gt;0),A340,IF(AND(A340="PL1125",C340&gt;0),A340,IF(AND(A340="PL1315",C340&gt;0),A340,IF(AND(A340="PL1320",C340&gt;0),A340,IF(AND(A340="PL1380",C340&gt;0),A340,IF(AND(A340="LI8100",C340&lt;0),A340,IF(AND(A340="LI8140",C340&lt;0),A340,IF(AND(A340="PL1120",C340&lt;0),A340,IF(AND(A340="PL1355",C340&lt;0),A340,IF(AND(A340="PL1385",C340&lt;0),A340,VLOOKUP(A340,'[1]TAB CONV SIGNE VECTOR'!A:C,3,FALSE))))))))))))</f>
        <v>LI8100</v>
      </c>
      <c r="E340" s="8">
        <f t="shared" si="5"/>
        <v>232</v>
      </c>
      <c r="F340" t="str">
        <f>IF(ISERROR(VLOOKUP(B340,'[1]TAB CONV SIGNE VECTOR'!J:K,2,FALSE)),'TEST FORM'!B340,VLOOKUP(B340,'[1]TAB CONV SIGNE VECTOR'!J:K,2,FALSE))</f>
        <v>S0005</v>
      </c>
    </row>
    <row r="341" spans="1:6">
      <c r="A341" s="38" t="s">
        <v>59</v>
      </c>
      <c r="B341" s="42" t="s">
        <v>60</v>
      </c>
      <c r="C341" s="61">
        <v>-10007.040000000001</v>
      </c>
      <c r="D341" t="str">
        <f>IF(AND(A341="as7100",C341&gt;0),A341,IF(AND(A341="as7140",C341&gt;0),A341,IF(AND(A341="PL1125",C341&gt;0),A341,IF(AND(A341="PL1315",C341&gt;0),A341,IF(AND(A341="PL1320",C341&gt;0),A341,IF(AND(A341="PL1380",C341&gt;0),A341,IF(AND(A341="LI8100",C341&lt;0),A341,IF(AND(A341="LI8140",C341&lt;0),A341,IF(AND(A341="PL1120",C341&lt;0),A341,IF(AND(A341="PL1355",C341&lt;0),A341,IF(AND(A341="PL1385",C341&lt;0),A341,VLOOKUP(A341,'[1]TAB CONV SIGNE VECTOR'!A:C,3,FALSE))))))))))))</f>
        <v>LI8100</v>
      </c>
      <c r="E341" s="8">
        <f t="shared" si="5"/>
        <v>10</v>
      </c>
      <c r="F341" t="str">
        <f>IF(ISERROR(VLOOKUP(B341,'[1]TAB CONV SIGNE VECTOR'!J:K,2,FALSE)),'TEST FORM'!B341,VLOOKUP(B341,'[1]TAB CONV SIGNE VECTOR'!J:K,2,FALSE))</f>
        <v>S0009</v>
      </c>
    </row>
    <row r="342" spans="1:6">
      <c r="A342" s="38" t="s">
        <v>59</v>
      </c>
      <c r="B342" s="42" t="s">
        <v>61</v>
      </c>
      <c r="C342" s="61">
        <v>-57600</v>
      </c>
      <c r="D342" t="str">
        <f>IF(AND(A342="as7100",C342&gt;0),A342,IF(AND(A342="as7140",C342&gt;0),A342,IF(AND(A342="PL1125",C342&gt;0),A342,IF(AND(A342="PL1315",C342&gt;0),A342,IF(AND(A342="PL1320",C342&gt;0),A342,IF(AND(A342="PL1380",C342&gt;0),A342,IF(AND(A342="LI8100",C342&lt;0),A342,IF(AND(A342="LI8140",C342&lt;0),A342,IF(AND(A342="PL1120",C342&lt;0),A342,IF(AND(A342="PL1355",C342&lt;0),A342,IF(AND(A342="PL1385",C342&lt;0),A342,VLOOKUP(A342,'[1]TAB CONV SIGNE VECTOR'!A:C,3,FALSE))))))))))))</f>
        <v>LI8100</v>
      </c>
      <c r="E342" s="8">
        <f t="shared" si="5"/>
        <v>58</v>
      </c>
      <c r="F342" t="str">
        <f>IF(ISERROR(VLOOKUP(B342,'[1]TAB CONV SIGNE VECTOR'!J:K,2,FALSE)),'TEST FORM'!B342,VLOOKUP(B342,'[1]TAB CONV SIGNE VECTOR'!J:K,2,FALSE))</f>
        <v>S0196</v>
      </c>
    </row>
    <row r="343" spans="1:6">
      <c r="A343" s="38" t="s">
        <v>59</v>
      </c>
      <c r="B343" s="42" t="s">
        <v>126</v>
      </c>
      <c r="C343" s="61">
        <v>-181.26</v>
      </c>
      <c r="D343" t="str">
        <f>IF(AND(A343="as7100",C343&gt;0),A343,IF(AND(A343="as7140",C343&gt;0),A343,IF(AND(A343="PL1125",C343&gt;0),A343,IF(AND(A343="PL1315",C343&gt;0),A343,IF(AND(A343="PL1320",C343&gt;0),A343,IF(AND(A343="PL1380",C343&gt;0),A343,IF(AND(A343="LI8100",C343&lt;0),A343,IF(AND(A343="LI8140",C343&lt;0),A343,IF(AND(A343="PL1120",C343&lt;0),A343,IF(AND(A343="PL1355",C343&lt;0),A343,IF(AND(A343="PL1385",C343&lt;0),A343,VLOOKUP(A343,'[1]TAB CONV SIGNE VECTOR'!A:C,3,FALSE))))))))))))</f>
        <v>LI8100</v>
      </c>
      <c r="E343" s="8">
        <f t="shared" si="5"/>
        <v>0</v>
      </c>
      <c r="F343" t="str">
        <f>IF(ISERROR(VLOOKUP(B343,'[1]TAB CONV SIGNE VECTOR'!J:K,2,FALSE)),'TEST FORM'!B343,VLOOKUP(B343,'[1]TAB CONV SIGNE VECTOR'!J:K,2,FALSE))</f>
        <v>S0332</v>
      </c>
    </row>
    <row r="344" spans="1:6">
      <c r="A344" s="38" t="s">
        <v>59</v>
      </c>
      <c r="B344" s="42" t="s">
        <v>127</v>
      </c>
      <c r="C344" s="61">
        <v>-770.4</v>
      </c>
      <c r="D344" t="str">
        <f>IF(AND(A344="as7100",C344&gt;0),A344,IF(AND(A344="as7140",C344&gt;0),A344,IF(AND(A344="PL1125",C344&gt;0),A344,IF(AND(A344="PL1315",C344&gt;0),A344,IF(AND(A344="PL1320",C344&gt;0),A344,IF(AND(A344="PL1380",C344&gt;0),A344,IF(AND(A344="LI8100",C344&lt;0),A344,IF(AND(A344="LI8140",C344&lt;0),A344,IF(AND(A344="PL1120",C344&lt;0),A344,IF(AND(A344="PL1355",C344&lt;0),A344,IF(AND(A344="PL1385",C344&lt;0),A344,VLOOKUP(A344,'[1]TAB CONV SIGNE VECTOR'!A:C,3,FALSE))))))))))))</f>
        <v>LI8100</v>
      </c>
      <c r="E344" s="8">
        <f t="shared" si="5"/>
        <v>1</v>
      </c>
      <c r="F344" t="str">
        <f>IF(ISERROR(VLOOKUP(B344,'[1]TAB CONV SIGNE VECTOR'!J:K,2,FALSE)),'TEST FORM'!B344,VLOOKUP(B344,'[1]TAB CONV SIGNE VECTOR'!J:K,2,FALSE))</f>
        <v>S0339</v>
      </c>
    </row>
    <row r="345" spans="1:6">
      <c r="A345" s="38" t="s">
        <v>59</v>
      </c>
      <c r="B345" s="42" t="s">
        <v>341</v>
      </c>
      <c r="C345" s="61">
        <v>-23618.9</v>
      </c>
      <c r="D345" t="str">
        <f>IF(AND(A345="as7100",C345&gt;0),A345,IF(AND(A345="as7140",C345&gt;0),A345,IF(AND(A345="PL1125",C345&gt;0),A345,IF(AND(A345="PL1315",C345&gt;0),A345,IF(AND(A345="PL1320",C345&gt;0),A345,IF(AND(A345="PL1380",C345&gt;0),A345,IF(AND(A345="LI8100",C345&lt;0),A345,IF(AND(A345="LI8140",C345&lt;0),A345,IF(AND(A345="PL1120",C345&lt;0),A345,IF(AND(A345="PL1355",C345&lt;0),A345,IF(AND(A345="PL1385",C345&lt;0),A345,VLOOKUP(A345,'[1]TAB CONV SIGNE VECTOR'!A:C,3,FALSE))))))))))))</f>
        <v>LI8100</v>
      </c>
      <c r="E345" s="8">
        <f t="shared" si="5"/>
        <v>24</v>
      </c>
      <c r="F345" t="str">
        <f>IF(ISERROR(VLOOKUP(B345,'[1]TAB CONV SIGNE VECTOR'!J:K,2,FALSE)),'TEST FORM'!B345,VLOOKUP(B345,'[1]TAB CONV SIGNE VECTOR'!J:K,2,FALSE))</f>
        <v>S0342</v>
      </c>
    </row>
    <row r="346" spans="1:6">
      <c r="A346" s="38" t="s">
        <v>59</v>
      </c>
      <c r="B346" s="42" t="s">
        <v>342</v>
      </c>
      <c r="C346" s="61">
        <v>-235404.3</v>
      </c>
      <c r="D346" t="str">
        <f>IF(AND(A346="as7100",C346&gt;0),A346,IF(AND(A346="as7140",C346&gt;0),A346,IF(AND(A346="PL1125",C346&gt;0),A346,IF(AND(A346="PL1315",C346&gt;0),A346,IF(AND(A346="PL1320",C346&gt;0),A346,IF(AND(A346="PL1380",C346&gt;0),A346,IF(AND(A346="LI8100",C346&lt;0),A346,IF(AND(A346="LI8140",C346&lt;0),A346,IF(AND(A346="PL1120",C346&lt;0),A346,IF(AND(A346="PL1355",C346&lt;0),A346,IF(AND(A346="PL1385",C346&lt;0),A346,VLOOKUP(A346,'[1]TAB CONV SIGNE VECTOR'!A:C,3,FALSE))))))))))))</f>
        <v>LI8100</v>
      </c>
      <c r="E346" s="8">
        <f t="shared" si="5"/>
        <v>235</v>
      </c>
      <c r="F346" t="str">
        <f>IF(ISERROR(VLOOKUP(B346,'[1]TAB CONV SIGNE VECTOR'!J:K,2,FALSE)),'TEST FORM'!B346,VLOOKUP(B346,'[1]TAB CONV SIGNE VECTOR'!J:K,2,FALSE))</f>
        <v>S0371</v>
      </c>
    </row>
    <row r="347" spans="1:6">
      <c r="A347" s="38" t="s">
        <v>59</v>
      </c>
      <c r="B347" s="42" t="s">
        <v>343</v>
      </c>
      <c r="C347" s="61">
        <v>-60000</v>
      </c>
      <c r="D347" t="str">
        <f>IF(AND(A347="as7100",C347&gt;0),A347,IF(AND(A347="as7140",C347&gt;0),A347,IF(AND(A347="PL1125",C347&gt;0),A347,IF(AND(A347="PL1315",C347&gt;0),A347,IF(AND(A347="PL1320",C347&gt;0),A347,IF(AND(A347="PL1380",C347&gt;0),A347,IF(AND(A347="LI8100",C347&lt;0),A347,IF(AND(A347="LI8140",C347&lt;0),A347,IF(AND(A347="PL1120",C347&lt;0),A347,IF(AND(A347="PL1355",C347&lt;0),A347,IF(AND(A347="PL1385",C347&lt;0),A347,VLOOKUP(A347,'[1]TAB CONV SIGNE VECTOR'!A:C,3,FALSE))))))))))))</f>
        <v>LI8100</v>
      </c>
      <c r="E347" s="8">
        <f t="shared" si="5"/>
        <v>60</v>
      </c>
      <c r="F347" t="str">
        <f>IF(ISERROR(VLOOKUP(B347,'[1]TAB CONV SIGNE VECTOR'!J:K,2,FALSE)),'TEST FORM'!B347,VLOOKUP(B347,'[1]TAB CONV SIGNE VECTOR'!J:K,2,FALSE))</f>
        <v>S0384</v>
      </c>
    </row>
    <row r="348" spans="1:6">
      <c r="A348" s="38" t="s">
        <v>59</v>
      </c>
      <c r="B348" s="42" t="s">
        <v>9</v>
      </c>
      <c r="C348" s="61">
        <v>-63672</v>
      </c>
      <c r="D348" t="str">
        <f>IF(AND(A348="as7100",C348&gt;0),A348,IF(AND(A348="as7140",C348&gt;0),A348,IF(AND(A348="PL1125",C348&gt;0),A348,IF(AND(A348="PL1315",C348&gt;0),A348,IF(AND(A348="PL1320",C348&gt;0),A348,IF(AND(A348="PL1380",C348&gt;0),A348,IF(AND(A348="LI8100",C348&lt;0),A348,IF(AND(A348="LI8140",C348&lt;0),A348,IF(AND(A348="PL1120",C348&lt;0),A348,IF(AND(A348="PL1355",C348&lt;0),A348,IF(AND(A348="PL1385",C348&lt;0),A348,VLOOKUP(A348,'[1]TAB CONV SIGNE VECTOR'!A:C,3,FALSE))))))))))))</f>
        <v>LI8100</v>
      </c>
      <c r="E348" s="8">
        <f t="shared" si="5"/>
        <v>64</v>
      </c>
      <c r="F348" t="str">
        <f>IF(ISERROR(VLOOKUP(B348,'[1]TAB CONV SIGNE VECTOR'!J:K,2,FALSE)),'TEST FORM'!B348,VLOOKUP(B348,'[1]TAB CONV SIGNE VECTOR'!J:K,2,FALSE))</f>
        <v>S0401</v>
      </c>
    </row>
    <row r="349" spans="1:6">
      <c r="A349" s="38" t="s">
        <v>59</v>
      </c>
      <c r="B349" s="42" t="s">
        <v>128</v>
      </c>
      <c r="C349" s="61">
        <v>-29006</v>
      </c>
      <c r="D349" t="str">
        <f>IF(AND(A349="as7100",C349&gt;0),A349,IF(AND(A349="as7140",C349&gt;0),A349,IF(AND(A349="PL1125",C349&gt;0),A349,IF(AND(A349="PL1315",C349&gt;0),A349,IF(AND(A349="PL1320",C349&gt;0),A349,IF(AND(A349="PL1380",C349&gt;0),A349,IF(AND(A349="LI8100",C349&lt;0),A349,IF(AND(A349="LI8140",C349&lt;0),A349,IF(AND(A349="PL1120",C349&lt;0),A349,IF(AND(A349="PL1355",C349&lt;0),A349,IF(AND(A349="PL1385",C349&lt;0),A349,VLOOKUP(A349,'[1]TAB CONV SIGNE VECTOR'!A:C,3,FALSE))))))))))))</f>
        <v>LI8100</v>
      </c>
      <c r="E349" s="8">
        <f t="shared" si="5"/>
        <v>29</v>
      </c>
      <c r="F349" t="str">
        <f>IF(ISERROR(VLOOKUP(B349,'[1]TAB CONV SIGNE VECTOR'!J:K,2,FALSE)),'TEST FORM'!B349,VLOOKUP(B349,'[1]TAB CONV SIGNE VECTOR'!J:K,2,FALSE))</f>
        <v>S0917</v>
      </c>
    </row>
    <row r="350" spans="1:6">
      <c r="A350" s="38" t="s">
        <v>59</v>
      </c>
      <c r="B350" s="42" t="s">
        <v>344</v>
      </c>
      <c r="C350" s="61">
        <v>-11236.39</v>
      </c>
      <c r="D350" t="str">
        <f>IF(AND(A350="as7100",C350&gt;0),A350,IF(AND(A350="as7140",C350&gt;0),A350,IF(AND(A350="PL1125",C350&gt;0),A350,IF(AND(A350="PL1315",C350&gt;0),A350,IF(AND(A350="PL1320",C350&gt;0),A350,IF(AND(A350="PL1380",C350&gt;0),A350,IF(AND(A350="LI8100",C350&lt;0),A350,IF(AND(A350="LI8140",C350&lt;0),A350,IF(AND(A350="PL1120",C350&lt;0),A350,IF(AND(A350="PL1355",C350&lt;0),A350,IF(AND(A350="PL1385",C350&lt;0),A350,VLOOKUP(A350,'[1]TAB CONV SIGNE VECTOR'!A:C,3,FALSE))))))))))))</f>
        <v>LI8100</v>
      </c>
      <c r="E350" s="8">
        <f t="shared" si="5"/>
        <v>11</v>
      </c>
      <c r="F350" t="str">
        <f>IF(ISERROR(VLOOKUP(B350,'[1]TAB CONV SIGNE VECTOR'!J:K,2,FALSE)),'TEST FORM'!B350,VLOOKUP(B350,'[1]TAB CONV SIGNE VECTOR'!J:K,2,FALSE))</f>
        <v>S0985</v>
      </c>
    </row>
    <row r="351" spans="1:6">
      <c r="A351" s="38" t="s">
        <v>59</v>
      </c>
      <c r="B351" s="42" t="s">
        <v>130</v>
      </c>
      <c r="C351" s="61">
        <v>-5441721.9900000002</v>
      </c>
      <c r="D351" t="str">
        <f>IF(AND(A351="as7100",C351&gt;0),A351,IF(AND(A351="as7140",C351&gt;0),A351,IF(AND(A351="PL1125",C351&gt;0),A351,IF(AND(A351="PL1315",C351&gt;0),A351,IF(AND(A351="PL1320",C351&gt;0),A351,IF(AND(A351="PL1380",C351&gt;0),A351,IF(AND(A351="LI8100",C351&lt;0),A351,IF(AND(A351="LI8140",C351&lt;0),A351,IF(AND(A351="PL1120",C351&lt;0),A351,IF(AND(A351="PL1355",C351&lt;0),A351,IF(AND(A351="PL1385",C351&lt;0),A351,VLOOKUP(A351,'[1]TAB CONV SIGNE VECTOR'!A:C,3,FALSE))))))))))))</f>
        <v>LI8100</v>
      </c>
      <c r="E351" s="8">
        <f t="shared" si="5"/>
        <v>5442</v>
      </c>
      <c r="F351" t="str">
        <f>IF(ISERROR(VLOOKUP(B351,'[1]TAB CONV SIGNE VECTOR'!J:K,2,FALSE)),'TEST FORM'!B351,VLOOKUP(B351,'[1]TAB CONV SIGNE VECTOR'!J:K,2,FALSE))</f>
        <v>S2105</v>
      </c>
    </row>
    <row r="352" spans="1:6">
      <c r="A352" s="38" t="s">
        <v>59</v>
      </c>
      <c r="B352" s="42" t="s">
        <v>345</v>
      </c>
      <c r="C352" s="61">
        <v>-53385.78</v>
      </c>
      <c r="D352" t="str">
        <f>IF(AND(A352="as7100",C352&gt;0),A352,IF(AND(A352="as7140",C352&gt;0),A352,IF(AND(A352="PL1125",C352&gt;0),A352,IF(AND(A352="PL1315",C352&gt;0),A352,IF(AND(A352="PL1320",C352&gt;0),A352,IF(AND(A352="PL1380",C352&gt;0),A352,IF(AND(A352="LI8100",C352&lt;0),A352,IF(AND(A352="LI8140",C352&lt;0),A352,IF(AND(A352="PL1120",C352&lt;0),A352,IF(AND(A352="PL1355",C352&lt;0),A352,IF(AND(A352="PL1385",C352&lt;0),A352,VLOOKUP(A352,'[1]TAB CONV SIGNE VECTOR'!A:C,3,FALSE))))))))))))</f>
        <v>LI8100</v>
      </c>
      <c r="E352" s="8">
        <f t="shared" si="5"/>
        <v>53</v>
      </c>
      <c r="F352" t="str">
        <f>IF(ISERROR(VLOOKUP(B352,'[1]TAB CONV SIGNE VECTOR'!J:K,2,FALSE)),'TEST FORM'!B352,VLOOKUP(B352,'[1]TAB CONV SIGNE VECTOR'!J:K,2,FALSE))</f>
        <v>S2115</v>
      </c>
    </row>
    <row r="353" spans="1:6">
      <c r="A353" s="38" t="s">
        <v>59</v>
      </c>
      <c r="B353" s="42" t="s">
        <v>132</v>
      </c>
      <c r="C353" s="61">
        <v>-360000</v>
      </c>
      <c r="D353" t="str">
        <f>IF(AND(A353="as7100",C353&gt;0),A353,IF(AND(A353="as7140",C353&gt;0),A353,IF(AND(A353="PL1125",C353&gt;0),A353,IF(AND(A353="PL1315",C353&gt;0),A353,IF(AND(A353="PL1320",C353&gt;0),A353,IF(AND(A353="PL1380",C353&gt;0),A353,IF(AND(A353="LI8100",C353&lt;0),A353,IF(AND(A353="LI8140",C353&lt;0),A353,IF(AND(A353="PL1120",C353&lt;0),A353,IF(AND(A353="PL1355",C353&lt;0),A353,IF(AND(A353="PL1385",C353&lt;0),A353,VLOOKUP(A353,'[1]TAB CONV SIGNE VECTOR'!A:C,3,FALSE))))))))))))</f>
        <v>LI8100</v>
      </c>
      <c r="E353" s="8">
        <f t="shared" si="5"/>
        <v>360</v>
      </c>
      <c r="F353" t="str">
        <f>IF(ISERROR(VLOOKUP(B353,'[1]TAB CONV SIGNE VECTOR'!J:K,2,FALSE)),'TEST FORM'!B353,VLOOKUP(B353,'[1]TAB CONV SIGNE VECTOR'!J:K,2,FALSE))</f>
        <v>S2156</v>
      </c>
    </row>
    <row r="354" spans="1:6">
      <c r="A354" s="38" t="s">
        <v>59</v>
      </c>
      <c r="B354" s="42" t="s">
        <v>133</v>
      </c>
      <c r="C354" s="61">
        <v>-24240818.800000001</v>
      </c>
      <c r="D354" t="str">
        <f>IF(AND(A354="as7100",C354&gt;0),A354,IF(AND(A354="as7140",C354&gt;0),A354,IF(AND(A354="PL1125",C354&gt;0),A354,IF(AND(A354="PL1315",C354&gt;0),A354,IF(AND(A354="PL1320",C354&gt;0),A354,IF(AND(A354="PL1380",C354&gt;0),A354,IF(AND(A354="LI8100",C354&lt;0),A354,IF(AND(A354="LI8140",C354&lt;0),A354,IF(AND(A354="PL1120",C354&lt;0),A354,IF(AND(A354="PL1355",C354&lt;0),A354,IF(AND(A354="PL1385",C354&lt;0),A354,VLOOKUP(A354,'[1]TAB CONV SIGNE VECTOR'!A:C,3,FALSE))))))))))))</f>
        <v>LI8100</v>
      </c>
      <c r="E354" s="8">
        <f t="shared" si="5"/>
        <v>24241</v>
      </c>
      <c r="F354" t="str">
        <f>IF(ISERROR(VLOOKUP(B354,'[1]TAB CONV SIGNE VECTOR'!J:K,2,FALSE)),'TEST FORM'!B354,VLOOKUP(B354,'[1]TAB CONV SIGNE VECTOR'!J:K,2,FALSE))</f>
        <v>S2160</v>
      </c>
    </row>
    <row r="355" spans="1:6">
      <c r="A355" s="38" t="s">
        <v>59</v>
      </c>
      <c r="B355" s="42" t="s">
        <v>346</v>
      </c>
      <c r="C355" s="61">
        <v>-3120</v>
      </c>
      <c r="D355" t="str">
        <f>IF(AND(A355="as7100",C355&gt;0),A355,IF(AND(A355="as7140",C355&gt;0),A355,IF(AND(A355="PL1125",C355&gt;0),A355,IF(AND(A355="PL1315",C355&gt;0),A355,IF(AND(A355="PL1320",C355&gt;0),A355,IF(AND(A355="PL1380",C355&gt;0),A355,IF(AND(A355="LI8100",C355&lt;0),A355,IF(AND(A355="LI8140",C355&lt;0),A355,IF(AND(A355="PL1120",C355&lt;0),A355,IF(AND(A355="PL1355",C355&lt;0),A355,IF(AND(A355="PL1385",C355&lt;0),A355,VLOOKUP(A355,'[1]TAB CONV SIGNE VECTOR'!A:C,3,FALSE))))))))))))</f>
        <v>LI8100</v>
      </c>
      <c r="E355" s="8">
        <f t="shared" si="5"/>
        <v>3</v>
      </c>
      <c r="F355" t="str">
        <f>IF(ISERROR(VLOOKUP(B355,'[1]TAB CONV SIGNE VECTOR'!J:K,2,FALSE)),'TEST FORM'!B355,VLOOKUP(B355,'[1]TAB CONV SIGNE VECTOR'!J:K,2,FALSE))</f>
        <v>S2200</v>
      </c>
    </row>
    <row r="356" spans="1:6">
      <c r="A356" s="38" t="s">
        <v>59</v>
      </c>
      <c r="B356" s="42" t="s">
        <v>347</v>
      </c>
      <c r="C356" s="61">
        <v>-207170.83000000002</v>
      </c>
      <c r="D356" t="str">
        <f>IF(AND(A356="as7100",C356&gt;0),A356,IF(AND(A356="as7140",C356&gt;0),A356,IF(AND(A356="PL1125",C356&gt;0),A356,IF(AND(A356="PL1315",C356&gt;0),A356,IF(AND(A356="PL1320",C356&gt;0),A356,IF(AND(A356="PL1380",C356&gt;0),A356,IF(AND(A356="LI8100",C356&lt;0),A356,IF(AND(A356="LI8140",C356&lt;0),A356,IF(AND(A356="PL1120",C356&lt;0),A356,IF(AND(A356="PL1355",C356&lt;0),A356,IF(AND(A356="PL1385",C356&lt;0),A356,VLOOKUP(A356,'[1]TAB CONV SIGNE VECTOR'!A:C,3,FALSE))))))))))))</f>
        <v>LI8100</v>
      </c>
      <c r="E356" s="8">
        <f t="shared" si="5"/>
        <v>207</v>
      </c>
      <c r="F356" t="str">
        <f>IF(ISERROR(VLOOKUP(B356,'[1]TAB CONV SIGNE VECTOR'!J:K,2,FALSE)),'TEST FORM'!B356,VLOOKUP(B356,'[1]TAB CONV SIGNE VECTOR'!J:K,2,FALSE))</f>
        <v>S2212</v>
      </c>
    </row>
    <row r="357" spans="1:6">
      <c r="A357" s="38" t="s">
        <v>59</v>
      </c>
      <c r="B357" s="42" t="s">
        <v>348</v>
      </c>
      <c r="C357" s="61">
        <v>-530.4</v>
      </c>
      <c r="D357" t="str">
        <f>IF(AND(A357="as7100",C357&gt;0),A357,IF(AND(A357="as7140",C357&gt;0),A357,IF(AND(A357="PL1125",C357&gt;0),A357,IF(AND(A357="PL1315",C357&gt;0),A357,IF(AND(A357="PL1320",C357&gt;0),A357,IF(AND(A357="PL1380",C357&gt;0),A357,IF(AND(A357="LI8100",C357&lt;0),A357,IF(AND(A357="LI8140",C357&lt;0),A357,IF(AND(A357="PL1120",C357&lt;0),A357,IF(AND(A357="PL1355",C357&lt;0),A357,IF(AND(A357="PL1385",C357&lt;0),A357,VLOOKUP(A357,'[1]TAB CONV SIGNE VECTOR'!A:C,3,FALSE))))))))))))</f>
        <v>LI8100</v>
      </c>
      <c r="E357" s="8">
        <f t="shared" si="5"/>
        <v>1</v>
      </c>
      <c r="F357" t="str">
        <f>IF(ISERROR(VLOOKUP(B357,'[1]TAB CONV SIGNE VECTOR'!J:K,2,FALSE)),'TEST FORM'!B357,VLOOKUP(B357,'[1]TAB CONV SIGNE VECTOR'!J:K,2,FALSE))</f>
        <v>S2216</v>
      </c>
    </row>
    <row r="358" spans="1:6">
      <c r="A358" s="38" t="s">
        <v>59</v>
      </c>
      <c r="B358" s="42" t="s">
        <v>137</v>
      </c>
      <c r="C358" s="61">
        <v>-15275390.250000002</v>
      </c>
      <c r="D358" t="str">
        <f>IF(AND(A358="as7100",C358&gt;0),A358,IF(AND(A358="as7140",C358&gt;0),A358,IF(AND(A358="PL1125",C358&gt;0),A358,IF(AND(A358="PL1315",C358&gt;0),A358,IF(AND(A358="PL1320",C358&gt;0),A358,IF(AND(A358="PL1380",C358&gt;0),A358,IF(AND(A358="LI8100",C358&lt;0),A358,IF(AND(A358="LI8140",C358&lt;0),A358,IF(AND(A358="PL1120",C358&lt;0),A358,IF(AND(A358="PL1355",C358&lt;0),A358,IF(AND(A358="PL1385",C358&lt;0),A358,VLOOKUP(A358,'[1]TAB CONV SIGNE VECTOR'!A:C,3,FALSE))))))))))))</f>
        <v>LI8100</v>
      </c>
      <c r="E358" s="8">
        <f t="shared" si="5"/>
        <v>15275</v>
      </c>
      <c r="F358" t="str">
        <f>IF(ISERROR(VLOOKUP(B358,'[1]TAB CONV SIGNE VECTOR'!J:K,2,FALSE)),'TEST FORM'!B358,VLOOKUP(B358,'[1]TAB CONV SIGNE VECTOR'!J:K,2,FALSE))</f>
        <v>S2227</v>
      </c>
    </row>
    <row r="359" spans="1:6">
      <c r="A359" s="38" t="s">
        <v>59</v>
      </c>
      <c r="B359" s="42" t="s">
        <v>139</v>
      </c>
      <c r="C359" s="61">
        <v>-1200000.8999999999</v>
      </c>
      <c r="D359" t="str">
        <f>IF(AND(A359="as7100",C359&gt;0),A359,IF(AND(A359="as7140",C359&gt;0),A359,IF(AND(A359="PL1125",C359&gt;0),A359,IF(AND(A359="PL1315",C359&gt;0),A359,IF(AND(A359="PL1320",C359&gt;0),A359,IF(AND(A359="PL1380",C359&gt;0),A359,IF(AND(A359="LI8100",C359&lt;0),A359,IF(AND(A359="LI8140",C359&lt;0),A359,IF(AND(A359="PL1120",C359&lt;0),A359,IF(AND(A359="PL1355",C359&lt;0),A359,IF(AND(A359="PL1385",C359&lt;0),A359,VLOOKUP(A359,'[1]TAB CONV SIGNE VECTOR'!A:C,3,FALSE))))))))))))</f>
        <v>LI8100</v>
      </c>
      <c r="E359" s="8">
        <f t="shared" si="5"/>
        <v>1200</v>
      </c>
      <c r="F359" t="str">
        <f>IF(ISERROR(VLOOKUP(B359,'[1]TAB CONV SIGNE VECTOR'!J:K,2,FALSE)),'TEST FORM'!B359,VLOOKUP(B359,'[1]TAB CONV SIGNE VECTOR'!J:K,2,FALSE))</f>
        <v>S2230</v>
      </c>
    </row>
    <row r="360" spans="1:6">
      <c r="A360" s="38" t="s">
        <v>59</v>
      </c>
      <c r="B360" s="42" t="s">
        <v>140</v>
      </c>
      <c r="C360" s="61">
        <v>-348000</v>
      </c>
      <c r="D360" t="str">
        <f>IF(AND(A360="as7100",C360&gt;0),A360,IF(AND(A360="as7140",C360&gt;0),A360,IF(AND(A360="PL1125",C360&gt;0),A360,IF(AND(A360="PL1315",C360&gt;0),A360,IF(AND(A360="PL1320",C360&gt;0),A360,IF(AND(A360="PL1380",C360&gt;0),A360,IF(AND(A360="LI8100",C360&lt;0),A360,IF(AND(A360="LI8140",C360&lt;0),A360,IF(AND(A360="PL1120",C360&lt;0),A360,IF(AND(A360="PL1355",C360&lt;0),A360,IF(AND(A360="PL1385",C360&lt;0),A360,VLOOKUP(A360,'[1]TAB CONV SIGNE VECTOR'!A:C,3,FALSE))))))))))))</f>
        <v>LI8100</v>
      </c>
      <c r="E360" s="8">
        <f t="shared" si="5"/>
        <v>348</v>
      </c>
      <c r="F360" t="str">
        <f>IF(ISERROR(VLOOKUP(B360,'[1]TAB CONV SIGNE VECTOR'!J:K,2,FALSE)),'TEST FORM'!B360,VLOOKUP(B360,'[1]TAB CONV SIGNE VECTOR'!J:K,2,FALSE))</f>
        <v>S2232</v>
      </c>
    </row>
    <row r="361" spans="1:6">
      <c r="A361" s="38" t="s">
        <v>59</v>
      </c>
      <c r="B361" s="42" t="s">
        <v>141</v>
      </c>
      <c r="C361" s="61">
        <v>-417187.6</v>
      </c>
      <c r="D361" t="str">
        <f>IF(AND(A361="as7100",C361&gt;0),A361,IF(AND(A361="as7140",C361&gt;0),A361,IF(AND(A361="PL1125",C361&gt;0),A361,IF(AND(A361="PL1315",C361&gt;0),A361,IF(AND(A361="PL1320",C361&gt;0),A361,IF(AND(A361="PL1380",C361&gt;0),A361,IF(AND(A361="LI8100",C361&lt;0),A361,IF(AND(A361="LI8140",C361&lt;0),A361,IF(AND(A361="PL1120",C361&lt;0),A361,IF(AND(A361="PL1355",C361&lt;0),A361,IF(AND(A361="PL1385",C361&lt;0),A361,VLOOKUP(A361,'[1]TAB CONV SIGNE VECTOR'!A:C,3,FALSE))))))))))))</f>
        <v>LI8100</v>
      </c>
      <c r="E361" s="8">
        <f t="shared" si="5"/>
        <v>417</v>
      </c>
      <c r="F361" t="str">
        <f>IF(ISERROR(VLOOKUP(B361,'[1]TAB CONV SIGNE VECTOR'!J:K,2,FALSE)),'TEST FORM'!B361,VLOOKUP(B361,'[1]TAB CONV SIGNE VECTOR'!J:K,2,FALSE))</f>
        <v>S2407</v>
      </c>
    </row>
    <row r="362" spans="1:6">
      <c r="A362" s="38" t="s">
        <v>59</v>
      </c>
      <c r="B362" s="42" t="s">
        <v>349</v>
      </c>
      <c r="C362" s="61">
        <v>-2558.8000000000002</v>
      </c>
      <c r="D362" t="str">
        <f>IF(AND(A362="as7100",C362&gt;0),A362,IF(AND(A362="as7140",C362&gt;0),A362,IF(AND(A362="PL1125",C362&gt;0),A362,IF(AND(A362="PL1315",C362&gt;0),A362,IF(AND(A362="PL1320",C362&gt;0),A362,IF(AND(A362="PL1380",C362&gt;0),A362,IF(AND(A362="LI8100",C362&lt;0),A362,IF(AND(A362="LI8140",C362&lt;0),A362,IF(AND(A362="PL1120",C362&lt;0),A362,IF(AND(A362="PL1355",C362&lt;0),A362,IF(AND(A362="PL1385",C362&lt;0),A362,VLOOKUP(A362,'[1]TAB CONV SIGNE VECTOR'!A:C,3,FALSE))))))))))))</f>
        <v>LI8100</v>
      </c>
      <c r="E362" s="8">
        <f t="shared" si="5"/>
        <v>3</v>
      </c>
      <c r="F362" t="str">
        <f>IF(ISERROR(VLOOKUP(B362,'[1]TAB CONV SIGNE VECTOR'!J:K,2,FALSE)),'TEST FORM'!B362,VLOOKUP(B362,'[1]TAB CONV SIGNE VECTOR'!J:K,2,FALSE))</f>
        <v>S7581</v>
      </c>
    </row>
    <row r="363" spans="1:6">
      <c r="A363" s="38" t="s">
        <v>59</v>
      </c>
      <c r="B363" s="42" t="s">
        <v>146</v>
      </c>
      <c r="C363" s="61"/>
      <c r="D363" t="str">
        <f>IF(AND(A363="as7100",C363&gt;0),A363,IF(AND(A363="as7140",C363&gt;0),A363,IF(AND(A363="PL1125",C363&gt;0),A363,IF(AND(A363="PL1315",C363&gt;0),A363,IF(AND(A363="PL1320",C363&gt;0),A363,IF(AND(A363="PL1380",C363&gt;0),A363,IF(AND(A363="LI8100",C363&lt;0),A363,IF(AND(A363="LI8140",C363&lt;0),A363,IF(AND(A363="PL1120",C363&lt;0),A363,IF(AND(A363="PL1355",C363&lt;0),A363,IF(AND(A363="PL1385",C363&lt;0),A363,VLOOKUP(A363,'[1]TAB CONV SIGNE VECTOR'!A:C,3,FALSE))))))))))))</f>
        <v>AS7100</v>
      </c>
      <c r="E363" s="8">
        <f t="shared" si="5"/>
        <v>0</v>
      </c>
      <c r="F363" t="str">
        <f>IF(ISERROR(VLOOKUP(B363,'[1]TAB CONV SIGNE VECTOR'!J:K,2,FALSE)),'TEST FORM'!B363,VLOOKUP(B363,'[1]TAB CONV SIGNE VECTOR'!J:K,2,FALSE))</f>
        <v>S9178</v>
      </c>
    </row>
    <row r="364" spans="1:6">
      <c r="A364" s="38" t="s">
        <v>59</v>
      </c>
      <c r="B364" s="44" t="s">
        <v>148</v>
      </c>
      <c r="C364" s="62">
        <v>-19504291.18</v>
      </c>
      <c r="D364" t="str">
        <f>IF(AND(A364="as7100",C364&gt;0),A364,IF(AND(A364="as7140",C364&gt;0),A364,IF(AND(A364="PL1125",C364&gt;0),A364,IF(AND(A364="PL1315",C364&gt;0),A364,IF(AND(A364="PL1320",C364&gt;0),A364,IF(AND(A364="PL1380",C364&gt;0),A364,IF(AND(A364="LI8100",C364&lt;0),A364,IF(AND(A364="LI8140",C364&lt;0),A364,IF(AND(A364="PL1120",C364&lt;0),A364,IF(AND(A364="PL1355",C364&lt;0),A364,IF(AND(A364="PL1385",C364&lt;0),A364,VLOOKUP(A364,'[1]TAB CONV SIGNE VECTOR'!A:C,3,FALSE))))))))))))</f>
        <v>LI8100</v>
      </c>
      <c r="E364" s="8">
        <f t="shared" si="5"/>
        <v>19504</v>
      </c>
      <c r="F364" t="str">
        <f>IF(ISERROR(VLOOKUP(B364,'[1]TAB CONV SIGNE VECTOR'!J:K,2,FALSE)),'TEST FORM'!B364,VLOOKUP(B364,'[1]TAB CONV SIGNE VECTOR'!J:K,2,FALSE))</f>
        <v>S9999</v>
      </c>
    </row>
    <row r="365" spans="1:6">
      <c r="A365" s="38" t="s">
        <v>59</v>
      </c>
      <c r="B365" s="42" t="s">
        <v>350</v>
      </c>
      <c r="C365" s="61">
        <v>-51715.199999999997</v>
      </c>
      <c r="D365" t="str">
        <f>IF(AND(A365="as7100",C365&gt;0),A365,IF(AND(A365="as7140",C365&gt;0),A365,IF(AND(A365="PL1125",C365&gt;0),A365,IF(AND(A365="PL1315",C365&gt;0),A365,IF(AND(A365="PL1320",C365&gt;0),A365,IF(AND(A365="PL1380",C365&gt;0),A365,IF(AND(A365="LI8100",C365&lt;0),A365,IF(AND(A365="LI8140",C365&lt;0),A365,IF(AND(A365="PL1120",C365&lt;0),A365,IF(AND(A365="PL1355",C365&lt;0),A365,IF(AND(A365="PL1385",C365&lt;0),A365,VLOOKUP(A365,'[1]TAB CONV SIGNE VECTOR'!A:C,3,FALSE))))))))))))</f>
        <v>LI8100</v>
      </c>
      <c r="E365" s="8">
        <f t="shared" si="5"/>
        <v>52</v>
      </c>
      <c r="F365" t="str">
        <f>IF(ISERROR(VLOOKUP(B365,'[1]TAB CONV SIGNE VECTOR'!J:K,2,FALSE)),'TEST FORM'!B365,VLOOKUP(B365,'[1]TAB CONV SIGNE VECTOR'!J:K,2,FALSE))</f>
        <v>SA020</v>
      </c>
    </row>
    <row r="366" spans="1:6">
      <c r="A366" s="38" t="s">
        <v>59</v>
      </c>
      <c r="B366" s="42" t="s">
        <v>11</v>
      </c>
      <c r="C366" s="61">
        <v>-119277.90000000001</v>
      </c>
      <c r="D366" t="str">
        <f>IF(AND(A366="as7100",C366&gt;0),A366,IF(AND(A366="as7140",C366&gt;0),A366,IF(AND(A366="PL1125",C366&gt;0),A366,IF(AND(A366="PL1315",C366&gt;0),A366,IF(AND(A366="PL1320",C366&gt;0),A366,IF(AND(A366="PL1380",C366&gt;0),A366,IF(AND(A366="LI8100",C366&lt;0),A366,IF(AND(A366="LI8140",C366&lt;0),A366,IF(AND(A366="PL1120",C366&lt;0),A366,IF(AND(A366="PL1355",C366&lt;0),A366,IF(AND(A366="PL1385",C366&lt;0),A366,VLOOKUP(A366,'[1]TAB CONV SIGNE VECTOR'!A:C,3,FALSE))))))))))))</f>
        <v>LI8100</v>
      </c>
      <c r="E366" s="8">
        <f t="shared" si="5"/>
        <v>119</v>
      </c>
      <c r="F366" t="str">
        <f>IF(ISERROR(VLOOKUP(B366,'[1]TAB CONV SIGNE VECTOR'!J:K,2,FALSE)),'TEST FORM'!B366,VLOOKUP(B366,'[1]TAB CONV SIGNE VECTOR'!J:K,2,FALSE))</f>
        <v>SA024</v>
      </c>
    </row>
    <row r="367" spans="1:6">
      <c r="A367" s="38" t="s">
        <v>59</v>
      </c>
      <c r="B367" s="42" t="s">
        <v>351</v>
      </c>
      <c r="C367" s="61">
        <v>-12000</v>
      </c>
      <c r="D367" t="str">
        <f>IF(AND(A367="as7100",C367&gt;0),A367,IF(AND(A367="as7140",C367&gt;0),A367,IF(AND(A367="PL1125",C367&gt;0),A367,IF(AND(A367="PL1315",C367&gt;0),A367,IF(AND(A367="PL1320",C367&gt;0),A367,IF(AND(A367="PL1380",C367&gt;0),A367,IF(AND(A367="LI8100",C367&lt;0),A367,IF(AND(A367="LI8140",C367&lt;0),A367,IF(AND(A367="PL1120",C367&lt;0),A367,IF(AND(A367="PL1355",C367&lt;0),A367,IF(AND(A367="PL1385",C367&lt;0),A367,VLOOKUP(A367,'[1]TAB CONV SIGNE VECTOR'!A:C,3,FALSE))))))))))))</f>
        <v>LI8100</v>
      </c>
      <c r="E367" s="8">
        <f t="shared" si="5"/>
        <v>12</v>
      </c>
      <c r="F367" t="str">
        <f>IF(ISERROR(VLOOKUP(B367,'[1]TAB CONV SIGNE VECTOR'!J:K,2,FALSE)),'TEST FORM'!B367,VLOOKUP(B367,'[1]TAB CONV SIGNE VECTOR'!J:K,2,FALSE))</f>
        <v>SA057CP</v>
      </c>
    </row>
    <row r="368" spans="1:6">
      <c r="A368" s="38" t="s">
        <v>59</v>
      </c>
      <c r="B368" s="42" t="s">
        <v>160</v>
      </c>
      <c r="C368" s="61">
        <v>-239382</v>
      </c>
      <c r="D368" t="str">
        <f>IF(AND(A368="as7100",C368&gt;0),A368,IF(AND(A368="as7140",C368&gt;0),A368,IF(AND(A368="PL1125",C368&gt;0),A368,IF(AND(A368="PL1315",C368&gt;0),A368,IF(AND(A368="PL1320",C368&gt;0),A368,IF(AND(A368="PL1380",C368&gt;0),A368,IF(AND(A368="LI8100",C368&lt;0),A368,IF(AND(A368="LI8140",C368&lt;0),A368,IF(AND(A368="PL1120",C368&lt;0),A368,IF(AND(A368="PL1355",C368&lt;0),A368,IF(AND(A368="PL1385",C368&lt;0),A368,VLOOKUP(A368,'[1]TAB CONV SIGNE VECTOR'!A:C,3,FALSE))))))))))))</f>
        <v>LI8100</v>
      </c>
      <c r="E368" s="8">
        <f t="shared" si="5"/>
        <v>239</v>
      </c>
      <c r="F368" t="str">
        <f>IF(ISERROR(VLOOKUP(B368,'[1]TAB CONV SIGNE VECTOR'!J:K,2,FALSE)),'TEST FORM'!B368,VLOOKUP(B368,'[1]TAB CONV SIGNE VECTOR'!J:K,2,FALSE))</f>
        <v>SB250</v>
      </c>
    </row>
    <row r="369" spans="1:6">
      <c r="A369" s="38" t="s">
        <v>59</v>
      </c>
      <c r="B369" s="42" t="s">
        <v>162</v>
      </c>
      <c r="C369" s="61">
        <v>-197112</v>
      </c>
      <c r="D369" t="str">
        <f>IF(AND(A369="as7100",C369&gt;0),A369,IF(AND(A369="as7140",C369&gt;0),A369,IF(AND(A369="PL1125",C369&gt;0),A369,IF(AND(A369="PL1315",C369&gt;0),A369,IF(AND(A369="PL1320",C369&gt;0),A369,IF(AND(A369="PL1380",C369&gt;0),A369,IF(AND(A369="LI8100",C369&lt;0),A369,IF(AND(A369="LI8140",C369&lt;0),A369,IF(AND(A369="PL1120",C369&lt;0),A369,IF(AND(A369="PL1355",C369&lt;0),A369,IF(AND(A369="PL1385",C369&lt;0),A369,VLOOKUP(A369,'[1]TAB CONV SIGNE VECTOR'!A:C,3,FALSE))))))))))))</f>
        <v>LI8100</v>
      </c>
      <c r="E369" s="8">
        <f t="shared" si="5"/>
        <v>197</v>
      </c>
      <c r="F369" t="str">
        <f>IF(ISERROR(VLOOKUP(B369,'[1]TAB CONV SIGNE VECTOR'!J:K,2,FALSE)),'TEST FORM'!B369,VLOOKUP(B369,'[1]TAB CONV SIGNE VECTOR'!J:K,2,FALSE))</f>
        <v>SD391</v>
      </c>
    </row>
    <row r="370" spans="1:6">
      <c r="A370" s="38" t="s">
        <v>59</v>
      </c>
      <c r="B370" s="42" t="s">
        <v>15</v>
      </c>
      <c r="C370" s="61">
        <v>-73819.87</v>
      </c>
      <c r="D370" t="str">
        <f>IF(AND(A370="as7100",C370&gt;0),A370,IF(AND(A370="as7140",C370&gt;0),A370,IF(AND(A370="PL1125",C370&gt;0),A370,IF(AND(A370="PL1315",C370&gt;0),A370,IF(AND(A370="PL1320",C370&gt;0),A370,IF(AND(A370="PL1380",C370&gt;0),A370,IF(AND(A370="LI8100",C370&lt;0),A370,IF(AND(A370="LI8140",C370&lt;0),A370,IF(AND(A370="PL1120",C370&lt;0),A370,IF(AND(A370="PL1355",C370&lt;0),A370,IF(AND(A370="PL1385",C370&lt;0),A370,VLOOKUP(A370,'[1]TAB CONV SIGNE VECTOR'!A:C,3,FALSE))))))))))))</f>
        <v>LI8100</v>
      </c>
      <c r="E370" s="8">
        <f t="shared" si="5"/>
        <v>74</v>
      </c>
      <c r="F370" t="str">
        <f>IF(ISERROR(VLOOKUP(B370,'[1]TAB CONV SIGNE VECTOR'!J:K,2,FALSE)),'TEST FORM'!B370,VLOOKUP(B370,'[1]TAB CONV SIGNE VECTOR'!J:K,2,FALSE))</f>
        <v>SD493</v>
      </c>
    </row>
    <row r="371" spans="1:6">
      <c r="A371" s="38" t="s">
        <v>59</v>
      </c>
      <c r="B371" s="42" t="s">
        <v>170</v>
      </c>
      <c r="C371" s="61">
        <v>-239241.45</v>
      </c>
      <c r="D371" t="str">
        <f>IF(AND(A371="as7100",C371&gt;0),A371,IF(AND(A371="as7140",C371&gt;0),A371,IF(AND(A371="PL1125",C371&gt;0),A371,IF(AND(A371="PL1315",C371&gt;0),A371,IF(AND(A371="PL1320",C371&gt;0),A371,IF(AND(A371="PL1380",C371&gt;0),A371,IF(AND(A371="LI8100",C371&lt;0),A371,IF(AND(A371="LI8140",C371&lt;0),A371,IF(AND(A371="PL1120",C371&lt;0),A371,IF(AND(A371="PL1355",C371&lt;0),A371,IF(AND(A371="PL1385",C371&lt;0),A371,VLOOKUP(A371,'[1]TAB CONV SIGNE VECTOR'!A:C,3,FALSE))))))))))))</f>
        <v>LI8100</v>
      </c>
      <c r="E371" s="8">
        <f t="shared" si="5"/>
        <v>239</v>
      </c>
      <c r="F371" t="str">
        <f>IF(ISERROR(VLOOKUP(B371,'[1]TAB CONV SIGNE VECTOR'!J:K,2,FALSE)),'TEST FORM'!B371,VLOOKUP(B371,'[1]TAB CONV SIGNE VECTOR'!J:K,2,FALSE))</f>
        <v>SG007</v>
      </c>
    </row>
    <row r="372" spans="1:6">
      <c r="A372" s="38" t="s">
        <v>59</v>
      </c>
      <c r="B372" s="42" t="s">
        <v>352</v>
      </c>
      <c r="C372" s="61">
        <v>-35817</v>
      </c>
      <c r="D372" t="str">
        <f>IF(AND(A372="as7100",C372&gt;0),A372,IF(AND(A372="as7140",C372&gt;0),A372,IF(AND(A372="PL1125",C372&gt;0),A372,IF(AND(A372="PL1315",C372&gt;0),A372,IF(AND(A372="PL1320",C372&gt;0),A372,IF(AND(A372="PL1380",C372&gt;0),A372,IF(AND(A372="LI8100",C372&lt;0),A372,IF(AND(A372="LI8140",C372&lt;0),A372,IF(AND(A372="PL1120",C372&lt;0),A372,IF(AND(A372="PL1355",C372&lt;0),A372,IF(AND(A372="PL1385",C372&lt;0),A372,VLOOKUP(A372,'[1]TAB CONV SIGNE VECTOR'!A:C,3,FALSE))))))))))))</f>
        <v>LI8100</v>
      </c>
      <c r="E372" s="8">
        <f t="shared" si="5"/>
        <v>36</v>
      </c>
      <c r="F372" t="str">
        <f>IF(ISERROR(VLOOKUP(B372,'[1]TAB CONV SIGNE VECTOR'!J:K,2,FALSE)),'TEST FORM'!B372,VLOOKUP(B372,'[1]TAB CONV SIGNE VECTOR'!J:K,2,FALSE))</f>
        <v>SG650</v>
      </c>
    </row>
    <row r="373" spans="1:6">
      <c r="A373" s="38" t="s">
        <v>59</v>
      </c>
      <c r="B373" s="42" t="s">
        <v>174</v>
      </c>
      <c r="C373" s="61">
        <v>-16098.8</v>
      </c>
      <c r="D373" t="str">
        <f>IF(AND(A373="as7100",C373&gt;0),A373,IF(AND(A373="as7140",C373&gt;0),A373,IF(AND(A373="PL1125",C373&gt;0),A373,IF(AND(A373="PL1315",C373&gt;0),A373,IF(AND(A373="PL1320",C373&gt;0),A373,IF(AND(A373="PL1380",C373&gt;0),A373,IF(AND(A373="LI8100",C373&lt;0),A373,IF(AND(A373="LI8140",C373&lt;0),A373,IF(AND(A373="PL1120",C373&lt;0),A373,IF(AND(A373="PL1355",C373&lt;0),A373,IF(AND(A373="PL1385",C373&lt;0),A373,VLOOKUP(A373,'[1]TAB CONV SIGNE VECTOR'!A:C,3,FALSE))))))))))))</f>
        <v>LI8100</v>
      </c>
      <c r="E373" s="8">
        <f t="shared" si="5"/>
        <v>16</v>
      </c>
      <c r="F373" t="str">
        <f>IF(ISERROR(VLOOKUP(B373,'[1]TAB CONV SIGNE VECTOR'!J:K,2,FALSE)),'TEST FORM'!B373,VLOOKUP(B373,'[1]TAB CONV SIGNE VECTOR'!J:K,2,FALSE))</f>
        <v>SG660</v>
      </c>
    </row>
    <row r="374" spans="1:6">
      <c r="A374" s="38" t="s">
        <v>59</v>
      </c>
      <c r="B374" s="42" t="s">
        <v>353</v>
      </c>
      <c r="C374" s="61">
        <v>-92500</v>
      </c>
      <c r="D374" t="str">
        <f>IF(AND(A374="as7100",C374&gt;0),A374,IF(AND(A374="as7140",C374&gt;0),A374,IF(AND(A374="PL1125",C374&gt;0),A374,IF(AND(A374="PL1315",C374&gt;0),A374,IF(AND(A374="PL1320",C374&gt;0),A374,IF(AND(A374="PL1380",C374&gt;0),A374,IF(AND(A374="LI8100",C374&lt;0),A374,IF(AND(A374="LI8140",C374&lt;0),A374,IF(AND(A374="PL1120",C374&lt;0),A374,IF(AND(A374="PL1355",C374&lt;0),A374,IF(AND(A374="PL1385",C374&lt;0),A374,VLOOKUP(A374,'[1]TAB CONV SIGNE VECTOR'!A:C,3,FALSE))))))))))))</f>
        <v>LI8100</v>
      </c>
      <c r="E374" s="8">
        <f t="shared" si="5"/>
        <v>93</v>
      </c>
      <c r="F374" t="str">
        <f>IF(ISERROR(VLOOKUP(B374,'[1]TAB CONV SIGNE VECTOR'!J:K,2,FALSE)),'TEST FORM'!B374,VLOOKUP(B374,'[1]TAB CONV SIGNE VECTOR'!J:K,2,FALSE))</f>
        <v>SG704</v>
      </c>
    </row>
    <row r="375" spans="1:6">
      <c r="A375" s="38" t="s">
        <v>59</v>
      </c>
      <c r="B375" s="42" t="s">
        <v>354</v>
      </c>
      <c r="C375" s="61">
        <v>-389104</v>
      </c>
      <c r="D375" t="str">
        <f>IF(AND(A375="as7100",C375&gt;0),A375,IF(AND(A375="as7140",C375&gt;0),A375,IF(AND(A375="PL1125",C375&gt;0),A375,IF(AND(A375="PL1315",C375&gt;0),A375,IF(AND(A375="PL1320",C375&gt;0),A375,IF(AND(A375="PL1380",C375&gt;0),A375,IF(AND(A375="LI8100",C375&lt;0),A375,IF(AND(A375="LI8140",C375&lt;0),A375,IF(AND(A375="PL1120",C375&lt;0),A375,IF(AND(A375="PL1355",C375&lt;0),A375,IF(AND(A375="PL1385",C375&lt;0),A375,VLOOKUP(A375,'[1]TAB CONV SIGNE VECTOR'!A:C,3,FALSE))))))))))))</f>
        <v>LI8100</v>
      </c>
      <c r="E375" s="8">
        <f t="shared" si="5"/>
        <v>389</v>
      </c>
      <c r="F375" t="str">
        <f>IF(ISERROR(VLOOKUP(B375,'[1]TAB CONV SIGNE VECTOR'!J:K,2,FALSE)),'TEST FORM'!B375,VLOOKUP(B375,'[1]TAB CONV SIGNE VECTOR'!J:K,2,FALSE))</f>
        <v>SG737</v>
      </c>
    </row>
    <row r="376" spans="1:6">
      <c r="A376" s="38" t="s">
        <v>59</v>
      </c>
      <c r="B376" s="42" t="s">
        <v>355</v>
      </c>
      <c r="C376" s="61">
        <v>-1464.7800000000002</v>
      </c>
      <c r="D376" t="str">
        <f>IF(AND(A376="as7100",C376&gt;0),A376,IF(AND(A376="as7140",C376&gt;0),A376,IF(AND(A376="PL1125",C376&gt;0),A376,IF(AND(A376="PL1315",C376&gt;0),A376,IF(AND(A376="PL1320",C376&gt;0),A376,IF(AND(A376="PL1380",C376&gt;0),A376,IF(AND(A376="LI8100",C376&lt;0),A376,IF(AND(A376="LI8140",C376&lt;0),A376,IF(AND(A376="PL1120",C376&lt;0),A376,IF(AND(A376="PL1355",C376&lt;0),A376,IF(AND(A376="PL1385",C376&lt;0),A376,VLOOKUP(A376,'[1]TAB CONV SIGNE VECTOR'!A:C,3,FALSE))))))))))))</f>
        <v>LI8100</v>
      </c>
      <c r="E376" s="8">
        <f t="shared" si="5"/>
        <v>1</v>
      </c>
      <c r="F376" t="str">
        <f>IF(ISERROR(VLOOKUP(B376,'[1]TAB CONV SIGNE VECTOR'!J:K,2,FALSE)),'TEST FORM'!B376,VLOOKUP(B376,'[1]TAB CONV SIGNE VECTOR'!J:K,2,FALSE))</f>
        <v>SG746</v>
      </c>
    </row>
    <row r="377" spans="1:6">
      <c r="A377" s="38" t="s">
        <v>59</v>
      </c>
      <c r="B377" s="42" t="s">
        <v>175</v>
      </c>
      <c r="C377" s="61">
        <v>-572069</v>
      </c>
      <c r="D377" t="str">
        <f>IF(AND(A377="as7100",C377&gt;0),A377,IF(AND(A377="as7140",C377&gt;0),A377,IF(AND(A377="PL1125",C377&gt;0),A377,IF(AND(A377="PL1315",C377&gt;0),A377,IF(AND(A377="PL1320",C377&gt;0),A377,IF(AND(A377="PL1380",C377&gt;0),A377,IF(AND(A377="LI8100",C377&lt;0),A377,IF(AND(A377="LI8140",C377&lt;0),A377,IF(AND(A377="PL1120",C377&lt;0),A377,IF(AND(A377="PL1355",C377&lt;0),A377,IF(AND(A377="PL1385",C377&lt;0),A377,VLOOKUP(A377,'[1]TAB CONV SIGNE VECTOR'!A:C,3,FALSE))))))))))))</f>
        <v>LI8100</v>
      </c>
      <c r="E377" s="8">
        <f t="shared" si="5"/>
        <v>572</v>
      </c>
      <c r="F377" t="str">
        <f>IF(ISERROR(VLOOKUP(B377,'[1]TAB CONV SIGNE VECTOR'!J:K,2,FALSE)),'TEST FORM'!B377,VLOOKUP(B377,'[1]TAB CONV SIGNE VECTOR'!J:K,2,FALSE))</f>
        <v>SG751</v>
      </c>
    </row>
    <row r="378" spans="1:6">
      <c r="A378" s="38" t="s">
        <v>59</v>
      </c>
      <c r="B378" s="42" t="s">
        <v>16</v>
      </c>
      <c r="C378" s="61">
        <v>-29109.260000000002</v>
      </c>
      <c r="D378" t="str">
        <f>IF(AND(A378="as7100",C378&gt;0),A378,IF(AND(A378="as7140",C378&gt;0),A378,IF(AND(A378="PL1125",C378&gt;0),A378,IF(AND(A378="PL1315",C378&gt;0),A378,IF(AND(A378="PL1320",C378&gt;0),A378,IF(AND(A378="PL1380",C378&gt;0),A378,IF(AND(A378="LI8100",C378&lt;0),A378,IF(AND(A378="LI8140",C378&lt;0),A378,IF(AND(A378="PL1120",C378&lt;0),A378,IF(AND(A378="PL1355",C378&lt;0),A378,IF(AND(A378="PL1385",C378&lt;0),A378,VLOOKUP(A378,'[1]TAB CONV SIGNE VECTOR'!A:C,3,FALSE))))))))))))</f>
        <v>LI8100</v>
      </c>
      <c r="E378" s="8">
        <f t="shared" si="5"/>
        <v>29</v>
      </c>
      <c r="F378" t="str">
        <f>IF(ISERROR(VLOOKUP(B378,'[1]TAB CONV SIGNE VECTOR'!J:K,2,FALSE)),'TEST FORM'!B378,VLOOKUP(B378,'[1]TAB CONV SIGNE VECTOR'!J:K,2,FALSE))</f>
        <v>SH001JV</v>
      </c>
    </row>
    <row r="379" spans="1:6">
      <c r="A379" s="38" t="s">
        <v>59</v>
      </c>
      <c r="B379" s="42" t="s">
        <v>177</v>
      </c>
      <c r="C379" s="61"/>
      <c r="D379" t="str">
        <f>IF(AND(A379="as7100",C379&gt;0),A379,IF(AND(A379="as7140",C379&gt;0),A379,IF(AND(A379="PL1125",C379&gt;0),A379,IF(AND(A379="PL1315",C379&gt;0),A379,IF(AND(A379="PL1320",C379&gt;0),A379,IF(AND(A379="PL1380",C379&gt;0),A379,IF(AND(A379="LI8100",C379&lt;0),A379,IF(AND(A379="LI8140",C379&lt;0),A379,IF(AND(A379="PL1120",C379&lt;0),A379,IF(AND(A379="PL1355",C379&lt;0),A379,IF(AND(A379="PL1385",C379&lt;0),A379,VLOOKUP(A379,'[1]TAB CONV SIGNE VECTOR'!A:C,3,FALSE))))))))))))</f>
        <v>AS7100</v>
      </c>
      <c r="E379" s="8">
        <f t="shared" si="5"/>
        <v>0</v>
      </c>
      <c r="F379" t="str">
        <f>IF(ISERROR(VLOOKUP(B379,'[1]TAB CONV SIGNE VECTOR'!J:K,2,FALSE)),'TEST FORM'!B379,VLOOKUP(B379,'[1]TAB CONV SIGNE VECTOR'!J:K,2,FALSE))</f>
        <v>SL1040</v>
      </c>
    </row>
    <row r="380" spans="1:6">
      <c r="A380" s="38" t="s">
        <v>59</v>
      </c>
      <c r="B380" s="42" t="s">
        <v>18</v>
      </c>
      <c r="C380" s="61">
        <v>1808.4</v>
      </c>
      <c r="D380" t="str">
        <f>IF(AND(A380="as7100",C380&gt;0),A380,IF(AND(A380="as7140",C380&gt;0),A380,IF(AND(A380="PL1125",C380&gt;0),A380,IF(AND(A380="PL1315",C380&gt;0),A380,IF(AND(A380="PL1320",C380&gt;0),A380,IF(AND(A380="PL1380",C380&gt;0),A380,IF(AND(A380="LI8100",C380&lt;0),A380,IF(AND(A380="LI8140",C380&lt;0),A380,IF(AND(A380="PL1120",C380&lt;0),A380,IF(AND(A380="PL1355",C380&lt;0),A380,IF(AND(A380="PL1385",C380&lt;0),A380,VLOOKUP(A380,'[1]TAB CONV SIGNE VECTOR'!A:C,3,FALSE))))))))))))</f>
        <v>AS7100</v>
      </c>
      <c r="E380" s="8">
        <f t="shared" si="5"/>
        <v>2</v>
      </c>
      <c r="F380" t="str">
        <f>IF(ISERROR(VLOOKUP(B380,'[1]TAB CONV SIGNE VECTOR'!J:K,2,FALSE)),'TEST FORM'!B380,VLOOKUP(B380,'[1]TAB CONV SIGNE VECTOR'!J:K,2,FALSE))</f>
        <v>SL1060</v>
      </c>
    </row>
    <row r="381" spans="1:6">
      <c r="A381" s="38" t="s">
        <v>59</v>
      </c>
      <c r="B381" s="42" t="s">
        <v>62</v>
      </c>
      <c r="C381" s="61">
        <v>-6175.44</v>
      </c>
      <c r="D381" t="str">
        <f>IF(AND(A381="as7100",C381&gt;0),A381,IF(AND(A381="as7140",C381&gt;0),A381,IF(AND(A381="PL1125",C381&gt;0),A381,IF(AND(A381="PL1315",C381&gt;0),A381,IF(AND(A381="PL1320",C381&gt;0),A381,IF(AND(A381="PL1380",C381&gt;0),A381,IF(AND(A381="LI8100",C381&lt;0),A381,IF(AND(A381="LI8140",C381&lt;0),A381,IF(AND(A381="PL1120",C381&lt;0),A381,IF(AND(A381="PL1355",C381&lt;0),A381,IF(AND(A381="PL1385",C381&lt;0),A381,VLOOKUP(A381,'[1]TAB CONV SIGNE VECTOR'!A:C,3,FALSE))))))))))))</f>
        <v>LI8100</v>
      </c>
      <c r="E381" s="8">
        <f t="shared" si="5"/>
        <v>6</v>
      </c>
      <c r="F381" t="str">
        <f>IF(ISERROR(VLOOKUP(B381,'[1]TAB CONV SIGNE VECTOR'!J:K,2,FALSE)),'TEST FORM'!B381,VLOOKUP(B381,'[1]TAB CONV SIGNE VECTOR'!J:K,2,FALSE))</f>
        <v>SL431</v>
      </c>
    </row>
    <row r="382" spans="1:6">
      <c r="A382" s="38" t="s">
        <v>59</v>
      </c>
      <c r="B382" s="42" t="s">
        <v>63</v>
      </c>
      <c r="C382" s="61">
        <v>-13260</v>
      </c>
      <c r="D382" t="str">
        <f>IF(AND(A382="as7100",C382&gt;0),A382,IF(AND(A382="as7140",C382&gt;0),A382,IF(AND(A382="PL1125",C382&gt;0),A382,IF(AND(A382="PL1315",C382&gt;0),A382,IF(AND(A382="PL1320",C382&gt;0),A382,IF(AND(A382="PL1380",C382&gt;0),A382,IF(AND(A382="LI8100",C382&lt;0),A382,IF(AND(A382="LI8140",C382&lt;0),A382,IF(AND(A382="PL1120",C382&lt;0),A382,IF(AND(A382="PL1355",C382&lt;0),A382,IF(AND(A382="PL1385",C382&lt;0),A382,VLOOKUP(A382,'[1]TAB CONV SIGNE VECTOR'!A:C,3,FALSE))))))))))))</f>
        <v>LI8100</v>
      </c>
      <c r="E382" s="8">
        <f t="shared" si="5"/>
        <v>13</v>
      </c>
      <c r="F382" t="str">
        <f>IF(ISERROR(VLOOKUP(B382,'[1]TAB CONV SIGNE VECTOR'!J:K,2,FALSE)),'TEST FORM'!B382,VLOOKUP(B382,'[1]TAB CONV SIGNE VECTOR'!J:K,2,FALSE))</f>
        <v>SM001</v>
      </c>
    </row>
    <row r="383" spans="1:6">
      <c r="A383" s="38" t="s">
        <v>59</v>
      </c>
      <c r="B383" s="42" t="s">
        <v>64</v>
      </c>
      <c r="C383" s="61">
        <v>-137040</v>
      </c>
      <c r="D383" t="str">
        <f>IF(AND(A383="as7100",C383&gt;0),A383,IF(AND(A383="as7140",C383&gt;0),A383,IF(AND(A383="PL1125",C383&gt;0),A383,IF(AND(A383="PL1315",C383&gt;0),A383,IF(AND(A383="PL1320",C383&gt;0),A383,IF(AND(A383="PL1380",C383&gt;0),A383,IF(AND(A383="LI8100",C383&lt;0),A383,IF(AND(A383="LI8140",C383&lt;0),A383,IF(AND(A383="PL1120",C383&lt;0),A383,IF(AND(A383="PL1355",C383&lt;0),A383,IF(AND(A383="PL1385",C383&lt;0),A383,VLOOKUP(A383,'[1]TAB CONV SIGNE VECTOR'!A:C,3,FALSE))))))))))))</f>
        <v>LI8100</v>
      </c>
      <c r="E383" s="8">
        <f t="shared" si="5"/>
        <v>137</v>
      </c>
      <c r="F383" t="str">
        <f>IF(ISERROR(VLOOKUP(B383,'[1]TAB CONV SIGNE VECTOR'!J:K,2,FALSE)),'TEST FORM'!B383,VLOOKUP(B383,'[1]TAB CONV SIGNE VECTOR'!J:K,2,FALSE))</f>
        <v>SM053</v>
      </c>
    </row>
    <row r="384" spans="1:6">
      <c r="A384" s="38" t="s">
        <v>59</v>
      </c>
      <c r="B384" s="42" t="s">
        <v>65</v>
      </c>
      <c r="C384" s="61">
        <v>-3461.4</v>
      </c>
      <c r="D384" t="str">
        <f>IF(AND(A384="as7100",C384&gt;0),A384,IF(AND(A384="as7140",C384&gt;0),A384,IF(AND(A384="PL1125",C384&gt;0),A384,IF(AND(A384="PL1315",C384&gt;0),A384,IF(AND(A384="PL1320",C384&gt;0),A384,IF(AND(A384="PL1380",C384&gt;0),A384,IF(AND(A384="LI8100",C384&lt;0),A384,IF(AND(A384="LI8140",C384&lt;0),A384,IF(AND(A384="PL1120",C384&lt;0),A384,IF(AND(A384="PL1355",C384&lt;0),A384,IF(AND(A384="PL1385",C384&lt;0),A384,VLOOKUP(A384,'[1]TAB CONV SIGNE VECTOR'!A:C,3,FALSE))))))))))))</f>
        <v>LI8100</v>
      </c>
      <c r="E384" s="8">
        <f t="shared" si="5"/>
        <v>3</v>
      </c>
      <c r="F384" t="str">
        <f>IF(ISERROR(VLOOKUP(B384,'[1]TAB CONV SIGNE VECTOR'!J:K,2,FALSE)),'TEST FORM'!B384,VLOOKUP(B384,'[1]TAB CONV SIGNE VECTOR'!J:K,2,FALSE))</f>
        <v>SR023</v>
      </c>
    </row>
    <row r="385" spans="1:6">
      <c r="A385" s="38" t="s">
        <v>59</v>
      </c>
      <c r="B385" s="42" t="s">
        <v>66</v>
      </c>
      <c r="C385" s="61">
        <v>-129172.42</v>
      </c>
      <c r="D385" t="str">
        <f>IF(AND(A385="as7100",C385&gt;0),A385,IF(AND(A385="as7140",C385&gt;0),A385,IF(AND(A385="PL1125",C385&gt;0),A385,IF(AND(A385="PL1315",C385&gt;0),A385,IF(AND(A385="PL1320",C385&gt;0),A385,IF(AND(A385="PL1380",C385&gt;0),A385,IF(AND(A385="LI8100",C385&lt;0),A385,IF(AND(A385="LI8140",C385&lt;0),A385,IF(AND(A385="PL1120",C385&lt;0),A385,IF(AND(A385="PL1355",C385&lt;0),A385,IF(AND(A385="PL1385",C385&lt;0),A385,VLOOKUP(A385,'[1]TAB CONV SIGNE VECTOR'!A:C,3,FALSE))))))))))))</f>
        <v>LI8100</v>
      </c>
      <c r="E385" s="8">
        <f t="shared" si="5"/>
        <v>129</v>
      </c>
      <c r="F385" t="str">
        <f>IF(ISERROR(VLOOKUP(B385,'[1]TAB CONV SIGNE VECTOR'!J:K,2,FALSE)),'TEST FORM'!B385,VLOOKUP(B385,'[1]TAB CONV SIGNE VECTOR'!J:K,2,FALSE))</f>
        <v>SR112</v>
      </c>
    </row>
    <row r="386" spans="1:6">
      <c r="A386" s="38" t="s">
        <v>59</v>
      </c>
      <c r="B386" s="42" t="s">
        <v>20</v>
      </c>
      <c r="C386" s="61">
        <v>-257916</v>
      </c>
      <c r="D386" t="str">
        <f>IF(AND(A386="as7100",C386&gt;0),A386,IF(AND(A386="as7140",C386&gt;0),A386,IF(AND(A386="PL1125",C386&gt;0),A386,IF(AND(A386="PL1315",C386&gt;0),A386,IF(AND(A386="PL1320",C386&gt;0),A386,IF(AND(A386="PL1380",C386&gt;0),A386,IF(AND(A386="LI8100",C386&lt;0),A386,IF(AND(A386="LI8140",C386&lt;0),A386,IF(AND(A386="PL1120",C386&lt;0),A386,IF(AND(A386="PL1355",C386&lt;0),A386,IF(AND(A386="PL1385",C386&lt;0),A386,VLOOKUP(A386,'[1]TAB CONV SIGNE VECTOR'!A:C,3,FALSE))))))))))))</f>
        <v>LI8100</v>
      </c>
      <c r="E386" s="8">
        <f t="shared" si="5"/>
        <v>258</v>
      </c>
      <c r="F386" t="str">
        <f>IF(ISERROR(VLOOKUP(B386,'[1]TAB CONV SIGNE VECTOR'!J:K,2,FALSE)),'TEST FORM'!B386,VLOOKUP(B386,'[1]TAB CONV SIGNE VECTOR'!J:K,2,FALSE))</f>
        <v>SR130</v>
      </c>
    </row>
    <row r="387" spans="1:6">
      <c r="A387" s="38" t="s">
        <v>59</v>
      </c>
      <c r="B387" s="42" t="s">
        <v>184</v>
      </c>
      <c r="C387" s="61">
        <v>-177826.19999999998</v>
      </c>
      <c r="D387" t="str">
        <f>IF(AND(A387="as7100",C387&gt;0),A387,IF(AND(A387="as7140",C387&gt;0),A387,IF(AND(A387="PL1125",C387&gt;0),A387,IF(AND(A387="PL1315",C387&gt;0),A387,IF(AND(A387="PL1320",C387&gt;0),A387,IF(AND(A387="PL1380",C387&gt;0),A387,IF(AND(A387="LI8100",C387&lt;0),A387,IF(AND(A387="LI8140",C387&lt;0),A387,IF(AND(A387="PL1120",C387&lt;0),A387,IF(AND(A387="PL1355",C387&lt;0),A387,IF(AND(A387="PL1385",C387&lt;0),A387,VLOOKUP(A387,'[1]TAB CONV SIGNE VECTOR'!A:C,3,FALSE))))))))))))</f>
        <v>LI8100</v>
      </c>
      <c r="E387" s="8">
        <f t="shared" si="5"/>
        <v>178</v>
      </c>
      <c r="F387" t="str">
        <f>IF(ISERROR(VLOOKUP(B387,'[1]TAB CONV SIGNE VECTOR'!J:K,2,FALSE)),'TEST FORM'!B387,VLOOKUP(B387,'[1]TAB CONV SIGNE VECTOR'!J:K,2,FALSE))</f>
        <v>SR131</v>
      </c>
    </row>
    <row r="388" spans="1:6">
      <c r="A388" s="38" t="s">
        <v>59</v>
      </c>
      <c r="B388" s="42" t="s">
        <v>186</v>
      </c>
      <c r="C388" s="61">
        <v>-7423533</v>
      </c>
      <c r="D388" t="str">
        <f>IF(AND(A388="as7100",C388&gt;0),A388,IF(AND(A388="as7140",C388&gt;0),A388,IF(AND(A388="PL1125",C388&gt;0),A388,IF(AND(A388="PL1315",C388&gt;0),A388,IF(AND(A388="PL1320",C388&gt;0),A388,IF(AND(A388="PL1380",C388&gt;0),A388,IF(AND(A388="LI8100",C388&lt;0),A388,IF(AND(A388="LI8140",C388&lt;0),A388,IF(AND(A388="PL1120",C388&lt;0),A388,IF(AND(A388="PL1355",C388&lt;0),A388,IF(AND(A388="PL1385",C388&lt;0),A388,VLOOKUP(A388,'[1]TAB CONV SIGNE VECTOR'!A:C,3,FALSE))))))))))))</f>
        <v>LI8100</v>
      </c>
      <c r="E388" s="8">
        <f t="shared" si="5"/>
        <v>7424</v>
      </c>
      <c r="F388" t="str">
        <f>IF(ISERROR(VLOOKUP(B388,'[1]TAB CONV SIGNE VECTOR'!J:K,2,FALSE)),'TEST FORM'!B388,VLOOKUP(B388,'[1]TAB CONV SIGNE VECTOR'!J:K,2,FALSE))</f>
        <v>SR174</v>
      </c>
    </row>
    <row r="389" spans="1:6">
      <c r="A389" s="38" t="s">
        <v>59</v>
      </c>
      <c r="B389" s="42" t="s">
        <v>356</v>
      </c>
      <c r="C389" s="61">
        <v>-4391.9799999999996</v>
      </c>
      <c r="D389" t="str">
        <f>IF(AND(A389="as7100",C389&gt;0),A389,IF(AND(A389="as7140",C389&gt;0),A389,IF(AND(A389="PL1125",C389&gt;0),A389,IF(AND(A389="PL1315",C389&gt;0),A389,IF(AND(A389="PL1320",C389&gt;0),A389,IF(AND(A389="PL1380",C389&gt;0),A389,IF(AND(A389="LI8100",C389&lt;0),A389,IF(AND(A389="LI8140",C389&lt;0),A389,IF(AND(A389="PL1120",C389&lt;0),A389,IF(AND(A389="PL1355",C389&lt;0),A389,IF(AND(A389="PL1385",C389&lt;0),A389,VLOOKUP(A389,'[1]TAB CONV SIGNE VECTOR'!A:C,3,FALSE))))))))))))</f>
        <v>LI8100</v>
      </c>
      <c r="E389" s="8">
        <f t="shared" si="5"/>
        <v>4</v>
      </c>
      <c r="F389" t="str">
        <f>IF(ISERROR(VLOOKUP(B389,'[1]TAB CONV SIGNE VECTOR'!J:K,2,FALSE)),'TEST FORM'!B389,VLOOKUP(B389,'[1]TAB CONV SIGNE VECTOR'!J:K,2,FALSE))</f>
        <v>SR195</v>
      </c>
    </row>
    <row r="390" spans="1:6">
      <c r="A390" s="38" t="s">
        <v>59</v>
      </c>
      <c r="B390" s="42" t="s">
        <v>357</v>
      </c>
      <c r="C390" s="61">
        <v>-70442.59</v>
      </c>
      <c r="D390" t="str">
        <f>IF(AND(A390="as7100",C390&gt;0),A390,IF(AND(A390="as7140",C390&gt;0),A390,IF(AND(A390="PL1125",C390&gt;0),A390,IF(AND(A390="PL1315",C390&gt;0),A390,IF(AND(A390="PL1320",C390&gt;0),A390,IF(AND(A390="PL1380",C390&gt;0),A390,IF(AND(A390="LI8100",C390&lt;0),A390,IF(AND(A390="LI8140",C390&lt;0),A390,IF(AND(A390="PL1120",C390&lt;0),A390,IF(AND(A390="PL1355",C390&lt;0),A390,IF(AND(A390="PL1385",C390&lt;0),A390,VLOOKUP(A390,'[1]TAB CONV SIGNE VECTOR'!A:C,3,FALSE))))))))))))</f>
        <v>LI8100</v>
      </c>
      <c r="E390" s="8">
        <f t="shared" si="5"/>
        <v>70</v>
      </c>
      <c r="F390" t="str">
        <f>IF(ISERROR(VLOOKUP(B390,'[1]TAB CONV SIGNE VECTOR'!J:K,2,FALSE)),'TEST FORM'!B390,VLOOKUP(B390,'[1]TAB CONV SIGNE VECTOR'!J:K,2,FALSE))</f>
        <v>SR341</v>
      </c>
    </row>
    <row r="391" spans="1:6">
      <c r="A391" s="38" t="s">
        <v>59</v>
      </c>
      <c r="B391" s="42" t="s">
        <v>358</v>
      </c>
      <c r="C391" s="61">
        <v>-1797.98</v>
      </c>
      <c r="D391" t="str">
        <f>IF(AND(A391="as7100",C391&gt;0),A391,IF(AND(A391="as7140",C391&gt;0),A391,IF(AND(A391="PL1125",C391&gt;0),A391,IF(AND(A391="PL1315",C391&gt;0),A391,IF(AND(A391="PL1320",C391&gt;0),A391,IF(AND(A391="PL1380",C391&gt;0),A391,IF(AND(A391="LI8100",C391&lt;0),A391,IF(AND(A391="LI8140",C391&lt;0),A391,IF(AND(A391="PL1120",C391&lt;0),A391,IF(AND(A391="PL1355",C391&lt;0),A391,IF(AND(A391="PL1385",C391&lt;0),A391,VLOOKUP(A391,'[1]TAB CONV SIGNE VECTOR'!A:C,3,FALSE))))))))))))</f>
        <v>LI8100</v>
      </c>
      <c r="E391" s="8">
        <f t="shared" si="5"/>
        <v>2</v>
      </c>
      <c r="F391" t="str">
        <f>IF(ISERROR(VLOOKUP(B391,'[1]TAB CONV SIGNE VECTOR'!J:K,2,FALSE)),'TEST FORM'!B391,VLOOKUP(B391,'[1]TAB CONV SIGNE VECTOR'!J:K,2,FALSE))</f>
        <v>SU002</v>
      </c>
    </row>
    <row r="392" spans="1:6">
      <c r="A392" s="38" t="s">
        <v>59</v>
      </c>
      <c r="B392" s="42" t="s">
        <v>359</v>
      </c>
      <c r="C392" s="61">
        <v>-163.63000000000002</v>
      </c>
      <c r="D392" t="str">
        <f>IF(AND(A392="as7100",C392&gt;0),A392,IF(AND(A392="as7140",C392&gt;0),A392,IF(AND(A392="PL1125",C392&gt;0),A392,IF(AND(A392="PL1315",C392&gt;0),A392,IF(AND(A392="PL1320",C392&gt;0),A392,IF(AND(A392="PL1380",C392&gt;0),A392,IF(AND(A392="LI8100",C392&lt;0),A392,IF(AND(A392="LI8140",C392&lt;0),A392,IF(AND(A392="PL1120",C392&lt;0),A392,IF(AND(A392="PL1355",C392&lt;0),A392,IF(AND(A392="PL1385",C392&lt;0),A392,VLOOKUP(A392,'[1]TAB CONV SIGNE VECTOR'!A:C,3,FALSE))))))))))))</f>
        <v>LI8100</v>
      </c>
      <c r="E392" s="8">
        <f t="shared" si="5"/>
        <v>0</v>
      </c>
      <c r="F392" t="str">
        <f>IF(ISERROR(VLOOKUP(B392,'[1]TAB CONV SIGNE VECTOR'!J:K,2,FALSE)),'TEST FORM'!B392,VLOOKUP(B392,'[1]TAB CONV SIGNE VECTOR'!J:K,2,FALSE))</f>
        <v>SU015</v>
      </c>
    </row>
    <row r="393" spans="1:6">
      <c r="A393" s="38" t="s">
        <v>59</v>
      </c>
      <c r="B393" s="50" t="s">
        <v>21</v>
      </c>
      <c r="C393" s="63">
        <v>-354360.26999999996</v>
      </c>
      <c r="D393" t="str">
        <f>IF(AND(A393="as7100",C393&gt;0),A393,IF(AND(A393="as7140",C393&gt;0),A393,IF(AND(A393="PL1125",C393&gt;0),A393,IF(AND(A393="PL1315",C393&gt;0),A393,IF(AND(A393="PL1320",C393&gt;0),A393,IF(AND(A393="PL1380",C393&gt;0),A393,IF(AND(A393="LI8100",C393&lt;0),A393,IF(AND(A393="LI8140",C393&lt;0),A393,IF(AND(A393="PL1120",C393&lt;0),A393,IF(AND(A393="PL1355",C393&lt;0),A393,IF(AND(A393="PL1385",C393&lt;0),A393,VLOOKUP(A393,'[1]TAB CONV SIGNE VECTOR'!A:C,3,FALSE))))))))))))</f>
        <v>LI8100</v>
      </c>
      <c r="E393" s="8">
        <f t="shared" si="5"/>
        <v>354</v>
      </c>
      <c r="F393" t="str">
        <f>IF(ISERROR(VLOOKUP(B393,'[1]TAB CONV SIGNE VECTOR'!J:K,2,FALSE)),'TEST FORM'!B393,VLOOKUP(B393,'[1]TAB CONV SIGNE VECTOR'!J:K,2,FALSE))</f>
        <v>SU106</v>
      </c>
    </row>
    <row r="394" spans="1:6">
      <c r="A394" s="38" t="s">
        <v>59</v>
      </c>
      <c r="B394" s="42" t="s">
        <v>360</v>
      </c>
      <c r="C394" s="61">
        <v>-72000</v>
      </c>
      <c r="D394" t="str">
        <f>IF(AND(A394="as7100",C394&gt;0),A394,IF(AND(A394="as7140",C394&gt;0),A394,IF(AND(A394="PL1125",C394&gt;0),A394,IF(AND(A394="PL1315",C394&gt;0),A394,IF(AND(A394="PL1320",C394&gt;0),A394,IF(AND(A394="PL1380",C394&gt;0),A394,IF(AND(A394="LI8100",C394&lt;0),A394,IF(AND(A394="LI8140",C394&lt;0),A394,IF(AND(A394="PL1120",C394&lt;0),A394,IF(AND(A394="PL1355",C394&lt;0),A394,IF(AND(A394="PL1385",C394&lt;0),A394,VLOOKUP(A394,'[1]TAB CONV SIGNE VECTOR'!A:C,3,FALSE))))))))))))</f>
        <v>LI8100</v>
      </c>
      <c r="E394" s="8">
        <f t="shared" ref="E394:E457" si="6">IF(AND(D394="as7100",C394&gt;0),ROUND(C394/1000,0),IF(AND(D394="as7140",C394&gt;0),ROUND(C394/1000,0),IF(AND(D394="pl1120",C394&lt;0),-ROUND(C394/1000,0),IF(AND(D394="pl1125",C394&gt;0),-ROUND(C394/1000,0),IF(AND(D394="pl1315",C394&lt;0),ROUND(C394/1000,0),IF((D394="pl1340"),-ROUND(C394/1000,0),IF(AND(D394="pl1355",C394&lt;0),-ROUND(C394/1000,0),IF(AND(D394="pl1320",C394&gt;0),ROUND(C394/1000,0),IF(AND(D394="pl1380",C394&gt;0),-ROUND(C394/1000,0),IF(AND(D394="pl1385",C394&lt;0),-ROUND(C394/1000,0),IF(AND(D394="li8100",C394&lt;0),-ROUND(C394/1000,0),IF(AND(D394="li8140",C394&lt;0),-ROUND(C394/1000,0),IF(AND(D394="pl1120",C394&lt;0),ROUND(C394/1000,0),IF(AND(D394="pl1355",C394&lt;0),ROUND(C394/1000,0),IF(AND(D394="pl1385",C394&lt;0),ROUND(C394/1000,0),IF((D394="pl1340"),ROUND(C394/1000,0),IF((D394="pl2275"),-ROUND(C394/1000,0),-ROUND(C394/1000,0))))))))))))))))))</f>
        <v>72</v>
      </c>
      <c r="F394" t="str">
        <f>IF(ISERROR(VLOOKUP(B394,'[1]TAB CONV SIGNE VECTOR'!J:K,2,FALSE)),'TEST FORM'!B394,VLOOKUP(B394,'[1]TAB CONV SIGNE VECTOR'!J:K,2,FALSE))</f>
        <v>SU122</v>
      </c>
    </row>
    <row r="395" spans="1:6">
      <c r="A395" s="38" t="s">
        <v>59</v>
      </c>
      <c r="B395" s="42" t="s">
        <v>195</v>
      </c>
      <c r="C395" s="61">
        <v>-46841</v>
      </c>
      <c r="D395" t="str">
        <f>IF(AND(A395="as7100",C395&gt;0),A395,IF(AND(A395="as7140",C395&gt;0),A395,IF(AND(A395="PL1125",C395&gt;0),A395,IF(AND(A395="PL1315",C395&gt;0),A395,IF(AND(A395="PL1320",C395&gt;0),A395,IF(AND(A395="PL1380",C395&gt;0),A395,IF(AND(A395="LI8100",C395&lt;0),A395,IF(AND(A395="LI8140",C395&lt;0),A395,IF(AND(A395="PL1120",C395&lt;0),A395,IF(AND(A395="PL1355",C395&lt;0),A395,IF(AND(A395="PL1385",C395&lt;0),A395,VLOOKUP(A395,'[1]TAB CONV SIGNE VECTOR'!A:C,3,FALSE))))))))))))</f>
        <v>LI8100</v>
      </c>
      <c r="E395" s="8">
        <f t="shared" si="6"/>
        <v>47</v>
      </c>
      <c r="F395" t="str">
        <f>IF(ISERROR(VLOOKUP(B395,'[1]TAB CONV SIGNE VECTOR'!J:K,2,FALSE)),'TEST FORM'!B395,VLOOKUP(B395,'[1]TAB CONV SIGNE VECTOR'!J:K,2,FALSE))</f>
        <v>SU212</v>
      </c>
    </row>
    <row r="396" spans="1:6">
      <c r="A396" s="38" t="s">
        <v>59</v>
      </c>
      <c r="B396" s="42" t="s">
        <v>196</v>
      </c>
      <c r="C396" s="61">
        <v>0</v>
      </c>
      <c r="D396" t="str">
        <f>IF(AND(A396="as7100",C396&gt;0),A396,IF(AND(A396="as7140",C396&gt;0),A396,IF(AND(A396="PL1125",C396&gt;0),A396,IF(AND(A396="PL1315",C396&gt;0),A396,IF(AND(A396="PL1320",C396&gt;0),A396,IF(AND(A396="PL1380",C396&gt;0),A396,IF(AND(A396="LI8100",C396&lt;0),A396,IF(AND(A396="LI8140",C396&lt;0),A396,IF(AND(A396="PL1120",C396&lt;0),A396,IF(AND(A396="PL1355",C396&lt;0),A396,IF(AND(A396="PL1385",C396&lt;0),A396,VLOOKUP(A396,'[1]TAB CONV SIGNE VECTOR'!A:C,3,FALSE))))))))))))</f>
        <v>AS7100</v>
      </c>
      <c r="E396" s="8">
        <f t="shared" si="6"/>
        <v>0</v>
      </c>
      <c r="F396" t="str">
        <f>IF(ISERROR(VLOOKUP(B396,'[1]TAB CONV SIGNE VECTOR'!J:K,2,FALSE)),'TEST FORM'!B396,VLOOKUP(B396,'[1]TAB CONV SIGNE VECTOR'!J:K,2,FALSE))</f>
        <v>SU217</v>
      </c>
    </row>
    <row r="397" spans="1:6">
      <c r="A397" s="38" t="s">
        <v>59</v>
      </c>
      <c r="B397" s="42" t="s">
        <v>361</v>
      </c>
      <c r="C397" s="61">
        <v>-2546.38</v>
      </c>
      <c r="D397" t="str">
        <f>IF(AND(A397="as7100",C397&gt;0),A397,IF(AND(A397="as7140",C397&gt;0),A397,IF(AND(A397="PL1125",C397&gt;0),A397,IF(AND(A397="PL1315",C397&gt;0),A397,IF(AND(A397="PL1320",C397&gt;0),A397,IF(AND(A397="PL1380",C397&gt;0),A397,IF(AND(A397="LI8100",C397&lt;0),A397,IF(AND(A397="LI8140",C397&lt;0),A397,IF(AND(A397="PL1120",C397&lt;0),A397,IF(AND(A397="PL1355",C397&lt;0),A397,IF(AND(A397="PL1385",C397&lt;0),A397,VLOOKUP(A397,'[1]TAB CONV SIGNE VECTOR'!A:C,3,FALSE))))))))))))</f>
        <v>LI8100</v>
      </c>
      <c r="E397" s="8">
        <f t="shared" si="6"/>
        <v>3</v>
      </c>
      <c r="F397" t="str">
        <f>IF(ISERROR(VLOOKUP(B397,'[1]TAB CONV SIGNE VECTOR'!J:K,2,FALSE)),'TEST FORM'!B397,VLOOKUP(B397,'[1]TAB CONV SIGNE VECTOR'!J:K,2,FALSE))</f>
        <v>SU3018</v>
      </c>
    </row>
    <row r="398" spans="1:6">
      <c r="A398" s="38" t="s">
        <v>59</v>
      </c>
      <c r="B398" s="50" t="s">
        <v>23</v>
      </c>
      <c r="C398" s="63">
        <v>-6400064.9500000011</v>
      </c>
      <c r="D398" t="str">
        <f>IF(AND(A398="as7100",C398&gt;0),A398,IF(AND(A398="as7140",C398&gt;0),A398,IF(AND(A398="PL1125",C398&gt;0),A398,IF(AND(A398="PL1315",C398&gt;0),A398,IF(AND(A398="PL1320",C398&gt;0),A398,IF(AND(A398="PL1380",C398&gt;0),A398,IF(AND(A398="LI8100",C398&lt;0),A398,IF(AND(A398="LI8140",C398&lt;0),A398,IF(AND(A398="PL1120",C398&lt;0),A398,IF(AND(A398="PL1355",C398&lt;0),A398,IF(AND(A398="PL1385",C398&lt;0),A398,VLOOKUP(A398,'[1]TAB CONV SIGNE VECTOR'!A:C,3,FALSE))))))))))))</f>
        <v>LI8100</v>
      </c>
      <c r="E398" s="8">
        <f t="shared" si="6"/>
        <v>6400</v>
      </c>
      <c r="F398" t="str">
        <f>IF(ISERROR(VLOOKUP(B398,'[1]TAB CONV SIGNE VECTOR'!J:K,2,FALSE)),'TEST FORM'!B398,VLOOKUP(B398,'[1]TAB CONV SIGNE VECTOR'!J:K,2,FALSE))</f>
        <v>SU306</v>
      </c>
    </row>
    <row r="399" spans="1:6">
      <c r="A399" s="38" t="s">
        <v>59</v>
      </c>
      <c r="B399" s="42" t="s">
        <v>362</v>
      </c>
      <c r="C399" s="61">
        <v>-1110.3599999999999</v>
      </c>
      <c r="D399" t="str">
        <f>IF(AND(A399="as7100",C399&gt;0),A399,IF(AND(A399="as7140",C399&gt;0),A399,IF(AND(A399="PL1125",C399&gt;0),A399,IF(AND(A399="PL1315",C399&gt;0),A399,IF(AND(A399="PL1320",C399&gt;0),A399,IF(AND(A399="PL1380",C399&gt;0),A399,IF(AND(A399="LI8100",C399&lt;0),A399,IF(AND(A399="LI8140",C399&lt;0),A399,IF(AND(A399="PL1120",C399&lt;0),A399,IF(AND(A399="PL1355",C399&lt;0),A399,IF(AND(A399="PL1385",C399&lt;0),A399,VLOOKUP(A399,'[1]TAB CONV SIGNE VECTOR'!A:C,3,FALSE))))))))))))</f>
        <v>LI8100</v>
      </c>
      <c r="E399" s="8">
        <f t="shared" si="6"/>
        <v>1</v>
      </c>
      <c r="F399" t="str">
        <f>IF(ISERROR(VLOOKUP(B399,'[1]TAB CONV SIGNE VECTOR'!J:K,2,FALSE)),'TEST FORM'!B399,VLOOKUP(B399,'[1]TAB CONV SIGNE VECTOR'!J:K,2,FALSE))</f>
        <v>SU352</v>
      </c>
    </row>
    <row r="400" spans="1:6">
      <c r="A400" s="38" t="s">
        <v>59</v>
      </c>
      <c r="B400" s="42" t="s">
        <v>201</v>
      </c>
      <c r="C400" s="61">
        <v>-12202.8</v>
      </c>
      <c r="D400" t="str">
        <f>IF(AND(A400="as7100",C400&gt;0),A400,IF(AND(A400="as7140",C400&gt;0),A400,IF(AND(A400="PL1125",C400&gt;0),A400,IF(AND(A400="PL1315",C400&gt;0),A400,IF(AND(A400="PL1320",C400&gt;0),A400,IF(AND(A400="PL1380",C400&gt;0),A400,IF(AND(A400="LI8100",C400&lt;0),A400,IF(AND(A400="LI8140",C400&lt;0),A400,IF(AND(A400="PL1120",C400&lt;0),A400,IF(AND(A400="PL1355",C400&lt;0),A400,IF(AND(A400="PL1385",C400&lt;0),A400,VLOOKUP(A400,'[1]TAB CONV SIGNE VECTOR'!A:C,3,FALSE))))))))))))</f>
        <v>LI8100</v>
      </c>
      <c r="E400" s="8">
        <f t="shared" si="6"/>
        <v>12</v>
      </c>
      <c r="F400" t="str">
        <f>IF(ISERROR(VLOOKUP(B400,'[1]TAB CONV SIGNE VECTOR'!J:K,2,FALSE)),'TEST FORM'!B400,VLOOKUP(B400,'[1]TAB CONV SIGNE VECTOR'!J:K,2,FALSE))</f>
        <v>SU397</v>
      </c>
    </row>
    <row r="401" spans="1:6">
      <c r="A401" s="38" t="s">
        <v>59</v>
      </c>
      <c r="B401" s="42" t="s">
        <v>206</v>
      </c>
      <c r="C401" s="61">
        <v>-132841.47</v>
      </c>
      <c r="D401" t="str">
        <f>IF(AND(A401="as7100",C401&gt;0),A401,IF(AND(A401="as7140",C401&gt;0),A401,IF(AND(A401="PL1125",C401&gt;0),A401,IF(AND(A401="PL1315",C401&gt;0),A401,IF(AND(A401="PL1320",C401&gt;0),A401,IF(AND(A401="PL1380",C401&gt;0),A401,IF(AND(A401="LI8100",C401&lt;0),A401,IF(AND(A401="LI8140",C401&lt;0),A401,IF(AND(A401="PL1120",C401&lt;0),A401,IF(AND(A401="PL1355",C401&lt;0),A401,IF(AND(A401="PL1385",C401&lt;0),A401,VLOOKUP(A401,'[1]TAB CONV SIGNE VECTOR'!A:C,3,FALSE))))))))))))</f>
        <v>LI8100</v>
      </c>
      <c r="E401" s="8">
        <f t="shared" si="6"/>
        <v>133</v>
      </c>
      <c r="F401" t="str">
        <f>IF(ISERROR(VLOOKUP(B401,'[1]TAB CONV SIGNE VECTOR'!J:K,2,FALSE)),'TEST FORM'!B401,VLOOKUP(B401,'[1]TAB CONV SIGNE VECTOR'!J:K,2,FALSE))</f>
        <v>SU556</v>
      </c>
    </row>
    <row r="402" spans="1:6">
      <c r="A402" s="38" t="s">
        <v>59</v>
      </c>
      <c r="B402" s="42" t="s">
        <v>363</v>
      </c>
      <c r="C402" s="61">
        <v>-42874.479999999996</v>
      </c>
      <c r="D402" t="str">
        <f>IF(AND(A402="as7100",C402&gt;0),A402,IF(AND(A402="as7140",C402&gt;0),A402,IF(AND(A402="PL1125",C402&gt;0),A402,IF(AND(A402="PL1315",C402&gt;0),A402,IF(AND(A402="PL1320",C402&gt;0),A402,IF(AND(A402="PL1380",C402&gt;0),A402,IF(AND(A402="LI8100",C402&lt;0),A402,IF(AND(A402="LI8140",C402&lt;0),A402,IF(AND(A402="PL1120",C402&lt;0),A402,IF(AND(A402="PL1355",C402&lt;0),A402,IF(AND(A402="PL1385",C402&lt;0),A402,VLOOKUP(A402,'[1]TAB CONV SIGNE VECTOR'!A:C,3,FALSE))))))))))))</f>
        <v>LI8100</v>
      </c>
      <c r="E402" s="8">
        <f t="shared" si="6"/>
        <v>43</v>
      </c>
      <c r="F402" t="str">
        <f>IF(ISERROR(VLOOKUP(B402,'[1]TAB CONV SIGNE VECTOR'!J:K,2,FALSE)),'TEST FORM'!B402,VLOOKUP(B402,'[1]TAB CONV SIGNE VECTOR'!J:K,2,FALSE))</f>
        <v>SU809</v>
      </c>
    </row>
    <row r="403" spans="1:6">
      <c r="A403" s="38" t="s">
        <v>59</v>
      </c>
      <c r="B403" s="42" t="s">
        <v>210</v>
      </c>
      <c r="C403" s="61">
        <v>-355449</v>
      </c>
      <c r="D403" t="str">
        <f>IF(AND(A403="as7100",C403&gt;0),A403,IF(AND(A403="as7140",C403&gt;0),A403,IF(AND(A403="PL1125",C403&gt;0),A403,IF(AND(A403="PL1315",C403&gt;0),A403,IF(AND(A403="PL1320",C403&gt;0),A403,IF(AND(A403="PL1380",C403&gt;0),A403,IF(AND(A403="LI8100",C403&lt;0),A403,IF(AND(A403="LI8140",C403&lt;0),A403,IF(AND(A403="PL1120",C403&lt;0),A403,IF(AND(A403="PL1355",C403&lt;0),A403,IF(AND(A403="PL1385",C403&lt;0),A403,VLOOKUP(A403,'[1]TAB CONV SIGNE VECTOR'!A:C,3,FALSE))))))))))))</f>
        <v>LI8100</v>
      </c>
      <c r="E403" s="8">
        <f t="shared" si="6"/>
        <v>355</v>
      </c>
      <c r="F403" t="str">
        <f>IF(ISERROR(VLOOKUP(B403,'[1]TAB CONV SIGNE VECTOR'!J:K,2,FALSE)),'TEST FORM'!B403,VLOOKUP(B403,'[1]TAB CONV SIGNE VECTOR'!J:K,2,FALSE))</f>
        <v>SU816</v>
      </c>
    </row>
    <row r="404" spans="1:6">
      <c r="A404" s="38" t="s">
        <v>59</v>
      </c>
      <c r="B404" s="42" t="s">
        <v>25</v>
      </c>
      <c r="C404" s="61">
        <v>-77960.600000000006</v>
      </c>
      <c r="D404" t="str">
        <f>IF(AND(A404="as7100",C404&gt;0),A404,IF(AND(A404="as7140",C404&gt;0),A404,IF(AND(A404="PL1125",C404&gt;0),A404,IF(AND(A404="PL1315",C404&gt;0),A404,IF(AND(A404="PL1320",C404&gt;0),A404,IF(AND(A404="PL1380",C404&gt;0),A404,IF(AND(A404="LI8100",C404&lt;0),A404,IF(AND(A404="LI8140",C404&lt;0),A404,IF(AND(A404="PL1120",C404&lt;0),A404,IF(AND(A404="PL1355",C404&lt;0),A404,IF(AND(A404="PL1385",C404&lt;0),A404,VLOOKUP(A404,'[1]TAB CONV SIGNE VECTOR'!A:C,3,FALSE))))))))))))</f>
        <v>LI8100</v>
      </c>
      <c r="E404" s="8">
        <f t="shared" si="6"/>
        <v>78</v>
      </c>
      <c r="F404" t="str">
        <f>IF(ISERROR(VLOOKUP(B404,'[1]TAB CONV SIGNE VECTOR'!J:K,2,FALSE)),'TEST FORM'!B404,VLOOKUP(B404,'[1]TAB CONV SIGNE VECTOR'!J:K,2,FALSE))</f>
        <v>SV020</v>
      </c>
    </row>
    <row r="405" spans="1:6">
      <c r="A405" s="38" t="s">
        <v>59</v>
      </c>
      <c r="B405" s="42" t="s">
        <v>211</v>
      </c>
      <c r="C405" s="61">
        <v>-5901692.2400000002</v>
      </c>
      <c r="D405" t="str">
        <f>IF(AND(A405="as7100",C405&gt;0),A405,IF(AND(A405="as7140",C405&gt;0),A405,IF(AND(A405="PL1125",C405&gt;0),A405,IF(AND(A405="PL1315",C405&gt;0),A405,IF(AND(A405="PL1320",C405&gt;0),A405,IF(AND(A405="PL1380",C405&gt;0),A405,IF(AND(A405="LI8100",C405&lt;0),A405,IF(AND(A405="LI8140",C405&lt;0),A405,IF(AND(A405="PL1120",C405&lt;0),A405,IF(AND(A405="PL1355",C405&lt;0),A405,IF(AND(A405="PL1385",C405&lt;0),A405,VLOOKUP(A405,'[1]TAB CONV SIGNE VECTOR'!A:C,3,FALSE))))))))))))</f>
        <v>LI8100</v>
      </c>
      <c r="E405" s="8">
        <f t="shared" si="6"/>
        <v>5902</v>
      </c>
      <c r="F405" t="str">
        <f>IF(ISERROR(VLOOKUP(B405,'[1]TAB CONV SIGNE VECTOR'!J:K,2,FALSE)),'TEST FORM'!B405,VLOOKUP(B405,'[1]TAB CONV SIGNE VECTOR'!J:K,2,FALSE))</f>
        <v>SV023</v>
      </c>
    </row>
    <row r="406" spans="1:6">
      <c r="A406" s="38" t="s">
        <v>59</v>
      </c>
      <c r="B406" s="42" t="s">
        <v>217</v>
      </c>
      <c r="C406" s="61">
        <v>-128955</v>
      </c>
      <c r="D406" t="str">
        <f>IF(AND(A406="as7100",C406&gt;0),A406,IF(AND(A406="as7140",C406&gt;0),A406,IF(AND(A406="PL1125",C406&gt;0),A406,IF(AND(A406="PL1315",C406&gt;0),A406,IF(AND(A406="PL1320",C406&gt;0),A406,IF(AND(A406="PL1380",C406&gt;0),A406,IF(AND(A406="LI8100",C406&lt;0),A406,IF(AND(A406="LI8140",C406&lt;0),A406,IF(AND(A406="PL1120",C406&lt;0),A406,IF(AND(A406="PL1355",C406&lt;0),A406,IF(AND(A406="PL1385",C406&lt;0),A406,VLOOKUP(A406,'[1]TAB CONV SIGNE VECTOR'!A:C,3,FALSE))))))))))))</f>
        <v>LI8100</v>
      </c>
      <c r="E406" s="8">
        <f t="shared" si="6"/>
        <v>129</v>
      </c>
      <c r="F406" t="str">
        <f>IF(ISERROR(VLOOKUP(B406,'[1]TAB CONV SIGNE VECTOR'!J:K,2,FALSE)),'TEST FORM'!B406,VLOOKUP(B406,'[1]TAB CONV SIGNE VECTOR'!J:K,2,FALSE))</f>
        <v>SV105</v>
      </c>
    </row>
    <row r="407" spans="1:6">
      <c r="A407" s="38" t="s">
        <v>59</v>
      </c>
      <c r="B407" s="42" t="s">
        <v>221</v>
      </c>
      <c r="C407" s="61">
        <v>0</v>
      </c>
      <c r="D407" t="str">
        <f>IF(AND(A407="as7100",C407&gt;0),A407,IF(AND(A407="as7140",C407&gt;0),A407,IF(AND(A407="PL1125",C407&gt;0),A407,IF(AND(A407="PL1315",C407&gt;0),A407,IF(AND(A407="PL1320",C407&gt;0),A407,IF(AND(A407="PL1380",C407&gt;0),A407,IF(AND(A407="LI8100",C407&lt;0),A407,IF(AND(A407="LI8140",C407&lt;0),A407,IF(AND(A407="PL1120",C407&lt;0),A407,IF(AND(A407="PL1355",C407&lt;0),A407,IF(AND(A407="PL1385",C407&lt;0),A407,VLOOKUP(A407,'[1]TAB CONV SIGNE VECTOR'!A:C,3,FALSE))))))))))))</f>
        <v>AS7100</v>
      </c>
      <c r="E407" s="8">
        <f t="shared" si="6"/>
        <v>0</v>
      </c>
      <c r="F407" t="str">
        <f>IF(ISERROR(VLOOKUP(B407,'[1]TAB CONV SIGNE VECTOR'!J:K,2,FALSE)),'TEST FORM'!B407,VLOOKUP(B407,'[1]TAB CONV SIGNE VECTOR'!J:K,2,FALSE))</f>
        <v>SV336</v>
      </c>
    </row>
    <row r="408" spans="1:6">
      <c r="A408" s="38" t="s">
        <v>59</v>
      </c>
      <c r="B408" s="42" t="s">
        <v>223</v>
      </c>
      <c r="C408" s="61">
        <v>0</v>
      </c>
      <c r="D408" t="str">
        <f>IF(AND(A408="as7100",C408&gt;0),A408,IF(AND(A408="as7140",C408&gt;0),A408,IF(AND(A408="PL1125",C408&gt;0),A408,IF(AND(A408="PL1315",C408&gt;0),A408,IF(AND(A408="PL1320",C408&gt;0),A408,IF(AND(A408="PL1380",C408&gt;0),A408,IF(AND(A408="LI8100",C408&lt;0),A408,IF(AND(A408="LI8140",C408&lt;0),A408,IF(AND(A408="PL1120",C408&lt;0),A408,IF(AND(A408="PL1355",C408&lt;0),A408,IF(AND(A408="PL1385",C408&lt;0),A408,VLOOKUP(A408,'[1]TAB CONV SIGNE VECTOR'!A:C,3,FALSE))))))))))))</f>
        <v>AS7100</v>
      </c>
      <c r="E408" s="8">
        <f t="shared" si="6"/>
        <v>0</v>
      </c>
      <c r="F408" t="str">
        <f>IF(ISERROR(VLOOKUP(B408,'[1]TAB CONV SIGNE VECTOR'!J:K,2,FALSE)),'TEST FORM'!B408,VLOOKUP(B408,'[1]TAB CONV SIGNE VECTOR'!J:K,2,FALSE))</f>
        <v>SV359</v>
      </c>
    </row>
    <row r="409" spans="1:6">
      <c r="A409" s="38" t="s">
        <v>59</v>
      </c>
      <c r="B409" s="42" t="s">
        <v>225</v>
      </c>
      <c r="C409" s="61">
        <v>0</v>
      </c>
      <c r="D409" t="str">
        <f>IF(AND(A409="as7100",C409&gt;0),A409,IF(AND(A409="as7140",C409&gt;0),A409,IF(AND(A409="PL1125",C409&gt;0),A409,IF(AND(A409="PL1315",C409&gt;0),A409,IF(AND(A409="PL1320",C409&gt;0),A409,IF(AND(A409="PL1380",C409&gt;0),A409,IF(AND(A409="LI8100",C409&lt;0),A409,IF(AND(A409="LI8140",C409&lt;0),A409,IF(AND(A409="PL1120",C409&lt;0),A409,IF(AND(A409="PL1355",C409&lt;0),A409,IF(AND(A409="PL1385",C409&lt;0),A409,VLOOKUP(A409,'[1]TAB CONV SIGNE VECTOR'!A:C,3,FALSE))))))))))))</f>
        <v>AS7100</v>
      </c>
      <c r="E409" s="8">
        <f t="shared" si="6"/>
        <v>0</v>
      </c>
      <c r="F409" t="str">
        <f>IF(ISERROR(VLOOKUP(B409,'[1]TAB CONV SIGNE VECTOR'!J:K,2,FALSE)),'TEST FORM'!B409,VLOOKUP(B409,'[1]TAB CONV SIGNE VECTOR'!J:K,2,FALSE))</f>
        <v>SV368</v>
      </c>
    </row>
    <row r="410" spans="1:6">
      <c r="A410" s="38" t="s">
        <v>59</v>
      </c>
      <c r="B410" s="42" t="s">
        <v>364</v>
      </c>
      <c r="C410" s="61">
        <v>-45050.82</v>
      </c>
      <c r="D410" t="str">
        <f>IF(AND(A410="as7100",C410&gt;0),A410,IF(AND(A410="as7140",C410&gt;0),A410,IF(AND(A410="PL1125",C410&gt;0),A410,IF(AND(A410="PL1315",C410&gt;0),A410,IF(AND(A410="PL1320",C410&gt;0),A410,IF(AND(A410="PL1380",C410&gt;0),A410,IF(AND(A410="LI8100",C410&lt;0),A410,IF(AND(A410="LI8140",C410&lt;0),A410,IF(AND(A410="PL1120",C410&lt;0),A410,IF(AND(A410="PL1355",C410&lt;0),A410,IF(AND(A410="PL1385",C410&lt;0),A410,VLOOKUP(A410,'[1]TAB CONV SIGNE VECTOR'!A:C,3,FALSE))))))))))))</f>
        <v>LI8100</v>
      </c>
      <c r="E410" s="8">
        <f t="shared" si="6"/>
        <v>45</v>
      </c>
      <c r="F410" t="str">
        <f>IF(ISERROR(VLOOKUP(B410,'[1]TAB CONV SIGNE VECTOR'!J:K,2,FALSE)),'TEST FORM'!B410,VLOOKUP(B410,'[1]TAB CONV SIGNE VECTOR'!J:K,2,FALSE))</f>
        <v>SV383</v>
      </c>
    </row>
    <row r="411" spans="1:6">
      <c r="A411" s="38" t="s">
        <v>59</v>
      </c>
      <c r="B411" s="42" t="s">
        <v>365</v>
      </c>
      <c r="C411" s="61">
        <v>-777.6</v>
      </c>
      <c r="D411" t="str">
        <f>IF(AND(A411="as7100",C411&gt;0),A411,IF(AND(A411="as7140",C411&gt;0),A411,IF(AND(A411="PL1125",C411&gt;0),A411,IF(AND(A411="PL1315",C411&gt;0),A411,IF(AND(A411="PL1320",C411&gt;0),A411,IF(AND(A411="PL1380",C411&gt;0),A411,IF(AND(A411="LI8100",C411&lt;0),A411,IF(AND(A411="LI8140",C411&lt;0),A411,IF(AND(A411="PL1120",C411&lt;0),A411,IF(AND(A411="PL1355",C411&lt;0),A411,IF(AND(A411="PL1385",C411&lt;0),A411,VLOOKUP(A411,'[1]TAB CONV SIGNE VECTOR'!A:C,3,FALSE))))))))))))</f>
        <v>LI8100</v>
      </c>
      <c r="E411" s="8">
        <f t="shared" si="6"/>
        <v>1</v>
      </c>
      <c r="F411" t="str">
        <f>IF(ISERROR(VLOOKUP(B411,'[1]TAB CONV SIGNE VECTOR'!J:K,2,FALSE)),'TEST FORM'!B411,VLOOKUP(B411,'[1]TAB CONV SIGNE VECTOR'!J:K,2,FALSE))</f>
        <v>SV801I</v>
      </c>
    </row>
    <row r="412" spans="1:6">
      <c r="A412" s="38" t="s">
        <v>59</v>
      </c>
      <c r="B412" s="42" t="s">
        <v>238</v>
      </c>
      <c r="C412" s="61">
        <v>0</v>
      </c>
      <c r="D412" t="str">
        <f>IF(AND(A412="as7100",C412&gt;0),A412,IF(AND(A412="as7140",C412&gt;0),A412,IF(AND(A412="PL1125",C412&gt;0),A412,IF(AND(A412="PL1315",C412&gt;0),A412,IF(AND(A412="PL1320",C412&gt;0),A412,IF(AND(A412="PL1380",C412&gt;0),A412,IF(AND(A412="LI8100",C412&lt;0),A412,IF(AND(A412="LI8140",C412&lt;0),A412,IF(AND(A412="PL1120",C412&lt;0),A412,IF(AND(A412="PL1355",C412&lt;0),A412,IF(AND(A412="PL1385",C412&lt;0),A412,VLOOKUP(A412,'[1]TAB CONV SIGNE VECTOR'!A:C,3,FALSE))))))))))))</f>
        <v>AS7100</v>
      </c>
      <c r="E412" s="8">
        <f t="shared" si="6"/>
        <v>0</v>
      </c>
      <c r="F412" t="str">
        <f>IF(ISERROR(VLOOKUP(B412,'[1]TAB CONV SIGNE VECTOR'!J:K,2,FALSE)),'TEST FORM'!B412,VLOOKUP(B412,'[1]TAB CONV SIGNE VECTOR'!J:K,2,FALSE))</f>
        <v>SV895</v>
      </c>
    </row>
    <row r="413" spans="1:6">
      <c r="A413" s="38" t="s">
        <v>59</v>
      </c>
      <c r="B413" s="42" t="s">
        <v>242</v>
      </c>
      <c r="C413" s="61">
        <v>-161.63999999999999</v>
      </c>
      <c r="D413" t="str">
        <f>IF(AND(A413="as7100",C413&gt;0),A413,IF(AND(A413="as7140",C413&gt;0),A413,IF(AND(A413="PL1125",C413&gt;0),A413,IF(AND(A413="PL1315",C413&gt;0),A413,IF(AND(A413="PL1320",C413&gt;0),A413,IF(AND(A413="PL1380",C413&gt;0),A413,IF(AND(A413="LI8100",C413&lt;0),A413,IF(AND(A413="LI8140",C413&lt;0),A413,IF(AND(A413="PL1120",C413&lt;0),A413,IF(AND(A413="PL1355",C413&lt;0),A413,IF(AND(A413="PL1385",C413&lt;0),A413,VLOOKUP(A413,'[1]TAB CONV SIGNE VECTOR'!A:C,3,FALSE))))))))))))</f>
        <v>LI8100</v>
      </c>
      <c r="E413" s="8">
        <f t="shared" si="6"/>
        <v>0</v>
      </c>
      <c r="F413" t="str">
        <f>IF(ISERROR(VLOOKUP(B413,'[1]TAB CONV SIGNE VECTOR'!J:K,2,FALSE)),'TEST FORM'!B413,VLOOKUP(B413,'[1]TAB CONV SIGNE VECTOR'!J:K,2,FALSE))</f>
        <v>SV927A</v>
      </c>
    </row>
    <row r="414" spans="1:6">
      <c r="A414" s="38" t="s">
        <v>59</v>
      </c>
      <c r="B414" s="42" t="s">
        <v>245</v>
      </c>
      <c r="C414" s="61">
        <v>-222930</v>
      </c>
      <c r="D414" t="str">
        <f>IF(AND(A414="as7100",C414&gt;0),A414,IF(AND(A414="as7140",C414&gt;0),A414,IF(AND(A414="PL1125",C414&gt;0),A414,IF(AND(A414="PL1315",C414&gt;0),A414,IF(AND(A414="PL1320",C414&gt;0),A414,IF(AND(A414="PL1380",C414&gt;0),A414,IF(AND(A414="LI8100",C414&lt;0),A414,IF(AND(A414="LI8140",C414&lt;0),A414,IF(AND(A414="PL1120",C414&lt;0),A414,IF(AND(A414="PL1355",C414&lt;0),A414,IF(AND(A414="PL1385",C414&lt;0),A414,VLOOKUP(A414,'[1]TAB CONV SIGNE VECTOR'!A:C,3,FALSE))))))))))))</f>
        <v>LI8100</v>
      </c>
      <c r="E414" s="8">
        <f t="shared" si="6"/>
        <v>223</v>
      </c>
      <c r="F414" t="str">
        <f>IF(ISERROR(VLOOKUP(B414,'[1]TAB CONV SIGNE VECTOR'!J:K,2,FALSE)),'TEST FORM'!B414,VLOOKUP(B414,'[1]TAB CONV SIGNE VECTOR'!J:K,2,FALSE))</f>
        <v>SV960</v>
      </c>
    </row>
    <row r="415" spans="1:6">
      <c r="A415" s="38" t="s">
        <v>59</v>
      </c>
      <c r="B415" s="42" t="s">
        <v>26</v>
      </c>
      <c r="C415" s="61">
        <v>1521656.39</v>
      </c>
      <c r="D415" t="str">
        <f>IF(AND(A415="as7100",C415&gt;0),A415,IF(AND(A415="as7140",C415&gt;0),A415,IF(AND(A415="PL1125",C415&gt;0),A415,IF(AND(A415="PL1315",C415&gt;0),A415,IF(AND(A415="PL1320",C415&gt;0),A415,IF(AND(A415="PL1380",C415&gt;0),A415,IF(AND(A415="LI8100",C415&lt;0),A415,IF(AND(A415="LI8140",C415&lt;0),A415,IF(AND(A415="PL1120",C415&lt;0),A415,IF(AND(A415="PL1355",C415&lt;0),A415,IF(AND(A415="PL1385",C415&lt;0),A415,VLOOKUP(A415,'[1]TAB CONV SIGNE VECTOR'!A:C,3,FALSE))))))))))))</f>
        <v>AS7100</v>
      </c>
      <c r="E415" s="8">
        <f t="shared" si="6"/>
        <v>1522</v>
      </c>
      <c r="F415" t="str">
        <f>IF(ISERROR(VLOOKUP(B415,'[1]TAB CONV SIGNE VECTOR'!J:K,2,FALSE)),'TEST FORM'!B415,VLOOKUP(B415,'[1]TAB CONV SIGNE VECTOR'!J:K,2,FALSE))</f>
        <v>SX004</v>
      </c>
    </row>
    <row r="416" spans="1:6">
      <c r="A416" s="38" t="s">
        <v>59</v>
      </c>
      <c r="B416" s="42" t="s">
        <v>366</v>
      </c>
      <c r="C416" s="61">
        <v>-149.28</v>
      </c>
      <c r="D416" t="str">
        <f>IF(AND(A416="as7100",C416&gt;0),A416,IF(AND(A416="as7140",C416&gt;0),A416,IF(AND(A416="PL1125",C416&gt;0),A416,IF(AND(A416="PL1315",C416&gt;0),A416,IF(AND(A416="PL1320",C416&gt;0),A416,IF(AND(A416="PL1380",C416&gt;0),A416,IF(AND(A416="LI8100",C416&lt;0),A416,IF(AND(A416="LI8140",C416&lt;0),A416,IF(AND(A416="PL1120",C416&lt;0),A416,IF(AND(A416="PL1355",C416&lt;0),A416,IF(AND(A416="PL1385",C416&lt;0),A416,VLOOKUP(A416,'[1]TAB CONV SIGNE VECTOR'!A:C,3,FALSE))))))))))))</f>
        <v>LI8100</v>
      </c>
      <c r="E416" s="8">
        <f t="shared" si="6"/>
        <v>0</v>
      </c>
      <c r="F416" t="str">
        <f>IF(ISERROR(VLOOKUP(B416,'[1]TAB CONV SIGNE VECTOR'!J:K,2,FALSE)),'TEST FORM'!B416,VLOOKUP(B416,'[1]TAB CONV SIGNE VECTOR'!J:K,2,FALSE))</f>
        <v>SX005</v>
      </c>
    </row>
    <row r="417" spans="1:6">
      <c r="A417" s="38" t="s">
        <v>59</v>
      </c>
      <c r="B417" s="42" t="s">
        <v>367</v>
      </c>
      <c r="C417" s="61">
        <v>-9</v>
      </c>
      <c r="D417" t="str">
        <f>IF(AND(A417="as7100",C417&gt;0),A417,IF(AND(A417="as7140",C417&gt;0),A417,IF(AND(A417="PL1125",C417&gt;0),A417,IF(AND(A417="PL1315",C417&gt;0),A417,IF(AND(A417="PL1320",C417&gt;0),A417,IF(AND(A417="PL1380",C417&gt;0),A417,IF(AND(A417="LI8100",C417&lt;0),A417,IF(AND(A417="LI8140",C417&lt;0),A417,IF(AND(A417="PL1120",C417&lt;0),A417,IF(AND(A417="PL1355",C417&lt;0),A417,IF(AND(A417="PL1385",C417&lt;0),A417,VLOOKUP(A417,'[1]TAB CONV SIGNE VECTOR'!A:C,3,FALSE))))))))))))</f>
        <v>LI8100</v>
      </c>
      <c r="E417" s="8">
        <f t="shared" si="6"/>
        <v>0</v>
      </c>
      <c r="F417" t="str">
        <f>IF(ISERROR(VLOOKUP(B417,'[1]TAB CONV SIGNE VECTOR'!J:K,2,FALSE)),'TEST FORM'!B417,VLOOKUP(B417,'[1]TAB CONV SIGNE VECTOR'!J:K,2,FALSE))</f>
        <v>SX040</v>
      </c>
    </row>
    <row r="418" spans="1:6">
      <c r="A418" s="38" t="s">
        <v>59</v>
      </c>
      <c r="B418" s="42" t="s">
        <v>368</v>
      </c>
      <c r="C418" s="61">
        <v>-19422</v>
      </c>
      <c r="D418" t="str">
        <f>IF(AND(A418="as7100",C418&gt;0),A418,IF(AND(A418="as7140",C418&gt;0),A418,IF(AND(A418="PL1125",C418&gt;0),A418,IF(AND(A418="PL1315",C418&gt;0),A418,IF(AND(A418="PL1320",C418&gt;0),A418,IF(AND(A418="PL1380",C418&gt;0),A418,IF(AND(A418="LI8100",C418&lt;0),A418,IF(AND(A418="LI8140",C418&lt;0),A418,IF(AND(A418="PL1120",C418&lt;0),A418,IF(AND(A418="PL1355",C418&lt;0),A418,IF(AND(A418="PL1385",C418&lt;0),A418,VLOOKUP(A418,'[1]TAB CONV SIGNE VECTOR'!A:C,3,FALSE))))))))))))</f>
        <v>LI8100</v>
      </c>
      <c r="E418" s="8">
        <f t="shared" si="6"/>
        <v>19</v>
      </c>
      <c r="F418" t="str">
        <f>IF(ISERROR(VLOOKUP(B418,'[1]TAB CONV SIGNE VECTOR'!J:K,2,FALSE)),'TEST FORM'!B418,VLOOKUP(B418,'[1]TAB CONV SIGNE VECTOR'!J:K,2,FALSE))</f>
        <v>SX1000</v>
      </c>
    </row>
    <row r="419" spans="1:6">
      <c r="A419" s="38" t="s">
        <v>59</v>
      </c>
      <c r="B419" s="42" t="s">
        <v>369</v>
      </c>
      <c r="C419" s="61">
        <v>-8803.98</v>
      </c>
      <c r="D419" t="str">
        <f>IF(AND(A419="as7100",C419&gt;0),A419,IF(AND(A419="as7140",C419&gt;0),A419,IF(AND(A419="PL1125",C419&gt;0),A419,IF(AND(A419="PL1315",C419&gt;0),A419,IF(AND(A419="PL1320",C419&gt;0),A419,IF(AND(A419="PL1380",C419&gt;0),A419,IF(AND(A419="LI8100",C419&lt;0),A419,IF(AND(A419="LI8140",C419&lt;0),A419,IF(AND(A419="PL1120",C419&lt;0),A419,IF(AND(A419="PL1355",C419&lt;0),A419,IF(AND(A419="PL1385",C419&lt;0),A419,VLOOKUP(A419,'[1]TAB CONV SIGNE VECTOR'!A:C,3,FALSE))))))))))))</f>
        <v>LI8100</v>
      </c>
      <c r="E419" s="8">
        <f t="shared" si="6"/>
        <v>9</v>
      </c>
      <c r="F419" t="str">
        <f>IF(ISERROR(VLOOKUP(B419,'[1]TAB CONV SIGNE VECTOR'!J:K,2,FALSE)),'TEST FORM'!B419,VLOOKUP(B419,'[1]TAB CONV SIGNE VECTOR'!J:K,2,FALSE))</f>
        <v>SX150CP</v>
      </c>
    </row>
    <row r="420" spans="1:6">
      <c r="A420" s="38" t="s">
        <v>59</v>
      </c>
      <c r="B420" s="42" t="s">
        <v>259</v>
      </c>
      <c r="C420" s="61">
        <v>0</v>
      </c>
      <c r="D420" t="str">
        <f>IF(AND(A420="as7100",C420&gt;0),A420,IF(AND(A420="as7140",C420&gt;0),A420,IF(AND(A420="PL1125",C420&gt;0),A420,IF(AND(A420="PL1315",C420&gt;0),A420,IF(AND(A420="PL1320",C420&gt;0),A420,IF(AND(A420="PL1380",C420&gt;0),A420,IF(AND(A420="LI8100",C420&lt;0),A420,IF(AND(A420="LI8140",C420&lt;0),A420,IF(AND(A420="PL1120",C420&lt;0),A420,IF(AND(A420="PL1355",C420&lt;0),A420,IF(AND(A420="PL1385",C420&lt;0),A420,VLOOKUP(A420,'[1]TAB CONV SIGNE VECTOR'!A:C,3,FALSE))))))))))))</f>
        <v>AS7100</v>
      </c>
      <c r="E420" s="8">
        <f t="shared" si="6"/>
        <v>0</v>
      </c>
      <c r="F420" t="str">
        <f>IF(ISERROR(VLOOKUP(B420,'[1]TAB CONV SIGNE VECTOR'!J:K,2,FALSE)),'TEST FORM'!B420,VLOOKUP(B420,'[1]TAB CONV SIGNE VECTOR'!J:K,2,FALSE))</f>
        <v>SX283</v>
      </c>
    </row>
    <row r="421" spans="1:6">
      <c r="A421" s="38" t="s">
        <v>59</v>
      </c>
      <c r="B421" s="46" t="s">
        <v>261</v>
      </c>
      <c r="C421" s="64">
        <v>0</v>
      </c>
      <c r="D421" t="str">
        <f>IF(AND(A421="as7100",C421&gt;0),A421,IF(AND(A421="as7140",C421&gt;0),A421,IF(AND(A421="PL1125",C421&gt;0),A421,IF(AND(A421="PL1315",C421&gt;0),A421,IF(AND(A421="PL1320",C421&gt;0),A421,IF(AND(A421="PL1380",C421&gt;0),A421,IF(AND(A421="LI8100",C421&lt;0),A421,IF(AND(A421="LI8140",C421&lt;0),A421,IF(AND(A421="PL1120",C421&lt;0),A421,IF(AND(A421="PL1355",C421&lt;0),A421,IF(AND(A421="PL1385",C421&lt;0),A421,VLOOKUP(A421,'[1]TAB CONV SIGNE VECTOR'!A:C,3,FALSE))))))))))))</f>
        <v>AS7100</v>
      </c>
      <c r="E421" s="8">
        <f t="shared" si="6"/>
        <v>0</v>
      </c>
      <c r="F421" t="str">
        <f>IF(ISERROR(VLOOKUP(B421,'[1]TAB CONV SIGNE VECTOR'!J:K,2,FALSE)),'TEST FORM'!B421,VLOOKUP(B421,'[1]TAB CONV SIGNE VECTOR'!J:K,2,FALSE))</f>
        <v>SX286</v>
      </c>
    </row>
    <row r="422" spans="1:6">
      <c r="A422" s="38" t="s">
        <v>59</v>
      </c>
      <c r="B422" s="42" t="s">
        <v>264</v>
      </c>
      <c r="C422" s="61">
        <v>0</v>
      </c>
      <c r="D422" t="str">
        <f>IF(AND(A422="as7100",C422&gt;0),A422,IF(AND(A422="as7140",C422&gt;0),A422,IF(AND(A422="PL1125",C422&gt;0),A422,IF(AND(A422="PL1315",C422&gt;0),A422,IF(AND(A422="PL1320",C422&gt;0),A422,IF(AND(A422="PL1380",C422&gt;0),A422,IF(AND(A422="LI8100",C422&lt;0),A422,IF(AND(A422="LI8140",C422&lt;0),A422,IF(AND(A422="PL1120",C422&lt;0),A422,IF(AND(A422="PL1355",C422&lt;0),A422,IF(AND(A422="PL1385",C422&lt;0),A422,VLOOKUP(A422,'[1]TAB CONV SIGNE VECTOR'!A:C,3,FALSE))))))))))))</f>
        <v>AS7100</v>
      </c>
      <c r="E422" s="8">
        <f t="shared" si="6"/>
        <v>0</v>
      </c>
      <c r="F422" t="str">
        <f>IF(ISERROR(VLOOKUP(B422,'[1]TAB CONV SIGNE VECTOR'!J:K,2,FALSE)),'TEST FORM'!B422,VLOOKUP(B422,'[1]TAB CONV SIGNE VECTOR'!J:K,2,FALSE))</f>
        <v>SX317IG</v>
      </c>
    </row>
    <row r="423" spans="1:6">
      <c r="A423" s="38" t="s">
        <v>59</v>
      </c>
      <c r="B423" s="42" t="s">
        <v>32</v>
      </c>
      <c r="C423" s="61">
        <v>-1692.6399999999999</v>
      </c>
      <c r="D423" t="str">
        <f>IF(AND(A423="as7100",C423&gt;0),A423,IF(AND(A423="as7140",C423&gt;0),A423,IF(AND(A423="PL1125",C423&gt;0),A423,IF(AND(A423="PL1315",C423&gt;0),A423,IF(AND(A423="PL1320",C423&gt;0),A423,IF(AND(A423="PL1380",C423&gt;0),A423,IF(AND(A423="LI8100",C423&lt;0),A423,IF(AND(A423="LI8140",C423&lt;0),A423,IF(AND(A423="PL1120",C423&lt;0),A423,IF(AND(A423="PL1355",C423&lt;0),A423,IF(AND(A423="PL1385",C423&lt;0),A423,VLOOKUP(A423,'[1]TAB CONV SIGNE VECTOR'!A:C,3,FALSE))))))))))))</f>
        <v>LI8100</v>
      </c>
      <c r="E423" s="8">
        <f t="shared" si="6"/>
        <v>2</v>
      </c>
      <c r="F423" t="str">
        <f>IF(ISERROR(VLOOKUP(B423,'[1]TAB CONV SIGNE VECTOR'!J:K,2,FALSE)),'TEST FORM'!B423,VLOOKUP(B423,'[1]TAB CONV SIGNE VECTOR'!J:K,2,FALSE))</f>
        <v>SX334</v>
      </c>
    </row>
    <row r="424" spans="1:6">
      <c r="A424" s="38" t="s">
        <v>59</v>
      </c>
      <c r="B424" s="42" t="s">
        <v>370</v>
      </c>
      <c r="C424" s="61">
        <v>-28200</v>
      </c>
      <c r="D424" t="str">
        <f>IF(AND(A424="as7100",C424&gt;0),A424,IF(AND(A424="as7140",C424&gt;0),A424,IF(AND(A424="PL1125",C424&gt;0),A424,IF(AND(A424="PL1315",C424&gt;0),A424,IF(AND(A424="PL1320",C424&gt;0),A424,IF(AND(A424="PL1380",C424&gt;0),A424,IF(AND(A424="LI8100",C424&lt;0),A424,IF(AND(A424="LI8140",C424&lt;0),A424,IF(AND(A424="PL1120",C424&lt;0),A424,IF(AND(A424="PL1355",C424&lt;0),A424,IF(AND(A424="PL1385",C424&lt;0),A424,VLOOKUP(A424,'[1]TAB CONV SIGNE VECTOR'!A:C,3,FALSE))))))))))))</f>
        <v>LI8100</v>
      </c>
      <c r="E424" s="8">
        <f t="shared" si="6"/>
        <v>28</v>
      </c>
      <c r="F424" t="str">
        <f>IF(ISERROR(VLOOKUP(B424,'[1]TAB CONV SIGNE VECTOR'!J:K,2,FALSE)),'TEST FORM'!B424,VLOOKUP(B424,'[1]TAB CONV SIGNE VECTOR'!J:K,2,FALSE))</f>
        <v>SX394</v>
      </c>
    </row>
    <row r="425" spans="1:6">
      <c r="A425" s="38" t="s">
        <v>59</v>
      </c>
      <c r="B425" s="42" t="s">
        <v>37</v>
      </c>
      <c r="C425" s="61">
        <v>-956487</v>
      </c>
      <c r="D425" t="str">
        <f>IF(AND(A425="as7100",C425&gt;0),A425,IF(AND(A425="as7140",C425&gt;0),A425,IF(AND(A425="PL1125",C425&gt;0),A425,IF(AND(A425="PL1315",C425&gt;0),A425,IF(AND(A425="PL1320",C425&gt;0),A425,IF(AND(A425="PL1380",C425&gt;0),A425,IF(AND(A425="LI8100",C425&lt;0),A425,IF(AND(A425="LI8140",C425&lt;0),A425,IF(AND(A425="PL1120",C425&lt;0),A425,IF(AND(A425="PL1355",C425&lt;0),A425,IF(AND(A425="PL1385",C425&lt;0),A425,VLOOKUP(A425,'[1]TAB CONV SIGNE VECTOR'!A:C,3,FALSE))))))))))))</f>
        <v>LI8100</v>
      </c>
      <c r="E425" s="8">
        <f t="shared" si="6"/>
        <v>956</v>
      </c>
      <c r="F425" t="str">
        <f>IF(ISERROR(VLOOKUP(B425,'[1]TAB CONV SIGNE VECTOR'!J:K,2,FALSE)),'TEST FORM'!B425,VLOOKUP(B425,'[1]TAB CONV SIGNE VECTOR'!J:K,2,FALSE))</f>
        <v>SX400</v>
      </c>
    </row>
    <row r="426" spans="1:6">
      <c r="A426" s="38" t="s">
        <v>59</v>
      </c>
      <c r="B426" s="42" t="s">
        <v>371</v>
      </c>
      <c r="C426" s="61">
        <v>-30948</v>
      </c>
      <c r="D426" t="str">
        <f>IF(AND(A426="as7100",C426&gt;0),A426,IF(AND(A426="as7140",C426&gt;0),A426,IF(AND(A426="PL1125",C426&gt;0),A426,IF(AND(A426="PL1315",C426&gt;0),A426,IF(AND(A426="PL1320",C426&gt;0),A426,IF(AND(A426="PL1380",C426&gt;0),A426,IF(AND(A426="LI8100",C426&lt;0),A426,IF(AND(A426="LI8140",C426&lt;0),A426,IF(AND(A426="PL1120",C426&lt;0),A426,IF(AND(A426="PL1355",C426&lt;0),A426,IF(AND(A426="PL1385",C426&lt;0),A426,VLOOKUP(A426,'[1]TAB CONV SIGNE VECTOR'!A:C,3,FALSE))))))))))))</f>
        <v>LI8100</v>
      </c>
      <c r="E426" s="8">
        <f t="shared" si="6"/>
        <v>31</v>
      </c>
      <c r="F426" t="str">
        <f>IF(ISERROR(VLOOKUP(B426,'[1]TAB CONV SIGNE VECTOR'!J:K,2,FALSE)),'TEST FORM'!B426,VLOOKUP(B426,'[1]TAB CONV SIGNE VECTOR'!J:K,2,FALSE))</f>
        <v>SB251</v>
      </c>
    </row>
    <row r="427" spans="1:6">
      <c r="A427" s="38" t="s">
        <v>59</v>
      </c>
      <c r="B427" s="42" t="s">
        <v>58</v>
      </c>
      <c r="C427" s="61">
        <v>-750000</v>
      </c>
      <c r="D427" t="str">
        <f>IF(AND(A427="as7100",C427&gt;0),A427,IF(AND(A427="as7140",C427&gt;0),A427,IF(AND(A427="PL1125",C427&gt;0),A427,IF(AND(A427="PL1315",C427&gt;0),A427,IF(AND(A427="PL1320",C427&gt;0),A427,IF(AND(A427="PL1380",C427&gt;0),A427,IF(AND(A427="LI8100",C427&lt;0),A427,IF(AND(A427="LI8140",C427&lt;0),A427,IF(AND(A427="PL1120",C427&lt;0),A427,IF(AND(A427="PL1355",C427&lt;0),A427,IF(AND(A427="PL1385",C427&lt;0),A427,VLOOKUP(A427,'[1]TAB CONV SIGNE VECTOR'!A:C,3,FALSE))))))))))))</f>
        <v>LI8100</v>
      </c>
      <c r="E427" s="8">
        <f t="shared" si="6"/>
        <v>750</v>
      </c>
      <c r="F427" t="str">
        <f>IF(ISERROR(VLOOKUP(B427,'[1]TAB CONV SIGNE VECTOR'!J:K,2,FALSE)),'TEST FORM'!B427,VLOOKUP(B427,'[1]TAB CONV SIGNE VECTOR'!J:K,2,FALSE))</f>
        <v>YS2166</v>
      </c>
    </row>
    <row r="428" spans="1:6">
      <c r="A428" s="38" t="s">
        <v>59</v>
      </c>
      <c r="B428" s="42" t="s">
        <v>67</v>
      </c>
      <c r="C428" s="61">
        <v>-7413.58</v>
      </c>
      <c r="D428" t="str">
        <f>IF(AND(A428="as7100",C428&gt;0),A428,IF(AND(A428="as7140",C428&gt;0),A428,IF(AND(A428="PL1125",C428&gt;0),A428,IF(AND(A428="PL1315",C428&gt;0),A428,IF(AND(A428="PL1320",C428&gt;0),A428,IF(AND(A428="PL1380",C428&gt;0),A428,IF(AND(A428="LI8100",C428&lt;0),A428,IF(AND(A428="LI8140",C428&lt;0),A428,IF(AND(A428="PL1120",C428&lt;0),A428,IF(AND(A428="PL1355",C428&lt;0),A428,IF(AND(A428="PL1385",C428&lt;0),A428,VLOOKUP(A428,'[1]TAB CONV SIGNE VECTOR'!A:C,3,FALSE))))))))))))</f>
        <v>LI8100</v>
      </c>
      <c r="E428" s="8">
        <f t="shared" si="6"/>
        <v>7</v>
      </c>
      <c r="F428" t="str">
        <f>IF(ISERROR(VLOOKUP(B428,'[1]TAB CONV SIGNE VECTOR'!J:K,2,FALSE)),'TEST FORM'!B428,VLOOKUP(B428,'[1]TAB CONV SIGNE VECTOR'!J:K,2,FALSE))</f>
        <v>SA316</v>
      </c>
    </row>
    <row r="429" spans="1:6">
      <c r="A429" s="38" t="s">
        <v>59</v>
      </c>
      <c r="B429" s="46" t="s">
        <v>43</v>
      </c>
      <c r="C429" s="64">
        <v>2.9103830456733704E-11</v>
      </c>
      <c r="D429" t="str">
        <f>IF(AND(A429="as7100",C429&gt;0),A429,IF(AND(A429="as7140",C429&gt;0),A429,IF(AND(A429="PL1125",C429&gt;0),A429,IF(AND(A429="PL1315",C429&gt;0),A429,IF(AND(A429="PL1320",C429&gt;0),A429,IF(AND(A429="PL1380",C429&gt;0),A429,IF(AND(A429="LI8100",C429&lt;0),A429,IF(AND(A429="LI8140",C429&lt;0),A429,IF(AND(A429="PL1120",C429&lt;0),A429,IF(AND(A429="PL1355",C429&lt;0),A429,IF(AND(A429="PL1385",C429&lt;0),A429,VLOOKUP(A429,'[1]TAB CONV SIGNE VECTOR'!A:C,3,FALSE))))))))))))</f>
        <v>AS7100</v>
      </c>
      <c r="E429" s="8">
        <f t="shared" si="6"/>
        <v>0</v>
      </c>
      <c r="F429" t="str">
        <f>IF(ISERROR(VLOOKUP(B429,'[1]TAB CONV SIGNE VECTOR'!J:K,2,FALSE)),'TEST FORM'!B429,VLOOKUP(B429,'[1]TAB CONV SIGNE VECTOR'!J:K,2,FALSE))</f>
        <v>YSD999</v>
      </c>
    </row>
    <row r="430" spans="1:6">
      <c r="A430" s="38" t="s">
        <v>59</v>
      </c>
      <c r="B430" s="42" t="s">
        <v>68</v>
      </c>
      <c r="C430" s="61">
        <v>1740</v>
      </c>
      <c r="D430" t="str">
        <f>IF(AND(A430="as7100",C430&gt;0),A430,IF(AND(A430="as7140",C430&gt;0),A430,IF(AND(A430="PL1125",C430&gt;0),A430,IF(AND(A430="PL1315",C430&gt;0),A430,IF(AND(A430="PL1320",C430&gt;0),A430,IF(AND(A430="PL1380",C430&gt;0),A430,IF(AND(A430="LI8100",C430&lt;0),A430,IF(AND(A430="LI8140",C430&lt;0),A430,IF(AND(A430="PL1120",C430&lt;0),A430,IF(AND(A430="PL1355",C430&lt;0),A430,IF(AND(A430="PL1385",C430&lt;0),A430,VLOOKUP(A430,'[1]TAB CONV SIGNE VECTOR'!A:C,3,FALSE))))))))))))</f>
        <v>AS7100</v>
      </c>
      <c r="E430" s="8">
        <f t="shared" si="6"/>
        <v>2</v>
      </c>
      <c r="F430" t="str">
        <f>IF(ISERROR(VLOOKUP(B430,'[1]TAB CONV SIGNE VECTOR'!J:K,2,FALSE)),'TEST FORM'!B430,VLOOKUP(B430,'[1]TAB CONV SIGNE VECTOR'!J:K,2,FALSE))</f>
        <v>ZYSW043</v>
      </c>
    </row>
    <row r="431" spans="1:6">
      <c r="A431" s="38" t="s">
        <v>59</v>
      </c>
      <c r="B431" s="42" t="s">
        <v>69</v>
      </c>
      <c r="C431" s="61">
        <v>-2200.12</v>
      </c>
      <c r="D431" t="str">
        <f>IF(AND(A431="as7100",C431&gt;0),A431,IF(AND(A431="as7140",C431&gt;0),A431,IF(AND(A431="PL1125",C431&gt;0),A431,IF(AND(A431="PL1315",C431&gt;0),A431,IF(AND(A431="PL1320",C431&gt;0),A431,IF(AND(A431="PL1380",C431&gt;0),A431,IF(AND(A431="LI8100",C431&lt;0),A431,IF(AND(A431="LI8140",C431&lt;0),A431,IF(AND(A431="PL1120",C431&lt;0),A431,IF(AND(A431="PL1355",C431&lt;0),A431,IF(AND(A431="PL1385",C431&lt;0),A431,VLOOKUP(A431,'[1]TAB CONV SIGNE VECTOR'!A:C,3,FALSE))))))))))))</f>
        <v>LI8100</v>
      </c>
      <c r="E431" s="8">
        <f t="shared" si="6"/>
        <v>2</v>
      </c>
      <c r="F431" t="str">
        <f>IF(ISERROR(VLOOKUP(B431,'[1]TAB CONV SIGNE VECTOR'!J:K,2,FALSE)),'TEST FORM'!B431,VLOOKUP(B431,'[1]TAB CONV SIGNE VECTOR'!J:K,2,FALSE))</f>
        <v>YSX1045</v>
      </c>
    </row>
    <row r="432" spans="1:6">
      <c r="A432" s="38" t="s">
        <v>59</v>
      </c>
      <c r="B432" s="42" t="s">
        <v>44</v>
      </c>
      <c r="C432" s="65">
        <v>0</v>
      </c>
      <c r="D432" t="str">
        <f>IF(AND(A432="as7100",C432&gt;0),A432,IF(AND(A432="as7140",C432&gt;0),A432,IF(AND(A432="PL1125",C432&gt;0),A432,IF(AND(A432="PL1315",C432&gt;0),A432,IF(AND(A432="PL1320",C432&gt;0),A432,IF(AND(A432="PL1380",C432&gt;0),A432,IF(AND(A432="LI8100",C432&lt;0),A432,IF(AND(A432="LI8140",C432&lt;0),A432,IF(AND(A432="PL1120",C432&lt;0),A432,IF(AND(A432="PL1355",C432&lt;0),A432,IF(AND(A432="PL1385",C432&lt;0),A432,VLOOKUP(A432,'[1]TAB CONV SIGNE VECTOR'!A:C,3,FALSE))))))))))))</f>
        <v>AS7100</v>
      </c>
      <c r="E432" s="8">
        <f t="shared" si="6"/>
        <v>0</v>
      </c>
      <c r="F432" t="str">
        <f>IF(ISERROR(VLOOKUP(B432,'[1]TAB CONV SIGNE VECTOR'!J:K,2,FALSE)),'TEST FORM'!B432,VLOOKUP(B432,'[1]TAB CONV SIGNE VECTOR'!J:K,2,FALSE))</f>
        <v>ZSV831</v>
      </c>
    </row>
    <row r="433" spans="1:6">
      <c r="A433" s="53" t="s">
        <v>392</v>
      </c>
      <c r="B433" s="54"/>
      <c r="C433" s="55">
        <v>-133202382.05</v>
      </c>
      <c r="D433" t="e">
        <f>IF(AND(A433="as7100",C433&gt;0),A433,IF(AND(A433="as7140",C433&gt;0),A433,IF(AND(A433="PL1125",C433&gt;0),A433,IF(AND(A433="PL1315",C433&gt;0),A433,IF(AND(A433="PL1320",C433&gt;0),A433,IF(AND(A433="PL1380",C433&gt;0),A433,IF(AND(A433="LI8100",C433&lt;0),A433,IF(AND(A433="LI8140",C433&lt;0),A433,IF(AND(A433="PL1120",C433&lt;0),A433,IF(AND(A433="PL1355",C433&lt;0),A433,IF(AND(A433="PL1385",C433&lt;0),A433,VLOOKUP(A433,'[1]TAB CONV SIGNE VECTOR'!A:C,3,FALSE))))))))))))</f>
        <v>#N/A</v>
      </c>
      <c r="E433" s="8" t="e">
        <f t="shared" si="6"/>
        <v>#N/A</v>
      </c>
      <c r="F433">
        <f>IF(ISERROR(VLOOKUP(B433,'[1]TAB CONV SIGNE VECTOR'!J:K,2,FALSE)),'TEST FORM'!B433,VLOOKUP(B433,'[1]TAB CONV SIGNE VECTOR'!J:K,2,FALSE))</f>
        <v>0</v>
      </c>
    </row>
    <row r="434" spans="1:6">
      <c r="A434" s="38" t="s">
        <v>70</v>
      </c>
      <c r="B434" s="40"/>
      <c r="C434" s="60">
        <v>-66429228.849999979</v>
      </c>
      <c r="D434" t="str">
        <f>IF(AND(A434="as7100",C434&gt;0),A434,IF(AND(A434="as7140",C434&gt;0),A434,IF(AND(A434="PL1125",C434&gt;0),A434,IF(AND(A434="PL1315",C434&gt;0),A434,IF(AND(A434="PL1320",C434&gt;0),A434,IF(AND(A434="PL1380",C434&gt;0),A434,IF(AND(A434="LI8100",C434&lt;0),A434,IF(AND(A434="LI8140",C434&lt;0),A434,IF(AND(A434="PL1120",C434&lt;0),A434,IF(AND(A434="PL1355",C434&lt;0),A434,IF(AND(A434="PL1385",C434&lt;0),A434,VLOOKUP(A434,'[1]TAB CONV SIGNE VECTOR'!A:C,3,FALSE))))))))))))</f>
        <v>LI8140</v>
      </c>
      <c r="E434" s="8">
        <f t="shared" si="6"/>
        <v>66429</v>
      </c>
      <c r="F434">
        <f>IF(ISERROR(VLOOKUP(B434,'[1]TAB CONV SIGNE VECTOR'!J:K,2,FALSE)),'TEST FORM'!B434,VLOOKUP(B434,'[1]TAB CONV SIGNE VECTOR'!J:K,2,FALSE))</f>
        <v>0</v>
      </c>
    </row>
    <row r="435" spans="1:6">
      <c r="A435" s="38" t="s">
        <v>70</v>
      </c>
      <c r="B435" s="42" t="s">
        <v>5</v>
      </c>
      <c r="C435" s="61">
        <v>-5027133.6500000004</v>
      </c>
      <c r="D435" t="str">
        <f>IF(AND(A435="as7100",C435&gt;0),A435,IF(AND(A435="as7140",C435&gt;0),A435,IF(AND(A435="PL1125",C435&gt;0),A435,IF(AND(A435="PL1315",C435&gt;0),A435,IF(AND(A435="PL1320",C435&gt;0),A435,IF(AND(A435="PL1380",C435&gt;0),A435,IF(AND(A435="LI8100",C435&lt;0),A435,IF(AND(A435="LI8140",C435&lt;0),A435,IF(AND(A435="PL1120",C435&lt;0),A435,IF(AND(A435="PL1355",C435&lt;0),A435,IF(AND(A435="PL1385",C435&lt;0),A435,VLOOKUP(A435,'[1]TAB CONV SIGNE VECTOR'!A:C,3,FALSE))))))))))))</f>
        <v>LI8140</v>
      </c>
      <c r="E435" s="8">
        <f t="shared" si="6"/>
        <v>5027</v>
      </c>
      <c r="F435" t="str">
        <f>IF(ISERROR(VLOOKUP(B435,'[1]TAB CONV SIGNE VECTOR'!J:K,2,FALSE)),'TEST FORM'!B435,VLOOKUP(B435,'[1]TAB CONV SIGNE VECTOR'!J:K,2,FALSE))</f>
        <v>S0002</v>
      </c>
    </row>
    <row r="436" spans="1:6">
      <c r="A436" s="38" t="s">
        <v>70</v>
      </c>
      <c r="B436" s="42" t="s">
        <v>8</v>
      </c>
      <c r="C436" s="61">
        <v>-296540.78999999998</v>
      </c>
      <c r="D436" t="str">
        <f>IF(AND(A436="as7100",C436&gt;0),A436,IF(AND(A436="as7140",C436&gt;0),A436,IF(AND(A436="PL1125",C436&gt;0),A436,IF(AND(A436="PL1315",C436&gt;0),A436,IF(AND(A436="PL1320",C436&gt;0),A436,IF(AND(A436="PL1380",C436&gt;0),A436,IF(AND(A436="LI8100",C436&lt;0),A436,IF(AND(A436="LI8140",C436&lt;0),A436,IF(AND(A436="PL1120",C436&lt;0),A436,IF(AND(A436="PL1355",C436&lt;0),A436,IF(AND(A436="PL1385",C436&lt;0),A436,VLOOKUP(A436,'[1]TAB CONV SIGNE VECTOR'!A:C,3,FALSE))))))))))))</f>
        <v>LI8140</v>
      </c>
      <c r="E436" s="8">
        <f t="shared" si="6"/>
        <v>297</v>
      </c>
      <c r="F436" t="str">
        <f>IF(ISERROR(VLOOKUP(B436,'[1]TAB CONV SIGNE VECTOR'!J:K,2,FALSE)),'TEST FORM'!B436,VLOOKUP(B436,'[1]TAB CONV SIGNE VECTOR'!J:K,2,FALSE))</f>
        <v>S0309</v>
      </c>
    </row>
    <row r="437" spans="1:6">
      <c r="A437" s="38" t="s">
        <v>70</v>
      </c>
      <c r="B437" s="42" t="s">
        <v>9</v>
      </c>
      <c r="C437" s="61">
        <v>-1240137.68</v>
      </c>
      <c r="D437" t="str">
        <f>IF(AND(A437="as7100",C437&gt;0),A437,IF(AND(A437="as7140",C437&gt;0),A437,IF(AND(A437="PL1125",C437&gt;0),A437,IF(AND(A437="PL1315",C437&gt;0),A437,IF(AND(A437="PL1320",C437&gt;0),A437,IF(AND(A437="PL1380",C437&gt;0),A437,IF(AND(A437="LI8100",C437&lt;0),A437,IF(AND(A437="LI8140",C437&lt;0),A437,IF(AND(A437="PL1120",C437&lt;0),A437,IF(AND(A437="PL1355",C437&lt;0),A437,IF(AND(A437="PL1385",C437&lt;0),A437,VLOOKUP(A437,'[1]TAB CONV SIGNE VECTOR'!A:C,3,FALSE))))))))))))</f>
        <v>LI8140</v>
      </c>
      <c r="E437" s="8">
        <f t="shared" si="6"/>
        <v>1240</v>
      </c>
      <c r="F437" t="str">
        <f>IF(ISERROR(VLOOKUP(B437,'[1]TAB CONV SIGNE VECTOR'!J:K,2,FALSE)),'TEST FORM'!B437,VLOOKUP(B437,'[1]TAB CONV SIGNE VECTOR'!J:K,2,FALSE))</f>
        <v>S0401</v>
      </c>
    </row>
    <row r="438" spans="1:6">
      <c r="A438" s="38" t="s">
        <v>70</v>
      </c>
      <c r="B438" s="42" t="s">
        <v>71</v>
      </c>
      <c r="C438" s="61">
        <v>1039.82</v>
      </c>
      <c r="D438" t="str">
        <f>IF(AND(A438="as7100",C438&gt;0),A438,IF(AND(A438="as7140",C438&gt;0),A438,IF(AND(A438="PL1125",C438&gt;0),A438,IF(AND(A438="PL1315",C438&gt;0),A438,IF(AND(A438="PL1320",C438&gt;0),A438,IF(AND(A438="PL1380",C438&gt;0),A438,IF(AND(A438="LI8100",C438&lt;0),A438,IF(AND(A438="LI8140",C438&lt;0),A438,IF(AND(A438="PL1120",C438&lt;0),A438,IF(AND(A438="PL1355",C438&lt;0),A438,IF(AND(A438="PL1385",C438&lt;0),A438,VLOOKUP(A438,'[1]TAB CONV SIGNE VECTOR'!A:C,3,FALSE))))))))))))</f>
        <v>AS7140</v>
      </c>
      <c r="E438" s="8">
        <f t="shared" si="6"/>
        <v>1</v>
      </c>
      <c r="F438" t="str">
        <f>IF(ISERROR(VLOOKUP(B438,'[1]TAB CONV SIGNE VECTOR'!J:K,2,FALSE)),'TEST FORM'!B438,VLOOKUP(B438,'[1]TAB CONV SIGNE VECTOR'!J:K,2,FALSE))</f>
        <v>S2206</v>
      </c>
    </row>
    <row r="439" spans="1:6">
      <c r="A439" s="38" t="s">
        <v>70</v>
      </c>
      <c r="B439" s="42" t="s">
        <v>15</v>
      </c>
      <c r="C439" s="61">
        <v>-22842.21</v>
      </c>
      <c r="D439" t="str">
        <f>IF(AND(A439="as7100",C439&gt;0),A439,IF(AND(A439="as7140",C439&gt;0),A439,IF(AND(A439="PL1125",C439&gt;0),A439,IF(AND(A439="PL1315",C439&gt;0),A439,IF(AND(A439="PL1320",C439&gt;0),A439,IF(AND(A439="PL1380",C439&gt;0),A439,IF(AND(A439="LI8100",C439&lt;0),A439,IF(AND(A439="LI8140",C439&lt;0),A439,IF(AND(A439="PL1120",C439&lt;0),A439,IF(AND(A439="PL1355",C439&lt;0),A439,IF(AND(A439="PL1385",C439&lt;0),A439,VLOOKUP(A439,'[1]TAB CONV SIGNE VECTOR'!A:C,3,FALSE))))))))))))</f>
        <v>LI8140</v>
      </c>
      <c r="E439" s="8">
        <f t="shared" si="6"/>
        <v>23</v>
      </c>
      <c r="F439" t="str">
        <f>IF(ISERROR(VLOOKUP(B439,'[1]TAB CONV SIGNE VECTOR'!J:K,2,FALSE)),'TEST FORM'!B439,VLOOKUP(B439,'[1]TAB CONV SIGNE VECTOR'!J:K,2,FALSE))</f>
        <v>SD493</v>
      </c>
    </row>
    <row r="440" spans="1:6">
      <c r="A440" s="38" t="s">
        <v>70</v>
      </c>
      <c r="B440" s="42" t="s">
        <v>16</v>
      </c>
      <c r="C440" s="61">
        <v>-31157.47</v>
      </c>
      <c r="D440" t="str">
        <f>IF(AND(A440="as7100",C440&gt;0),A440,IF(AND(A440="as7140",C440&gt;0),A440,IF(AND(A440="PL1125",C440&gt;0),A440,IF(AND(A440="PL1315",C440&gt;0),A440,IF(AND(A440="PL1320",C440&gt;0),A440,IF(AND(A440="PL1380",C440&gt;0),A440,IF(AND(A440="LI8100",C440&lt;0),A440,IF(AND(A440="LI8140",C440&lt;0),A440,IF(AND(A440="PL1120",C440&lt;0),A440,IF(AND(A440="PL1355",C440&lt;0),A440,IF(AND(A440="PL1385",C440&lt;0),A440,VLOOKUP(A440,'[1]TAB CONV SIGNE VECTOR'!A:C,3,FALSE))))))))))))</f>
        <v>LI8140</v>
      </c>
      <c r="E440" s="8">
        <f t="shared" si="6"/>
        <v>31</v>
      </c>
      <c r="F440" t="str">
        <f>IF(ISERROR(VLOOKUP(B440,'[1]TAB CONV SIGNE VECTOR'!J:K,2,FALSE)),'TEST FORM'!B440,VLOOKUP(B440,'[1]TAB CONV SIGNE VECTOR'!J:K,2,FALSE))</f>
        <v>SH001JV</v>
      </c>
    </row>
    <row r="441" spans="1:6">
      <c r="A441" s="38" t="s">
        <v>70</v>
      </c>
      <c r="B441" s="46" t="s">
        <v>17</v>
      </c>
      <c r="C441" s="64">
        <v>-68734.179999999993</v>
      </c>
      <c r="D441" t="str">
        <f>IF(AND(A441="as7100",C441&gt;0),A441,IF(AND(A441="as7140",C441&gt;0),A441,IF(AND(A441="PL1125",C441&gt;0),A441,IF(AND(A441="PL1315",C441&gt;0),A441,IF(AND(A441="PL1320",C441&gt;0),A441,IF(AND(A441="PL1380",C441&gt;0),A441,IF(AND(A441="LI8100",C441&lt;0),A441,IF(AND(A441="LI8140",C441&lt;0),A441,IF(AND(A441="PL1120",C441&lt;0),A441,IF(AND(A441="PL1355",C441&lt;0),A441,IF(AND(A441="PL1385",C441&lt;0),A441,VLOOKUP(A441,'[1]TAB CONV SIGNE VECTOR'!A:C,3,FALSE))))))))))))</f>
        <v>LI8140</v>
      </c>
      <c r="E441" s="8">
        <f t="shared" si="6"/>
        <v>69</v>
      </c>
      <c r="F441" t="str">
        <f>IF(ISERROR(VLOOKUP(B441,'[1]TAB CONV SIGNE VECTOR'!J:K,2,FALSE)),'TEST FORM'!B441,VLOOKUP(B441,'[1]TAB CONV SIGNE VECTOR'!J:K,2,FALSE))</f>
        <v>SK039EA</v>
      </c>
    </row>
    <row r="442" spans="1:6">
      <c r="A442" s="38" t="s">
        <v>70</v>
      </c>
      <c r="B442" s="42" t="s">
        <v>72</v>
      </c>
      <c r="C442" s="61">
        <v>-1</v>
      </c>
      <c r="D442" t="str">
        <f>IF(AND(A442="as7100",C442&gt;0),A442,IF(AND(A442="as7140",C442&gt;0),A442,IF(AND(A442="PL1125",C442&gt;0),A442,IF(AND(A442="PL1315",C442&gt;0),A442,IF(AND(A442="PL1320",C442&gt;0),A442,IF(AND(A442="PL1380",C442&gt;0),A442,IF(AND(A442="LI8100",C442&lt;0),A442,IF(AND(A442="LI8140",C442&lt;0),A442,IF(AND(A442="PL1120",C442&lt;0),A442,IF(AND(A442="PL1355",C442&lt;0),A442,IF(AND(A442="PL1385",C442&lt;0),A442,VLOOKUP(A442,'[1]TAB CONV SIGNE VECTOR'!A:C,3,FALSE))))))))))))</f>
        <v>LI8140</v>
      </c>
      <c r="E442" s="8">
        <f t="shared" si="6"/>
        <v>0</v>
      </c>
      <c r="F442" t="str">
        <f>IF(ISERROR(VLOOKUP(B442,'[1]TAB CONV SIGNE VECTOR'!J:K,2,FALSE)),'TEST FORM'!B442,VLOOKUP(B442,'[1]TAB CONV SIGNE VECTOR'!J:K,2,FALSE))</f>
        <v>SL397</v>
      </c>
    </row>
    <row r="443" spans="1:6">
      <c r="A443" s="38" t="s">
        <v>70</v>
      </c>
      <c r="B443" s="42" t="s">
        <v>19</v>
      </c>
      <c r="C443" s="61">
        <v>-177457.86</v>
      </c>
      <c r="D443" t="str">
        <f>IF(AND(A443="as7100",C443&gt;0),A443,IF(AND(A443="as7140",C443&gt;0),A443,IF(AND(A443="PL1125",C443&gt;0),A443,IF(AND(A443="PL1315",C443&gt;0),A443,IF(AND(A443="PL1320",C443&gt;0),A443,IF(AND(A443="PL1380",C443&gt;0),A443,IF(AND(A443="LI8100",C443&lt;0),A443,IF(AND(A443="LI8140",C443&lt;0),A443,IF(AND(A443="PL1120",C443&lt;0),A443,IF(AND(A443="PL1355",C443&lt;0),A443,IF(AND(A443="PL1385",C443&lt;0),A443,VLOOKUP(A443,'[1]TAB CONV SIGNE VECTOR'!A:C,3,FALSE))))))))))))</f>
        <v>LI8140</v>
      </c>
      <c r="E443" s="8">
        <f t="shared" si="6"/>
        <v>177</v>
      </c>
      <c r="F443" t="str">
        <f>IF(ISERROR(VLOOKUP(B443,'[1]TAB CONV SIGNE VECTOR'!J:K,2,FALSE)),'TEST FORM'!B443,VLOOKUP(B443,'[1]TAB CONV SIGNE VECTOR'!J:K,2,FALSE))</f>
        <v>SN001</v>
      </c>
    </row>
    <row r="444" spans="1:6">
      <c r="A444" s="38" t="s">
        <v>70</v>
      </c>
      <c r="B444" s="42" t="s">
        <v>20</v>
      </c>
      <c r="C444" s="61">
        <v>-642638.80000000005</v>
      </c>
      <c r="D444" t="str">
        <f>IF(AND(A444="as7100",C444&gt;0),A444,IF(AND(A444="as7140",C444&gt;0),A444,IF(AND(A444="PL1125",C444&gt;0),A444,IF(AND(A444="PL1315",C444&gt;0),A444,IF(AND(A444="PL1320",C444&gt;0),A444,IF(AND(A444="PL1380",C444&gt;0),A444,IF(AND(A444="LI8100",C444&lt;0),A444,IF(AND(A444="LI8140",C444&lt;0),A444,IF(AND(A444="PL1120",C444&lt;0),A444,IF(AND(A444="PL1355",C444&lt;0),A444,IF(AND(A444="PL1385",C444&lt;0),A444,VLOOKUP(A444,'[1]TAB CONV SIGNE VECTOR'!A:C,3,FALSE))))))))))))</f>
        <v>LI8140</v>
      </c>
      <c r="E444" s="8">
        <f t="shared" si="6"/>
        <v>643</v>
      </c>
      <c r="F444" t="str">
        <f>IF(ISERROR(VLOOKUP(B444,'[1]TAB CONV SIGNE VECTOR'!J:K,2,FALSE)),'TEST FORM'!B444,VLOOKUP(B444,'[1]TAB CONV SIGNE VECTOR'!J:K,2,FALSE))</f>
        <v>SR130</v>
      </c>
    </row>
    <row r="445" spans="1:6">
      <c r="A445" s="38" t="s">
        <v>70</v>
      </c>
      <c r="B445" s="50" t="s">
        <v>21</v>
      </c>
      <c r="C445" s="63">
        <v>-35731.15</v>
      </c>
      <c r="D445" t="str">
        <f>IF(AND(A445="as7100",C445&gt;0),A445,IF(AND(A445="as7140",C445&gt;0),A445,IF(AND(A445="PL1125",C445&gt;0),A445,IF(AND(A445="PL1315",C445&gt;0),A445,IF(AND(A445="PL1320",C445&gt;0),A445,IF(AND(A445="PL1380",C445&gt;0),A445,IF(AND(A445="LI8100",C445&lt;0),A445,IF(AND(A445="LI8140",C445&lt;0),A445,IF(AND(A445="PL1120",C445&lt;0),A445,IF(AND(A445="PL1355",C445&lt;0),A445,IF(AND(A445="PL1385",C445&lt;0),A445,VLOOKUP(A445,'[1]TAB CONV SIGNE VECTOR'!A:C,3,FALSE))))))))))))</f>
        <v>LI8140</v>
      </c>
      <c r="E445" s="8">
        <f t="shared" si="6"/>
        <v>36</v>
      </c>
      <c r="F445" t="str">
        <f>IF(ISERROR(VLOOKUP(B445,'[1]TAB CONV SIGNE VECTOR'!J:K,2,FALSE)),'TEST FORM'!B445,VLOOKUP(B445,'[1]TAB CONV SIGNE VECTOR'!J:K,2,FALSE))</f>
        <v>SU106</v>
      </c>
    </row>
    <row r="446" spans="1:6">
      <c r="A446" s="38" t="s">
        <v>70</v>
      </c>
      <c r="B446" s="50" t="s">
        <v>23</v>
      </c>
      <c r="C446" s="63">
        <v>-1213785.8900000001</v>
      </c>
      <c r="D446" t="str">
        <f>IF(AND(A446="as7100",C446&gt;0),A446,IF(AND(A446="as7140",C446&gt;0),A446,IF(AND(A446="PL1125",C446&gt;0),A446,IF(AND(A446="PL1315",C446&gt;0),A446,IF(AND(A446="PL1320",C446&gt;0),A446,IF(AND(A446="PL1380",C446&gt;0),A446,IF(AND(A446="LI8100",C446&lt;0),A446,IF(AND(A446="LI8140",C446&lt;0),A446,IF(AND(A446="PL1120",C446&lt;0),A446,IF(AND(A446="PL1355",C446&lt;0),A446,IF(AND(A446="PL1385",C446&lt;0),A446,VLOOKUP(A446,'[1]TAB CONV SIGNE VECTOR'!A:C,3,FALSE))))))))))))</f>
        <v>LI8140</v>
      </c>
      <c r="E446" s="8">
        <f t="shared" si="6"/>
        <v>1214</v>
      </c>
      <c r="F446" t="str">
        <f>IF(ISERROR(VLOOKUP(B446,'[1]TAB CONV SIGNE VECTOR'!J:K,2,FALSE)),'TEST FORM'!B446,VLOOKUP(B446,'[1]TAB CONV SIGNE VECTOR'!J:K,2,FALSE))</f>
        <v>SU306</v>
      </c>
    </row>
    <row r="447" spans="1:6">
      <c r="A447" s="38" t="s">
        <v>70</v>
      </c>
      <c r="B447" s="42" t="s">
        <v>24</v>
      </c>
      <c r="C447" s="61">
        <v>0</v>
      </c>
      <c r="D447" t="str">
        <f>IF(AND(A447="as7100",C447&gt;0),A447,IF(AND(A447="as7140",C447&gt;0),A447,IF(AND(A447="PL1125",C447&gt;0),A447,IF(AND(A447="PL1315",C447&gt;0),A447,IF(AND(A447="PL1320",C447&gt;0),A447,IF(AND(A447="PL1380",C447&gt;0),A447,IF(AND(A447="LI8100",C447&lt;0),A447,IF(AND(A447="LI8140",C447&lt;0),A447,IF(AND(A447="PL1120",C447&lt;0),A447,IF(AND(A447="PL1355",C447&lt;0),A447,IF(AND(A447="PL1385",C447&lt;0),A447,VLOOKUP(A447,'[1]TAB CONV SIGNE VECTOR'!A:C,3,FALSE))))))))))))</f>
        <v>AS7140</v>
      </c>
      <c r="E447" s="8">
        <f t="shared" si="6"/>
        <v>0</v>
      </c>
      <c r="F447" t="str">
        <f>IF(ISERROR(VLOOKUP(B447,'[1]TAB CONV SIGNE VECTOR'!J:K,2,FALSE)),'TEST FORM'!B447,VLOOKUP(B447,'[1]TAB CONV SIGNE VECTOR'!J:K,2,FALSE))</f>
        <v>SU3100</v>
      </c>
    </row>
    <row r="448" spans="1:6">
      <c r="A448" s="38" t="s">
        <v>70</v>
      </c>
      <c r="B448" s="42" t="s">
        <v>25</v>
      </c>
      <c r="C448" s="61">
        <v>-3800</v>
      </c>
      <c r="D448" t="str">
        <f>IF(AND(A448="as7100",C448&gt;0),A448,IF(AND(A448="as7140",C448&gt;0),A448,IF(AND(A448="PL1125",C448&gt;0),A448,IF(AND(A448="PL1315",C448&gt;0),A448,IF(AND(A448="PL1320",C448&gt;0),A448,IF(AND(A448="PL1380",C448&gt;0),A448,IF(AND(A448="LI8100",C448&lt;0),A448,IF(AND(A448="LI8140",C448&lt;0),A448,IF(AND(A448="PL1120",C448&lt;0),A448,IF(AND(A448="PL1355",C448&lt;0),A448,IF(AND(A448="PL1385",C448&lt;0),A448,VLOOKUP(A448,'[1]TAB CONV SIGNE VECTOR'!A:C,3,FALSE))))))))))))</f>
        <v>LI8140</v>
      </c>
      <c r="E448" s="8">
        <f t="shared" si="6"/>
        <v>4</v>
      </c>
      <c r="F448" t="str">
        <f>IF(ISERROR(VLOOKUP(B448,'[1]TAB CONV SIGNE VECTOR'!J:K,2,FALSE)),'TEST FORM'!B448,VLOOKUP(B448,'[1]TAB CONV SIGNE VECTOR'!J:K,2,FALSE))</f>
        <v>SV020</v>
      </c>
    </row>
    <row r="449" spans="1:6">
      <c r="A449" s="38" t="s">
        <v>70</v>
      </c>
      <c r="B449" s="46" t="s">
        <v>43</v>
      </c>
      <c r="C449" s="66">
        <v>177861.96</v>
      </c>
      <c r="D449" t="str">
        <f>IF(AND(A449="as7100",C449&gt;0),A449,IF(AND(A449="as7140",C449&gt;0),A449,IF(AND(A449="PL1125",C449&gt;0),A449,IF(AND(A449="PL1315",C449&gt;0),A449,IF(AND(A449="PL1320",C449&gt;0),A449,IF(AND(A449="PL1380",C449&gt;0),A449,IF(AND(A449="LI8100",C449&lt;0),A449,IF(AND(A449="LI8140",C449&lt;0),A449,IF(AND(A449="PL1120",C449&lt;0),A449,IF(AND(A449="PL1355",C449&lt;0),A449,IF(AND(A449="PL1385",C449&lt;0),A449,VLOOKUP(A449,'[1]TAB CONV SIGNE VECTOR'!A:C,3,FALSE))))))))))))</f>
        <v>AS7140</v>
      </c>
      <c r="E449" s="8">
        <f t="shared" si="6"/>
        <v>178</v>
      </c>
      <c r="F449" t="str">
        <f>IF(ISERROR(VLOOKUP(B449,'[1]TAB CONV SIGNE VECTOR'!J:K,2,FALSE)),'TEST FORM'!B449,VLOOKUP(B449,'[1]TAB CONV SIGNE VECTOR'!J:K,2,FALSE))</f>
        <v>YSD999</v>
      </c>
    </row>
    <row r="450" spans="1:6">
      <c r="A450" s="53" t="s">
        <v>393</v>
      </c>
      <c r="B450" s="54"/>
      <c r="C450" s="55">
        <v>-75010287.750000015</v>
      </c>
      <c r="D450" t="e">
        <f>IF(AND(A450="as7100",C450&gt;0),A450,IF(AND(A450="as7140",C450&gt;0),A450,IF(AND(A450="PL1125",C450&gt;0),A450,IF(AND(A450="PL1315",C450&gt;0),A450,IF(AND(A450="PL1320",C450&gt;0),A450,IF(AND(A450="PL1380",C450&gt;0),A450,IF(AND(A450="LI8100",C450&lt;0),A450,IF(AND(A450="LI8140",C450&lt;0),A450,IF(AND(A450="PL1120",C450&lt;0),A450,IF(AND(A450="PL1355",C450&lt;0),A450,IF(AND(A450="PL1385",C450&lt;0),A450,VLOOKUP(A450,'[1]TAB CONV SIGNE VECTOR'!A:C,3,FALSE))))))))))))</f>
        <v>#N/A</v>
      </c>
      <c r="E450" s="8" t="e">
        <f t="shared" si="6"/>
        <v>#N/A</v>
      </c>
      <c r="F450">
        <f>IF(ISERROR(VLOOKUP(B450,'[1]TAB CONV SIGNE VECTOR'!J:K,2,FALSE)),'TEST FORM'!B450,VLOOKUP(B450,'[1]TAB CONV SIGNE VECTOR'!J:K,2,FALSE))</f>
        <v>0</v>
      </c>
    </row>
    <row r="451" spans="1:6">
      <c r="A451" s="57"/>
      <c r="B451" s="58"/>
      <c r="C451" s="59">
        <v>-208212669.80000001</v>
      </c>
      <c r="D451" t="e">
        <f>IF(AND(A451="as7100",C451&gt;0),A451,IF(AND(A451="as7140",C451&gt;0),A451,IF(AND(A451="PL1125",C451&gt;0),A451,IF(AND(A451="PL1315",C451&gt;0),A451,IF(AND(A451="PL1320",C451&gt;0),A451,IF(AND(A451="PL1380",C451&gt;0),A451,IF(AND(A451="LI8100",C451&lt;0),A451,IF(AND(A451="LI8140",C451&lt;0),A451,IF(AND(A451="PL1120",C451&lt;0),A451,IF(AND(A451="PL1355",C451&lt;0),A451,IF(AND(A451="PL1385",C451&lt;0),A451,VLOOKUP(A451,'[1]TAB CONV SIGNE VECTOR'!A:C,3,FALSE))))))))))))</f>
        <v>#N/A</v>
      </c>
      <c r="E451" s="8" t="e">
        <f t="shared" si="6"/>
        <v>#N/A</v>
      </c>
      <c r="F451">
        <f>IF(ISERROR(VLOOKUP(B451,'[1]TAB CONV SIGNE VECTOR'!J:K,2,FALSE)),'TEST FORM'!B451,VLOOKUP(B451,'[1]TAB CONV SIGNE VECTOR'!J:K,2,FALSE))</f>
        <v>0</v>
      </c>
    </row>
    <row r="452" spans="1:6">
      <c r="A452" s="53" t="s">
        <v>73</v>
      </c>
      <c r="B452" s="53" t="s">
        <v>26</v>
      </c>
      <c r="C452" s="55">
        <v>-54500000</v>
      </c>
      <c r="D452" t="str">
        <f>IF(AND(A452="as7100",C452&gt;0),A452,IF(AND(A452="as7140",C452&gt;0),A452,IF(AND(A452="PL1125",C452&gt;0),A452,IF(AND(A452="PL1315",C452&gt;0),A452,IF(AND(A452="PL1320",C452&gt;0),A452,IF(AND(A452="PL1380",C452&gt;0),A452,IF(AND(A452="LI8100",C452&lt;0),A452,IF(AND(A452="LI8140",C452&lt;0),A452,IF(AND(A452="PL1120",C452&lt;0),A452,IF(AND(A452="PL1355",C452&lt;0),A452,IF(AND(A452="PL1385",C452&lt;0),A452,VLOOKUP(A452,'[1]TAB CONV SIGNE VECTOR'!A:C,3,FALSE))))))))))))</f>
        <v>PL1120</v>
      </c>
      <c r="E452" s="8">
        <f t="shared" si="6"/>
        <v>54500</v>
      </c>
      <c r="F452" t="str">
        <f>IF(ISERROR(VLOOKUP(B452,'[1]TAB CONV SIGNE VECTOR'!J:K,2,FALSE)),'TEST FORM'!B452,VLOOKUP(B452,'[1]TAB CONV SIGNE VECTOR'!J:K,2,FALSE))</f>
        <v>SX004</v>
      </c>
    </row>
    <row r="453" spans="1:6">
      <c r="A453" s="53" t="s">
        <v>394</v>
      </c>
      <c r="B453" s="54"/>
      <c r="C453" s="55">
        <v>-54500000</v>
      </c>
      <c r="D453" t="e">
        <f>IF(AND(A453="as7100",C453&gt;0),A453,IF(AND(A453="as7140",C453&gt;0),A453,IF(AND(A453="PL1125",C453&gt;0),A453,IF(AND(A453="PL1315",C453&gt;0),A453,IF(AND(A453="PL1320",C453&gt;0),A453,IF(AND(A453="PL1380",C453&gt;0),A453,IF(AND(A453="LI8100",C453&lt;0),A453,IF(AND(A453="LI8140",C453&lt;0),A453,IF(AND(A453="PL1120",C453&lt;0),A453,IF(AND(A453="PL1355",C453&lt;0),A453,IF(AND(A453="PL1385",C453&lt;0),A453,VLOOKUP(A453,'[1]TAB CONV SIGNE VECTOR'!A:C,3,FALSE))))))))))))</f>
        <v>#N/A</v>
      </c>
      <c r="E453" s="8" t="e">
        <f t="shared" si="6"/>
        <v>#N/A</v>
      </c>
      <c r="F453">
        <f>IF(ISERROR(VLOOKUP(B453,'[1]TAB CONV SIGNE VECTOR'!J:K,2,FALSE)),'TEST FORM'!B453,VLOOKUP(B453,'[1]TAB CONV SIGNE VECTOR'!J:K,2,FALSE))</f>
        <v>0</v>
      </c>
    </row>
    <row r="454" spans="1:6">
      <c r="A454" s="53" t="s">
        <v>74</v>
      </c>
      <c r="B454" s="53" t="s">
        <v>26</v>
      </c>
      <c r="C454" s="55">
        <v>59721383.460000001</v>
      </c>
      <c r="D454" t="str">
        <f>IF(AND(A454="as7100",C454&gt;0),A454,IF(AND(A454="as7140",C454&gt;0),A454,IF(AND(A454="PL1125",C454&gt;0),A454,IF(AND(A454="PL1315",C454&gt;0),A454,IF(AND(A454="PL1320",C454&gt;0),A454,IF(AND(A454="PL1380",C454&gt;0),A454,IF(AND(A454="LI8100",C454&lt;0),A454,IF(AND(A454="LI8140",C454&lt;0),A454,IF(AND(A454="PL1120",C454&lt;0),A454,IF(AND(A454="PL1355",C454&lt;0),A454,IF(AND(A454="PL1385",C454&lt;0),A454,VLOOKUP(A454,'[1]TAB CONV SIGNE VECTOR'!A:C,3,FALSE))))))))))))</f>
        <v>PL1125</v>
      </c>
      <c r="E454" s="8">
        <f t="shared" si="6"/>
        <v>-59721</v>
      </c>
      <c r="F454" t="str">
        <f>IF(ISERROR(VLOOKUP(B454,'[1]TAB CONV SIGNE VECTOR'!J:K,2,FALSE)),'TEST FORM'!B454,VLOOKUP(B454,'[1]TAB CONV SIGNE VECTOR'!J:K,2,FALSE))</f>
        <v>SX004</v>
      </c>
    </row>
    <row r="455" spans="1:6">
      <c r="A455" s="53" t="s">
        <v>395</v>
      </c>
      <c r="B455" s="54"/>
      <c r="C455" s="55">
        <v>59721383.460000001</v>
      </c>
      <c r="D455" t="e">
        <f>IF(AND(A455="as7100",C455&gt;0),A455,IF(AND(A455="as7140",C455&gt;0),A455,IF(AND(A455="PL1125",C455&gt;0),A455,IF(AND(A455="PL1315",C455&gt;0),A455,IF(AND(A455="PL1320",C455&gt;0),A455,IF(AND(A455="PL1380",C455&gt;0),A455,IF(AND(A455="LI8100",C455&lt;0),A455,IF(AND(A455="LI8140",C455&lt;0),A455,IF(AND(A455="PL1120",C455&lt;0),A455,IF(AND(A455="PL1355",C455&lt;0),A455,IF(AND(A455="PL1385",C455&lt;0),A455,VLOOKUP(A455,'[1]TAB CONV SIGNE VECTOR'!A:C,3,FALSE))))))))))))</f>
        <v>#N/A</v>
      </c>
      <c r="E455" s="8" t="e">
        <f t="shared" si="6"/>
        <v>#N/A</v>
      </c>
      <c r="F455">
        <f>IF(ISERROR(VLOOKUP(B455,'[1]TAB CONV SIGNE VECTOR'!J:K,2,FALSE)),'TEST FORM'!B455,VLOOKUP(B455,'[1]TAB CONV SIGNE VECTOR'!J:K,2,FALSE))</f>
        <v>0</v>
      </c>
    </row>
    <row r="456" spans="1:6">
      <c r="A456" s="53" t="s">
        <v>75</v>
      </c>
      <c r="B456" s="40"/>
      <c r="C456" s="60">
        <v>47428988.069999978</v>
      </c>
      <c r="D456" t="str">
        <f>IF(AND(A456="as7100",C456&gt;0),A456,IF(AND(A456="as7140",C456&gt;0),A456,IF(AND(A456="PL1125",C456&gt;0),A456,IF(AND(A456="PL1315",C456&gt;0),A456,IF(AND(A456="PL1320",C456&gt;0),A456,IF(AND(A456="PL1380",C456&gt;0),A456,IF(AND(A456="LI8100",C456&lt;0),A456,IF(AND(A456="LI8140",C456&lt;0),A456,IF(AND(A456="PL1120",C456&lt;0),A456,IF(AND(A456="PL1355",C456&lt;0),A456,IF(AND(A456="PL1385",C456&lt;0),A456,VLOOKUP(A456,'[1]TAB CONV SIGNE VECTOR'!A:C,3,FALSE))))))))))))</f>
        <v>PL1315</v>
      </c>
      <c r="E456" s="8">
        <f t="shared" si="6"/>
        <v>-47429</v>
      </c>
      <c r="F456">
        <f>IF(ISERROR(VLOOKUP(B456,'[1]TAB CONV SIGNE VECTOR'!J:K,2,FALSE)),'TEST FORM'!B456,VLOOKUP(B456,'[1]TAB CONV SIGNE VECTOR'!J:K,2,FALSE))</f>
        <v>0</v>
      </c>
    </row>
    <row r="457" spans="1:6">
      <c r="A457" s="53" t="s">
        <v>75</v>
      </c>
      <c r="B457" s="42" t="s">
        <v>5</v>
      </c>
      <c r="C457" s="61">
        <v>3435035.8</v>
      </c>
      <c r="D457" t="str">
        <f>IF(AND(A457="as7100",C457&gt;0),A457,IF(AND(A457="as7140",C457&gt;0),A457,IF(AND(A457="PL1125",C457&gt;0),A457,IF(AND(A457="PL1315",C457&gt;0),A457,IF(AND(A457="PL1320",C457&gt;0),A457,IF(AND(A457="PL1380",C457&gt;0),A457,IF(AND(A457="LI8100",C457&lt;0),A457,IF(AND(A457="LI8140",C457&lt;0),A457,IF(AND(A457="PL1120",C457&lt;0),A457,IF(AND(A457="PL1355",C457&lt;0),A457,IF(AND(A457="PL1385",C457&lt;0),A457,VLOOKUP(A457,'[1]TAB CONV SIGNE VECTOR'!A:C,3,FALSE))))))))))))</f>
        <v>PL1315</v>
      </c>
      <c r="E457" s="8">
        <f t="shared" si="6"/>
        <v>-3435</v>
      </c>
      <c r="F457" t="str">
        <f>IF(ISERROR(VLOOKUP(B457,'[1]TAB CONV SIGNE VECTOR'!J:K,2,FALSE)),'TEST FORM'!B457,VLOOKUP(B457,'[1]TAB CONV SIGNE VECTOR'!J:K,2,FALSE))</f>
        <v>S0002</v>
      </c>
    </row>
    <row r="458" spans="1:6">
      <c r="A458" s="53" t="s">
        <v>75</v>
      </c>
      <c r="B458" s="42" t="s">
        <v>6</v>
      </c>
      <c r="C458" s="61">
        <v>244978.81</v>
      </c>
      <c r="D458" t="str">
        <f>IF(AND(A458="as7100",C458&gt;0),A458,IF(AND(A458="as7140",C458&gt;0),A458,IF(AND(A458="PL1125",C458&gt;0),A458,IF(AND(A458="PL1315",C458&gt;0),A458,IF(AND(A458="PL1320",C458&gt;0),A458,IF(AND(A458="PL1380",C458&gt;0),A458,IF(AND(A458="LI8100",C458&lt;0),A458,IF(AND(A458="LI8140",C458&lt;0),A458,IF(AND(A458="PL1120",C458&lt;0),A458,IF(AND(A458="PL1355",C458&lt;0),A458,IF(AND(A458="PL1385",C458&lt;0),A458,VLOOKUP(A458,'[1]TAB CONV SIGNE VECTOR'!A:C,3,FALSE))))))))))))</f>
        <v>PL1315</v>
      </c>
      <c r="E458" s="8">
        <f t="shared" ref="E458:E521" si="7">IF(AND(D458="as7100",C458&gt;0),ROUND(C458/1000,0),IF(AND(D458="as7140",C458&gt;0),ROUND(C458/1000,0),IF(AND(D458="pl1120",C458&lt;0),-ROUND(C458/1000,0),IF(AND(D458="pl1125",C458&gt;0),-ROUND(C458/1000,0),IF(AND(D458="pl1315",C458&lt;0),ROUND(C458/1000,0),IF((D458="pl1340"),-ROUND(C458/1000,0),IF(AND(D458="pl1355",C458&lt;0),-ROUND(C458/1000,0),IF(AND(D458="pl1320",C458&gt;0),ROUND(C458/1000,0),IF(AND(D458="pl1380",C458&gt;0),-ROUND(C458/1000,0),IF(AND(D458="pl1385",C458&lt;0),-ROUND(C458/1000,0),IF(AND(D458="li8100",C458&lt;0),-ROUND(C458/1000,0),IF(AND(D458="li8140",C458&lt;0),-ROUND(C458/1000,0),IF(AND(D458="pl1120",C458&lt;0),ROUND(C458/1000,0),IF(AND(D458="pl1355",C458&lt;0),ROUND(C458/1000,0),IF(AND(D458="pl1385",C458&lt;0),ROUND(C458/1000,0),IF((D458="pl1340"),ROUND(C458/1000,0),IF((D458="pl2275"),-ROUND(C458/1000,0),-ROUND(C458/1000,0))))))))))))))))))</f>
        <v>-245</v>
      </c>
      <c r="F458" t="str">
        <f>IF(ISERROR(VLOOKUP(B458,'[1]TAB CONV SIGNE VECTOR'!J:K,2,FALSE)),'TEST FORM'!B458,VLOOKUP(B458,'[1]TAB CONV SIGNE VECTOR'!J:K,2,FALSE))</f>
        <v>S0005</v>
      </c>
    </row>
    <row r="459" spans="1:6">
      <c r="A459" s="53" t="s">
        <v>75</v>
      </c>
      <c r="B459" s="42" t="s">
        <v>61</v>
      </c>
      <c r="C459" s="61">
        <v>20000</v>
      </c>
      <c r="D459" t="str">
        <f>IF(AND(A459="as7100",C459&gt;0),A459,IF(AND(A459="as7140",C459&gt;0),A459,IF(AND(A459="PL1125",C459&gt;0),A459,IF(AND(A459="PL1315",C459&gt;0),A459,IF(AND(A459="PL1320",C459&gt;0),A459,IF(AND(A459="PL1380",C459&gt;0),A459,IF(AND(A459="LI8100",C459&lt;0),A459,IF(AND(A459="LI8140",C459&lt;0),A459,IF(AND(A459="PL1120",C459&lt;0),A459,IF(AND(A459="PL1355",C459&lt;0),A459,IF(AND(A459="PL1385",C459&lt;0),A459,VLOOKUP(A459,'[1]TAB CONV SIGNE VECTOR'!A:C,3,FALSE))))))))))))</f>
        <v>PL1315</v>
      </c>
      <c r="E459" s="8">
        <f t="shared" si="7"/>
        <v>-20</v>
      </c>
      <c r="F459" t="str">
        <f>IF(ISERROR(VLOOKUP(B459,'[1]TAB CONV SIGNE VECTOR'!J:K,2,FALSE)),'TEST FORM'!B459,VLOOKUP(B459,'[1]TAB CONV SIGNE VECTOR'!J:K,2,FALSE))</f>
        <v>S0196</v>
      </c>
    </row>
    <row r="460" spans="1:6">
      <c r="A460" s="53" t="s">
        <v>75</v>
      </c>
      <c r="B460" s="42" t="s">
        <v>373</v>
      </c>
      <c r="C460" s="61">
        <v>-1170</v>
      </c>
      <c r="D460" t="str">
        <f>IF(AND(A460="as7100",C460&gt;0),A460,IF(AND(A460="as7140",C460&gt;0),A460,IF(AND(A460="PL1125",C460&gt;0),A460,IF(AND(A460="PL1315",C460&gt;0),A460,IF(AND(A460="PL1320",C460&gt;0),A460,IF(AND(A460="PL1380",C460&gt;0),A460,IF(AND(A460="LI8100",C460&lt;0),A460,IF(AND(A460="LI8140",C460&lt;0),A460,IF(AND(A460="PL1120",C460&lt;0),A460,IF(AND(A460="PL1355",C460&lt;0),A460,IF(AND(A460="PL1385",C460&lt;0),A460,VLOOKUP(A460,'[1]TAB CONV SIGNE VECTOR'!A:C,3,FALSE))))))))))))</f>
        <v>PL1355</v>
      </c>
      <c r="E460" s="8">
        <f t="shared" si="7"/>
        <v>1</v>
      </c>
      <c r="F460" t="str">
        <f>IF(ISERROR(VLOOKUP(B460,'[1]TAB CONV SIGNE VECTOR'!J:K,2,FALSE)),'TEST FORM'!B460,VLOOKUP(B460,'[1]TAB CONV SIGNE VECTOR'!J:K,2,FALSE))</f>
        <v>S0199</v>
      </c>
    </row>
    <row r="461" spans="1:6">
      <c r="A461" s="53" t="s">
        <v>75</v>
      </c>
      <c r="B461" s="42" t="s">
        <v>126</v>
      </c>
      <c r="C461" s="61">
        <v>3343.3599999999997</v>
      </c>
      <c r="D461" t="str">
        <f>IF(AND(A461="as7100",C461&gt;0),A461,IF(AND(A461="as7140",C461&gt;0),A461,IF(AND(A461="PL1125",C461&gt;0),A461,IF(AND(A461="PL1315",C461&gt;0),A461,IF(AND(A461="PL1320",C461&gt;0),A461,IF(AND(A461="PL1380",C461&gt;0),A461,IF(AND(A461="LI8100",C461&lt;0),A461,IF(AND(A461="LI8140",C461&lt;0),A461,IF(AND(A461="PL1120",C461&lt;0),A461,IF(AND(A461="PL1355",C461&lt;0),A461,IF(AND(A461="PL1385",C461&lt;0),A461,VLOOKUP(A461,'[1]TAB CONV SIGNE VECTOR'!A:C,3,FALSE))))))))))))</f>
        <v>PL1315</v>
      </c>
      <c r="E461" s="8">
        <f t="shared" si="7"/>
        <v>-3</v>
      </c>
      <c r="F461" t="str">
        <f>IF(ISERROR(VLOOKUP(B461,'[1]TAB CONV SIGNE VECTOR'!J:K,2,FALSE)),'TEST FORM'!B461,VLOOKUP(B461,'[1]TAB CONV SIGNE VECTOR'!J:K,2,FALSE))</f>
        <v>S0332</v>
      </c>
    </row>
    <row r="462" spans="1:6">
      <c r="A462" s="53" t="s">
        <v>75</v>
      </c>
      <c r="B462" s="42" t="s">
        <v>341</v>
      </c>
      <c r="C462" s="61">
        <v>23618.9</v>
      </c>
      <c r="D462" t="str">
        <f>IF(AND(A462="as7100",C462&gt;0),A462,IF(AND(A462="as7140",C462&gt;0),A462,IF(AND(A462="PL1125",C462&gt;0),A462,IF(AND(A462="PL1315",C462&gt;0),A462,IF(AND(A462="PL1320",C462&gt;0),A462,IF(AND(A462="PL1380",C462&gt;0),A462,IF(AND(A462="LI8100",C462&lt;0),A462,IF(AND(A462="LI8140",C462&lt;0),A462,IF(AND(A462="PL1120",C462&lt;0),A462,IF(AND(A462="PL1355",C462&lt;0),A462,IF(AND(A462="PL1385",C462&lt;0),A462,VLOOKUP(A462,'[1]TAB CONV SIGNE VECTOR'!A:C,3,FALSE))))))))))))</f>
        <v>PL1315</v>
      </c>
      <c r="E462" s="8">
        <f t="shared" si="7"/>
        <v>-24</v>
      </c>
      <c r="F462" t="str">
        <f>IF(ISERROR(VLOOKUP(B462,'[1]TAB CONV SIGNE VECTOR'!J:K,2,FALSE)),'TEST FORM'!B462,VLOOKUP(B462,'[1]TAB CONV SIGNE VECTOR'!J:K,2,FALSE))</f>
        <v>S0342</v>
      </c>
    </row>
    <row r="463" spans="1:6">
      <c r="A463" s="53" t="s">
        <v>75</v>
      </c>
      <c r="B463" s="42" t="s">
        <v>342</v>
      </c>
      <c r="C463" s="61">
        <v>167200.25</v>
      </c>
      <c r="D463" t="str">
        <f>IF(AND(A463="as7100",C463&gt;0),A463,IF(AND(A463="as7140",C463&gt;0),A463,IF(AND(A463="PL1125",C463&gt;0),A463,IF(AND(A463="PL1315",C463&gt;0),A463,IF(AND(A463="PL1320",C463&gt;0),A463,IF(AND(A463="PL1380",C463&gt;0),A463,IF(AND(A463="LI8100",C463&lt;0),A463,IF(AND(A463="LI8140",C463&lt;0),A463,IF(AND(A463="PL1120",C463&lt;0),A463,IF(AND(A463="PL1355",C463&lt;0),A463,IF(AND(A463="PL1385",C463&lt;0),A463,VLOOKUP(A463,'[1]TAB CONV SIGNE VECTOR'!A:C,3,FALSE))))))))))))</f>
        <v>PL1315</v>
      </c>
      <c r="E463" s="8">
        <f t="shared" si="7"/>
        <v>-167</v>
      </c>
      <c r="F463" t="str">
        <f>IF(ISERROR(VLOOKUP(B463,'[1]TAB CONV SIGNE VECTOR'!J:K,2,FALSE)),'TEST FORM'!B463,VLOOKUP(B463,'[1]TAB CONV SIGNE VECTOR'!J:K,2,FALSE))</f>
        <v>S0371</v>
      </c>
    </row>
    <row r="464" spans="1:6">
      <c r="A464" s="53" t="s">
        <v>75</v>
      </c>
      <c r="B464" s="42" t="s">
        <v>9</v>
      </c>
      <c r="C464" s="61">
        <v>61465.3</v>
      </c>
      <c r="D464" t="str">
        <f>IF(AND(A464="as7100",C464&gt;0),A464,IF(AND(A464="as7140",C464&gt;0),A464,IF(AND(A464="PL1125",C464&gt;0),A464,IF(AND(A464="PL1315",C464&gt;0),A464,IF(AND(A464="PL1320",C464&gt;0),A464,IF(AND(A464="PL1380",C464&gt;0),A464,IF(AND(A464="LI8100",C464&lt;0),A464,IF(AND(A464="LI8140",C464&lt;0),A464,IF(AND(A464="PL1120",C464&lt;0),A464,IF(AND(A464="PL1355",C464&lt;0),A464,IF(AND(A464="PL1385",C464&lt;0),A464,VLOOKUP(A464,'[1]TAB CONV SIGNE VECTOR'!A:C,3,FALSE))))))))))))</f>
        <v>PL1315</v>
      </c>
      <c r="E464" s="8">
        <f t="shared" si="7"/>
        <v>-61</v>
      </c>
      <c r="F464" t="str">
        <f>IF(ISERROR(VLOOKUP(B464,'[1]TAB CONV SIGNE VECTOR'!J:K,2,FALSE)),'TEST FORM'!B464,VLOOKUP(B464,'[1]TAB CONV SIGNE VECTOR'!J:K,2,FALSE))</f>
        <v>S0401</v>
      </c>
    </row>
    <row r="465" spans="1:6">
      <c r="A465" s="53" t="s">
        <v>75</v>
      </c>
      <c r="B465" s="42" t="s">
        <v>128</v>
      </c>
      <c r="C465" s="61">
        <v>29006</v>
      </c>
      <c r="D465" t="str">
        <f>IF(AND(A465="as7100",C465&gt;0),A465,IF(AND(A465="as7140",C465&gt;0),A465,IF(AND(A465="PL1125",C465&gt;0),A465,IF(AND(A465="PL1315",C465&gt;0),A465,IF(AND(A465="PL1320",C465&gt;0),A465,IF(AND(A465="PL1380",C465&gt;0),A465,IF(AND(A465="LI8100",C465&lt;0),A465,IF(AND(A465="LI8140",C465&lt;0),A465,IF(AND(A465="PL1120",C465&lt;0),A465,IF(AND(A465="PL1355",C465&lt;0),A465,IF(AND(A465="PL1385",C465&lt;0),A465,VLOOKUP(A465,'[1]TAB CONV SIGNE VECTOR'!A:C,3,FALSE))))))))))))</f>
        <v>PL1315</v>
      </c>
      <c r="E465" s="8">
        <f t="shared" si="7"/>
        <v>-29</v>
      </c>
      <c r="F465" t="str">
        <f>IF(ISERROR(VLOOKUP(B465,'[1]TAB CONV SIGNE VECTOR'!J:K,2,FALSE)),'TEST FORM'!B465,VLOOKUP(B465,'[1]TAB CONV SIGNE VECTOR'!J:K,2,FALSE))</f>
        <v>S0917</v>
      </c>
    </row>
    <row r="466" spans="1:6">
      <c r="A466" s="53" t="s">
        <v>75</v>
      </c>
      <c r="B466" s="42" t="s">
        <v>344</v>
      </c>
      <c r="C466" s="61">
        <v>12489.75</v>
      </c>
      <c r="D466" t="str">
        <f>IF(AND(A466="as7100",C466&gt;0),A466,IF(AND(A466="as7140",C466&gt;0),A466,IF(AND(A466="PL1125",C466&gt;0),A466,IF(AND(A466="PL1315",C466&gt;0),A466,IF(AND(A466="PL1320",C466&gt;0),A466,IF(AND(A466="PL1380",C466&gt;0),A466,IF(AND(A466="LI8100",C466&lt;0),A466,IF(AND(A466="LI8140",C466&lt;0),A466,IF(AND(A466="PL1120",C466&lt;0),A466,IF(AND(A466="PL1355",C466&lt;0),A466,IF(AND(A466="PL1385",C466&lt;0),A466,VLOOKUP(A466,'[1]TAB CONV SIGNE VECTOR'!A:C,3,FALSE))))))))))))</f>
        <v>PL1315</v>
      </c>
      <c r="E466" s="8">
        <f t="shared" si="7"/>
        <v>-12</v>
      </c>
      <c r="F466" t="str">
        <f>IF(ISERROR(VLOOKUP(B466,'[1]TAB CONV SIGNE VECTOR'!J:K,2,FALSE)),'TEST FORM'!B466,VLOOKUP(B466,'[1]TAB CONV SIGNE VECTOR'!J:K,2,FALSE))</f>
        <v>S0985</v>
      </c>
    </row>
    <row r="467" spans="1:6">
      <c r="A467" s="53" t="s">
        <v>75</v>
      </c>
      <c r="B467" s="42" t="s">
        <v>130</v>
      </c>
      <c r="C467" s="61">
        <v>8129279.2199999997</v>
      </c>
      <c r="D467" t="str">
        <f>IF(AND(A467="as7100",C467&gt;0),A467,IF(AND(A467="as7140",C467&gt;0),A467,IF(AND(A467="PL1125",C467&gt;0),A467,IF(AND(A467="PL1315",C467&gt;0),A467,IF(AND(A467="PL1320",C467&gt;0),A467,IF(AND(A467="PL1380",C467&gt;0),A467,IF(AND(A467="LI8100",C467&lt;0),A467,IF(AND(A467="LI8140",C467&lt;0),A467,IF(AND(A467="PL1120",C467&lt;0),A467,IF(AND(A467="PL1355",C467&lt;0),A467,IF(AND(A467="PL1385",C467&lt;0),A467,VLOOKUP(A467,'[1]TAB CONV SIGNE VECTOR'!A:C,3,FALSE))))))))))))</f>
        <v>PL1315</v>
      </c>
      <c r="E467" s="8">
        <f t="shared" si="7"/>
        <v>-8129</v>
      </c>
      <c r="F467" t="str">
        <f>IF(ISERROR(VLOOKUP(B467,'[1]TAB CONV SIGNE VECTOR'!J:K,2,FALSE)),'TEST FORM'!B467,VLOOKUP(B467,'[1]TAB CONV SIGNE VECTOR'!J:K,2,FALSE))</f>
        <v>S2105</v>
      </c>
    </row>
    <row r="468" spans="1:6">
      <c r="A468" s="53" t="s">
        <v>75</v>
      </c>
      <c r="B468" s="42" t="s">
        <v>345</v>
      </c>
      <c r="C468" s="61">
        <v>580.6</v>
      </c>
      <c r="D468" t="str">
        <f>IF(AND(A468="as7100",C468&gt;0),A468,IF(AND(A468="as7140",C468&gt;0),A468,IF(AND(A468="PL1125",C468&gt;0),A468,IF(AND(A468="PL1315",C468&gt;0),A468,IF(AND(A468="PL1320",C468&gt;0),A468,IF(AND(A468="PL1380",C468&gt;0),A468,IF(AND(A468="LI8100",C468&lt;0),A468,IF(AND(A468="LI8140",C468&lt;0),A468,IF(AND(A468="PL1120",C468&lt;0),A468,IF(AND(A468="PL1355",C468&lt;0),A468,IF(AND(A468="PL1385",C468&lt;0),A468,VLOOKUP(A468,'[1]TAB CONV SIGNE VECTOR'!A:C,3,FALSE))))))))))))</f>
        <v>PL1315</v>
      </c>
      <c r="E468" s="8">
        <f t="shared" si="7"/>
        <v>-1</v>
      </c>
      <c r="F468" t="str">
        <f>IF(ISERROR(VLOOKUP(B468,'[1]TAB CONV SIGNE VECTOR'!J:K,2,FALSE)),'TEST FORM'!B468,VLOOKUP(B468,'[1]TAB CONV SIGNE VECTOR'!J:K,2,FALSE))</f>
        <v>S2115</v>
      </c>
    </row>
    <row r="469" spans="1:6">
      <c r="A469" s="53" t="s">
        <v>75</v>
      </c>
      <c r="B469" s="42" t="s">
        <v>132</v>
      </c>
      <c r="C469" s="61">
        <v>600000</v>
      </c>
      <c r="D469" t="str">
        <f>IF(AND(A469="as7100",C469&gt;0),A469,IF(AND(A469="as7140",C469&gt;0),A469,IF(AND(A469="PL1125",C469&gt;0),A469,IF(AND(A469="PL1315",C469&gt;0),A469,IF(AND(A469="PL1320",C469&gt;0),A469,IF(AND(A469="PL1380",C469&gt;0),A469,IF(AND(A469="LI8100",C469&lt;0),A469,IF(AND(A469="LI8140",C469&lt;0),A469,IF(AND(A469="PL1120",C469&lt;0),A469,IF(AND(A469="PL1355",C469&lt;0),A469,IF(AND(A469="PL1385",C469&lt;0),A469,VLOOKUP(A469,'[1]TAB CONV SIGNE VECTOR'!A:C,3,FALSE))))))))))))</f>
        <v>PL1315</v>
      </c>
      <c r="E469" s="8">
        <f t="shared" si="7"/>
        <v>-600</v>
      </c>
      <c r="F469" t="str">
        <f>IF(ISERROR(VLOOKUP(B469,'[1]TAB CONV SIGNE VECTOR'!J:K,2,FALSE)),'TEST FORM'!B469,VLOOKUP(B469,'[1]TAB CONV SIGNE VECTOR'!J:K,2,FALSE))</f>
        <v>S2156</v>
      </c>
    </row>
    <row r="470" spans="1:6">
      <c r="A470" s="53" t="s">
        <v>75</v>
      </c>
      <c r="B470" s="42" t="s">
        <v>133</v>
      </c>
      <c r="C470" s="61">
        <v>25363007.939999994</v>
      </c>
      <c r="D470" t="str">
        <f>IF(AND(A470="as7100",C470&gt;0),A470,IF(AND(A470="as7140",C470&gt;0),A470,IF(AND(A470="PL1125",C470&gt;0),A470,IF(AND(A470="PL1315",C470&gt;0),A470,IF(AND(A470="PL1320",C470&gt;0),A470,IF(AND(A470="PL1380",C470&gt;0),A470,IF(AND(A470="LI8100",C470&lt;0),A470,IF(AND(A470="LI8140",C470&lt;0),A470,IF(AND(A470="PL1120",C470&lt;0),A470,IF(AND(A470="PL1355",C470&lt;0),A470,IF(AND(A470="PL1385",C470&lt;0),A470,VLOOKUP(A470,'[1]TAB CONV SIGNE VECTOR'!A:C,3,FALSE))))))))))))</f>
        <v>PL1315</v>
      </c>
      <c r="E470" s="8">
        <f t="shared" si="7"/>
        <v>-25363</v>
      </c>
      <c r="F470" t="str">
        <f>IF(ISERROR(VLOOKUP(B470,'[1]TAB CONV SIGNE VECTOR'!J:K,2,FALSE)),'TEST FORM'!B470,VLOOKUP(B470,'[1]TAB CONV SIGNE VECTOR'!J:K,2,FALSE))</f>
        <v>S2160</v>
      </c>
    </row>
    <row r="471" spans="1:6">
      <c r="A471" s="53" t="s">
        <v>75</v>
      </c>
      <c r="B471" s="42" t="s">
        <v>134</v>
      </c>
      <c r="C471" s="61">
        <v>0</v>
      </c>
      <c r="D471" t="str">
        <f>IF(AND(A471="as7100",C471&gt;0),A471,IF(AND(A471="as7140",C471&gt;0),A471,IF(AND(A471="PL1125",C471&gt;0),A471,IF(AND(A471="PL1315",C471&gt;0),A471,IF(AND(A471="PL1320",C471&gt;0),A471,IF(AND(A471="PL1380",C471&gt;0),A471,IF(AND(A471="LI8100",C471&lt;0),A471,IF(AND(A471="LI8140",C471&lt;0),A471,IF(AND(A471="PL1120",C471&lt;0),A471,IF(AND(A471="PL1355",C471&lt;0),A471,IF(AND(A471="PL1385",C471&lt;0),A471,VLOOKUP(A471,'[1]TAB CONV SIGNE VECTOR'!A:C,3,FALSE))))))))))))</f>
        <v>PL1355</v>
      </c>
      <c r="E471" s="8">
        <f t="shared" si="7"/>
        <v>0</v>
      </c>
      <c r="F471" t="str">
        <f>IF(ISERROR(VLOOKUP(B471,'[1]TAB CONV SIGNE VECTOR'!J:K,2,FALSE)),'TEST FORM'!B471,VLOOKUP(B471,'[1]TAB CONV SIGNE VECTOR'!J:K,2,FALSE))</f>
        <v>S2162</v>
      </c>
    </row>
    <row r="472" spans="1:6">
      <c r="A472" s="53" t="s">
        <v>75</v>
      </c>
      <c r="B472" s="42" t="s">
        <v>374</v>
      </c>
      <c r="C472" s="61">
        <v>3600</v>
      </c>
      <c r="D472" t="str">
        <f>IF(AND(A472="as7100",C472&gt;0),A472,IF(AND(A472="as7140",C472&gt;0),A472,IF(AND(A472="PL1125",C472&gt;0),A472,IF(AND(A472="PL1315",C472&gt;0),A472,IF(AND(A472="PL1320",C472&gt;0),A472,IF(AND(A472="PL1380",C472&gt;0),A472,IF(AND(A472="LI8100",C472&lt;0),A472,IF(AND(A472="LI8140",C472&lt;0),A472,IF(AND(A472="PL1120",C472&lt;0),A472,IF(AND(A472="PL1355",C472&lt;0),A472,IF(AND(A472="PL1385",C472&lt;0),A472,VLOOKUP(A472,'[1]TAB CONV SIGNE VECTOR'!A:C,3,FALSE))))))))))))</f>
        <v>PL1315</v>
      </c>
      <c r="E472" s="8">
        <f t="shared" si="7"/>
        <v>-4</v>
      </c>
      <c r="F472" t="str">
        <f>IF(ISERROR(VLOOKUP(B472,'[1]TAB CONV SIGNE VECTOR'!J:K,2,FALSE)),'TEST FORM'!B472,VLOOKUP(B472,'[1]TAB CONV SIGNE VECTOR'!J:K,2,FALSE))</f>
        <v>S2205</v>
      </c>
    </row>
    <row r="473" spans="1:6">
      <c r="A473" s="53" t="s">
        <v>75</v>
      </c>
      <c r="B473" s="42" t="s">
        <v>347</v>
      </c>
      <c r="C473" s="61">
        <v>116228</v>
      </c>
      <c r="D473" t="str">
        <f>IF(AND(A473="as7100",C473&gt;0),A473,IF(AND(A473="as7140",C473&gt;0),A473,IF(AND(A473="PL1125",C473&gt;0),A473,IF(AND(A473="PL1315",C473&gt;0),A473,IF(AND(A473="PL1320",C473&gt;0),A473,IF(AND(A473="PL1380",C473&gt;0),A473,IF(AND(A473="LI8100",C473&lt;0),A473,IF(AND(A473="LI8140",C473&lt;0),A473,IF(AND(A473="PL1120",C473&lt;0),A473,IF(AND(A473="PL1355",C473&lt;0),A473,IF(AND(A473="PL1385",C473&lt;0),A473,VLOOKUP(A473,'[1]TAB CONV SIGNE VECTOR'!A:C,3,FALSE))))))))))))</f>
        <v>PL1315</v>
      </c>
      <c r="E473" s="8">
        <f t="shared" si="7"/>
        <v>-116</v>
      </c>
      <c r="F473" t="str">
        <f>IF(ISERROR(VLOOKUP(B473,'[1]TAB CONV SIGNE VECTOR'!J:K,2,FALSE)),'TEST FORM'!B473,VLOOKUP(B473,'[1]TAB CONV SIGNE VECTOR'!J:K,2,FALSE))</f>
        <v>S2212</v>
      </c>
    </row>
    <row r="474" spans="1:6">
      <c r="A474" s="53" t="s">
        <v>75</v>
      </c>
      <c r="B474" s="42" t="s">
        <v>137</v>
      </c>
      <c r="C474" s="61">
        <v>23098786.07</v>
      </c>
      <c r="D474" t="str">
        <f>IF(AND(A474="as7100",C474&gt;0),A474,IF(AND(A474="as7140",C474&gt;0),A474,IF(AND(A474="PL1125",C474&gt;0),A474,IF(AND(A474="PL1315",C474&gt;0),A474,IF(AND(A474="PL1320",C474&gt;0),A474,IF(AND(A474="PL1380",C474&gt;0),A474,IF(AND(A474="LI8100",C474&lt;0),A474,IF(AND(A474="LI8140",C474&lt;0),A474,IF(AND(A474="PL1120",C474&lt;0),A474,IF(AND(A474="PL1355",C474&lt;0),A474,IF(AND(A474="PL1385",C474&lt;0),A474,VLOOKUP(A474,'[1]TAB CONV SIGNE VECTOR'!A:C,3,FALSE))))))))))))</f>
        <v>PL1315</v>
      </c>
      <c r="E474" s="8">
        <f t="shared" si="7"/>
        <v>-23099</v>
      </c>
      <c r="F474" t="str">
        <f>IF(ISERROR(VLOOKUP(B474,'[1]TAB CONV SIGNE VECTOR'!J:K,2,FALSE)),'TEST FORM'!B474,VLOOKUP(B474,'[1]TAB CONV SIGNE VECTOR'!J:K,2,FALSE))</f>
        <v>S2227</v>
      </c>
    </row>
    <row r="475" spans="1:6">
      <c r="A475" s="53" t="s">
        <v>75</v>
      </c>
      <c r="B475" s="42" t="s">
        <v>139</v>
      </c>
      <c r="C475" s="61">
        <v>2000000</v>
      </c>
      <c r="D475" t="str">
        <f>IF(AND(A475="as7100",C475&gt;0),A475,IF(AND(A475="as7140",C475&gt;0),A475,IF(AND(A475="PL1125",C475&gt;0),A475,IF(AND(A475="PL1315",C475&gt;0),A475,IF(AND(A475="PL1320",C475&gt;0),A475,IF(AND(A475="PL1380",C475&gt;0),A475,IF(AND(A475="LI8100",C475&lt;0),A475,IF(AND(A475="LI8140",C475&lt;0),A475,IF(AND(A475="PL1120",C475&lt;0),A475,IF(AND(A475="PL1355",C475&lt;0),A475,IF(AND(A475="PL1385",C475&lt;0),A475,VLOOKUP(A475,'[1]TAB CONV SIGNE VECTOR'!A:C,3,FALSE))))))))))))</f>
        <v>PL1315</v>
      </c>
      <c r="E475" s="8">
        <f t="shared" si="7"/>
        <v>-2000</v>
      </c>
      <c r="F475" t="str">
        <f>IF(ISERROR(VLOOKUP(B475,'[1]TAB CONV SIGNE VECTOR'!J:K,2,FALSE)),'TEST FORM'!B475,VLOOKUP(B475,'[1]TAB CONV SIGNE VECTOR'!J:K,2,FALSE))</f>
        <v>S2230</v>
      </c>
    </row>
    <row r="476" spans="1:6">
      <c r="A476" s="53" t="s">
        <v>75</v>
      </c>
      <c r="B476" s="42" t="s">
        <v>140</v>
      </c>
      <c r="C476" s="61">
        <v>290000</v>
      </c>
      <c r="D476" t="str">
        <f>IF(AND(A476="as7100",C476&gt;0),A476,IF(AND(A476="as7140",C476&gt;0),A476,IF(AND(A476="PL1125",C476&gt;0),A476,IF(AND(A476="PL1315",C476&gt;0),A476,IF(AND(A476="PL1320",C476&gt;0),A476,IF(AND(A476="PL1380",C476&gt;0),A476,IF(AND(A476="LI8100",C476&lt;0),A476,IF(AND(A476="LI8140",C476&lt;0),A476,IF(AND(A476="PL1120",C476&lt;0),A476,IF(AND(A476="PL1355",C476&lt;0),A476,IF(AND(A476="PL1385",C476&lt;0),A476,VLOOKUP(A476,'[1]TAB CONV SIGNE VECTOR'!A:C,3,FALSE))))))))))))</f>
        <v>PL1315</v>
      </c>
      <c r="E476" s="8">
        <f t="shared" si="7"/>
        <v>-290</v>
      </c>
      <c r="F476" t="str">
        <f>IF(ISERROR(VLOOKUP(B476,'[1]TAB CONV SIGNE VECTOR'!J:K,2,FALSE)),'TEST FORM'!B476,VLOOKUP(B476,'[1]TAB CONV SIGNE VECTOR'!J:K,2,FALSE))</f>
        <v>S2232</v>
      </c>
    </row>
    <row r="477" spans="1:6">
      <c r="A477" s="53" t="s">
        <v>75</v>
      </c>
      <c r="B477" s="42" t="s">
        <v>141</v>
      </c>
      <c r="C477" s="61">
        <v>-277813.40000000002</v>
      </c>
      <c r="D477" t="str">
        <f>IF(AND(A477="as7100",C477&gt;0),A477,IF(AND(A477="as7140",C477&gt;0),A477,IF(AND(A477="PL1125",C477&gt;0),A477,IF(AND(A477="PL1315",C477&gt;0),A477,IF(AND(A477="PL1320",C477&gt;0),A477,IF(AND(A477="PL1380",C477&gt;0),A477,IF(AND(A477="LI8100",C477&lt;0),A477,IF(AND(A477="LI8140",C477&lt;0),A477,IF(AND(A477="PL1120",C477&lt;0),A477,IF(AND(A477="PL1355",C477&lt;0),A477,IF(AND(A477="PL1385",C477&lt;0),A477,VLOOKUP(A477,'[1]TAB CONV SIGNE VECTOR'!A:C,3,FALSE))))))))))))</f>
        <v>PL1355</v>
      </c>
      <c r="E477" s="8">
        <f t="shared" si="7"/>
        <v>278</v>
      </c>
      <c r="F477" t="str">
        <f>IF(ISERROR(VLOOKUP(B477,'[1]TAB CONV SIGNE VECTOR'!J:K,2,FALSE)),'TEST FORM'!B477,VLOOKUP(B477,'[1]TAB CONV SIGNE VECTOR'!J:K,2,FALSE))</f>
        <v>S2407</v>
      </c>
    </row>
    <row r="478" spans="1:6">
      <c r="A478" s="53" t="s">
        <v>75</v>
      </c>
      <c r="B478" s="42" t="s">
        <v>349</v>
      </c>
      <c r="C478" s="61">
        <v>5593</v>
      </c>
      <c r="D478" t="str">
        <f>IF(AND(A478="as7100",C478&gt;0),A478,IF(AND(A478="as7140",C478&gt;0),A478,IF(AND(A478="PL1125",C478&gt;0),A478,IF(AND(A478="PL1315",C478&gt;0),A478,IF(AND(A478="PL1320",C478&gt;0),A478,IF(AND(A478="PL1380",C478&gt;0),A478,IF(AND(A478="LI8100",C478&lt;0),A478,IF(AND(A478="LI8140",C478&lt;0),A478,IF(AND(A478="PL1120",C478&lt;0),A478,IF(AND(A478="PL1355",C478&lt;0),A478,IF(AND(A478="PL1385",C478&lt;0),A478,VLOOKUP(A478,'[1]TAB CONV SIGNE VECTOR'!A:C,3,FALSE))))))))))))</f>
        <v>PL1315</v>
      </c>
      <c r="E478" s="8">
        <f t="shared" si="7"/>
        <v>-6</v>
      </c>
      <c r="F478" t="str">
        <f>IF(ISERROR(VLOOKUP(B478,'[1]TAB CONV SIGNE VECTOR'!J:K,2,FALSE)),'TEST FORM'!B478,VLOOKUP(B478,'[1]TAB CONV SIGNE VECTOR'!J:K,2,FALSE))</f>
        <v>S7581</v>
      </c>
    </row>
    <row r="479" spans="1:6">
      <c r="A479" s="53" t="s">
        <v>75</v>
      </c>
      <c r="B479" s="42" t="s">
        <v>375</v>
      </c>
      <c r="C479" s="61">
        <v>-2260</v>
      </c>
      <c r="D479" t="str">
        <f>IF(AND(A479="as7100",C479&gt;0),A479,IF(AND(A479="as7140",C479&gt;0),A479,IF(AND(A479="PL1125",C479&gt;0),A479,IF(AND(A479="PL1315",C479&gt;0),A479,IF(AND(A479="PL1320",C479&gt;0),A479,IF(AND(A479="PL1380",C479&gt;0),A479,IF(AND(A479="LI8100",C479&lt;0),A479,IF(AND(A479="LI8140",C479&lt;0),A479,IF(AND(A479="PL1120",C479&lt;0),A479,IF(AND(A479="PL1355",C479&lt;0),A479,IF(AND(A479="PL1385",C479&lt;0),A479,VLOOKUP(A479,'[1]TAB CONV SIGNE VECTOR'!A:C,3,FALSE))))))))))))</f>
        <v>PL1355</v>
      </c>
      <c r="E479" s="8">
        <f t="shared" si="7"/>
        <v>2</v>
      </c>
      <c r="F479" t="str">
        <f>IF(ISERROR(VLOOKUP(B479,'[1]TAB CONV SIGNE VECTOR'!J:K,2,FALSE)),'TEST FORM'!B479,VLOOKUP(B479,'[1]TAB CONV SIGNE VECTOR'!J:K,2,FALSE))</f>
        <v>S9064</v>
      </c>
    </row>
    <row r="480" spans="1:6">
      <c r="A480" s="53" t="s">
        <v>75</v>
      </c>
      <c r="B480" s="42" t="s">
        <v>147</v>
      </c>
      <c r="C480" s="61">
        <v>860722.79999999993</v>
      </c>
      <c r="D480" t="str">
        <f>IF(AND(A480="as7100",C480&gt;0),A480,IF(AND(A480="as7140",C480&gt;0),A480,IF(AND(A480="PL1125",C480&gt;0),A480,IF(AND(A480="PL1315",C480&gt;0),A480,IF(AND(A480="PL1320",C480&gt;0),A480,IF(AND(A480="PL1380",C480&gt;0),A480,IF(AND(A480="LI8100",C480&lt;0),A480,IF(AND(A480="LI8140",C480&lt;0),A480,IF(AND(A480="PL1120",C480&lt;0),A480,IF(AND(A480="PL1355",C480&lt;0),A480,IF(AND(A480="PL1385",C480&lt;0),A480,VLOOKUP(A480,'[1]TAB CONV SIGNE VECTOR'!A:C,3,FALSE))))))))))))</f>
        <v>PL1315</v>
      </c>
      <c r="E480" s="8">
        <f t="shared" si="7"/>
        <v>-861</v>
      </c>
      <c r="F480" t="str">
        <f>IF(ISERROR(VLOOKUP(B480,'[1]TAB CONV SIGNE VECTOR'!J:K,2,FALSE)),'TEST FORM'!B480,VLOOKUP(B480,'[1]TAB CONV SIGNE VECTOR'!J:K,2,FALSE))</f>
        <v>S9400</v>
      </c>
    </row>
    <row r="481" spans="1:6">
      <c r="A481" s="53" t="s">
        <v>75</v>
      </c>
      <c r="B481" s="44" t="s">
        <v>148</v>
      </c>
      <c r="C481" s="62">
        <v>2243933.7200000002</v>
      </c>
      <c r="D481" t="str">
        <f>IF(AND(A481="as7100",C481&gt;0),A481,IF(AND(A481="as7140",C481&gt;0),A481,IF(AND(A481="PL1125",C481&gt;0),A481,IF(AND(A481="PL1315",C481&gt;0),A481,IF(AND(A481="PL1320",C481&gt;0),A481,IF(AND(A481="PL1380",C481&gt;0),A481,IF(AND(A481="LI8100",C481&lt;0),A481,IF(AND(A481="LI8140",C481&lt;0),A481,IF(AND(A481="PL1120",C481&lt;0),A481,IF(AND(A481="PL1355",C481&lt;0),A481,IF(AND(A481="PL1385",C481&lt;0),A481,VLOOKUP(A481,'[1]TAB CONV SIGNE VECTOR'!A:C,3,FALSE))))))))))))</f>
        <v>PL1315</v>
      </c>
      <c r="E481" s="8">
        <f t="shared" si="7"/>
        <v>-2244</v>
      </c>
      <c r="F481" t="str">
        <f>IF(ISERROR(VLOOKUP(B481,'[1]TAB CONV SIGNE VECTOR'!J:K,2,FALSE)),'TEST FORM'!B481,VLOOKUP(B481,'[1]TAB CONV SIGNE VECTOR'!J:K,2,FALSE))</f>
        <v>S9999</v>
      </c>
    </row>
    <row r="482" spans="1:6">
      <c r="A482" s="53" t="s">
        <v>75</v>
      </c>
      <c r="B482" s="42" t="s">
        <v>350</v>
      </c>
      <c r="C482" s="61">
        <v>68416</v>
      </c>
      <c r="D482" t="str">
        <f>IF(AND(A482="as7100",C482&gt;0),A482,IF(AND(A482="as7140",C482&gt;0),A482,IF(AND(A482="PL1125",C482&gt;0),A482,IF(AND(A482="PL1315",C482&gt;0),A482,IF(AND(A482="PL1320",C482&gt;0),A482,IF(AND(A482="PL1380",C482&gt;0),A482,IF(AND(A482="LI8100",C482&lt;0),A482,IF(AND(A482="LI8140",C482&lt;0),A482,IF(AND(A482="PL1120",C482&lt;0),A482,IF(AND(A482="PL1355",C482&lt;0),A482,IF(AND(A482="PL1385",C482&lt;0),A482,VLOOKUP(A482,'[1]TAB CONV SIGNE VECTOR'!A:C,3,FALSE))))))))))))</f>
        <v>PL1315</v>
      </c>
      <c r="E482" s="8">
        <f t="shared" si="7"/>
        <v>-68</v>
      </c>
      <c r="F482" t="str">
        <f>IF(ISERROR(VLOOKUP(B482,'[1]TAB CONV SIGNE VECTOR'!J:K,2,FALSE)),'TEST FORM'!B482,VLOOKUP(B482,'[1]TAB CONV SIGNE VECTOR'!J:K,2,FALSE))</f>
        <v>SA020</v>
      </c>
    </row>
    <row r="483" spans="1:6">
      <c r="A483" s="53" t="s">
        <v>75</v>
      </c>
      <c r="B483" s="42" t="s">
        <v>11</v>
      </c>
      <c r="C483" s="61">
        <v>100527.75</v>
      </c>
      <c r="D483" t="str">
        <f>IF(AND(A483="as7100",C483&gt;0),A483,IF(AND(A483="as7140",C483&gt;0),A483,IF(AND(A483="PL1125",C483&gt;0),A483,IF(AND(A483="PL1315",C483&gt;0),A483,IF(AND(A483="PL1320",C483&gt;0),A483,IF(AND(A483="PL1380",C483&gt;0),A483,IF(AND(A483="LI8100",C483&lt;0),A483,IF(AND(A483="LI8140",C483&lt;0),A483,IF(AND(A483="PL1120",C483&lt;0),A483,IF(AND(A483="PL1355",C483&lt;0),A483,IF(AND(A483="PL1385",C483&lt;0),A483,VLOOKUP(A483,'[1]TAB CONV SIGNE VECTOR'!A:C,3,FALSE))))))))))))</f>
        <v>PL1315</v>
      </c>
      <c r="E483" s="8">
        <f t="shared" si="7"/>
        <v>-101</v>
      </c>
      <c r="F483" t="str">
        <f>IF(ISERROR(VLOOKUP(B483,'[1]TAB CONV SIGNE VECTOR'!J:K,2,FALSE)),'TEST FORM'!B483,VLOOKUP(B483,'[1]TAB CONV SIGNE VECTOR'!J:K,2,FALSE))</f>
        <v>SA024</v>
      </c>
    </row>
    <row r="484" spans="1:6">
      <c r="A484" s="53" t="s">
        <v>75</v>
      </c>
      <c r="B484" s="42" t="s">
        <v>149</v>
      </c>
      <c r="C484" s="61">
        <v>114584.69</v>
      </c>
      <c r="D484" t="str">
        <f>IF(AND(A484="as7100",C484&gt;0),A484,IF(AND(A484="as7140",C484&gt;0),A484,IF(AND(A484="PL1125",C484&gt;0),A484,IF(AND(A484="PL1315",C484&gt;0),A484,IF(AND(A484="PL1320",C484&gt;0),A484,IF(AND(A484="PL1380",C484&gt;0),A484,IF(AND(A484="LI8100",C484&lt;0),A484,IF(AND(A484="LI8140",C484&lt;0),A484,IF(AND(A484="PL1120",C484&lt;0),A484,IF(AND(A484="PL1355",C484&lt;0),A484,IF(AND(A484="PL1385",C484&lt;0),A484,VLOOKUP(A484,'[1]TAB CONV SIGNE VECTOR'!A:C,3,FALSE))))))))))))</f>
        <v>PL1315</v>
      </c>
      <c r="E484" s="8">
        <f t="shared" si="7"/>
        <v>-115</v>
      </c>
      <c r="F484" t="str">
        <f>IF(ISERROR(VLOOKUP(B484,'[1]TAB CONV SIGNE VECTOR'!J:K,2,FALSE)),'TEST FORM'!B484,VLOOKUP(B484,'[1]TAB CONV SIGNE VECTOR'!J:K,2,FALSE))</f>
        <v>SA054</v>
      </c>
    </row>
    <row r="485" spans="1:6">
      <c r="A485" s="53" t="s">
        <v>75</v>
      </c>
      <c r="B485" s="42" t="s">
        <v>376</v>
      </c>
      <c r="C485" s="61">
        <v>48707.55</v>
      </c>
      <c r="D485" t="str">
        <f>IF(AND(A485="as7100",C485&gt;0),A485,IF(AND(A485="as7140",C485&gt;0),A485,IF(AND(A485="PL1125",C485&gt;0),A485,IF(AND(A485="PL1315",C485&gt;0),A485,IF(AND(A485="PL1320",C485&gt;0),A485,IF(AND(A485="PL1380",C485&gt;0),A485,IF(AND(A485="LI8100",C485&lt;0),A485,IF(AND(A485="LI8140",C485&lt;0),A485,IF(AND(A485="PL1120",C485&lt;0),A485,IF(AND(A485="PL1355",C485&lt;0),A485,IF(AND(A485="PL1385",C485&lt;0),A485,VLOOKUP(A485,'[1]TAB CONV SIGNE VECTOR'!A:C,3,FALSE))))))))))))</f>
        <v>PL1315</v>
      </c>
      <c r="E485" s="8">
        <f t="shared" si="7"/>
        <v>-49</v>
      </c>
      <c r="F485" t="str">
        <f>IF(ISERROR(VLOOKUP(B485,'[1]TAB CONV SIGNE VECTOR'!J:K,2,FALSE)),'TEST FORM'!B485,VLOOKUP(B485,'[1]TAB CONV SIGNE VECTOR'!J:K,2,FALSE))</f>
        <v>SB237</v>
      </c>
    </row>
    <row r="486" spans="1:6">
      <c r="A486" s="53" t="s">
        <v>75</v>
      </c>
      <c r="B486" s="42" t="s">
        <v>160</v>
      </c>
      <c r="C486" s="61">
        <v>142065</v>
      </c>
      <c r="D486" t="str">
        <f>IF(AND(A486="as7100",C486&gt;0),A486,IF(AND(A486="as7140",C486&gt;0),A486,IF(AND(A486="PL1125",C486&gt;0),A486,IF(AND(A486="PL1315",C486&gt;0),A486,IF(AND(A486="PL1320",C486&gt;0),A486,IF(AND(A486="PL1380",C486&gt;0),A486,IF(AND(A486="LI8100",C486&lt;0),A486,IF(AND(A486="LI8140",C486&lt;0),A486,IF(AND(A486="PL1120",C486&lt;0),A486,IF(AND(A486="PL1355",C486&lt;0),A486,IF(AND(A486="PL1385",C486&lt;0),A486,VLOOKUP(A486,'[1]TAB CONV SIGNE VECTOR'!A:C,3,FALSE))))))))))))</f>
        <v>PL1315</v>
      </c>
      <c r="E486" s="8">
        <f t="shared" si="7"/>
        <v>-142</v>
      </c>
      <c r="F486" t="str">
        <f>IF(ISERROR(VLOOKUP(B486,'[1]TAB CONV SIGNE VECTOR'!J:K,2,FALSE)),'TEST FORM'!B486,VLOOKUP(B486,'[1]TAB CONV SIGNE VECTOR'!J:K,2,FALSE))</f>
        <v>SB250</v>
      </c>
    </row>
    <row r="487" spans="1:6">
      <c r="A487" s="53" t="s">
        <v>75</v>
      </c>
      <c r="B487" s="42" t="s">
        <v>162</v>
      </c>
      <c r="C487" s="61">
        <v>13802</v>
      </c>
      <c r="D487" t="str">
        <f>IF(AND(A487="as7100",C487&gt;0),A487,IF(AND(A487="as7140",C487&gt;0),A487,IF(AND(A487="PL1125",C487&gt;0),A487,IF(AND(A487="PL1315",C487&gt;0),A487,IF(AND(A487="PL1320",C487&gt;0),A487,IF(AND(A487="PL1380",C487&gt;0),A487,IF(AND(A487="LI8100",C487&lt;0),A487,IF(AND(A487="LI8140",C487&lt;0),A487,IF(AND(A487="PL1120",C487&lt;0),A487,IF(AND(A487="PL1355",C487&lt;0),A487,IF(AND(A487="PL1385",C487&lt;0),A487,VLOOKUP(A487,'[1]TAB CONV SIGNE VECTOR'!A:C,3,FALSE))))))))))))</f>
        <v>PL1315</v>
      </c>
      <c r="E487" s="8">
        <f t="shared" si="7"/>
        <v>-14</v>
      </c>
      <c r="F487" t="str">
        <f>IF(ISERROR(VLOOKUP(B487,'[1]TAB CONV SIGNE VECTOR'!J:K,2,FALSE)),'TEST FORM'!B487,VLOOKUP(B487,'[1]TAB CONV SIGNE VECTOR'!J:K,2,FALSE))</f>
        <v>SD391</v>
      </c>
    </row>
    <row r="488" spans="1:6">
      <c r="A488" s="53" t="s">
        <v>75</v>
      </c>
      <c r="B488" s="42" t="s">
        <v>15</v>
      </c>
      <c r="C488" s="61">
        <v>63231.03</v>
      </c>
      <c r="D488" t="str">
        <f>IF(AND(A488="as7100",C488&gt;0),A488,IF(AND(A488="as7140",C488&gt;0),A488,IF(AND(A488="PL1125",C488&gt;0),A488,IF(AND(A488="PL1315",C488&gt;0),A488,IF(AND(A488="PL1320",C488&gt;0),A488,IF(AND(A488="PL1380",C488&gt;0),A488,IF(AND(A488="LI8100",C488&lt;0),A488,IF(AND(A488="LI8140",C488&lt;0),A488,IF(AND(A488="PL1120",C488&lt;0),A488,IF(AND(A488="PL1355",C488&lt;0),A488,IF(AND(A488="PL1385",C488&lt;0),A488,VLOOKUP(A488,'[1]TAB CONV SIGNE VECTOR'!A:C,3,FALSE))))))))))))</f>
        <v>PL1315</v>
      </c>
      <c r="E488" s="8">
        <f t="shared" si="7"/>
        <v>-63</v>
      </c>
      <c r="F488" t="str">
        <f>IF(ISERROR(VLOOKUP(B488,'[1]TAB CONV SIGNE VECTOR'!J:K,2,FALSE)),'TEST FORM'!B488,VLOOKUP(B488,'[1]TAB CONV SIGNE VECTOR'!J:K,2,FALSE))</f>
        <v>SD493</v>
      </c>
    </row>
    <row r="489" spans="1:6">
      <c r="A489" s="53" t="s">
        <v>75</v>
      </c>
      <c r="B489" s="42" t="s">
        <v>170</v>
      </c>
      <c r="C489" s="61">
        <v>109228.51</v>
      </c>
      <c r="D489" t="str">
        <f>IF(AND(A489="as7100",C489&gt;0),A489,IF(AND(A489="as7140",C489&gt;0),A489,IF(AND(A489="PL1125",C489&gt;0),A489,IF(AND(A489="PL1315",C489&gt;0),A489,IF(AND(A489="PL1320",C489&gt;0),A489,IF(AND(A489="PL1380",C489&gt;0),A489,IF(AND(A489="LI8100",C489&lt;0),A489,IF(AND(A489="LI8140",C489&lt;0),A489,IF(AND(A489="PL1120",C489&lt;0),A489,IF(AND(A489="PL1355",C489&lt;0),A489,IF(AND(A489="PL1385",C489&lt;0),A489,VLOOKUP(A489,'[1]TAB CONV SIGNE VECTOR'!A:C,3,FALSE))))))))))))</f>
        <v>PL1315</v>
      </c>
      <c r="E489" s="8">
        <f t="shared" si="7"/>
        <v>-109</v>
      </c>
      <c r="F489" t="str">
        <f>IF(ISERROR(VLOOKUP(B489,'[1]TAB CONV SIGNE VECTOR'!J:K,2,FALSE)),'TEST FORM'!B489,VLOOKUP(B489,'[1]TAB CONV SIGNE VECTOR'!J:K,2,FALSE))</f>
        <v>SG007</v>
      </c>
    </row>
    <row r="490" spans="1:6">
      <c r="A490" s="53" t="s">
        <v>75</v>
      </c>
      <c r="B490" s="42" t="s">
        <v>174</v>
      </c>
      <c r="C490" s="61">
        <v>8864.33</v>
      </c>
      <c r="D490" t="str">
        <f>IF(AND(A490="as7100",C490&gt;0),A490,IF(AND(A490="as7140",C490&gt;0),A490,IF(AND(A490="PL1125",C490&gt;0),A490,IF(AND(A490="PL1315",C490&gt;0),A490,IF(AND(A490="PL1320",C490&gt;0),A490,IF(AND(A490="PL1380",C490&gt;0),A490,IF(AND(A490="LI8100",C490&lt;0),A490,IF(AND(A490="LI8140",C490&lt;0),A490,IF(AND(A490="PL1120",C490&lt;0),A490,IF(AND(A490="PL1355",C490&lt;0),A490,IF(AND(A490="PL1385",C490&lt;0),A490,VLOOKUP(A490,'[1]TAB CONV SIGNE VECTOR'!A:C,3,FALSE))))))))))))</f>
        <v>PL1315</v>
      </c>
      <c r="E490" s="8">
        <f t="shared" si="7"/>
        <v>-9</v>
      </c>
      <c r="F490" t="str">
        <f>IF(ISERROR(VLOOKUP(B490,'[1]TAB CONV SIGNE VECTOR'!J:K,2,FALSE)),'TEST FORM'!B490,VLOOKUP(B490,'[1]TAB CONV SIGNE VECTOR'!J:K,2,FALSE))</f>
        <v>SG660</v>
      </c>
    </row>
    <row r="491" spans="1:6">
      <c r="A491" s="53" t="s">
        <v>75</v>
      </c>
      <c r="B491" s="42" t="s">
        <v>353</v>
      </c>
      <c r="C491" s="61">
        <v>92500</v>
      </c>
      <c r="D491" t="str">
        <f>IF(AND(A491="as7100",C491&gt;0),A491,IF(AND(A491="as7140",C491&gt;0),A491,IF(AND(A491="PL1125",C491&gt;0),A491,IF(AND(A491="PL1315",C491&gt;0),A491,IF(AND(A491="PL1320",C491&gt;0),A491,IF(AND(A491="PL1380",C491&gt;0),A491,IF(AND(A491="LI8100",C491&lt;0),A491,IF(AND(A491="LI8140",C491&lt;0),A491,IF(AND(A491="PL1120",C491&lt;0),A491,IF(AND(A491="PL1355",C491&lt;0),A491,IF(AND(A491="PL1385",C491&lt;0),A491,VLOOKUP(A491,'[1]TAB CONV SIGNE VECTOR'!A:C,3,FALSE))))))))))))</f>
        <v>PL1315</v>
      </c>
      <c r="E491" s="8">
        <f t="shared" si="7"/>
        <v>-93</v>
      </c>
      <c r="F491" t="str">
        <f>IF(ISERROR(VLOOKUP(B491,'[1]TAB CONV SIGNE VECTOR'!J:K,2,FALSE)),'TEST FORM'!B491,VLOOKUP(B491,'[1]TAB CONV SIGNE VECTOR'!J:K,2,FALSE))</f>
        <v>SG704</v>
      </c>
    </row>
    <row r="492" spans="1:6">
      <c r="A492" s="53" t="s">
        <v>75</v>
      </c>
      <c r="B492" s="42" t="s">
        <v>354</v>
      </c>
      <c r="C492" s="61">
        <v>100252.09</v>
      </c>
      <c r="D492" t="str">
        <f>IF(AND(A492="as7100",C492&gt;0),A492,IF(AND(A492="as7140",C492&gt;0),A492,IF(AND(A492="PL1125",C492&gt;0),A492,IF(AND(A492="PL1315",C492&gt;0),A492,IF(AND(A492="PL1320",C492&gt;0),A492,IF(AND(A492="PL1380",C492&gt;0),A492,IF(AND(A492="LI8100",C492&lt;0),A492,IF(AND(A492="LI8140",C492&lt;0),A492,IF(AND(A492="PL1120",C492&lt;0),A492,IF(AND(A492="PL1355",C492&lt;0),A492,IF(AND(A492="PL1385",C492&lt;0),A492,VLOOKUP(A492,'[1]TAB CONV SIGNE VECTOR'!A:C,3,FALSE))))))))))))</f>
        <v>PL1315</v>
      </c>
      <c r="E492" s="8">
        <f t="shared" si="7"/>
        <v>-100</v>
      </c>
      <c r="F492" t="str">
        <f>IF(ISERROR(VLOOKUP(B492,'[1]TAB CONV SIGNE VECTOR'!J:K,2,FALSE)),'TEST FORM'!B492,VLOOKUP(B492,'[1]TAB CONV SIGNE VECTOR'!J:K,2,FALSE))</f>
        <v>SG737</v>
      </c>
    </row>
    <row r="493" spans="1:6">
      <c r="A493" s="53" t="s">
        <v>75</v>
      </c>
      <c r="B493" s="42" t="s">
        <v>355</v>
      </c>
      <c r="C493" s="61">
        <v>337.71999999999997</v>
      </c>
      <c r="D493" t="str">
        <f>IF(AND(A493="as7100",C493&gt;0),A493,IF(AND(A493="as7140",C493&gt;0),A493,IF(AND(A493="PL1125",C493&gt;0),A493,IF(AND(A493="PL1315",C493&gt;0),A493,IF(AND(A493="PL1320",C493&gt;0),A493,IF(AND(A493="PL1380",C493&gt;0),A493,IF(AND(A493="LI8100",C493&lt;0),A493,IF(AND(A493="LI8140",C493&lt;0),A493,IF(AND(A493="PL1120",C493&lt;0),A493,IF(AND(A493="PL1355",C493&lt;0),A493,IF(AND(A493="PL1385",C493&lt;0),A493,VLOOKUP(A493,'[1]TAB CONV SIGNE VECTOR'!A:C,3,FALSE))))))))))))</f>
        <v>PL1315</v>
      </c>
      <c r="E493" s="8">
        <f t="shared" si="7"/>
        <v>0</v>
      </c>
      <c r="F493" t="str">
        <f>IF(ISERROR(VLOOKUP(B493,'[1]TAB CONV SIGNE VECTOR'!J:K,2,FALSE)),'TEST FORM'!B493,VLOOKUP(B493,'[1]TAB CONV SIGNE VECTOR'!J:K,2,FALSE))</f>
        <v>SG746</v>
      </c>
    </row>
    <row r="494" spans="1:6">
      <c r="A494" s="53" t="s">
        <v>75</v>
      </c>
      <c r="B494" s="42" t="s">
        <v>175</v>
      </c>
      <c r="C494" s="61">
        <v>572069</v>
      </c>
      <c r="D494" t="str">
        <f>IF(AND(A494="as7100",C494&gt;0),A494,IF(AND(A494="as7140",C494&gt;0),A494,IF(AND(A494="PL1125",C494&gt;0),A494,IF(AND(A494="PL1315",C494&gt;0),A494,IF(AND(A494="PL1320",C494&gt;0),A494,IF(AND(A494="PL1380",C494&gt;0),A494,IF(AND(A494="LI8100",C494&lt;0),A494,IF(AND(A494="LI8140",C494&lt;0),A494,IF(AND(A494="PL1120",C494&lt;0),A494,IF(AND(A494="PL1355",C494&lt;0),A494,IF(AND(A494="PL1385",C494&lt;0),A494,VLOOKUP(A494,'[1]TAB CONV SIGNE VECTOR'!A:C,3,FALSE))))))))))))</f>
        <v>PL1315</v>
      </c>
      <c r="E494" s="8">
        <f t="shared" si="7"/>
        <v>-572</v>
      </c>
      <c r="F494" t="str">
        <f>IF(ISERROR(VLOOKUP(B494,'[1]TAB CONV SIGNE VECTOR'!J:K,2,FALSE)),'TEST FORM'!B494,VLOOKUP(B494,'[1]TAB CONV SIGNE VECTOR'!J:K,2,FALSE))</f>
        <v>SG751</v>
      </c>
    </row>
    <row r="495" spans="1:6">
      <c r="A495" s="53" t="s">
        <v>75</v>
      </c>
      <c r="B495" s="42" t="s">
        <v>18</v>
      </c>
      <c r="C495" s="61">
        <v>-3101.05</v>
      </c>
      <c r="D495" t="str">
        <f>IF(AND(A495="as7100",C495&gt;0),A495,IF(AND(A495="as7140",C495&gt;0),A495,IF(AND(A495="PL1125",C495&gt;0),A495,IF(AND(A495="PL1315",C495&gt;0),A495,IF(AND(A495="PL1320",C495&gt;0),A495,IF(AND(A495="PL1380",C495&gt;0),A495,IF(AND(A495="LI8100",C495&lt;0),A495,IF(AND(A495="LI8140",C495&lt;0),A495,IF(AND(A495="PL1120",C495&lt;0),A495,IF(AND(A495="PL1355",C495&lt;0),A495,IF(AND(A495="PL1385",C495&lt;0),A495,VLOOKUP(A495,'[1]TAB CONV SIGNE VECTOR'!A:C,3,FALSE))))))))))))</f>
        <v>PL1355</v>
      </c>
      <c r="E495" s="8">
        <f t="shared" si="7"/>
        <v>3</v>
      </c>
      <c r="F495" t="str">
        <f>IF(ISERROR(VLOOKUP(B495,'[1]TAB CONV SIGNE VECTOR'!J:K,2,FALSE)),'TEST FORM'!B495,VLOOKUP(B495,'[1]TAB CONV SIGNE VECTOR'!J:K,2,FALSE))</f>
        <v>SL1060</v>
      </c>
    </row>
    <row r="496" spans="1:6">
      <c r="A496" s="53" t="s">
        <v>75</v>
      </c>
      <c r="B496" s="42" t="s">
        <v>178</v>
      </c>
      <c r="C496" s="61">
        <v>-5146.2</v>
      </c>
      <c r="D496" t="str">
        <f>IF(AND(A496="as7100",C496&gt;0),A496,IF(AND(A496="as7140",C496&gt;0),A496,IF(AND(A496="PL1125",C496&gt;0),A496,IF(AND(A496="PL1315",C496&gt;0),A496,IF(AND(A496="PL1320",C496&gt;0),A496,IF(AND(A496="PL1380",C496&gt;0),A496,IF(AND(A496="LI8100",C496&lt;0),A496,IF(AND(A496="LI8140",C496&lt;0),A496,IF(AND(A496="PL1120",C496&lt;0),A496,IF(AND(A496="PL1355",C496&lt;0),A496,IF(AND(A496="PL1385",C496&lt;0),A496,VLOOKUP(A496,'[1]TAB CONV SIGNE VECTOR'!A:C,3,FALSE))))))))))))</f>
        <v>PL1355</v>
      </c>
      <c r="E496" s="8">
        <f t="shared" si="7"/>
        <v>5</v>
      </c>
      <c r="F496" t="str">
        <f>IF(ISERROR(VLOOKUP(B496,'[1]TAB CONV SIGNE VECTOR'!J:K,2,FALSE)),'TEST FORM'!B496,VLOOKUP(B496,'[1]TAB CONV SIGNE VECTOR'!J:K,2,FALSE))</f>
        <v>SL381</v>
      </c>
    </row>
    <row r="497" spans="1:6">
      <c r="A497" s="53" t="s">
        <v>75</v>
      </c>
      <c r="B497" s="42" t="s">
        <v>62</v>
      </c>
      <c r="C497" s="61">
        <v>5146.2</v>
      </c>
      <c r="D497" t="str">
        <f>IF(AND(A497="as7100",C497&gt;0),A497,IF(AND(A497="as7140",C497&gt;0),A497,IF(AND(A497="PL1125",C497&gt;0),A497,IF(AND(A497="PL1315",C497&gt;0),A497,IF(AND(A497="PL1320",C497&gt;0),A497,IF(AND(A497="PL1380",C497&gt;0),A497,IF(AND(A497="LI8100",C497&lt;0),A497,IF(AND(A497="LI8140",C497&lt;0),A497,IF(AND(A497="PL1120",C497&lt;0),A497,IF(AND(A497="PL1355",C497&lt;0),A497,IF(AND(A497="PL1385",C497&lt;0),A497,VLOOKUP(A497,'[1]TAB CONV SIGNE VECTOR'!A:C,3,FALSE))))))))))))</f>
        <v>PL1315</v>
      </c>
      <c r="E497" s="8">
        <f t="shared" si="7"/>
        <v>-5</v>
      </c>
      <c r="F497" t="str">
        <f>IF(ISERROR(VLOOKUP(B497,'[1]TAB CONV SIGNE VECTOR'!J:K,2,FALSE)),'TEST FORM'!B497,VLOOKUP(B497,'[1]TAB CONV SIGNE VECTOR'!J:K,2,FALSE))</f>
        <v>SL431</v>
      </c>
    </row>
    <row r="498" spans="1:6">
      <c r="A498" s="53" t="s">
        <v>75</v>
      </c>
      <c r="B498" s="42" t="s">
        <v>63</v>
      </c>
      <c r="C498" s="61">
        <v>11050</v>
      </c>
      <c r="D498" t="str">
        <f>IF(AND(A498="as7100",C498&gt;0),A498,IF(AND(A498="as7140",C498&gt;0),A498,IF(AND(A498="PL1125",C498&gt;0),A498,IF(AND(A498="PL1315",C498&gt;0),A498,IF(AND(A498="PL1320",C498&gt;0),A498,IF(AND(A498="PL1380",C498&gt;0),A498,IF(AND(A498="LI8100",C498&lt;0),A498,IF(AND(A498="LI8140",C498&lt;0),A498,IF(AND(A498="PL1120",C498&lt;0),A498,IF(AND(A498="PL1355",C498&lt;0),A498,IF(AND(A498="PL1385",C498&lt;0),A498,VLOOKUP(A498,'[1]TAB CONV SIGNE VECTOR'!A:C,3,FALSE))))))))))))</f>
        <v>PL1315</v>
      </c>
      <c r="E498" s="8">
        <f t="shared" si="7"/>
        <v>-11</v>
      </c>
      <c r="F498" t="str">
        <f>IF(ISERROR(VLOOKUP(B498,'[1]TAB CONV SIGNE VECTOR'!J:K,2,FALSE)),'TEST FORM'!B498,VLOOKUP(B498,'[1]TAB CONV SIGNE VECTOR'!J:K,2,FALSE))</f>
        <v>SM001</v>
      </c>
    </row>
    <row r="499" spans="1:6">
      <c r="A499" s="53" t="s">
        <v>75</v>
      </c>
      <c r="B499" s="42" t="s">
        <v>64</v>
      </c>
      <c r="C499" s="61">
        <v>75000</v>
      </c>
      <c r="D499" t="str">
        <f>IF(AND(A499="as7100",C499&gt;0),A499,IF(AND(A499="as7140",C499&gt;0),A499,IF(AND(A499="PL1125",C499&gt;0),A499,IF(AND(A499="PL1315",C499&gt;0),A499,IF(AND(A499="PL1320",C499&gt;0),A499,IF(AND(A499="PL1380",C499&gt;0),A499,IF(AND(A499="LI8100",C499&lt;0),A499,IF(AND(A499="LI8140",C499&lt;0),A499,IF(AND(A499="PL1120",C499&lt;0),A499,IF(AND(A499="PL1355",C499&lt;0),A499,IF(AND(A499="PL1385",C499&lt;0),A499,VLOOKUP(A499,'[1]TAB CONV SIGNE VECTOR'!A:C,3,FALSE))))))))))))</f>
        <v>PL1315</v>
      </c>
      <c r="E499" s="8">
        <f t="shared" si="7"/>
        <v>-75</v>
      </c>
      <c r="F499" t="str">
        <f>IF(ISERROR(VLOOKUP(B499,'[1]TAB CONV SIGNE VECTOR'!J:K,2,FALSE)),'TEST FORM'!B499,VLOOKUP(B499,'[1]TAB CONV SIGNE VECTOR'!J:K,2,FALSE))</f>
        <v>SM053</v>
      </c>
    </row>
    <row r="500" spans="1:6">
      <c r="A500" s="53" t="s">
        <v>75</v>
      </c>
      <c r="B500" s="42" t="s">
        <v>65</v>
      </c>
      <c r="C500" s="61">
        <v>2884.5</v>
      </c>
      <c r="D500" t="str">
        <f>IF(AND(A500="as7100",C500&gt;0),A500,IF(AND(A500="as7140",C500&gt;0),A500,IF(AND(A500="PL1125",C500&gt;0),A500,IF(AND(A500="PL1315",C500&gt;0),A500,IF(AND(A500="PL1320",C500&gt;0),A500,IF(AND(A500="PL1380",C500&gt;0),A500,IF(AND(A500="LI8100",C500&lt;0),A500,IF(AND(A500="LI8140",C500&lt;0),A500,IF(AND(A500="PL1120",C500&lt;0),A500,IF(AND(A500="PL1355",C500&lt;0),A500,IF(AND(A500="PL1385",C500&lt;0),A500,VLOOKUP(A500,'[1]TAB CONV SIGNE VECTOR'!A:C,3,FALSE))))))))))))</f>
        <v>PL1315</v>
      </c>
      <c r="E500" s="8">
        <f t="shared" si="7"/>
        <v>-3</v>
      </c>
      <c r="F500" t="str">
        <f>IF(ISERROR(VLOOKUP(B500,'[1]TAB CONV SIGNE VECTOR'!J:K,2,FALSE)),'TEST FORM'!B500,VLOOKUP(B500,'[1]TAB CONV SIGNE VECTOR'!J:K,2,FALSE))</f>
        <v>SR023</v>
      </c>
    </row>
    <row r="501" spans="1:6">
      <c r="A501" s="53" t="s">
        <v>75</v>
      </c>
      <c r="B501" s="42" t="s">
        <v>66</v>
      </c>
      <c r="C501" s="61">
        <v>-65936.320000000007</v>
      </c>
      <c r="D501" t="str">
        <f>IF(AND(A501="as7100",C501&gt;0),A501,IF(AND(A501="as7140",C501&gt;0),A501,IF(AND(A501="PL1125",C501&gt;0),A501,IF(AND(A501="PL1315",C501&gt;0),A501,IF(AND(A501="PL1320",C501&gt;0),A501,IF(AND(A501="PL1380",C501&gt;0),A501,IF(AND(A501="LI8100",C501&lt;0),A501,IF(AND(A501="LI8140",C501&lt;0),A501,IF(AND(A501="PL1120",C501&lt;0),A501,IF(AND(A501="PL1355",C501&lt;0),A501,IF(AND(A501="PL1385",C501&lt;0),A501,VLOOKUP(A501,'[1]TAB CONV SIGNE VECTOR'!A:C,3,FALSE))))))))))))</f>
        <v>PL1355</v>
      </c>
      <c r="E501" s="8">
        <f t="shared" si="7"/>
        <v>66</v>
      </c>
      <c r="F501" t="str">
        <f>IF(ISERROR(VLOOKUP(B501,'[1]TAB CONV SIGNE VECTOR'!J:K,2,FALSE)),'TEST FORM'!B501,VLOOKUP(B501,'[1]TAB CONV SIGNE VECTOR'!J:K,2,FALSE))</f>
        <v>SR112</v>
      </c>
    </row>
    <row r="502" spans="1:6">
      <c r="A502" s="53" t="s">
        <v>75</v>
      </c>
      <c r="B502" s="42" t="s">
        <v>377</v>
      </c>
      <c r="C502" s="61">
        <v>57500</v>
      </c>
      <c r="D502" t="str">
        <f>IF(AND(A502="as7100",C502&gt;0),A502,IF(AND(A502="as7140",C502&gt;0),A502,IF(AND(A502="PL1125",C502&gt;0),A502,IF(AND(A502="PL1315",C502&gt;0),A502,IF(AND(A502="PL1320",C502&gt;0),A502,IF(AND(A502="PL1380",C502&gt;0),A502,IF(AND(A502="LI8100",C502&lt;0),A502,IF(AND(A502="LI8140",C502&lt;0),A502,IF(AND(A502="PL1120",C502&lt;0),A502,IF(AND(A502="PL1355",C502&lt;0),A502,IF(AND(A502="PL1385",C502&lt;0),A502,VLOOKUP(A502,'[1]TAB CONV SIGNE VECTOR'!A:C,3,FALSE))))))))))))</f>
        <v>PL1315</v>
      </c>
      <c r="E502" s="8">
        <f t="shared" si="7"/>
        <v>-58</v>
      </c>
      <c r="F502" t="str">
        <f>IF(ISERROR(VLOOKUP(B502,'[1]TAB CONV SIGNE VECTOR'!J:K,2,FALSE)),'TEST FORM'!B502,VLOOKUP(B502,'[1]TAB CONV SIGNE VECTOR'!J:K,2,FALSE))</f>
        <v>SR121G</v>
      </c>
    </row>
    <row r="503" spans="1:6">
      <c r="A503" s="53" t="s">
        <v>75</v>
      </c>
      <c r="B503" s="42" t="s">
        <v>20</v>
      </c>
      <c r="C503" s="61">
        <v>119122</v>
      </c>
      <c r="D503" t="str">
        <f>IF(AND(A503="as7100",C503&gt;0),A503,IF(AND(A503="as7140",C503&gt;0),A503,IF(AND(A503="PL1125",C503&gt;0),A503,IF(AND(A503="PL1315",C503&gt;0),A503,IF(AND(A503="PL1320",C503&gt;0),A503,IF(AND(A503="PL1380",C503&gt;0),A503,IF(AND(A503="LI8100",C503&lt;0),A503,IF(AND(A503="LI8140",C503&lt;0),A503,IF(AND(A503="PL1120",C503&lt;0),A503,IF(AND(A503="PL1355",C503&lt;0),A503,IF(AND(A503="PL1385",C503&lt;0),A503,VLOOKUP(A503,'[1]TAB CONV SIGNE VECTOR'!A:C,3,FALSE))))))))))))</f>
        <v>PL1315</v>
      </c>
      <c r="E503" s="8">
        <f t="shared" si="7"/>
        <v>-119</v>
      </c>
      <c r="F503" t="str">
        <f>IF(ISERROR(VLOOKUP(B503,'[1]TAB CONV SIGNE VECTOR'!J:K,2,FALSE)),'TEST FORM'!B503,VLOOKUP(B503,'[1]TAB CONV SIGNE VECTOR'!J:K,2,FALSE))</f>
        <v>SR130</v>
      </c>
    </row>
    <row r="504" spans="1:6">
      <c r="A504" s="53" t="s">
        <v>75</v>
      </c>
      <c r="B504" s="42" t="s">
        <v>184</v>
      </c>
      <c r="C504" s="61">
        <v>66676.810000000012</v>
      </c>
      <c r="D504" t="str">
        <f>IF(AND(A504="as7100",C504&gt;0),A504,IF(AND(A504="as7140",C504&gt;0),A504,IF(AND(A504="PL1125",C504&gt;0),A504,IF(AND(A504="PL1315",C504&gt;0),A504,IF(AND(A504="PL1320",C504&gt;0),A504,IF(AND(A504="PL1380",C504&gt;0),A504,IF(AND(A504="LI8100",C504&lt;0),A504,IF(AND(A504="LI8140",C504&lt;0),A504,IF(AND(A504="PL1120",C504&lt;0),A504,IF(AND(A504="PL1355",C504&lt;0),A504,IF(AND(A504="PL1385",C504&lt;0),A504,VLOOKUP(A504,'[1]TAB CONV SIGNE VECTOR'!A:C,3,FALSE))))))))))))</f>
        <v>PL1315</v>
      </c>
      <c r="E504" s="8">
        <f t="shared" si="7"/>
        <v>-67</v>
      </c>
      <c r="F504" t="str">
        <f>IF(ISERROR(VLOOKUP(B504,'[1]TAB CONV SIGNE VECTOR'!J:K,2,FALSE)),'TEST FORM'!B504,VLOOKUP(B504,'[1]TAB CONV SIGNE VECTOR'!J:K,2,FALSE))</f>
        <v>SR131</v>
      </c>
    </row>
    <row r="505" spans="1:6">
      <c r="A505" s="53" t="s">
        <v>75</v>
      </c>
      <c r="B505" s="42" t="s">
        <v>186</v>
      </c>
      <c r="C505" s="61">
        <v>3077108.35</v>
      </c>
      <c r="D505" t="str">
        <f>IF(AND(A505="as7100",C505&gt;0),A505,IF(AND(A505="as7140",C505&gt;0),A505,IF(AND(A505="PL1125",C505&gt;0),A505,IF(AND(A505="PL1315",C505&gt;0),A505,IF(AND(A505="PL1320",C505&gt;0),A505,IF(AND(A505="PL1380",C505&gt;0),A505,IF(AND(A505="LI8100",C505&lt;0),A505,IF(AND(A505="LI8140",C505&lt;0),A505,IF(AND(A505="PL1120",C505&lt;0),A505,IF(AND(A505="PL1355",C505&lt;0),A505,IF(AND(A505="PL1385",C505&lt;0),A505,VLOOKUP(A505,'[1]TAB CONV SIGNE VECTOR'!A:C,3,FALSE))))))))))))</f>
        <v>PL1315</v>
      </c>
      <c r="E505" s="8">
        <f t="shared" si="7"/>
        <v>-3077</v>
      </c>
      <c r="F505" t="str">
        <f>IF(ISERROR(VLOOKUP(B505,'[1]TAB CONV SIGNE VECTOR'!J:K,2,FALSE)),'TEST FORM'!B505,VLOOKUP(B505,'[1]TAB CONV SIGNE VECTOR'!J:K,2,FALSE))</f>
        <v>SR174</v>
      </c>
    </row>
    <row r="506" spans="1:6">
      <c r="A506" s="53" t="s">
        <v>75</v>
      </c>
      <c r="B506" s="42" t="s">
        <v>356</v>
      </c>
      <c r="C506" s="61">
        <v>3659.98</v>
      </c>
      <c r="D506" t="str">
        <f>IF(AND(A506="as7100",C506&gt;0),A506,IF(AND(A506="as7140",C506&gt;0),A506,IF(AND(A506="PL1125",C506&gt;0),A506,IF(AND(A506="PL1315",C506&gt;0),A506,IF(AND(A506="PL1320",C506&gt;0),A506,IF(AND(A506="PL1380",C506&gt;0),A506,IF(AND(A506="LI8100",C506&lt;0),A506,IF(AND(A506="LI8140",C506&lt;0),A506,IF(AND(A506="PL1120",C506&lt;0),A506,IF(AND(A506="PL1355",C506&lt;0),A506,IF(AND(A506="PL1385",C506&lt;0),A506,VLOOKUP(A506,'[1]TAB CONV SIGNE VECTOR'!A:C,3,FALSE))))))))))))</f>
        <v>PL1315</v>
      </c>
      <c r="E506" s="8">
        <f t="shared" si="7"/>
        <v>-4</v>
      </c>
      <c r="F506" t="str">
        <f>IF(ISERROR(VLOOKUP(B506,'[1]TAB CONV SIGNE VECTOR'!J:K,2,FALSE)),'TEST FORM'!B506,VLOOKUP(B506,'[1]TAB CONV SIGNE VECTOR'!J:K,2,FALSE))</f>
        <v>SR195</v>
      </c>
    </row>
    <row r="507" spans="1:6">
      <c r="A507" s="53" t="s">
        <v>75</v>
      </c>
      <c r="B507" s="42" t="s">
        <v>357</v>
      </c>
      <c r="C507" s="61">
        <v>33381.020000000004</v>
      </c>
      <c r="D507" t="str">
        <f>IF(AND(A507="as7100",C507&gt;0),A507,IF(AND(A507="as7140",C507&gt;0),A507,IF(AND(A507="PL1125",C507&gt;0),A507,IF(AND(A507="PL1315",C507&gt;0),A507,IF(AND(A507="PL1320",C507&gt;0),A507,IF(AND(A507="PL1380",C507&gt;0),A507,IF(AND(A507="LI8100",C507&lt;0),A507,IF(AND(A507="LI8140",C507&lt;0),A507,IF(AND(A507="PL1120",C507&lt;0),A507,IF(AND(A507="PL1355",C507&lt;0),A507,IF(AND(A507="PL1385",C507&lt;0),A507,VLOOKUP(A507,'[1]TAB CONV SIGNE VECTOR'!A:C,3,FALSE))))))))))))</f>
        <v>PL1315</v>
      </c>
      <c r="E507" s="8">
        <f t="shared" si="7"/>
        <v>-33</v>
      </c>
      <c r="F507" t="str">
        <f>IF(ISERROR(VLOOKUP(B507,'[1]TAB CONV SIGNE VECTOR'!J:K,2,FALSE)),'TEST FORM'!B507,VLOOKUP(B507,'[1]TAB CONV SIGNE VECTOR'!J:K,2,FALSE))</f>
        <v>SR341</v>
      </c>
    </row>
    <row r="508" spans="1:6">
      <c r="A508" s="53" t="s">
        <v>75</v>
      </c>
      <c r="B508" s="42" t="s">
        <v>358</v>
      </c>
      <c r="C508" s="61">
        <v>4209.26</v>
      </c>
      <c r="D508" t="str">
        <f>IF(AND(A508="as7100",C508&gt;0),A508,IF(AND(A508="as7140",C508&gt;0),A508,IF(AND(A508="PL1125",C508&gt;0),A508,IF(AND(A508="PL1315",C508&gt;0),A508,IF(AND(A508="PL1320",C508&gt;0),A508,IF(AND(A508="PL1380",C508&gt;0),A508,IF(AND(A508="LI8100",C508&lt;0),A508,IF(AND(A508="LI8140",C508&lt;0),A508,IF(AND(A508="PL1120",C508&lt;0),A508,IF(AND(A508="PL1355",C508&lt;0),A508,IF(AND(A508="PL1385",C508&lt;0),A508,VLOOKUP(A508,'[1]TAB CONV SIGNE VECTOR'!A:C,3,FALSE))))))))))))</f>
        <v>PL1315</v>
      </c>
      <c r="E508" s="8">
        <f t="shared" si="7"/>
        <v>-4</v>
      </c>
      <c r="F508" t="str">
        <f>IF(ISERROR(VLOOKUP(B508,'[1]TAB CONV SIGNE VECTOR'!J:K,2,FALSE)),'TEST FORM'!B508,VLOOKUP(B508,'[1]TAB CONV SIGNE VECTOR'!J:K,2,FALSE))</f>
        <v>SU002</v>
      </c>
    </row>
    <row r="509" spans="1:6">
      <c r="A509" s="53" t="s">
        <v>75</v>
      </c>
      <c r="B509" s="42" t="s">
        <v>359</v>
      </c>
      <c r="C509" s="61">
        <v>136.36000000000001</v>
      </c>
      <c r="D509" t="str">
        <f>IF(AND(A509="as7100",C509&gt;0),A509,IF(AND(A509="as7140",C509&gt;0),A509,IF(AND(A509="PL1125",C509&gt;0),A509,IF(AND(A509="PL1315",C509&gt;0),A509,IF(AND(A509="PL1320",C509&gt;0),A509,IF(AND(A509="PL1380",C509&gt;0),A509,IF(AND(A509="LI8100",C509&lt;0),A509,IF(AND(A509="LI8140",C509&lt;0),A509,IF(AND(A509="PL1120",C509&lt;0),A509,IF(AND(A509="PL1355",C509&lt;0),A509,IF(AND(A509="PL1385",C509&lt;0),A509,VLOOKUP(A509,'[1]TAB CONV SIGNE VECTOR'!A:C,3,FALSE))))))))))))</f>
        <v>PL1315</v>
      </c>
      <c r="E509" s="8">
        <f t="shared" si="7"/>
        <v>0</v>
      </c>
      <c r="F509" t="str">
        <f>IF(ISERROR(VLOOKUP(B509,'[1]TAB CONV SIGNE VECTOR'!J:K,2,FALSE)),'TEST FORM'!B509,VLOOKUP(B509,'[1]TAB CONV SIGNE VECTOR'!J:K,2,FALSE))</f>
        <v>SU015</v>
      </c>
    </row>
    <row r="510" spans="1:6">
      <c r="A510" s="53" t="s">
        <v>75</v>
      </c>
      <c r="B510" s="50" t="s">
        <v>21</v>
      </c>
      <c r="C510" s="63">
        <v>-520938.20999999996</v>
      </c>
      <c r="D510" t="str">
        <f>IF(AND(A510="as7100",C510&gt;0),A510,IF(AND(A510="as7140",C510&gt;0),A510,IF(AND(A510="PL1125",C510&gt;0),A510,IF(AND(A510="PL1315",C510&gt;0),A510,IF(AND(A510="PL1320",C510&gt;0),A510,IF(AND(A510="PL1380",C510&gt;0),A510,IF(AND(A510="LI8100",C510&lt;0),A510,IF(AND(A510="LI8140",C510&lt;0),A510,IF(AND(A510="PL1120",C510&lt;0),A510,IF(AND(A510="PL1355",C510&lt;0),A510,IF(AND(A510="PL1385",C510&lt;0),A510,VLOOKUP(A510,'[1]TAB CONV SIGNE VECTOR'!A:C,3,FALSE))))))))))))</f>
        <v>PL1355</v>
      </c>
      <c r="E510" s="8">
        <f t="shared" si="7"/>
        <v>521</v>
      </c>
      <c r="F510" t="str">
        <f>IF(ISERROR(VLOOKUP(B510,'[1]TAB CONV SIGNE VECTOR'!J:K,2,FALSE)),'TEST FORM'!B510,VLOOKUP(B510,'[1]TAB CONV SIGNE VECTOR'!J:K,2,FALSE))</f>
        <v>SU106</v>
      </c>
    </row>
    <row r="511" spans="1:6">
      <c r="A511" s="53" t="s">
        <v>75</v>
      </c>
      <c r="B511" s="42" t="s">
        <v>195</v>
      </c>
      <c r="C511" s="61">
        <v>39382.79</v>
      </c>
      <c r="D511" t="str">
        <f>IF(AND(A511="as7100",C511&gt;0),A511,IF(AND(A511="as7140",C511&gt;0),A511,IF(AND(A511="PL1125",C511&gt;0),A511,IF(AND(A511="PL1315",C511&gt;0),A511,IF(AND(A511="PL1320",C511&gt;0),A511,IF(AND(A511="PL1380",C511&gt;0),A511,IF(AND(A511="LI8100",C511&lt;0),A511,IF(AND(A511="LI8140",C511&lt;0),A511,IF(AND(A511="PL1120",C511&lt;0),A511,IF(AND(A511="PL1355",C511&lt;0),A511,IF(AND(A511="PL1385",C511&lt;0),A511,VLOOKUP(A511,'[1]TAB CONV SIGNE VECTOR'!A:C,3,FALSE))))))))))))</f>
        <v>PL1315</v>
      </c>
      <c r="E511" s="8">
        <f t="shared" si="7"/>
        <v>-39</v>
      </c>
      <c r="F511" t="str">
        <f>IF(ISERROR(VLOOKUP(B511,'[1]TAB CONV SIGNE VECTOR'!J:K,2,FALSE)),'TEST FORM'!B511,VLOOKUP(B511,'[1]TAB CONV SIGNE VECTOR'!J:K,2,FALSE))</f>
        <v>SU212</v>
      </c>
    </row>
    <row r="512" spans="1:6">
      <c r="A512" s="53" t="s">
        <v>75</v>
      </c>
      <c r="B512" s="42" t="s">
        <v>361</v>
      </c>
      <c r="C512" s="61">
        <v>632.72</v>
      </c>
      <c r="D512" t="str">
        <f>IF(AND(A512="as7100",C512&gt;0),A512,IF(AND(A512="as7140",C512&gt;0),A512,IF(AND(A512="PL1125",C512&gt;0),A512,IF(AND(A512="PL1315",C512&gt;0),A512,IF(AND(A512="PL1320",C512&gt;0),A512,IF(AND(A512="PL1380",C512&gt;0),A512,IF(AND(A512="LI8100",C512&lt;0),A512,IF(AND(A512="LI8140",C512&lt;0),A512,IF(AND(A512="PL1120",C512&lt;0),A512,IF(AND(A512="PL1355",C512&lt;0),A512,IF(AND(A512="PL1385",C512&lt;0),A512,VLOOKUP(A512,'[1]TAB CONV SIGNE VECTOR'!A:C,3,FALSE))))))))))))</f>
        <v>PL1315</v>
      </c>
      <c r="E512" s="8">
        <f t="shared" si="7"/>
        <v>-1</v>
      </c>
      <c r="F512" t="str">
        <f>IF(ISERROR(VLOOKUP(B512,'[1]TAB CONV SIGNE VECTOR'!J:K,2,FALSE)),'TEST FORM'!B512,VLOOKUP(B512,'[1]TAB CONV SIGNE VECTOR'!J:K,2,FALSE))</f>
        <v>SU3018</v>
      </c>
    </row>
    <row r="513" spans="1:6">
      <c r="A513" s="53" t="s">
        <v>75</v>
      </c>
      <c r="B513" s="50" t="s">
        <v>23</v>
      </c>
      <c r="C513" s="63">
        <v>918638.36999999988</v>
      </c>
      <c r="D513" t="str">
        <f>IF(AND(A513="as7100",C513&gt;0),A513,IF(AND(A513="as7140",C513&gt;0),A513,IF(AND(A513="PL1125",C513&gt;0),A513,IF(AND(A513="PL1315",C513&gt;0),A513,IF(AND(A513="PL1320",C513&gt;0),A513,IF(AND(A513="PL1380",C513&gt;0),A513,IF(AND(A513="LI8100",C513&lt;0),A513,IF(AND(A513="LI8140",C513&lt;0),A513,IF(AND(A513="PL1120",C513&lt;0),A513,IF(AND(A513="PL1355",C513&lt;0),A513,IF(AND(A513="PL1385",C513&lt;0),A513,VLOOKUP(A513,'[1]TAB CONV SIGNE VECTOR'!A:C,3,FALSE))))))))))))</f>
        <v>PL1315</v>
      </c>
      <c r="E513" s="8">
        <f t="shared" si="7"/>
        <v>-919</v>
      </c>
      <c r="F513" t="str">
        <f>IF(ISERROR(VLOOKUP(B513,'[1]TAB CONV SIGNE VECTOR'!J:K,2,FALSE)),'TEST FORM'!B513,VLOOKUP(B513,'[1]TAB CONV SIGNE VECTOR'!J:K,2,FALSE))</f>
        <v>SU306</v>
      </c>
    </row>
    <row r="514" spans="1:6">
      <c r="A514" s="53" t="s">
        <v>75</v>
      </c>
      <c r="B514" s="42" t="s">
        <v>362</v>
      </c>
      <c r="C514" s="61">
        <v>1123</v>
      </c>
      <c r="D514" t="str">
        <f>IF(AND(A514="as7100",C514&gt;0),A514,IF(AND(A514="as7140",C514&gt;0),A514,IF(AND(A514="PL1125",C514&gt;0),A514,IF(AND(A514="PL1315",C514&gt;0),A514,IF(AND(A514="PL1320",C514&gt;0),A514,IF(AND(A514="PL1380",C514&gt;0),A514,IF(AND(A514="LI8100",C514&lt;0),A514,IF(AND(A514="LI8140",C514&lt;0),A514,IF(AND(A514="PL1120",C514&lt;0),A514,IF(AND(A514="PL1355",C514&lt;0),A514,IF(AND(A514="PL1385",C514&lt;0),A514,VLOOKUP(A514,'[1]TAB CONV SIGNE VECTOR'!A:C,3,FALSE))))))))))))</f>
        <v>PL1315</v>
      </c>
      <c r="E514" s="8">
        <f t="shared" si="7"/>
        <v>-1</v>
      </c>
      <c r="F514" t="str">
        <f>IF(ISERROR(VLOOKUP(B514,'[1]TAB CONV SIGNE VECTOR'!J:K,2,FALSE)),'TEST FORM'!B514,VLOOKUP(B514,'[1]TAB CONV SIGNE VECTOR'!J:K,2,FALSE))</f>
        <v>SU352</v>
      </c>
    </row>
    <row r="515" spans="1:6">
      <c r="A515" s="53" t="s">
        <v>75</v>
      </c>
      <c r="B515" s="42" t="s">
        <v>206</v>
      </c>
      <c r="C515" s="61">
        <v>3933.2799999999997</v>
      </c>
      <c r="D515" t="str">
        <f>IF(AND(A515="as7100",C515&gt;0),A515,IF(AND(A515="as7140",C515&gt;0),A515,IF(AND(A515="PL1125",C515&gt;0),A515,IF(AND(A515="PL1315",C515&gt;0),A515,IF(AND(A515="PL1320",C515&gt;0),A515,IF(AND(A515="PL1380",C515&gt;0),A515,IF(AND(A515="LI8100",C515&lt;0),A515,IF(AND(A515="LI8140",C515&lt;0),A515,IF(AND(A515="PL1120",C515&lt;0),A515,IF(AND(A515="PL1355",C515&lt;0),A515,IF(AND(A515="PL1385",C515&lt;0),A515,VLOOKUP(A515,'[1]TAB CONV SIGNE VECTOR'!A:C,3,FALSE))))))))))))</f>
        <v>PL1315</v>
      </c>
      <c r="E515" s="8">
        <f t="shared" si="7"/>
        <v>-4</v>
      </c>
      <c r="F515" t="str">
        <f>IF(ISERROR(VLOOKUP(B515,'[1]TAB CONV SIGNE VECTOR'!J:K,2,FALSE)),'TEST FORM'!B515,VLOOKUP(B515,'[1]TAB CONV SIGNE VECTOR'!J:K,2,FALSE))</f>
        <v>SU556</v>
      </c>
    </row>
    <row r="516" spans="1:6">
      <c r="A516" s="53" t="s">
        <v>75</v>
      </c>
      <c r="B516" s="42" t="s">
        <v>208</v>
      </c>
      <c r="C516" s="61">
        <v>0</v>
      </c>
      <c r="D516" t="str">
        <f>IF(AND(A516="as7100",C516&gt;0),A516,IF(AND(A516="as7140",C516&gt;0),A516,IF(AND(A516="PL1125",C516&gt;0),A516,IF(AND(A516="PL1315",C516&gt;0),A516,IF(AND(A516="PL1320",C516&gt;0),A516,IF(AND(A516="PL1380",C516&gt;0),A516,IF(AND(A516="LI8100",C516&lt;0),A516,IF(AND(A516="LI8140",C516&lt;0),A516,IF(AND(A516="PL1120",C516&lt;0),A516,IF(AND(A516="PL1355",C516&lt;0),A516,IF(AND(A516="PL1385",C516&lt;0),A516,VLOOKUP(A516,'[1]TAB CONV SIGNE VECTOR'!A:C,3,FALSE))))))))))))</f>
        <v>PL1355</v>
      </c>
      <c r="E516" s="8">
        <f t="shared" si="7"/>
        <v>0</v>
      </c>
      <c r="F516" t="str">
        <f>IF(ISERROR(VLOOKUP(B516,'[1]TAB CONV SIGNE VECTOR'!J:K,2,FALSE)),'TEST FORM'!B516,VLOOKUP(B516,'[1]TAB CONV SIGNE VECTOR'!J:K,2,FALSE))</f>
        <v>SU723</v>
      </c>
    </row>
    <row r="517" spans="1:6">
      <c r="A517" s="53" t="s">
        <v>75</v>
      </c>
      <c r="B517" s="42" t="s">
        <v>363</v>
      </c>
      <c r="C517" s="61">
        <v>15000</v>
      </c>
      <c r="D517" t="str">
        <f>IF(AND(A517="as7100",C517&gt;0),A517,IF(AND(A517="as7140",C517&gt;0),A517,IF(AND(A517="PL1125",C517&gt;0),A517,IF(AND(A517="PL1315",C517&gt;0),A517,IF(AND(A517="PL1320",C517&gt;0),A517,IF(AND(A517="PL1380",C517&gt;0),A517,IF(AND(A517="LI8100",C517&lt;0),A517,IF(AND(A517="LI8140",C517&lt;0),A517,IF(AND(A517="PL1120",C517&lt;0),A517,IF(AND(A517="PL1355",C517&lt;0),A517,IF(AND(A517="PL1385",C517&lt;0),A517,VLOOKUP(A517,'[1]TAB CONV SIGNE VECTOR'!A:C,3,FALSE))))))))))))</f>
        <v>PL1315</v>
      </c>
      <c r="E517" s="8">
        <f t="shared" si="7"/>
        <v>-15</v>
      </c>
      <c r="F517" t="str">
        <f>IF(ISERROR(VLOOKUP(B517,'[1]TAB CONV SIGNE VECTOR'!J:K,2,FALSE)),'TEST FORM'!B517,VLOOKUP(B517,'[1]TAB CONV SIGNE VECTOR'!J:K,2,FALSE))</f>
        <v>SU809</v>
      </c>
    </row>
    <row r="518" spans="1:6">
      <c r="A518" s="53" t="s">
        <v>75</v>
      </c>
      <c r="B518" s="42" t="s">
        <v>210</v>
      </c>
      <c r="C518" s="61">
        <v>108997</v>
      </c>
      <c r="D518" t="str">
        <f>IF(AND(A518="as7100",C518&gt;0),A518,IF(AND(A518="as7140",C518&gt;0),A518,IF(AND(A518="PL1125",C518&gt;0),A518,IF(AND(A518="PL1315",C518&gt;0),A518,IF(AND(A518="PL1320",C518&gt;0),A518,IF(AND(A518="PL1380",C518&gt;0),A518,IF(AND(A518="LI8100",C518&lt;0),A518,IF(AND(A518="LI8140",C518&lt;0),A518,IF(AND(A518="PL1120",C518&lt;0),A518,IF(AND(A518="PL1355",C518&lt;0),A518,IF(AND(A518="PL1385",C518&lt;0),A518,VLOOKUP(A518,'[1]TAB CONV SIGNE VECTOR'!A:C,3,FALSE))))))))))))</f>
        <v>PL1315</v>
      </c>
      <c r="E518" s="8">
        <f t="shared" si="7"/>
        <v>-109</v>
      </c>
      <c r="F518" t="str">
        <f>IF(ISERROR(VLOOKUP(B518,'[1]TAB CONV SIGNE VECTOR'!J:K,2,FALSE)),'TEST FORM'!B518,VLOOKUP(B518,'[1]TAB CONV SIGNE VECTOR'!J:K,2,FALSE))</f>
        <v>SU816</v>
      </c>
    </row>
    <row r="519" spans="1:6">
      <c r="A519" s="53" t="s">
        <v>75</v>
      </c>
      <c r="B519" s="42" t="s">
        <v>296</v>
      </c>
      <c r="C519" s="61">
        <v>2261.7600000000002</v>
      </c>
      <c r="D519" t="str">
        <f>IF(AND(A519="as7100",C519&gt;0),A519,IF(AND(A519="as7140",C519&gt;0),A519,IF(AND(A519="PL1125",C519&gt;0),A519,IF(AND(A519="PL1315",C519&gt;0),A519,IF(AND(A519="PL1320",C519&gt;0),A519,IF(AND(A519="PL1380",C519&gt;0),A519,IF(AND(A519="LI8100",C519&lt;0),A519,IF(AND(A519="LI8140",C519&lt;0),A519,IF(AND(A519="PL1120",C519&lt;0),A519,IF(AND(A519="PL1355",C519&lt;0),A519,IF(AND(A519="PL1385",C519&lt;0),A519,VLOOKUP(A519,'[1]TAB CONV SIGNE VECTOR'!A:C,3,FALSE))))))))))))</f>
        <v>PL1315</v>
      </c>
      <c r="E519" s="8">
        <f t="shared" si="7"/>
        <v>-2</v>
      </c>
      <c r="F519" t="str">
        <f>IF(ISERROR(VLOOKUP(B519,'[1]TAB CONV SIGNE VECTOR'!J:K,2,FALSE)),'TEST FORM'!B519,VLOOKUP(B519,'[1]TAB CONV SIGNE VECTOR'!J:K,2,FALSE))</f>
        <v>SV005</v>
      </c>
    </row>
    <row r="520" spans="1:6">
      <c r="A520" s="53" t="s">
        <v>75</v>
      </c>
      <c r="B520" s="42" t="s">
        <v>25</v>
      </c>
      <c r="C520" s="61">
        <v>-350212.01</v>
      </c>
      <c r="D520" t="str">
        <f>IF(AND(A520="as7100",C520&gt;0),A520,IF(AND(A520="as7140",C520&gt;0),A520,IF(AND(A520="PL1125",C520&gt;0),A520,IF(AND(A520="PL1315",C520&gt;0),A520,IF(AND(A520="PL1320",C520&gt;0),A520,IF(AND(A520="PL1380",C520&gt;0),A520,IF(AND(A520="LI8100",C520&lt;0),A520,IF(AND(A520="LI8140",C520&lt;0),A520,IF(AND(A520="PL1120",C520&lt;0),A520,IF(AND(A520="PL1355",C520&lt;0),A520,IF(AND(A520="PL1385",C520&lt;0),A520,VLOOKUP(A520,'[1]TAB CONV SIGNE VECTOR'!A:C,3,FALSE))))))))))))</f>
        <v>PL1355</v>
      </c>
      <c r="E520" s="8">
        <f t="shared" si="7"/>
        <v>350</v>
      </c>
      <c r="F520" t="str">
        <f>IF(ISERROR(VLOOKUP(B520,'[1]TAB CONV SIGNE VECTOR'!J:K,2,FALSE)),'TEST FORM'!B520,VLOOKUP(B520,'[1]TAB CONV SIGNE VECTOR'!J:K,2,FALSE))</f>
        <v>SV020</v>
      </c>
    </row>
    <row r="521" spans="1:6">
      <c r="A521" s="53" t="s">
        <v>75</v>
      </c>
      <c r="B521" s="42" t="s">
        <v>211</v>
      </c>
      <c r="C521" s="61">
        <v>4077627.73</v>
      </c>
      <c r="D521" t="str">
        <f>IF(AND(A521="as7100",C521&gt;0),A521,IF(AND(A521="as7140",C521&gt;0),A521,IF(AND(A521="PL1125",C521&gt;0),A521,IF(AND(A521="PL1315",C521&gt;0),A521,IF(AND(A521="PL1320",C521&gt;0),A521,IF(AND(A521="PL1380",C521&gt;0),A521,IF(AND(A521="LI8100",C521&lt;0),A521,IF(AND(A521="LI8140",C521&lt;0),A521,IF(AND(A521="PL1120",C521&lt;0),A521,IF(AND(A521="PL1355",C521&lt;0),A521,IF(AND(A521="PL1385",C521&lt;0),A521,VLOOKUP(A521,'[1]TAB CONV SIGNE VECTOR'!A:C,3,FALSE))))))))))))</f>
        <v>PL1315</v>
      </c>
      <c r="E521" s="8">
        <f t="shared" si="7"/>
        <v>-4078</v>
      </c>
      <c r="F521" t="str">
        <f>IF(ISERROR(VLOOKUP(B521,'[1]TAB CONV SIGNE VECTOR'!J:K,2,FALSE)),'TEST FORM'!B521,VLOOKUP(B521,'[1]TAB CONV SIGNE VECTOR'!J:K,2,FALSE))</f>
        <v>SV023</v>
      </c>
    </row>
    <row r="522" spans="1:6">
      <c r="A522" s="53" t="s">
        <v>75</v>
      </c>
      <c r="B522" s="42" t="s">
        <v>217</v>
      </c>
      <c r="C522" s="61">
        <v>-96388.959999999992</v>
      </c>
      <c r="D522" t="str">
        <f>IF(AND(A522="as7100",C522&gt;0),A522,IF(AND(A522="as7140",C522&gt;0),A522,IF(AND(A522="PL1125",C522&gt;0),A522,IF(AND(A522="PL1315",C522&gt;0),A522,IF(AND(A522="PL1320",C522&gt;0),A522,IF(AND(A522="PL1380",C522&gt;0),A522,IF(AND(A522="LI8100",C522&lt;0),A522,IF(AND(A522="LI8140",C522&lt;0),A522,IF(AND(A522="PL1120",C522&lt;0),A522,IF(AND(A522="PL1355",C522&lt;0),A522,IF(AND(A522="PL1385",C522&lt;0),A522,VLOOKUP(A522,'[1]TAB CONV SIGNE VECTOR'!A:C,3,FALSE))))))))))))</f>
        <v>PL1355</v>
      </c>
      <c r="E522" s="8">
        <f t="shared" ref="E522:E585" si="8">IF(AND(D522="as7100",C522&gt;0),ROUND(C522/1000,0),IF(AND(D522="as7140",C522&gt;0),ROUND(C522/1000,0),IF(AND(D522="pl1120",C522&lt;0),-ROUND(C522/1000,0),IF(AND(D522="pl1125",C522&gt;0),-ROUND(C522/1000,0),IF(AND(D522="pl1315",C522&lt;0),ROUND(C522/1000,0),IF((D522="pl1340"),-ROUND(C522/1000,0),IF(AND(D522="pl1355",C522&lt;0),-ROUND(C522/1000,0),IF(AND(D522="pl1320",C522&gt;0),ROUND(C522/1000,0),IF(AND(D522="pl1380",C522&gt;0),-ROUND(C522/1000,0),IF(AND(D522="pl1385",C522&lt;0),-ROUND(C522/1000,0),IF(AND(D522="li8100",C522&lt;0),-ROUND(C522/1000,0),IF(AND(D522="li8140",C522&lt;0),-ROUND(C522/1000,0),IF(AND(D522="pl1120",C522&lt;0),ROUND(C522/1000,0),IF(AND(D522="pl1355",C522&lt;0),ROUND(C522/1000,0),IF(AND(D522="pl1385",C522&lt;0),ROUND(C522/1000,0),IF((D522="pl1340"),ROUND(C522/1000,0),IF((D522="pl2275"),-ROUND(C522/1000,0),-ROUND(C522/1000,0))))))))))))))))))</f>
        <v>96</v>
      </c>
      <c r="F522" t="str">
        <f>IF(ISERROR(VLOOKUP(B522,'[1]TAB CONV SIGNE VECTOR'!J:K,2,FALSE)),'TEST FORM'!B522,VLOOKUP(B522,'[1]TAB CONV SIGNE VECTOR'!J:K,2,FALSE))</f>
        <v>SV105</v>
      </c>
    </row>
    <row r="523" spans="1:6">
      <c r="A523" s="53" t="s">
        <v>75</v>
      </c>
      <c r="B523" s="42" t="s">
        <v>378</v>
      </c>
      <c r="C523" s="61">
        <v>8947.85</v>
      </c>
      <c r="D523" t="str">
        <f>IF(AND(A523="as7100",C523&gt;0),A523,IF(AND(A523="as7140",C523&gt;0),A523,IF(AND(A523="PL1125",C523&gt;0),A523,IF(AND(A523="PL1315",C523&gt;0),A523,IF(AND(A523="PL1320",C523&gt;0),A523,IF(AND(A523="PL1380",C523&gt;0),A523,IF(AND(A523="LI8100",C523&lt;0),A523,IF(AND(A523="LI8140",C523&lt;0),A523,IF(AND(A523="PL1120",C523&lt;0),A523,IF(AND(A523="PL1355",C523&lt;0),A523,IF(AND(A523="PL1385",C523&lt;0),A523,VLOOKUP(A523,'[1]TAB CONV SIGNE VECTOR'!A:C,3,FALSE))))))))))))</f>
        <v>PL1315</v>
      </c>
      <c r="E523" s="8">
        <f t="shared" si="8"/>
        <v>-9</v>
      </c>
      <c r="F523" t="str">
        <f>IF(ISERROR(VLOOKUP(B523,'[1]TAB CONV SIGNE VECTOR'!J:K,2,FALSE)),'TEST FORM'!B523,VLOOKUP(B523,'[1]TAB CONV SIGNE VECTOR'!J:K,2,FALSE))</f>
        <v>SV107</v>
      </c>
    </row>
    <row r="524" spans="1:6">
      <c r="A524" s="53" t="s">
        <v>75</v>
      </c>
      <c r="B524" s="42" t="s">
        <v>365</v>
      </c>
      <c r="C524" s="61">
        <v>648</v>
      </c>
      <c r="D524" t="str">
        <f>IF(AND(A524="as7100",C524&gt;0),A524,IF(AND(A524="as7140",C524&gt;0),A524,IF(AND(A524="PL1125",C524&gt;0),A524,IF(AND(A524="PL1315",C524&gt;0),A524,IF(AND(A524="PL1320",C524&gt;0),A524,IF(AND(A524="PL1380",C524&gt;0),A524,IF(AND(A524="LI8100",C524&lt;0),A524,IF(AND(A524="LI8140",C524&lt;0),A524,IF(AND(A524="PL1120",C524&lt;0),A524,IF(AND(A524="PL1355",C524&lt;0),A524,IF(AND(A524="PL1385",C524&lt;0),A524,VLOOKUP(A524,'[1]TAB CONV SIGNE VECTOR'!A:C,3,FALSE))))))))))))</f>
        <v>PL1315</v>
      </c>
      <c r="E524" s="8">
        <f t="shared" si="8"/>
        <v>-1</v>
      </c>
      <c r="F524" t="str">
        <f>IF(ISERROR(VLOOKUP(B524,'[1]TAB CONV SIGNE VECTOR'!J:K,2,FALSE)),'TEST FORM'!B524,VLOOKUP(B524,'[1]TAB CONV SIGNE VECTOR'!J:K,2,FALSE))</f>
        <v>SV801I</v>
      </c>
    </row>
    <row r="525" spans="1:6">
      <c r="A525" s="53" t="s">
        <v>75</v>
      </c>
      <c r="B525" s="42" t="s">
        <v>242</v>
      </c>
      <c r="C525" s="61">
        <v>244.15</v>
      </c>
      <c r="D525" t="str">
        <f>IF(AND(A525="as7100",C525&gt;0),A525,IF(AND(A525="as7140",C525&gt;0),A525,IF(AND(A525="PL1125",C525&gt;0),A525,IF(AND(A525="PL1315",C525&gt;0),A525,IF(AND(A525="PL1320",C525&gt;0),A525,IF(AND(A525="PL1380",C525&gt;0),A525,IF(AND(A525="LI8100",C525&lt;0),A525,IF(AND(A525="LI8140",C525&lt;0),A525,IF(AND(A525="PL1120",C525&lt;0),A525,IF(AND(A525="PL1355",C525&lt;0),A525,IF(AND(A525="PL1385",C525&lt;0),A525,VLOOKUP(A525,'[1]TAB CONV SIGNE VECTOR'!A:C,3,FALSE))))))))))))</f>
        <v>PL1315</v>
      </c>
      <c r="E525" s="8">
        <f t="shared" si="8"/>
        <v>0</v>
      </c>
      <c r="F525" t="str">
        <f>IF(ISERROR(VLOOKUP(B525,'[1]TAB CONV SIGNE VECTOR'!J:K,2,FALSE)),'TEST FORM'!B525,VLOOKUP(B525,'[1]TAB CONV SIGNE VECTOR'!J:K,2,FALSE))</f>
        <v>SV927A</v>
      </c>
    </row>
    <row r="526" spans="1:6">
      <c r="A526" s="53" t="s">
        <v>75</v>
      </c>
      <c r="B526" s="42" t="s">
        <v>245</v>
      </c>
      <c r="C526" s="61">
        <v>204930</v>
      </c>
      <c r="D526" t="str">
        <f>IF(AND(A526="as7100",C526&gt;0),A526,IF(AND(A526="as7140",C526&gt;0),A526,IF(AND(A526="PL1125",C526&gt;0),A526,IF(AND(A526="PL1315",C526&gt;0),A526,IF(AND(A526="PL1320",C526&gt;0),A526,IF(AND(A526="PL1380",C526&gt;0),A526,IF(AND(A526="LI8100",C526&lt;0),A526,IF(AND(A526="LI8140",C526&lt;0),A526,IF(AND(A526="PL1120",C526&lt;0),A526,IF(AND(A526="PL1355",C526&lt;0),A526,IF(AND(A526="PL1385",C526&lt;0),A526,VLOOKUP(A526,'[1]TAB CONV SIGNE VECTOR'!A:C,3,FALSE))))))))))))</f>
        <v>PL1315</v>
      </c>
      <c r="E526" s="8">
        <f t="shared" si="8"/>
        <v>-205</v>
      </c>
      <c r="F526" t="str">
        <f>IF(ISERROR(VLOOKUP(B526,'[1]TAB CONV SIGNE VECTOR'!J:K,2,FALSE)),'TEST FORM'!B526,VLOOKUP(B526,'[1]TAB CONV SIGNE VECTOR'!J:K,2,FALSE))</f>
        <v>SV960</v>
      </c>
    </row>
    <row r="527" spans="1:6">
      <c r="A527" s="53" t="s">
        <v>75</v>
      </c>
      <c r="B527" s="42" t="s">
        <v>26</v>
      </c>
      <c r="C527" s="61">
        <v>268864.00999999995</v>
      </c>
      <c r="D527" t="str">
        <f>IF(AND(A527="as7100",C527&gt;0),A527,IF(AND(A527="as7140",C527&gt;0),A527,IF(AND(A527="PL1125",C527&gt;0),A527,IF(AND(A527="PL1315",C527&gt;0),A527,IF(AND(A527="PL1320",C527&gt;0),A527,IF(AND(A527="PL1380",C527&gt;0),A527,IF(AND(A527="LI8100",C527&lt;0),A527,IF(AND(A527="LI8140",C527&lt;0),A527,IF(AND(A527="PL1120",C527&lt;0),A527,IF(AND(A527="PL1355",C527&lt;0),A527,IF(AND(A527="PL1385",C527&lt;0),A527,VLOOKUP(A527,'[1]TAB CONV SIGNE VECTOR'!A:C,3,FALSE))))))))))))</f>
        <v>PL1315</v>
      </c>
      <c r="E527" s="8">
        <f t="shared" si="8"/>
        <v>-269</v>
      </c>
      <c r="F527" t="str">
        <f>IF(ISERROR(VLOOKUP(B527,'[1]TAB CONV SIGNE VECTOR'!J:K,2,FALSE)),'TEST FORM'!B527,VLOOKUP(B527,'[1]TAB CONV SIGNE VECTOR'!J:K,2,FALSE))</f>
        <v>SX004</v>
      </c>
    </row>
    <row r="528" spans="1:6">
      <c r="A528" s="53" t="s">
        <v>75</v>
      </c>
      <c r="B528" s="42" t="s">
        <v>366</v>
      </c>
      <c r="C528" s="61">
        <v>124.4</v>
      </c>
      <c r="D528" t="str">
        <f>IF(AND(A528="as7100",C528&gt;0),A528,IF(AND(A528="as7140",C528&gt;0),A528,IF(AND(A528="PL1125",C528&gt;0),A528,IF(AND(A528="PL1315",C528&gt;0),A528,IF(AND(A528="PL1320",C528&gt;0),A528,IF(AND(A528="PL1380",C528&gt;0),A528,IF(AND(A528="LI8100",C528&lt;0),A528,IF(AND(A528="LI8140",C528&lt;0),A528,IF(AND(A528="PL1120",C528&lt;0),A528,IF(AND(A528="PL1355",C528&lt;0),A528,IF(AND(A528="PL1385",C528&lt;0),A528,VLOOKUP(A528,'[1]TAB CONV SIGNE VECTOR'!A:C,3,FALSE))))))))))))</f>
        <v>PL1315</v>
      </c>
      <c r="E528" s="8">
        <f t="shared" si="8"/>
        <v>0</v>
      </c>
      <c r="F528" t="str">
        <f>IF(ISERROR(VLOOKUP(B528,'[1]TAB CONV SIGNE VECTOR'!J:K,2,FALSE)),'TEST FORM'!B528,VLOOKUP(B528,'[1]TAB CONV SIGNE VECTOR'!J:K,2,FALSE))</f>
        <v>SX005</v>
      </c>
    </row>
    <row r="529" spans="1:6">
      <c r="A529" s="53" t="s">
        <v>75</v>
      </c>
      <c r="B529" s="42" t="s">
        <v>368</v>
      </c>
      <c r="C529" s="61">
        <v>5500</v>
      </c>
      <c r="D529" t="str">
        <f>IF(AND(A529="as7100",C529&gt;0),A529,IF(AND(A529="as7140",C529&gt;0),A529,IF(AND(A529="PL1125",C529&gt;0),A529,IF(AND(A529="PL1315",C529&gt;0),A529,IF(AND(A529="PL1320",C529&gt;0),A529,IF(AND(A529="PL1380",C529&gt;0),A529,IF(AND(A529="LI8100",C529&lt;0),A529,IF(AND(A529="LI8140",C529&lt;0),A529,IF(AND(A529="PL1120",C529&lt;0),A529,IF(AND(A529="PL1355",C529&lt;0),A529,IF(AND(A529="PL1385",C529&lt;0),A529,VLOOKUP(A529,'[1]TAB CONV SIGNE VECTOR'!A:C,3,FALSE))))))))))))</f>
        <v>PL1315</v>
      </c>
      <c r="E529" s="8">
        <f t="shared" si="8"/>
        <v>-6</v>
      </c>
      <c r="F529" t="str">
        <f>IF(ISERROR(VLOOKUP(B529,'[1]TAB CONV SIGNE VECTOR'!J:K,2,FALSE)),'TEST FORM'!B529,VLOOKUP(B529,'[1]TAB CONV SIGNE VECTOR'!J:K,2,FALSE))</f>
        <v>SX1000</v>
      </c>
    </row>
    <row r="530" spans="1:6">
      <c r="A530" s="53" t="s">
        <v>75</v>
      </c>
      <c r="B530" s="42" t="s">
        <v>369</v>
      </c>
      <c r="C530" s="61">
        <v>19936.650000000001</v>
      </c>
      <c r="D530" t="str">
        <f>IF(AND(A530="as7100",C530&gt;0),A530,IF(AND(A530="as7140",C530&gt;0),A530,IF(AND(A530="PL1125",C530&gt;0),A530,IF(AND(A530="PL1315",C530&gt;0),A530,IF(AND(A530="PL1320",C530&gt;0),A530,IF(AND(A530="PL1380",C530&gt;0),A530,IF(AND(A530="LI8100",C530&lt;0),A530,IF(AND(A530="LI8140",C530&lt;0),A530,IF(AND(A530="PL1120",C530&lt;0),A530,IF(AND(A530="PL1355",C530&lt;0),A530,IF(AND(A530="PL1385",C530&lt;0),A530,VLOOKUP(A530,'[1]TAB CONV SIGNE VECTOR'!A:C,3,FALSE))))))))))))</f>
        <v>PL1315</v>
      </c>
      <c r="E530" s="8">
        <f t="shared" si="8"/>
        <v>-20</v>
      </c>
      <c r="F530" t="str">
        <f>IF(ISERROR(VLOOKUP(B530,'[1]TAB CONV SIGNE VECTOR'!J:K,2,FALSE)),'TEST FORM'!B530,VLOOKUP(B530,'[1]TAB CONV SIGNE VECTOR'!J:K,2,FALSE))</f>
        <v>SX150CP</v>
      </c>
    </row>
    <row r="531" spans="1:6">
      <c r="A531" s="53" t="s">
        <v>75</v>
      </c>
      <c r="B531" s="42" t="s">
        <v>32</v>
      </c>
      <c r="C531" s="61">
        <v>-38589.47</v>
      </c>
      <c r="D531" t="str">
        <f>IF(AND(A531="as7100",C531&gt;0),A531,IF(AND(A531="as7140",C531&gt;0),A531,IF(AND(A531="PL1125",C531&gt;0),A531,IF(AND(A531="PL1315",C531&gt;0),A531,IF(AND(A531="PL1320",C531&gt;0),A531,IF(AND(A531="PL1380",C531&gt;0),A531,IF(AND(A531="LI8100",C531&lt;0),A531,IF(AND(A531="LI8140",C531&lt;0),A531,IF(AND(A531="PL1120",C531&lt;0),A531,IF(AND(A531="PL1355",C531&lt;0),A531,IF(AND(A531="PL1385",C531&lt;0),A531,VLOOKUP(A531,'[1]TAB CONV SIGNE VECTOR'!A:C,3,FALSE))))))))))))</f>
        <v>PL1355</v>
      </c>
      <c r="E531" s="8">
        <f t="shared" si="8"/>
        <v>39</v>
      </c>
      <c r="F531" t="str">
        <f>IF(ISERROR(VLOOKUP(B531,'[1]TAB CONV SIGNE VECTOR'!J:K,2,FALSE)),'TEST FORM'!B531,VLOOKUP(B531,'[1]TAB CONV SIGNE VECTOR'!J:K,2,FALSE))</f>
        <v>SX334</v>
      </c>
    </row>
    <row r="532" spans="1:6">
      <c r="A532" s="53" t="s">
        <v>75</v>
      </c>
      <c r="B532" s="42" t="s">
        <v>37</v>
      </c>
      <c r="C532" s="61">
        <v>468085.88</v>
      </c>
      <c r="D532" t="str">
        <f>IF(AND(A532="as7100",C532&gt;0),A532,IF(AND(A532="as7140",C532&gt;0),A532,IF(AND(A532="PL1125",C532&gt;0),A532,IF(AND(A532="PL1315",C532&gt;0),A532,IF(AND(A532="PL1320",C532&gt;0),A532,IF(AND(A532="PL1380",C532&gt;0),A532,IF(AND(A532="LI8100",C532&lt;0),A532,IF(AND(A532="LI8140",C532&lt;0),A532,IF(AND(A532="PL1120",C532&lt;0),A532,IF(AND(A532="PL1355",C532&lt;0),A532,IF(AND(A532="PL1385",C532&lt;0),A532,VLOOKUP(A532,'[1]TAB CONV SIGNE VECTOR'!A:C,3,FALSE))))))))))))</f>
        <v>PL1315</v>
      </c>
      <c r="E532" s="8">
        <f t="shared" si="8"/>
        <v>-468</v>
      </c>
      <c r="F532" t="str">
        <f>IF(ISERROR(VLOOKUP(B532,'[1]TAB CONV SIGNE VECTOR'!J:K,2,FALSE)),'TEST FORM'!B532,VLOOKUP(B532,'[1]TAB CONV SIGNE VECTOR'!J:K,2,FALSE))</f>
        <v>SX400</v>
      </c>
    </row>
    <row r="533" spans="1:6">
      <c r="A533" s="53" t="s">
        <v>75</v>
      </c>
      <c r="B533" s="42" t="s">
        <v>42</v>
      </c>
      <c r="C533" s="61">
        <v>0</v>
      </c>
      <c r="D533" t="str">
        <f>IF(AND(A533="as7100",C533&gt;0),A533,IF(AND(A533="as7140",C533&gt;0),A533,IF(AND(A533="PL1125",C533&gt;0),A533,IF(AND(A533="PL1315",C533&gt;0),A533,IF(AND(A533="PL1320",C533&gt;0),A533,IF(AND(A533="PL1380",C533&gt;0),A533,IF(AND(A533="LI8100",C533&lt;0),A533,IF(AND(A533="LI8140",C533&lt;0),A533,IF(AND(A533="PL1120",C533&lt;0),A533,IF(AND(A533="PL1355",C533&lt;0),A533,IF(AND(A533="PL1385",C533&lt;0),A533,VLOOKUP(A533,'[1]TAB CONV SIGNE VECTOR'!A:C,3,FALSE))))))))))))</f>
        <v>PL1355</v>
      </c>
      <c r="E533" s="8">
        <f t="shared" si="8"/>
        <v>0</v>
      </c>
      <c r="F533" t="str">
        <f>IF(ISERROR(VLOOKUP(B533,'[1]TAB CONV SIGNE VECTOR'!J:K,2,FALSE)),'TEST FORM'!B533,VLOOKUP(B533,'[1]TAB CONV SIGNE VECTOR'!J:K,2,FALSE))</f>
        <v>SX600</v>
      </c>
    </row>
    <row r="534" spans="1:6">
      <c r="A534" s="53" t="s">
        <v>75</v>
      </c>
      <c r="B534" s="42" t="s">
        <v>371</v>
      </c>
      <c r="C534" s="61">
        <v>25790</v>
      </c>
      <c r="D534" t="str">
        <f>IF(AND(A534="as7100",C534&gt;0),A534,IF(AND(A534="as7140",C534&gt;0),A534,IF(AND(A534="PL1125",C534&gt;0),A534,IF(AND(A534="PL1315",C534&gt;0),A534,IF(AND(A534="PL1320",C534&gt;0),A534,IF(AND(A534="PL1380",C534&gt;0),A534,IF(AND(A534="LI8100",C534&lt;0),A534,IF(AND(A534="LI8140",C534&lt;0),A534,IF(AND(A534="PL1120",C534&lt;0),A534,IF(AND(A534="PL1355",C534&lt;0),A534,IF(AND(A534="PL1385",C534&lt;0),A534,VLOOKUP(A534,'[1]TAB CONV SIGNE VECTOR'!A:C,3,FALSE))))))))))))</f>
        <v>PL1315</v>
      </c>
      <c r="E534" s="8">
        <f t="shared" si="8"/>
        <v>-26</v>
      </c>
      <c r="F534" t="str">
        <f>IF(ISERROR(VLOOKUP(B534,'[1]TAB CONV SIGNE VECTOR'!J:K,2,FALSE)),'TEST FORM'!B534,VLOOKUP(B534,'[1]TAB CONV SIGNE VECTOR'!J:K,2,FALSE))</f>
        <v>SB251</v>
      </c>
    </row>
    <row r="535" spans="1:6">
      <c r="A535" s="53" t="s">
        <v>75</v>
      </c>
      <c r="B535" s="42" t="s">
        <v>58</v>
      </c>
      <c r="C535" s="61">
        <v>626000</v>
      </c>
      <c r="D535" t="str">
        <f>IF(AND(A535="as7100",C535&gt;0),A535,IF(AND(A535="as7140",C535&gt;0),A535,IF(AND(A535="PL1125",C535&gt;0),A535,IF(AND(A535="PL1315",C535&gt;0),A535,IF(AND(A535="PL1320",C535&gt;0),A535,IF(AND(A535="PL1380",C535&gt;0),A535,IF(AND(A535="LI8100",C535&lt;0),A535,IF(AND(A535="LI8140",C535&lt;0),A535,IF(AND(A535="PL1120",C535&lt;0),A535,IF(AND(A535="PL1355",C535&lt;0),A535,IF(AND(A535="PL1385",C535&lt;0),A535,VLOOKUP(A535,'[1]TAB CONV SIGNE VECTOR'!A:C,3,FALSE))))))))))))</f>
        <v>PL1315</v>
      </c>
      <c r="E535" s="8">
        <f t="shared" si="8"/>
        <v>-626</v>
      </c>
      <c r="F535" t="str">
        <f>IF(ISERROR(VLOOKUP(B535,'[1]TAB CONV SIGNE VECTOR'!J:K,2,FALSE)),'TEST FORM'!B535,VLOOKUP(B535,'[1]TAB CONV SIGNE VECTOR'!J:K,2,FALSE))</f>
        <v>YS2166</v>
      </c>
    </row>
    <row r="536" spans="1:6">
      <c r="A536" s="53" t="s">
        <v>75</v>
      </c>
      <c r="B536" s="46" t="s">
        <v>43</v>
      </c>
      <c r="C536" s="64">
        <v>197445.34</v>
      </c>
      <c r="D536" t="str">
        <f>IF(AND(A536="as7100",C536&gt;0),A536,IF(AND(A536="as7140",C536&gt;0),A536,IF(AND(A536="PL1125",C536&gt;0),A536,IF(AND(A536="PL1315",C536&gt;0),A536,IF(AND(A536="PL1320",C536&gt;0),A536,IF(AND(A536="PL1380",C536&gt;0),A536,IF(AND(A536="LI8100",C536&lt;0),A536,IF(AND(A536="LI8140",C536&lt;0),A536,IF(AND(A536="PL1120",C536&lt;0),A536,IF(AND(A536="PL1355",C536&lt;0),A536,IF(AND(A536="PL1385",C536&lt;0),A536,VLOOKUP(A536,'[1]TAB CONV SIGNE VECTOR'!A:C,3,FALSE))))))))))))</f>
        <v>PL1315</v>
      </c>
      <c r="E536" s="8">
        <f t="shared" si="8"/>
        <v>-197</v>
      </c>
      <c r="F536" t="str">
        <f>IF(ISERROR(VLOOKUP(B536,'[1]TAB CONV SIGNE VECTOR'!J:K,2,FALSE)),'TEST FORM'!B536,VLOOKUP(B536,'[1]TAB CONV SIGNE VECTOR'!J:K,2,FALSE))</f>
        <v>YSD999</v>
      </c>
    </row>
    <row r="537" spans="1:6">
      <c r="A537" s="53" t="s">
        <v>75</v>
      </c>
      <c r="B537" s="42" t="s">
        <v>68</v>
      </c>
      <c r="C537" s="61">
        <v>1740</v>
      </c>
      <c r="D537" t="str">
        <f>IF(AND(A537="as7100",C537&gt;0),A537,IF(AND(A537="as7140",C537&gt;0),A537,IF(AND(A537="PL1125",C537&gt;0),A537,IF(AND(A537="PL1315",C537&gt;0),A537,IF(AND(A537="PL1320",C537&gt;0),A537,IF(AND(A537="PL1380",C537&gt;0),A537,IF(AND(A537="LI8100",C537&lt;0),A537,IF(AND(A537="LI8140",C537&lt;0),A537,IF(AND(A537="PL1120",C537&lt;0),A537,IF(AND(A537="PL1355",C537&lt;0),A537,IF(AND(A537="PL1385",C537&lt;0),A537,VLOOKUP(A537,'[1]TAB CONV SIGNE VECTOR'!A:C,3,FALSE))))))))))))</f>
        <v>PL1315</v>
      </c>
      <c r="E537" s="8">
        <f t="shared" si="8"/>
        <v>-2</v>
      </c>
      <c r="F537" t="str">
        <f>IF(ISERROR(VLOOKUP(B537,'[1]TAB CONV SIGNE VECTOR'!J:K,2,FALSE)),'TEST FORM'!B537,VLOOKUP(B537,'[1]TAB CONV SIGNE VECTOR'!J:K,2,FALSE))</f>
        <v>ZYSW043</v>
      </c>
    </row>
    <row r="538" spans="1:6">
      <c r="A538" s="53" t="s">
        <v>75</v>
      </c>
      <c r="B538" s="42" t="s">
        <v>44</v>
      </c>
      <c r="C538" s="61">
        <v>-5944.4</v>
      </c>
      <c r="D538" t="str">
        <f>IF(AND(A538="as7100",C538&gt;0),A538,IF(AND(A538="as7140",C538&gt;0),A538,IF(AND(A538="PL1125",C538&gt;0),A538,IF(AND(A538="PL1315",C538&gt;0),A538,IF(AND(A538="PL1320",C538&gt;0),A538,IF(AND(A538="PL1380",C538&gt;0),A538,IF(AND(A538="LI8100",C538&lt;0),A538,IF(AND(A538="LI8140",C538&lt;0),A538,IF(AND(A538="PL1120",C538&lt;0),A538,IF(AND(A538="PL1355",C538&lt;0),A538,IF(AND(A538="PL1385",C538&lt;0),A538,VLOOKUP(A538,'[1]TAB CONV SIGNE VECTOR'!A:C,3,FALSE))))))))))))</f>
        <v>PL1355</v>
      </c>
      <c r="E538" s="8">
        <f t="shared" si="8"/>
        <v>6</v>
      </c>
      <c r="F538" t="str">
        <f>IF(ISERROR(VLOOKUP(B538,'[1]TAB CONV SIGNE VECTOR'!J:K,2,FALSE)),'TEST FORM'!B538,VLOOKUP(B538,'[1]TAB CONV SIGNE VECTOR'!J:K,2,FALSE))</f>
        <v>ZSV831</v>
      </c>
    </row>
    <row r="539" spans="1:6">
      <c r="A539" s="53" t="s">
        <v>396</v>
      </c>
      <c r="B539" s="54"/>
      <c r="C539" s="55">
        <v>124656670.65000001</v>
      </c>
      <c r="D539" t="e">
        <f>IF(AND(A539="as7100",C539&gt;0),A539,IF(AND(A539="as7140",C539&gt;0),A539,IF(AND(A539="PL1125",C539&gt;0),A539,IF(AND(A539="PL1315",C539&gt;0),A539,IF(AND(A539="PL1320",C539&gt;0),A539,IF(AND(A539="PL1380",C539&gt;0),A539,IF(AND(A539="LI8100",C539&lt;0),A539,IF(AND(A539="LI8140",C539&lt;0),A539,IF(AND(A539="PL1120",C539&lt;0),A539,IF(AND(A539="PL1355",C539&lt;0),A539,IF(AND(A539="PL1385",C539&lt;0),A539,VLOOKUP(A539,'[1]TAB CONV SIGNE VECTOR'!A:C,3,FALSE))))))))))))</f>
        <v>#N/A</v>
      </c>
      <c r="E539" s="8" t="e">
        <f t="shared" si="8"/>
        <v>#N/A</v>
      </c>
      <c r="F539">
        <f>IF(ISERROR(VLOOKUP(B539,'[1]TAB CONV SIGNE VECTOR'!J:K,2,FALSE)),'TEST FORM'!B539,VLOOKUP(B539,'[1]TAB CONV SIGNE VECTOR'!J:K,2,FALSE))</f>
        <v>0</v>
      </c>
    </row>
    <row r="540" spans="1:6">
      <c r="A540" s="53" t="s">
        <v>397</v>
      </c>
      <c r="B540" s="40"/>
      <c r="C540" s="60">
        <v>206484.52000000002</v>
      </c>
      <c r="D540" t="str">
        <f>IF(AND(A540="as7100",C540&gt;0),A540,IF(AND(A540="as7140",C540&gt;0),A540,IF(AND(A540="PL1125",C540&gt;0),A540,IF(AND(A540="PL1315",C540&gt;0),A540,IF(AND(A540="PL1320",C540&gt;0),A540,IF(AND(A540="PL1380",C540&gt;0),A540,IF(AND(A540="LI8100",C540&lt;0),A540,IF(AND(A540="LI8140",C540&lt;0),A540,IF(AND(A540="PL1120",C540&lt;0),A540,IF(AND(A540="PL1355",C540&lt;0),A540,IF(AND(A540="PL1385",C540&lt;0),A540,VLOOKUP(A540,'[1]TAB CONV SIGNE VECTOR'!A:C,3,FALSE))))))))))))</f>
        <v>PL1340</v>
      </c>
      <c r="E540" s="8">
        <f t="shared" si="8"/>
        <v>-206</v>
      </c>
      <c r="F540">
        <f>IF(ISERROR(VLOOKUP(B540,'[1]TAB CONV SIGNE VECTOR'!J:K,2,FALSE)),'TEST FORM'!B540,VLOOKUP(B540,'[1]TAB CONV SIGNE VECTOR'!J:K,2,FALSE))</f>
        <v>0</v>
      </c>
    </row>
    <row r="541" spans="1:6">
      <c r="A541" s="53" t="s">
        <v>398</v>
      </c>
      <c r="B541" s="54"/>
      <c r="C541" s="55">
        <v>206484.52000000002</v>
      </c>
      <c r="D541" t="e">
        <f>IF(AND(A541="as7100",C541&gt;0),A541,IF(AND(A541="as7140",C541&gt;0),A541,IF(AND(A541="PL1125",C541&gt;0),A541,IF(AND(A541="PL1315",C541&gt;0),A541,IF(AND(A541="PL1320",C541&gt;0),A541,IF(AND(A541="PL1380",C541&gt;0),A541,IF(AND(A541="LI8100",C541&lt;0),A541,IF(AND(A541="LI8140",C541&lt;0),A541,IF(AND(A541="PL1120",C541&lt;0),A541,IF(AND(A541="PL1355",C541&lt;0),A541,IF(AND(A541="PL1385",C541&lt;0),A541,VLOOKUP(A541,'[1]TAB CONV SIGNE VECTOR'!A:C,3,FALSE))))))))))))</f>
        <v>#N/A</v>
      </c>
      <c r="E541" s="8" t="e">
        <f t="shared" si="8"/>
        <v>#N/A</v>
      </c>
      <c r="F541">
        <f>IF(ISERROR(VLOOKUP(B541,'[1]TAB CONV SIGNE VECTOR'!J:K,2,FALSE)),'TEST FORM'!B541,VLOOKUP(B541,'[1]TAB CONV SIGNE VECTOR'!J:K,2,FALSE))</f>
        <v>0</v>
      </c>
    </row>
    <row r="542" spans="1:6">
      <c r="A542" s="53" t="s">
        <v>76</v>
      </c>
      <c r="B542" s="40"/>
      <c r="C542" s="60">
        <v>-3294414.1799999997</v>
      </c>
      <c r="D542" t="str">
        <f>IF(AND(A542="as7100",C542&gt;0),A542,IF(AND(A542="as7140",C542&gt;0),A542,IF(AND(A542="PL1125",C542&gt;0),A542,IF(AND(A542="PL1315",C542&gt;0),A542,IF(AND(A542="PL1320",C542&gt;0),A542,IF(AND(A542="PL1380",C542&gt;0),A542,IF(AND(A542="LI8100",C542&lt;0),A542,IF(AND(A542="LI8140",C542&lt;0),A542,IF(AND(A542="PL1120",C542&lt;0),A542,IF(AND(A542="PL1355",C542&lt;0),A542,IF(AND(A542="PL1385",C542&lt;0),A542,VLOOKUP(A542,'[1]TAB CONV SIGNE VECTOR'!A:C,3,FALSE))))))))))))</f>
        <v>PL1355</v>
      </c>
      <c r="E542" s="8">
        <f t="shared" si="8"/>
        <v>3294</v>
      </c>
      <c r="F542">
        <f>IF(ISERROR(VLOOKUP(B542,'[1]TAB CONV SIGNE VECTOR'!J:K,2,FALSE)),'TEST FORM'!B542,VLOOKUP(B542,'[1]TAB CONV SIGNE VECTOR'!J:K,2,FALSE))</f>
        <v>0</v>
      </c>
    </row>
    <row r="543" spans="1:6">
      <c r="A543" s="53" t="s">
        <v>76</v>
      </c>
      <c r="B543" s="42" t="s">
        <v>5</v>
      </c>
      <c r="C543" s="61">
        <v>4447825.07</v>
      </c>
      <c r="D543" t="str">
        <f>IF(AND(A543="as7100",C543&gt;0),A543,IF(AND(A543="as7140",C543&gt;0),A543,IF(AND(A543="PL1125",C543&gt;0),A543,IF(AND(A543="PL1315",C543&gt;0),A543,IF(AND(A543="PL1320",C543&gt;0),A543,IF(AND(A543="PL1380",C543&gt;0),A543,IF(AND(A543="LI8100",C543&lt;0),A543,IF(AND(A543="LI8140",C543&lt;0),A543,IF(AND(A543="PL1120",C543&lt;0),A543,IF(AND(A543="PL1355",C543&lt;0),A543,IF(AND(A543="PL1385",C543&lt;0),A543,VLOOKUP(A543,'[1]TAB CONV SIGNE VECTOR'!A:C,3,FALSE))))))))))))</f>
        <v>PL1315</v>
      </c>
      <c r="E543" s="8">
        <f t="shared" si="8"/>
        <v>-4448</v>
      </c>
      <c r="F543" t="str">
        <f>IF(ISERROR(VLOOKUP(B543,'[1]TAB CONV SIGNE VECTOR'!J:K,2,FALSE)),'TEST FORM'!B543,VLOOKUP(B543,'[1]TAB CONV SIGNE VECTOR'!J:K,2,FALSE))</f>
        <v>S0002</v>
      </c>
    </row>
    <row r="544" spans="1:6">
      <c r="A544" s="53" t="s">
        <v>76</v>
      </c>
      <c r="B544" s="42" t="s">
        <v>6</v>
      </c>
      <c r="C544" s="61">
        <v>-393500</v>
      </c>
      <c r="D544" t="str">
        <f>IF(AND(A544="as7100",C544&gt;0),A544,IF(AND(A544="as7140",C544&gt;0),A544,IF(AND(A544="PL1125",C544&gt;0),A544,IF(AND(A544="PL1315",C544&gt;0),A544,IF(AND(A544="PL1320",C544&gt;0),A544,IF(AND(A544="PL1380",C544&gt;0),A544,IF(AND(A544="LI8100",C544&lt;0),A544,IF(AND(A544="LI8140",C544&lt;0),A544,IF(AND(A544="PL1120",C544&lt;0),A544,IF(AND(A544="PL1355",C544&lt;0),A544,IF(AND(A544="PL1385",C544&lt;0),A544,VLOOKUP(A544,'[1]TAB CONV SIGNE VECTOR'!A:C,3,FALSE))))))))))))</f>
        <v>PL1355</v>
      </c>
      <c r="E544" s="8">
        <f t="shared" si="8"/>
        <v>394</v>
      </c>
      <c r="F544" t="str">
        <f>IF(ISERROR(VLOOKUP(B544,'[1]TAB CONV SIGNE VECTOR'!J:K,2,FALSE)),'TEST FORM'!B544,VLOOKUP(B544,'[1]TAB CONV SIGNE VECTOR'!J:K,2,FALSE))</f>
        <v>S0005</v>
      </c>
    </row>
    <row r="545" spans="1:6">
      <c r="A545" s="53" t="s">
        <v>76</v>
      </c>
      <c r="B545" s="42" t="s">
        <v>124</v>
      </c>
      <c r="C545" s="61">
        <v>-267350</v>
      </c>
      <c r="D545" t="str">
        <f>IF(AND(A545="as7100",C545&gt;0),A545,IF(AND(A545="as7140",C545&gt;0),A545,IF(AND(A545="PL1125",C545&gt;0),A545,IF(AND(A545="PL1315",C545&gt;0),A545,IF(AND(A545="PL1320",C545&gt;0),A545,IF(AND(A545="PL1380",C545&gt;0),A545,IF(AND(A545="LI8100",C545&lt;0),A545,IF(AND(A545="LI8140",C545&lt;0),A545,IF(AND(A545="PL1120",C545&lt;0),A545,IF(AND(A545="PL1355",C545&lt;0),A545,IF(AND(A545="PL1385",C545&lt;0),A545,VLOOKUP(A545,'[1]TAB CONV SIGNE VECTOR'!A:C,3,FALSE))))))))))))</f>
        <v>PL1355</v>
      </c>
      <c r="E545" s="8">
        <f t="shared" si="8"/>
        <v>267</v>
      </c>
      <c r="F545" t="str">
        <f>IF(ISERROR(VLOOKUP(B545,'[1]TAB CONV SIGNE VECTOR'!J:K,2,FALSE)),'TEST FORM'!B545,VLOOKUP(B545,'[1]TAB CONV SIGNE VECTOR'!J:K,2,FALSE))</f>
        <v>S0234</v>
      </c>
    </row>
    <row r="546" spans="1:6">
      <c r="A546" s="53" t="s">
        <v>76</v>
      </c>
      <c r="B546" s="42" t="s">
        <v>8</v>
      </c>
      <c r="C546" s="61">
        <v>120402.83000000002</v>
      </c>
      <c r="D546" t="str">
        <f>IF(AND(A546="as7100",C546&gt;0),A546,IF(AND(A546="as7140",C546&gt;0),A546,IF(AND(A546="PL1125",C546&gt;0),A546,IF(AND(A546="PL1315",C546&gt;0),A546,IF(AND(A546="PL1320",C546&gt;0),A546,IF(AND(A546="PL1380",C546&gt;0),A546,IF(AND(A546="LI8100",C546&lt;0),A546,IF(AND(A546="LI8140",C546&lt;0),A546,IF(AND(A546="PL1120",C546&lt;0),A546,IF(AND(A546="PL1355",C546&lt;0),A546,IF(AND(A546="PL1385",C546&lt;0),A546,VLOOKUP(A546,'[1]TAB CONV SIGNE VECTOR'!A:C,3,FALSE))))))))))))</f>
        <v>PL1315</v>
      </c>
      <c r="E546" s="8">
        <f t="shared" si="8"/>
        <v>-120</v>
      </c>
      <c r="F546" t="str">
        <f>IF(ISERROR(VLOOKUP(B546,'[1]TAB CONV SIGNE VECTOR'!J:K,2,FALSE)),'TEST FORM'!B546,VLOOKUP(B546,'[1]TAB CONV SIGNE VECTOR'!J:K,2,FALSE))</f>
        <v>S0309</v>
      </c>
    </row>
    <row r="547" spans="1:6">
      <c r="A547" s="53" t="s">
        <v>76</v>
      </c>
      <c r="B547" s="42" t="s">
        <v>126</v>
      </c>
      <c r="C547" s="61">
        <v>-179969</v>
      </c>
      <c r="D547" t="str">
        <f>IF(AND(A547="as7100",C547&gt;0),A547,IF(AND(A547="as7140",C547&gt;0),A547,IF(AND(A547="PL1125",C547&gt;0),A547,IF(AND(A547="PL1315",C547&gt;0),A547,IF(AND(A547="PL1320",C547&gt;0),A547,IF(AND(A547="PL1380",C547&gt;0),A547,IF(AND(A547="LI8100",C547&lt;0),A547,IF(AND(A547="LI8140",C547&lt;0),A547,IF(AND(A547="PL1120",C547&lt;0),A547,IF(AND(A547="PL1355",C547&lt;0),A547,IF(AND(A547="PL1385",C547&lt;0),A547,VLOOKUP(A547,'[1]TAB CONV SIGNE VECTOR'!A:C,3,FALSE))))))))))))</f>
        <v>PL1355</v>
      </c>
      <c r="E547" s="8">
        <f t="shared" si="8"/>
        <v>180</v>
      </c>
      <c r="F547" t="str">
        <f>IF(ISERROR(VLOOKUP(B547,'[1]TAB CONV SIGNE VECTOR'!J:K,2,FALSE)),'TEST FORM'!B547,VLOOKUP(B547,'[1]TAB CONV SIGNE VECTOR'!J:K,2,FALSE))</f>
        <v>S0332</v>
      </c>
    </row>
    <row r="548" spans="1:6">
      <c r="A548" s="53" t="s">
        <v>76</v>
      </c>
      <c r="B548" s="42" t="s">
        <v>127</v>
      </c>
      <c r="C548" s="61">
        <v>-86572</v>
      </c>
      <c r="D548" t="str">
        <f>IF(AND(A548="as7100",C548&gt;0),A548,IF(AND(A548="as7140",C548&gt;0),A548,IF(AND(A548="PL1125",C548&gt;0),A548,IF(AND(A548="PL1315",C548&gt;0),A548,IF(AND(A548="PL1320",C548&gt;0),A548,IF(AND(A548="PL1380",C548&gt;0),A548,IF(AND(A548="LI8100",C548&lt;0),A548,IF(AND(A548="LI8140",C548&lt;0),A548,IF(AND(A548="PL1120",C548&lt;0),A548,IF(AND(A548="PL1355",C548&lt;0),A548,IF(AND(A548="PL1385",C548&lt;0),A548,VLOOKUP(A548,'[1]TAB CONV SIGNE VECTOR'!A:C,3,FALSE))))))))))))</f>
        <v>PL1355</v>
      </c>
      <c r="E548" s="8">
        <f t="shared" si="8"/>
        <v>87</v>
      </c>
      <c r="F548" t="str">
        <f>IF(ISERROR(VLOOKUP(B548,'[1]TAB CONV SIGNE VECTOR'!J:K,2,FALSE)),'TEST FORM'!B548,VLOOKUP(B548,'[1]TAB CONV SIGNE VECTOR'!J:K,2,FALSE))</f>
        <v>S0339</v>
      </c>
    </row>
    <row r="549" spans="1:6">
      <c r="A549" s="53" t="s">
        <v>76</v>
      </c>
      <c r="B549" s="42" t="s">
        <v>9</v>
      </c>
      <c r="C549" s="61">
        <v>-713118.07000000007</v>
      </c>
      <c r="D549" t="str">
        <f>IF(AND(A549="as7100",C549&gt;0),A549,IF(AND(A549="as7140",C549&gt;0),A549,IF(AND(A549="PL1125",C549&gt;0),A549,IF(AND(A549="PL1315",C549&gt;0),A549,IF(AND(A549="PL1320",C549&gt;0),A549,IF(AND(A549="PL1380",C549&gt;0),A549,IF(AND(A549="LI8100",C549&lt;0),A549,IF(AND(A549="LI8140",C549&lt;0),A549,IF(AND(A549="PL1120",C549&lt;0),A549,IF(AND(A549="PL1355",C549&lt;0),A549,IF(AND(A549="PL1385",C549&lt;0),A549,VLOOKUP(A549,'[1]TAB CONV SIGNE VECTOR'!A:C,3,FALSE))))))))))))</f>
        <v>PL1355</v>
      </c>
      <c r="E549" s="8">
        <f t="shared" si="8"/>
        <v>713</v>
      </c>
      <c r="F549" t="str">
        <f>IF(ISERROR(VLOOKUP(B549,'[1]TAB CONV SIGNE VECTOR'!J:K,2,FALSE)),'TEST FORM'!B549,VLOOKUP(B549,'[1]TAB CONV SIGNE VECTOR'!J:K,2,FALSE))</f>
        <v>S0401</v>
      </c>
    </row>
    <row r="550" spans="1:6">
      <c r="A550" s="53" t="s">
        <v>76</v>
      </c>
      <c r="B550" s="42" t="s">
        <v>128</v>
      </c>
      <c r="C550" s="61">
        <v>-51792.85</v>
      </c>
      <c r="D550" t="str">
        <f>IF(AND(A550="as7100",C550&gt;0),A550,IF(AND(A550="as7140",C550&gt;0),A550,IF(AND(A550="PL1125",C550&gt;0),A550,IF(AND(A550="PL1315",C550&gt;0),A550,IF(AND(A550="PL1320",C550&gt;0),A550,IF(AND(A550="PL1380",C550&gt;0),A550,IF(AND(A550="LI8100",C550&lt;0),A550,IF(AND(A550="LI8140",C550&lt;0),A550,IF(AND(A550="PL1120",C550&lt;0),A550,IF(AND(A550="PL1355",C550&lt;0),A550,IF(AND(A550="PL1385",C550&lt;0),A550,VLOOKUP(A550,'[1]TAB CONV SIGNE VECTOR'!A:C,3,FALSE))))))))))))</f>
        <v>PL1355</v>
      </c>
      <c r="E550" s="8">
        <f t="shared" si="8"/>
        <v>52</v>
      </c>
      <c r="F550" t="str">
        <f>IF(ISERROR(VLOOKUP(B550,'[1]TAB CONV SIGNE VECTOR'!J:K,2,FALSE)),'TEST FORM'!B550,VLOOKUP(B550,'[1]TAB CONV SIGNE VECTOR'!J:K,2,FALSE))</f>
        <v>S0917</v>
      </c>
    </row>
    <row r="551" spans="1:6">
      <c r="A551" s="53" t="s">
        <v>76</v>
      </c>
      <c r="B551" s="42" t="s">
        <v>130</v>
      </c>
      <c r="C551" s="61">
        <v>-108077</v>
      </c>
      <c r="D551" t="str">
        <f>IF(AND(A551="as7100",C551&gt;0),A551,IF(AND(A551="as7140",C551&gt;0),A551,IF(AND(A551="PL1125",C551&gt;0),A551,IF(AND(A551="PL1315",C551&gt;0),A551,IF(AND(A551="PL1320",C551&gt;0),A551,IF(AND(A551="PL1380",C551&gt;0),A551,IF(AND(A551="LI8100",C551&lt;0),A551,IF(AND(A551="LI8140",C551&lt;0),A551,IF(AND(A551="PL1120",C551&lt;0),A551,IF(AND(A551="PL1355",C551&lt;0),A551,IF(AND(A551="PL1385",C551&lt;0),A551,VLOOKUP(A551,'[1]TAB CONV SIGNE VECTOR'!A:C,3,FALSE))))))))))))</f>
        <v>PL1355</v>
      </c>
      <c r="E551" s="8">
        <f t="shared" si="8"/>
        <v>108</v>
      </c>
      <c r="F551" t="str">
        <f>IF(ISERROR(VLOOKUP(B551,'[1]TAB CONV SIGNE VECTOR'!J:K,2,FALSE)),'TEST FORM'!B551,VLOOKUP(B551,'[1]TAB CONV SIGNE VECTOR'!J:K,2,FALSE))</f>
        <v>S2105</v>
      </c>
    </row>
    <row r="552" spans="1:6">
      <c r="A552" s="53" t="s">
        <v>76</v>
      </c>
      <c r="B552" s="42" t="s">
        <v>131</v>
      </c>
      <c r="C552" s="61">
        <v>-31250</v>
      </c>
      <c r="D552" t="str">
        <f>IF(AND(A552="as7100",C552&gt;0),A552,IF(AND(A552="as7140",C552&gt;0),A552,IF(AND(A552="PL1125",C552&gt;0),A552,IF(AND(A552="PL1315",C552&gt;0),A552,IF(AND(A552="PL1320",C552&gt;0),A552,IF(AND(A552="PL1380",C552&gt;0),A552,IF(AND(A552="LI8100",C552&lt;0),A552,IF(AND(A552="LI8140",C552&lt;0),A552,IF(AND(A552="PL1120",C552&lt;0),A552,IF(AND(A552="PL1355",C552&lt;0),A552,IF(AND(A552="PL1385",C552&lt;0),A552,VLOOKUP(A552,'[1]TAB CONV SIGNE VECTOR'!A:C,3,FALSE))))))))))))</f>
        <v>PL1355</v>
      </c>
      <c r="E552" s="8">
        <f t="shared" si="8"/>
        <v>31</v>
      </c>
      <c r="F552" t="str">
        <f>IF(ISERROR(VLOOKUP(B552,'[1]TAB CONV SIGNE VECTOR'!J:K,2,FALSE)),'TEST FORM'!B552,VLOOKUP(B552,'[1]TAB CONV SIGNE VECTOR'!J:K,2,FALSE))</f>
        <v>S2116</v>
      </c>
    </row>
    <row r="553" spans="1:6">
      <c r="A553" s="53" t="s">
        <v>76</v>
      </c>
      <c r="B553" s="42" t="s">
        <v>132</v>
      </c>
      <c r="C553" s="61">
        <v>-161813</v>
      </c>
      <c r="D553" t="str">
        <f>IF(AND(A553="as7100",C553&gt;0),A553,IF(AND(A553="as7140",C553&gt;0),A553,IF(AND(A553="PL1125",C553&gt;0),A553,IF(AND(A553="PL1315",C553&gt;0),A553,IF(AND(A553="PL1320",C553&gt;0),A553,IF(AND(A553="PL1380",C553&gt;0),A553,IF(AND(A553="LI8100",C553&lt;0),A553,IF(AND(A553="LI8140",C553&lt;0),A553,IF(AND(A553="PL1120",C553&lt;0),A553,IF(AND(A553="PL1355",C553&lt;0),A553,IF(AND(A553="PL1385",C553&lt;0),A553,VLOOKUP(A553,'[1]TAB CONV SIGNE VECTOR'!A:C,3,FALSE))))))))))))</f>
        <v>PL1355</v>
      </c>
      <c r="E553" s="8">
        <f t="shared" si="8"/>
        <v>162</v>
      </c>
      <c r="F553" t="str">
        <f>IF(ISERROR(VLOOKUP(B553,'[1]TAB CONV SIGNE VECTOR'!J:K,2,FALSE)),'TEST FORM'!B553,VLOOKUP(B553,'[1]TAB CONV SIGNE VECTOR'!J:K,2,FALSE))</f>
        <v>S2156</v>
      </c>
    </row>
    <row r="554" spans="1:6">
      <c r="A554" s="53" t="s">
        <v>76</v>
      </c>
      <c r="B554" s="42" t="s">
        <v>133</v>
      </c>
      <c r="C554" s="61">
        <v>-1639867.14</v>
      </c>
      <c r="D554" t="str">
        <f>IF(AND(A554="as7100",C554&gt;0),A554,IF(AND(A554="as7140",C554&gt;0),A554,IF(AND(A554="PL1125",C554&gt;0),A554,IF(AND(A554="PL1315",C554&gt;0),A554,IF(AND(A554="PL1320",C554&gt;0),A554,IF(AND(A554="PL1380",C554&gt;0),A554,IF(AND(A554="LI8100",C554&lt;0),A554,IF(AND(A554="LI8140",C554&lt;0),A554,IF(AND(A554="PL1120",C554&lt;0),A554,IF(AND(A554="PL1355",C554&lt;0),A554,IF(AND(A554="PL1385",C554&lt;0),A554,VLOOKUP(A554,'[1]TAB CONV SIGNE VECTOR'!A:C,3,FALSE))))))))))))</f>
        <v>PL1355</v>
      </c>
      <c r="E554" s="8">
        <f t="shared" si="8"/>
        <v>1640</v>
      </c>
      <c r="F554" t="str">
        <f>IF(ISERROR(VLOOKUP(B554,'[1]TAB CONV SIGNE VECTOR'!J:K,2,FALSE)),'TEST FORM'!B554,VLOOKUP(B554,'[1]TAB CONV SIGNE VECTOR'!J:K,2,FALSE))</f>
        <v>S2160</v>
      </c>
    </row>
    <row r="555" spans="1:6">
      <c r="A555" s="53" t="s">
        <v>76</v>
      </c>
      <c r="B555" s="42" t="s">
        <v>134</v>
      </c>
      <c r="C555" s="61">
        <v>47562.080000000002</v>
      </c>
      <c r="D555" t="str">
        <f>IF(AND(A555="as7100",C555&gt;0),A555,IF(AND(A555="as7140",C555&gt;0),A555,IF(AND(A555="PL1125",C555&gt;0),A555,IF(AND(A555="PL1315",C555&gt;0),A555,IF(AND(A555="PL1320",C555&gt;0),A555,IF(AND(A555="PL1380",C555&gt;0),A555,IF(AND(A555="LI8100",C555&lt;0),A555,IF(AND(A555="LI8140",C555&lt;0),A555,IF(AND(A555="PL1120",C555&lt;0),A555,IF(AND(A555="PL1355",C555&lt;0),A555,IF(AND(A555="PL1385",C555&lt;0),A555,VLOOKUP(A555,'[1]TAB CONV SIGNE VECTOR'!A:C,3,FALSE))))))))))))</f>
        <v>PL1315</v>
      </c>
      <c r="E555" s="8">
        <f t="shared" si="8"/>
        <v>-48</v>
      </c>
      <c r="F555" t="str">
        <f>IF(ISERROR(VLOOKUP(B555,'[1]TAB CONV SIGNE VECTOR'!J:K,2,FALSE)),'TEST FORM'!B555,VLOOKUP(B555,'[1]TAB CONV SIGNE VECTOR'!J:K,2,FALSE))</f>
        <v>S2162</v>
      </c>
    </row>
    <row r="556" spans="1:6">
      <c r="A556" s="53" t="s">
        <v>76</v>
      </c>
      <c r="B556" s="42" t="s">
        <v>136</v>
      </c>
      <c r="C556" s="61">
        <v>-122342</v>
      </c>
      <c r="D556" t="str">
        <f>IF(AND(A556="as7100",C556&gt;0),A556,IF(AND(A556="as7140",C556&gt;0),A556,IF(AND(A556="PL1125",C556&gt;0),A556,IF(AND(A556="PL1315",C556&gt;0),A556,IF(AND(A556="PL1320",C556&gt;0),A556,IF(AND(A556="PL1380",C556&gt;0),A556,IF(AND(A556="LI8100",C556&lt;0),A556,IF(AND(A556="LI8140",C556&lt;0),A556,IF(AND(A556="PL1120",C556&lt;0),A556,IF(AND(A556="PL1355",C556&lt;0),A556,IF(AND(A556="PL1385",C556&lt;0),A556,VLOOKUP(A556,'[1]TAB CONV SIGNE VECTOR'!A:C,3,FALSE))))))))))))</f>
        <v>PL1355</v>
      </c>
      <c r="E556" s="8">
        <f t="shared" si="8"/>
        <v>122</v>
      </c>
      <c r="F556" t="str">
        <f>IF(ISERROR(VLOOKUP(B556,'[1]TAB CONV SIGNE VECTOR'!J:K,2,FALSE)),'TEST FORM'!B556,VLOOKUP(B556,'[1]TAB CONV SIGNE VECTOR'!J:K,2,FALSE))</f>
        <v>S2207</v>
      </c>
    </row>
    <row r="557" spans="1:6">
      <c r="A557" s="53" t="s">
        <v>76</v>
      </c>
      <c r="B557" s="42" t="s">
        <v>137</v>
      </c>
      <c r="C557" s="61">
        <v>-1235049</v>
      </c>
      <c r="D557" t="str">
        <f>IF(AND(A557="as7100",C557&gt;0),A557,IF(AND(A557="as7140",C557&gt;0),A557,IF(AND(A557="PL1125",C557&gt;0),A557,IF(AND(A557="PL1315",C557&gt;0),A557,IF(AND(A557="PL1320",C557&gt;0),A557,IF(AND(A557="PL1380",C557&gt;0),A557,IF(AND(A557="LI8100",C557&lt;0),A557,IF(AND(A557="LI8140",C557&lt;0),A557,IF(AND(A557="PL1120",C557&lt;0),A557,IF(AND(A557="PL1355",C557&lt;0),A557,IF(AND(A557="PL1385",C557&lt;0),A557,VLOOKUP(A557,'[1]TAB CONV SIGNE VECTOR'!A:C,3,FALSE))))))))))))</f>
        <v>PL1355</v>
      </c>
      <c r="E557" s="8">
        <f t="shared" si="8"/>
        <v>1235</v>
      </c>
      <c r="F557" t="str">
        <f>IF(ISERROR(VLOOKUP(B557,'[1]TAB CONV SIGNE VECTOR'!J:K,2,FALSE)),'TEST FORM'!B557,VLOOKUP(B557,'[1]TAB CONV SIGNE VECTOR'!J:K,2,FALSE))</f>
        <v>S2227</v>
      </c>
    </row>
    <row r="558" spans="1:6">
      <c r="A558" s="53" t="s">
        <v>76</v>
      </c>
      <c r="B558" s="42" t="s">
        <v>138</v>
      </c>
      <c r="C558" s="61">
        <v>-500932.4</v>
      </c>
      <c r="D558" t="str">
        <f>IF(AND(A558="as7100",C558&gt;0),A558,IF(AND(A558="as7140",C558&gt;0),A558,IF(AND(A558="PL1125",C558&gt;0),A558,IF(AND(A558="PL1315",C558&gt;0),A558,IF(AND(A558="PL1320",C558&gt;0),A558,IF(AND(A558="PL1380",C558&gt;0),A558,IF(AND(A558="LI8100",C558&lt;0),A558,IF(AND(A558="LI8140",C558&lt;0),A558,IF(AND(A558="PL1120",C558&lt;0),A558,IF(AND(A558="PL1355",C558&lt;0),A558,IF(AND(A558="PL1385",C558&lt;0),A558,VLOOKUP(A558,'[1]TAB CONV SIGNE VECTOR'!A:C,3,FALSE))))))))))))</f>
        <v>PL1355</v>
      </c>
      <c r="E558" s="8">
        <f t="shared" si="8"/>
        <v>501</v>
      </c>
      <c r="F558" t="str">
        <f>IF(ISERROR(VLOOKUP(B558,'[1]TAB CONV SIGNE VECTOR'!J:K,2,FALSE)),'TEST FORM'!B558,VLOOKUP(B558,'[1]TAB CONV SIGNE VECTOR'!J:K,2,FALSE))</f>
        <v>S2229</v>
      </c>
    </row>
    <row r="559" spans="1:6">
      <c r="A559" s="53" t="s">
        <v>76</v>
      </c>
      <c r="B559" s="42" t="s">
        <v>139</v>
      </c>
      <c r="C559" s="61">
        <v>-150356</v>
      </c>
      <c r="D559" t="str">
        <f>IF(AND(A559="as7100",C559&gt;0),A559,IF(AND(A559="as7140",C559&gt;0),A559,IF(AND(A559="PL1125",C559&gt;0),A559,IF(AND(A559="PL1315",C559&gt;0),A559,IF(AND(A559="PL1320",C559&gt;0),A559,IF(AND(A559="PL1380",C559&gt;0),A559,IF(AND(A559="LI8100",C559&lt;0),A559,IF(AND(A559="LI8140",C559&lt;0),A559,IF(AND(A559="PL1120",C559&lt;0),A559,IF(AND(A559="PL1355",C559&lt;0),A559,IF(AND(A559="PL1385",C559&lt;0),A559,VLOOKUP(A559,'[1]TAB CONV SIGNE VECTOR'!A:C,3,FALSE))))))))))))</f>
        <v>PL1355</v>
      </c>
      <c r="E559" s="8">
        <f t="shared" si="8"/>
        <v>150</v>
      </c>
      <c r="F559" t="str">
        <f>IF(ISERROR(VLOOKUP(B559,'[1]TAB CONV SIGNE VECTOR'!J:K,2,FALSE)),'TEST FORM'!B559,VLOOKUP(B559,'[1]TAB CONV SIGNE VECTOR'!J:K,2,FALSE))</f>
        <v>S2230</v>
      </c>
    </row>
    <row r="560" spans="1:6">
      <c r="A560" s="53" t="s">
        <v>76</v>
      </c>
      <c r="B560" s="42" t="s">
        <v>141</v>
      </c>
      <c r="C560" s="61">
        <v>-3524</v>
      </c>
      <c r="D560" t="str">
        <f>IF(AND(A560="as7100",C560&gt;0),A560,IF(AND(A560="as7140",C560&gt;0),A560,IF(AND(A560="PL1125",C560&gt;0),A560,IF(AND(A560="PL1315",C560&gt;0),A560,IF(AND(A560="PL1320",C560&gt;0),A560,IF(AND(A560="PL1380",C560&gt;0),A560,IF(AND(A560="LI8100",C560&lt;0),A560,IF(AND(A560="LI8140",C560&lt;0),A560,IF(AND(A560="PL1120",C560&lt;0),A560,IF(AND(A560="PL1355",C560&lt;0),A560,IF(AND(A560="PL1385",C560&lt;0),A560,VLOOKUP(A560,'[1]TAB CONV SIGNE VECTOR'!A:C,3,FALSE))))))))))))</f>
        <v>PL1355</v>
      </c>
      <c r="E560" s="8">
        <f t="shared" si="8"/>
        <v>4</v>
      </c>
      <c r="F560" t="str">
        <f>IF(ISERROR(VLOOKUP(B560,'[1]TAB CONV SIGNE VECTOR'!J:K,2,FALSE)),'TEST FORM'!B560,VLOOKUP(B560,'[1]TAB CONV SIGNE VECTOR'!J:K,2,FALSE))</f>
        <v>S2407</v>
      </c>
    </row>
    <row r="561" spans="1:6">
      <c r="A561" s="53" t="s">
        <v>76</v>
      </c>
      <c r="B561" s="42" t="s">
        <v>143</v>
      </c>
      <c r="C561" s="67">
        <v>-103546</v>
      </c>
      <c r="D561" t="str">
        <f>IF(AND(A561="as7100",C561&gt;0),A561,IF(AND(A561="as7140",C561&gt;0),A561,IF(AND(A561="PL1125",C561&gt;0),A561,IF(AND(A561="PL1315",C561&gt;0),A561,IF(AND(A561="PL1320",C561&gt;0),A561,IF(AND(A561="PL1380",C561&gt;0),A561,IF(AND(A561="LI8100",C561&lt;0),A561,IF(AND(A561="LI8140",C561&lt;0),A561,IF(AND(A561="PL1120",C561&lt;0),A561,IF(AND(A561="PL1355",C561&lt;0),A561,IF(AND(A561="PL1385",C561&lt;0),A561,VLOOKUP(A561,'[1]TAB CONV SIGNE VECTOR'!A:C,3,FALSE))))))))))))</f>
        <v>PL1355</v>
      </c>
      <c r="E561" s="8">
        <f t="shared" si="8"/>
        <v>104</v>
      </c>
      <c r="F561" t="str">
        <f>IF(ISERROR(VLOOKUP(B561,'[1]TAB CONV SIGNE VECTOR'!J:K,2,FALSE)),'TEST FORM'!B561,VLOOKUP(B561,'[1]TAB CONV SIGNE VECTOR'!J:K,2,FALSE))</f>
        <v>S7000</v>
      </c>
    </row>
    <row r="562" spans="1:6">
      <c r="A562" s="53" t="s">
        <v>76</v>
      </c>
      <c r="B562" s="42" t="s">
        <v>144</v>
      </c>
      <c r="C562" s="61">
        <v>-47195.37</v>
      </c>
      <c r="D562" t="str">
        <f>IF(AND(A562="as7100",C562&gt;0),A562,IF(AND(A562="as7140",C562&gt;0),A562,IF(AND(A562="PL1125",C562&gt;0),A562,IF(AND(A562="PL1315",C562&gt;0),A562,IF(AND(A562="PL1320",C562&gt;0),A562,IF(AND(A562="PL1380",C562&gt;0),A562,IF(AND(A562="LI8100",C562&lt;0),A562,IF(AND(A562="LI8140",C562&lt;0),A562,IF(AND(A562="PL1120",C562&lt;0),A562,IF(AND(A562="PL1355",C562&lt;0),A562,IF(AND(A562="PL1385",C562&lt;0),A562,VLOOKUP(A562,'[1]TAB CONV SIGNE VECTOR'!A:C,3,FALSE))))))))))))</f>
        <v>PL1355</v>
      </c>
      <c r="E562" s="8">
        <f t="shared" si="8"/>
        <v>47</v>
      </c>
      <c r="F562" t="str">
        <f>IF(ISERROR(VLOOKUP(B562,'[1]TAB CONV SIGNE VECTOR'!J:K,2,FALSE)),'TEST FORM'!B562,VLOOKUP(B562,'[1]TAB CONV SIGNE VECTOR'!J:K,2,FALSE))</f>
        <v>S9065</v>
      </c>
    </row>
    <row r="563" spans="1:6">
      <c r="A563" s="53" t="s">
        <v>76</v>
      </c>
      <c r="B563" s="42" t="s">
        <v>10</v>
      </c>
      <c r="C563" s="61">
        <v>-1338052</v>
      </c>
      <c r="D563" t="str">
        <f>IF(AND(A563="as7100",C563&gt;0),A563,IF(AND(A563="as7140",C563&gt;0),A563,IF(AND(A563="PL1125",C563&gt;0),A563,IF(AND(A563="PL1315",C563&gt;0),A563,IF(AND(A563="PL1320",C563&gt;0),A563,IF(AND(A563="PL1380",C563&gt;0),A563,IF(AND(A563="LI8100",C563&lt;0),A563,IF(AND(A563="LI8140",C563&lt;0),A563,IF(AND(A563="PL1120",C563&lt;0),A563,IF(AND(A563="PL1355",C563&lt;0),A563,IF(AND(A563="PL1385",C563&lt;0),A563,VLOOKUP(A563,'[1]TAB CONV SIGNE VECTOR'!A:C,3,FALSE))))))))))))</f>
        <v>PL1355</v>
      </c>
      <c r="E563" s="8">
        <f t="shared" si="8"/>
        <v>1338</v>
      </c>
      <c r="F563" t="str">
        <f>IF(ISERROR(VLOOKUP(B563,'[1]TAB CONV SIGNE VECTOR'!J:K,2,FALSE)),'TEST FORM'!B563,VLOOKUP(B563,'[1]TAB CONV SIGNE VECTOR'!J:K,2,FALSE))</f>
        <v>S9095</v>
      </c>
    </row>
    <row r="564" spans="1:6">
      <c r="A564" s="53" t="s">
        <v>76</v>
      </c>
      <c r="B564" s="42" t="s">
        <v>145</v>
      </c>
      <c r="C564" s="61">
        <v>-56626.51</v>
      </c>
      <c r="D564" t="str">
        <f>IF(AND(A564="as7100",C564&gt;0),A564,IF(AND(A564="as7140",C564&gt;0),A564,IF(AND(A564="PL1125",C564&gt;0),A564,IF(AND(A564="PL1315",C564&gt;0),A564,IF(AND(A564="PL1320",C564&gt;0),A564,IF(AND(A564="PL1380",C564&gt;0),A564,IF(AND(A564="LI8100",C564&lt;0),A564,IF(AND(A564="LI8140",C564&lt;0),A564,IF(AND(A564="PL1120",C564&lt;0),A564,IF(AND(A564="PL1355",C564&lt;0),A564,IF(AND(A564="PL1385",C564&lt;0),A564,VLOOKUP(A564,'[1]TAB CONV SIGNE VECTOR'!A:C,3,FALSE))))))))))))</f>
        <v>PL1355</v>
      </c>
      <c r="E564" s="8">
        <f t="shared" si="8"/>
        <v>57</v>
      </c>
      <c r="F564" t="str">
        <f>IF(ISERROR(VLOOKUP(B564,'[1]TAB CONV SIGNE VECTOR'!J:K,2,FALSE)),'TEST FORM'!B564,VLOOKUP(B564,'[1]TAB CONV SIGNE VECTOR'!J:K,2,FALSE))</f>
        <v>S9096</v>
      </c>
    </row>
    <row r="565" spans="1:6">
      <c r="A565" s="53" t="s">
        <v>76</v>
      </c>
      <c r="B565" s="44" t="s">
        <v>148</v>
      </c>
      <c r="C565" s="62">
        <v>-825983</v>
      </c>
      <c r="D565" t="str">
        <f>IF(AND(A565="as7100",C565&gt;0),A565,IF(AND(A565="as7140",C565&gt;0),A565,IF(AND(A565="PL1125",C565&gt;0),A565,IF(AND(A565="PL1315",C565&gt;0),A565,IF(AND(A565="PL1320",C565&gt;0),A565,IF(AND(A565="PL1380",C565&gt;0),A565,IF(AND(A565="LI8100",C565&lt;0),A565,IF(AND(A565="LI8140",C565&lt;0),A565,IF(AND(A565="PL1120",C565&lt;0),A565,IF(AND(A565="PL1355",C565&lt;0),A565,IF(AND(A565="PL1385",C565&lt;0),A565,VLOOKUP(A565,'[1]TAB CONV SIGNE VECTOR'!A:C,3,FALSE))))))))))))</f>
        <v>PL1355</v>
      </c>
      <c r="E565" s="8">
        <f t="shared" si="8"/>
        <v>826</v>
      </c>
      <c r="F565" t="str">
        <f>IF(ISERROR(VLOOKUP(B565,'[1]TAB CONV SIGNE VECTOR'!J:K,2,FALSE)),'TEST FORM'!B565,VLOOKUP(B565,'[1]TAB CONV SIGNE VECTOR'!J:K,2,FALSE))</f>
        <v>S9999</v>
      </c>
    </row>
    <row r="566" spans="1:6">
      <c r="A566" s="53" t="s">
        <v>76</v>
      </c>
      <c r="B566" s="42" t="s">
        <v>11</v>
      </c>
      <c r="C566" s="61">
        <v>-1046190.14</v>
      </c>
      <c r="D566" t="str">
        <f>IF(AND(A566="as7100",C566&gt;0),A566,IF(AND(A566="as7140",C566&gt;0),A566,IF(AND(A566="PL1125",C566&gt;0),A566,IF(AND(A566="PL1315",C566&gt;0),A566,IF(AND(A566="PL1320",C566&gt;0),A566,IF(AND(A566="PL1380",C566&gt;0),A566,IF(AND(A566="LI8100",C566&lt;0),A566,IF(AND(A566="LI8140",C566&lt;0),A566,IF(AND(A566="PL1120",C566&lt;0),A566,IF(AND(A566="PL1355",C566&lt;0),A566,IF(AND(A566="PL1385",C566&lt;0),A566,VLOOKUP(A566,'[1]TAB CONV SIGNE VECTOR'!A:C,3,FALSE))))))))))))</f>
        <v>PL1355</v>
      </c>
      <c r="E566" s="8">
        <f t="shared" si="8"/>
        <v>1046</v>
      </c>
      <c r="F566" t="str">
        <f>IF(ISERROR(VLOOKUP(B566,'[1]TAB CONV SIGNE VECTOR'!J:K,2,FALSE)),'TEST FORM'!B566,VLOOKUP(B566,'[1]TAB CONV SIGNE VECTOR'!J:K,2,FALSE))</f>
        <v>SA024</v>
      </c>
    </row>
    <row r="567" spans="1:6">
      <c r="A567" s="53" t="s">
        <v>76</v>
      </c>
      <c r="B567" s="42" t="s">
        <v>149</v>
      </c>
      <c r="C567" s="61">
        <v>-63033</v>
      </c>
      <c r="D567" t="str">
        <f>IF(AND(A567="as7100",C567&gt;0),A567,IF(AND(A567="as7140",C567&gt;0),A567,IF(AND(A567="PL1125",C567&gt;0),A567,IF(AND(A567="PL1315",C567&gt;0),A567,IF(AND(A567="PL1320",C567&gt;0),A567,IF(AND(A567="PL1380",C567&gt;0),A567,IF(AND(A567="LI8100",C567&lt;0),A567,IF(AND(A567="LI8140",C567&lt;0),A567,IF(AND(A567="PL1120",C567&lt;0),A567,IF(AND(A567="PL1355",C567&lt;0),A567,IF(AND(A567="PL1385",C567&lt;0),A567,VLOOKUP(A567,'[1]TAB CONV SIGNE VECTOR'!A:C,3,FALSE))))))))))))</f>
        <v>PL1355</v>
      </c>
      <c r="E567" s="8">
        <f t="shared" si="8"/>
        <v>63</v>
      </c>
      <c r="F567" t="str">
        <f>IF(ISERROR(VLOOKUP(B567,'[1]TAB CONV SIGNE VECTOR'!J:K,2,FALSE)),'TEST FORM'!B567,VLOOKUP(B567,'[1]TAB CONV SIGNE VECTOR'!J:K,2,FALSE))</f>
        <v>SA054</v>
      </c>
    </row>
    <row r="568" spans="1:6">
      <c r="A568" s="53" t="s">
        <v>76</v>
      </c>
      <c r="B568" s="46" t="s">
        <v>150</v>
      </c>
      <c r="C568" s="64">
        <v>50000</v>
      </c>
      <c r="D568" t="str">
        <f>IF(AND(A568="as7100",C568&gt;0),A568,IF(AND(A568="as7140",C568&gt;0),A568,IF(AND(A568="PL1125",C568&gt;0),A568,IF(AND(A568="PL1315",C568&gt;0),A568,IF(AND(A568="PL1320",C568&gt;0),A568,IF(AND(A568="PL1380",C568&gt;0),A568,IF(AND(A568="LI8100",C568&lt;0),A568,IF(AND(A568="LI8140",C568&lt;0),A568,IF(AND(A568="PL1120",C568&lt;0),A568,IF(AND(A568="PL1355",C568&lt;0),A568,IF(AND(A568="PL1385",C568&lt;0),A568,VLOOKUP(A568,'[1]TAB CONV SIGNE VECTOR'!A:C,3,FALSE))))))))))))</f>
        <v>PL1315</v>
      </c>
      <c r="E568" s="8">
        <f t="shared" si="8"/>
        <v>-50</v>
      </c>
      <c r="F568" t="str">
        <f>IF(ISERROR(VLOOKUP(B568,'[1]TAB CONV SIGNE VECTOR'!J:K,2,FALSE)),'TEST FORM'!B568,VLOOKUP(B568,'[1]TAB CONV SIGNE VECTOR'!J:K,2,FALSE))</f>
        <v>SA310</v>
      </c>
    </row>
    <row r="569" spans="1:6">
      <c r="A569" s="53" t="s">
        <v>76</v>
      </c>
      <c r="B569" s="42" t="s">
        <v>152</v>
      </c>
      <c r="C569" s="61">
        <v>-52056</v>
      </c>
      <c r="D569" t="str">
        <f>IF(AND(A569="as7100",C569&gt;0),A569,IF(AND(A569="as7140",C569&gt;0),A569,IF(AND(A569="PL1125",C569&gt;0),A569,IF(AND(A569="PL1315",C569&gt;0),A569,IF(AND(A569="PL1320",C569&gt;0),A569,IF(AND(A569="PL1380",C569&gt;0),A569,IF(AND(A569="LI8100",C569&lt;0),A569,IF(AND(A569="LI8140",C569&lt;0),A569,IF(AND(A569="PL1120",C569&lt;0),A569,IF(AND(A569="PL1355",C569&lt;0),A569,IF(AND(A569="PL1385",C569&lt;0),A569,VLOOKUP(A569,'[1]TAB CONV SIGNE VECTOR'!A:C,3,FALSE))))))))))))</f>
        <v>PL1355</v>
      </c>
      <c r="E569" s="8">
        <f t="shared" si="8"/>
        <v>52</v>
      </c>
      <c r="F569" t="str">
        <f>IF(ISERROR(VLOOKUP(B569,'[1]TAB CONV SIGNE VECTOR'!J:K,2,FALSE)),'TEST FORM'!B569,VLOOKUP(B569,'[1]TAB CONV SIGNE VECTOR'!J:K,2,FALSE))</f>
        <v>SA313</v>
      </c>
    </row>
    <row r="570" spans="1:6">
      <c r="A570" s="53" t="s">
        <v>76</v>
      </c>
      <c r="B570" s="42" t="s">
        <v>153</v>
      </c>
      <c r="C570" s="61">
        <v>-6947</v>
      </c>
      <c r="D570" t="str">
        <f>IF(AND(A570="as7100",C570&gt;0),A570,IF(AND(A570="as7140",C570&gt;0),A570,IF(AND(A570="PL1125",C570&gt;0),A570,IF(AND(A570="PL1315",C570&gt;0),A570,IF(AND(A570="PL1320",C570&gt;0),A570,IF(AND(A570="PL1380",C570&gt;0),A570,IF(AND(A570="LI8100",C570&lt;0),A570,IF(AND(A570="LI8140",C570&lt;0),A570,IF(AND(A570="PL1120",C570&lt;0),A570,IF(AND(A570="PL1355",C570&lt;0),A570,IF(AND(A570="PL1385",C570&lt;0),A570,VLOOKUP(A570,'[1]TAB CONV SIGNE VECTOR'!A:C,3,FALSE))))))))))))</f>
        <v>PL1355</v>
      </c>
      <c r="E570" s="8">
        <f t="shared" si="8"/>
        <v>7</v>
      </c>
      <c r="F570" t="str">
        <f>IF(ISERROR(VLOOKUP(B570,'[1]TAB CONV SIGNE VECTOR'!J:K,2,FALSE)),'TEST FORM'!B570,VLOOKUP(B570,'[1]TAB CONV SIGNE VECTOR'!J:K,2,FALSE))</f>
        <v>SA317</v>
      </c>
    </row>
    <row r="571" spans="1:6">
      <c r="A571" s="53" t="s">
        <v>76</v>
      </c>
      <c r="B571" s="42" t="s">
        <v>154</v>
      </c>
      <c r="C571" s="61">
        <v>-363993</v>
      </c>
      <c r="D571" t="str">
        <f>IF(AND(A571="as7100",C571&gt;0),A571,IF(AND(A571="as7140",C571&gt;0),A571,IF(AND(A571="PL1125",C571&gt;0),A571,IF(AND(A571="PL1315",C571&gt;0),A571,IF(AND(A571="PL1320",C571&gt;0),A571,IF(AND(A571="PL1380",C571&gt;0),A571,IF(AND(A571="LI8100",C571&lt;0),A571,IF(AND(A571="LI8140",C571&lt;0),A571,IF(AND(A571="PL1120",C571&lt;0),A571,IF(AND(A571="PL1355",C571&lt;0),A571,IF(AND(A571="PL1385",C571&lt;0),A571,VLOOKUP(A571,'[1]TAB CONV SIGNE VECTOR'!A:C,3,FALSE))))))))))))</f>
        <v>PL1355</v>
      </c>
      <c r="E571" s="8">
        <f t="shared" si="8"/>
        <v>364</v>
      </c>
      <c r="F571" t="str">
        <f>IF(ISERROR(VLOOKUP(B571,'[1]TAB CONV SIGNE VECTOR'!J:K,2,FALSE)),'TEST FORM'!B571,VLOOKUP(B571,'[1]TAB CONV SIGNE VECTOR'!J:K,2,FALSE))</f>
        <v>SA330</v>
      </c>
    </row>
    <row r="572" spans="1:6">
      <c r="A572" s="53" t="s">
        <v>76</v>
      </c>
      <c r="B572" s="42" t="s">
        <v>155</v>
      </c>
      <c r="C572" s="61">
        <v>-32562</v>
      </c>
      <c r="D572" t="str">
        <f>IF(AND(A572="as7100",C572&gt;0),A572,IF(AND(A572="as7140",C572&gt;0),A572,IF(AND(A572="PL1125",C572&gt;0),A572,IF(AND(A572="PL1315",C572&gt;0),A572,IF(AND(A572="PL1320",C572&gt;0),A572,IF(AND(A572="PL1380",C572&gt;0),A572,IF(AND(A572="LI8100",C572&lt;0),A572,IF(AND(A572="LI8140",C572&lt;0),A572,IF(AND(A572="PL1120",C572&lt;0),A572,IF(AND(A572="PL1355",C572&lt;0),A572,IF(AND(A572="PL1385",C572&lt;0),A572,VLOOKUP(A572,'[1]TAB CONV SIGNE VECTOR'!A:C,3,FALSE))))))))))))</f>
        <v>PL1355</v>
      </c>
      <c r="E572" s="8">
        <f t="shared" si="8"/>
        <v>33</v>
      </c>
      <c r="F572" t="str">
        <f>IF(ISERROR(VLOOKUP(B572,'[1]TAB CONV SIGNE VECTOR'!J:K,2,FALSE)),'TEST FORM'!B572,VLOOKUP(B572,'[1]TAB CONV SIGNE VECTOR'!J:K,2,FALSE))</f>
        <v>SA331</v>
      </c>
    </row>
    <row r="573" spans="1:6">
      <c r="A573" s="53" t="s">
        <v>76</v>
      </c>
      <c r="B573" s="42" t="s">
        <v>156</v>
      </c>
      <c r="C573" s="61">
        <v>-52580</v>
      </c>
      <c r="D573" t="str">
        <f>IF(AND(A573="as7100",C573&gt;0),A573,IF(AND(A573="as7140",C573&gt;0),A573,IF(AND(A573="PL1125",C573&gt;0),A573,IF(AND(A573="PL1315",C573&gt;0),A573,IF(AND(A573="PL1320",C573&gt;0),A573,IF(AND(A573="PL1380",C573&gt;0),A573,IF(AND(A573="LI8100",C573&lt;0),A573,IF(AND(A573="LI8140",C573&lt;0),A573,IF(AND(A573="PL1120",C573&lt;0),A573,IF(AND(A573="PL1355",C573&lt;0),A573,IF(AND(A573="PL1385",C573&lt;0),A573,VLOOKUP(A573,'[1]TAB CONV SIGNE VECTOR'!A:C,3,FALSE))))))))))))</f>
        <v>PL1355</v>
      </c>
      <c r="E573" s="8">
        <f t="shared" si="8"/>
        <v>53</v>
      </c>
      <c r="F573" t="str">
        <f>IF(ISERROR(VLOOKUP(B573,'[1]TAB CONV SIGNE VECTOR'!J:K,2,FALSE)),'TEST FORM'!B573,VLOOKUP(B573,'[1]TAB CONV SIGNE VECTOR'!J:K,2,FALSE))</f>
        <v>SA332</v>
      </c>
    </row>
    <row r="574" spans="1:6">
      <c r="A574" s="53" t="s">
        <v>76</v>
      </c>
      <c r="B574" s="42" t="s">
        <v>157</v>
      </c>
      <c r="C574" s="61">
        <v>-481273</v>
      </c>
      <c r="D574" t="str">
        <f>IF(AND(A574="as7100",C574&gt;0),A574,IF(AND(A574="as7140",C574&gt;0),A574,IF(AND(A574="PL1125",C574&gt;0),A574,IF(AND(A574="PL1315",C574&gt;0),A574,IF(AND(A574="PL1320",C574&gt;0),A574,IF(AND(A574="PL1380",C574&gt;0),A574,IF(AND(A574="LI8100",C574&lt;0),A574,IF(AND(A574="LI8140",C574&lt;0),A574,IF(AND(A574="PL1120",C574&lt;0),A574,IF(AND(A574="PL1355",C574&lt;0),A574,IF(AND(A574="PL1385",C574&lt;0),A574,VLOOKUP(A574,'[1]TAB CONV SIGNE VECTOR'!A:C,3,FALSE))))))))))))</f>
        <v>PL1355</v>
      </c>
      <c r="E574" s="8">
        <f t="shared" si="8"/>
        <v>481</v>
      </c>
      <c r="F574" t="str">
        <f>IF(ISERROR(VLOOKUP(B574,'[1]TAB CONV SIGNE VECTOR'!J:K,2,FALSE)),'TEST FORM'!B574,VLOOKUP(B574,'[1]TAB CONV SIGNE VECTOR'!J:K,2,FALSE))</f>
        <v>SA333</v>
      </c>
    </row>
    <row r="575" spans="1:6">
      <c r="A575" s="53" t="s">
        <v>76</v>
      </c>
      <c r="B575" s="48" t="s">
        <v>12</v>
      </c>
      <c r="C575" s="68">
        <v>272566</v>
      </c>
      <c r="D575" t="str">
        <f>IF(AND(A575="as7100",C575&gt;0),A575,IF(AND(A575="as7140",C575&gt;0),A575,IF(AND(A575="PL1125",C575&gt;0),A575,IF(AND(A575="PL1315",C575&gt;0),A575,IF(AND(A575="PL1320",C575&gt;0),A575,IF(AND(A575="PL1380",C575&gt;0),A575,IF(AND(A575="LI8100",C575&lt;0),A575,IF(AND(A575="LI8140",C575&lt;0),A575,IF(AND(A575="PL1120",C575&lt;0),A575,IF(AND(A575="PL1355",C575&lt;0),A575,IF(AND(A575="PL1385",C575&lt;0),A575,VLOOKUP(A575,'[1]TAB CONV SIGNE VECTOR'!A:C,3,FALSE))))))))))))</f>
        <v>PL1315</v>
      </c>
      <c r="E575" s="8">
        <f t="shared" si="8"/>
        <v>-273</v>
      </c>
      <c r="F575" t="str">
        <f>IF(ISERROR(VLOOKUP(B575,'[1]TAB CONV SIGNE VECTOR'!J:K,2,FALSE)),'TEST FORM'!B575,VLOOKUP(B575,'[1]TAB CONV SIGNE VECTOR'!J:K,2,FALSE))</f>
        <v>SA464</v>
      </c>
    </row>
    <row r="576" spans="1:6">
      <c r="A576" s="53" t="s">
        <v>76</v>
      </c>
      <c r="B576" s="42" t="s">
        <v>13</v>
      </c>
      <c r="C576" s="61">
        <v>-144327</v>
      </c>
      <c r="D576" t="str">
        <f>IF(AND(A576="as7100",C576&gt;0),A576,IF(AND(A576="as7140",C576&gt;0),A576,IF(AND(A576="PL1125",C576&gt;0),A576,IF(AND(A576="PL1315",C576&gt;0),A576,IF(AND(A576="PL1320",C576&gt;0),A576,IF(AND(A576="PL1380",C576&gt;0),A576,IF(AND(A576="LI8100",C576&lt;0),A576,IF(AND(A576="LI8140",C576&lt;0),A576,IF(AND(A576="PL1120",C576&lt;0),A576,IF(AND(A576="PL1355",C576&lt;0),A576,IF(AND(A576="PL1385",C576&lt;0),A576,VLOOKUP(A576,'[1]TAB CONV SIGNE VECTOR'!A:C,3,FALSE))))))))))))</f>
        <v>PL1355</v>
      </c>
      <c r="E576" s="8">
        <f t="shared" si="8"/>
        <v>144</v>
      </c>
      <c r="F576" t="str">
        <f>IF(ISERROR(VLOOKUP(B576,'[1]TAB CONV SIGNE VECTOR'!J:K,2,FALSE)),'TEST FORM'!B576,VLOOKUP(B576,'[1]TAB CONV SIGNE VECTOR'!J:K,2,FALSE))</f>
        <v>SA719</v>
      </c>
    </row>
    <row r="577" spans="1:6">
      <c r="A577" s="53" t="s">
        <v>76</v>
      </c>
      <c r="B577" s="42" t="s">
        <v>14</v>
      </c>
      <c r="C577" s="61">
        <v>-13014</v>
      </c>
      <c r="D577" t="str">
        <f>IF(AND(A577="as7100",C577&gt;0),A577,IF(AND(A577="as7140",C577&gt;0),A577,IF(AND(A577="PL1125",C577&gt;0),A577,IF(AND(A577="PL1315",C577&gt;0),A577,IF(AND(A577="PL1320",C577&gt;0),A577,IF(AND(A577="PL1380",C577&gt;0),A577,IF(AND(A577="LI8100",C577&lt;0),A577,IF(AND(A577="LI8140",C577&lt;0),A577,IF(AND(A577="PL1120",C577&lt;0),A577,IF(AND(A577="PL1355",C577&lt;0),A577,IF(AND(A577="PL1385",C577&lt;0),A577,VLOOKUP(A577,'[1]TAB CONV SIGNE VECTOR'!A:C,3,FALSE))))))))))))</f>
        <v>PL1355</v>
      </c>
      <c r="E577" s="8">
        <f t="shared" si="8"/>
        <v>13</v>
      </c>
      <c r="F577" t="str">
        <f>IF(ISERROR(VLOOKUP(B577,'[1]TAB CONV SIGNE VECTOR'!J:K,2,FALSE)),'TEST FORM'!B577,VLOOKUP(B577,'[1]TAB CONV SIGNE VECTOR'!J:K,2,FALSE))</f>
        <v>SB225</v>
      </c>
    </row>
    <row r="578" spans="1:6">
      <c r="A578" s="53" t="s">
        <v>76</v>
      </c>
      <c r="B578" s="42" t="s">
        <v>160</v>
      </c>
      <c r="C578" s="61">
        <v>-143000</v>
      </c>
      <c r="D578" t="str">
        <f>IF(AND(A578="as7100",C578&gt;0),A578,IF(AND(A578="as7140",C578&gt;0),A578,IF(AND(A578="PL1125",C578&gt;0),A578,IF(AND(A578="PL1315",C578&gt;0),A578,IF(AND(A578="PL1320",C578&gt;0),A578,IF(AND(A578="PL1380",C578&gt;0),A578,IF(AND(A578="LI8100",C578&lt;0),A578,IF(AND(A578="LI8140",C578&lt;0),A578,IF(AND(A578="PL1120",C578&lt;0),A578,IF(AND(A578="PL1355",C578&lt;0),A578,IF(AND(A578="PL1385",C578&lt;0),A578,VLOOKUP(A578,'[1]TAB CONV SIGNE VECTOR'!A:C,3,FALSE))))))))))))</f>
        <v>PL1355</v>
      </c>
      <c r="E578" s="8">
        <f t="shared" si="8"/>
        <v>143</v>
      </c>
      <c r="F578" t="str">
        <f>IF(ISERROR(VLOOKUP(B578,'[1]TAB CONV SIGNE VECTOR'!J:K,2,FALSE)),'TEST FORM'!B578,VLOOKUP(B578,'[1]TAB CONV SIGNE VECTOR'!J:K,2,FALSE))</f>
        <v>SB250</v>
      </c>
    </row>
    <row r="579" spans="1:6">
      <c r="A579" s="53" t="s">
        <v>76</v>
      </c>
      <c r="B579" s="42" t="s">
        <v>161</v>
      </c>
      <c r="C579" s="61">
        <v>-104864</v>
      </c>
      <c r="D579" t="str">
        <f>IF(AND(A579="as7100",C579&gt;0),A579,IF(AND(A579="as7140",C579&gt;0),A579,IF(AND(A579="PL1125",C579&gt;0),A579,IF(AND(A579="PL1315",C579&gt;0),A579,IF(AND(A579="PL1320",C579&gt;0),A579,IF(AND(A579="PL1380",C579&gt;0),A579,IF(AND(A579="LI8100",C579&lt;0),A579,IF(AND(A579="LI8140",C579&lt;0),A579,IF(AND(A579="PL1120",C579&lt;0),A579,IF(AND(A579="PL1355",C579&lt;0),A579,IF(AND(A579="PL1385",C579&lt;0),A579,VLOOKUP(A579,'[1]TAB CONV SIGNE VECTOR'!A:C,3,FALSE))))))))))))</f>
        <v>PL1355</v>
      </c>
      <c r="E579" s="8">
        <f t="shared" si="8"/>
        <v>105</v>
      </c>
      <c r="F579" t="str">
        <f>IF(ISERROR(VLOOKUP(B579,'[1]TAB CONV SIGNE VECTOR'!J:K,2,FALSE)),'TEST FORM'!B579,VLOOKUP(B579,'[1]TAB CONV SIGNE VECTOR'!J:K,2,FALSE))</f>
        <v>SD190</v>
      </c>
    </row>
    <row r="580" spans="1:6">
      <c r="A580" s="53" t="s">
        <v>76</v>
      </c>
      <c r="B580" s="42" t="s">
        <v>162</v>
      </c>
      <c r="C580" s="61">
        <v>-172019</v>
      </c>
      <c r="D580" t="str">
        <f>IF(AND(A580="as7100",C580&gt;0),A580,IF(AND(A580="as7140",C580&gt;0),A580,IF(AND(A580="PL1125",C580&gt;0),A580,IF(AND(A580="PL1315",C580&gt;0),A580,IF(AND(A580="PL1320",C580&gt;0),A580,IF(AND(A580="PL1380",C580&gt;0),A580,IF(AND(A580="LI8100",C580&lt;0),A580,IF(AND(A580="LI8140",C580&lt;0),A580,IF(AND(A580="PL1120",C580&lt;0),A580,IF(AND(A580="PL1355",C580&lt;0),A580,IF(AND(A580="PL1385",C580&lt;0),A580,VLOOKUP(A580,'[1]TAB CONV SIGNE VECTOR'!A:C,3,FALSE))))))))))))</f>
        <v>PL1355</v>
      </c>
      <c r="E580" s="8">
        <f t="shared" si="8"/>
        <v>172</v>
      </c>
      <c r="F580" t="str">
        <f>IF(ISERROR(VLOOKUP(B580,'[1]TAB CONV SIGNE VECTOR'!J:K,2,FALSE)),'TEST FORM'!B580,VLOOKUP(B580,'[1]TAB CONV SIGNE VECTOR'!J:K,2,FALSE))</f>
        <v>SD391</v>
      </c>
    </row>
    <row r="581" spans="1:6">
      <c r="A581" s="53" t="s">
        <v>76</v>
      </c>
      <c r="B581" s="42" t="s">
        <v>379</v>
      </c>
      <c r="C581" s="61">
        <v>-4000</v>
      </c>
      <c r="D581" t="str">
        <f>IF(AND(A581="as7100",C581&gt;0),A581,IF(AND(A581="as7140",C581&gt;0),A581,IF(AND(A581="PL1125",C581&gt;0),A581,IF(AND(A581="PL1315",C581&gt;0),A581,IF(AND(A581="PL1320",C581&gt;0),A581,IF(AND(A581="PL1380",C581&gt;0),A581,IF(AND(A581="LI8100",C581&lt;0),A581,IF(AND(A581="LI8140",C581&lt;0),A581,IF(AND(A581="PL1120",C581&lt;0),A581,IF(AND(A581="PL1355",C581&lt;0),A581,IF(AND(A581="PL1385",C581&lt;0),A581,VLOOKUP(A581,'[1]TAB CONV SIGNE VECTOR'!A:C,3,FALSE))))))))))))</f>
        <v>PL1355</v>
      </c>
      <c r="E581" s="8">
        <f t="shared" si="8"/>
        <v>4</v>
      </c>
      <c r="F581" t="str">
        <f>IF(ISERROR(VLOOKUP(B581,'[1]TAB CONV SIGNE VECTOR'!J:K,2,FALSE)),'TEST FORM'!B581,VLOOKUP(B581,'[1]TAB CONV SIGNE VECTOR'!J:K,2,FALSE))</f>
        <v>SD392</v>
      </c>
    </row>
    <row r="582" spans="1:6">
      <c r="A582" s="53" t="s">
        <v>76</v>
      </c>
      <c r="B582" s="42" t="s">
        <v>163</v>
      </c>
      <c r="C582" s="61">
        <v>-11431.37</v>
      </c>
      <c r="D582" t="str">
        <f>IF(AND(A582="as7100",C582&gt;0),A582,IF(AND(A582="as7140",C582&gt;0),A582,IF(AND(A582="PL1125",C582&gt;0),A582,IF(AND(A582="PL1315",C582&gt;0),A582,IF(AND(A582="PL1320",C582&gt;0),A582,IF(AND(A582="PL1380",C582&gt;0),A582,IF(AND(A582="LI8100",C582&lt;0),A582,IF(AND(A582="LI8140",C582&lt;0),A582,IF(AND(A582="PL1120",C582&lt;0),A582,IF(AND(A582="PL1355",C582&lt;0),A582,IF(AND(A582="PL1385",C582&lt;0),A582,VLOOKUP(A582,'[1]TAB CONV SIGNE VECTOR'!A:C,3,FALSE))))))))))))</f>
        <v>PL1355</v>
      </c>
      <c r="E582" s="8">
        <f t="shared" si="8"/>
        <v>11</v>
      </c>
      <c r="F582" t="str">
        <f>IF(ISERROR(VLOOKUP(B582,'[1]TAB CONV SIGNE VECTOR'!J:K,2,FALSE)),'TEST FORM'!B582,VLOOKUP(B582,'[1]TAB CONV SIGNE VECTOR'!J:K,2,FALSE))</f>
        <v>SD419</v>
      </c>
    </row>
    <row r="583" spans="1:6">
      <c r="A583" s="53" t="s">
        <v>76</v>
      </c>
      <c r="B583" s="42" t="s">
        <v>164</v>
      </c>
      <c r="C583" s="61">
        <v>-67315</v>
      </c>
      <c r="D583" t="str">
        <f>IF(AND(A583="as7100",C583&gt;0),A583,IF(AND(A583="as7140",C583&gt;0),A583,IF(AND(A583="PL1125",C583&gt;0),A583,IF(AND(A583="PL1315",C583&gt;0),A583,IF(AND(A583="PL1320",C583&gt;0),A583,IF(AND(A583="PL1380",C583&gt;0),A583,IF(AND(A583="LI8100",C583&lt;0),A583,IF(AND(A583="LI8140",C583&lt;0),A583,IF(AND(A583="PL1120",C583&lt;0),A583,IF(AND(A583="PL1355",C583&lt;0),A583,IF(AND(A583="PL1385",C583&lt;0),A583,VLOOKUP(A583,'[1]TAB CONV SIGNE VECTOR'!A:C,3,FALSE))))))))))))</f>
        <v>PL1355</v>
      </c>
      <c r="E583" s="8">
        <f t="shared" si="8"/>
        <v>67</v>
      </c>
      <c r="F583" t="str">
        <f>IF(ISERROR(VLOOKUP(B583,'[1]TAB CONV SIGNE VECTOR'!J:K,2,FALSE)),'TEST FORM'!B583,VLOOKUP(B583,'[1]TAB CONV SIGNE VECTOR'!J:K,2,FALSE))</f>
        <v>SD426A</v>
      </c>
    </row>
    <row r="584" spans="1:6">
      <c r="A584" s="53" t="s">
        <v>76</v>
      </c>
      <c r="B584" s="42" t="s">
        <v>165</v>
      </c>
      <c r="C584" s="61">
        <v>-164536</v>
      </c>
      <c r="D584" t="str">
        <f>IF(AND(A584="as7100",C584&gt;0),A584,IF(AND(A584="as7140",C584&gt;0),A584,IF(AND(A584="PL1125",C584&gt;0),A584,IF(AND(A584="PL1315",C584&gt;0),A584,IF(AND(A584="PL1320",C584&gt;0),A584,IF(AND(A584="PL1380",C584&gt;0),A584,IF(AND(A584="LI8100",C584&lt;0),A584,IF(AND(A584="LI8140",C584&lt;0),A584,IF(AND(A584="PL1120",C584&lt;0),A584,IF(AND(A584="PL1355",C584&lt;0),A584,IF(AND(A584="PL1385",C584&lt;0),A584,VLOOKUP(A584,'[1]TAB CONV SIGNE VECTOR'!A:C,3,FALSE))))))))))))</f>
        <v>PL1355</v>
      </c>
      <c r="E584" s="8">
        <f t="shared" si="8"/>
        <v>165</v>
      </c>
      <c r="F584" t="str">
        <f>IF(ISERROR(VLOOKUP(B584,'[1]TAB CONV SIGNE VECTOR'!J:K,2,FALSE)),'TEST FORM'!B584,VLOOKUP(B584,'[1]TAB CONV SIGNE VECTOR'!J:K,2,FALSE))</f>
        <v>SD440</v>
      </c>
    </row>
    <row r="585" spans="1:6">
      <c r="A585" s="53" t="s">
        <v>76</v>
      </c>
      <c r="B585" s="42" t="s">
        <v>166</v>
      </c>
      <c r="C585" s="61">
        <v>-12441</v>
      </c>
      <c r="D585" t="str">
        <f>IF(AND(A585="as7100",C585&gt;0),A585,IF(AND(A585="as7140",C585&gt;0),A585,IF(AND(A585="PL1125",C585&gt;0),A585,IF(AND(A585="PL1315",C585&gt;0),A585,IF(AND(A585="PL1320",C585&gt;0),A585,IF(AND(A585="PL1380",C585&gt;0),A585,IF(AND(A585="LI8100",C585&lt;0),A585,IF(AND(A585="LI8140",C585&lt;0),A585,IF(AND(A585="PL1120",C585&lt;0),A585,IF(AND(A585="PL1355",C585&lt;0),A585,IF(AND(A585="PL1385",C585&lt;0),A585,VLOOKUP(A585,'[1]TAB CONV SIGNE VECTOR'!A:C,3,FALSE))))))))))))</f>
        <v>PL1355</v>
      </c>
      <c r="E585" s="8">
        <f t="shared" si="8"/>
        <v>12</v>
      </c>
      <c r="F585" t="str">
        <f>IF(ISERROR(VLOOKUP(B585,'[1]TAB CONV SIGNE VECTOR'!J:K,2,FALSE)),'TEST FORM'!B585,VLOOKUP(B585,'[1]TAB CONV SIGNE VECTOR'!J:K,2,FALSE))</f>
        <v>SD499</v>
      </c>
    </row>
    <row r="586" spans="1:6">
      <c r="A586" s="53" t="s">
        <v>76</v>
      </c>
      <c r="B586" s="42" t="s">
        <v>168</v>
      </c>
      <c r="C586" s="61">
        <v>-45000</v>
      </c>
      <c r="D586" t="str">
        <f>IF(AND(A586="as7100",C586&gt;0),A586,IF(AND(A586="as7140",C586&gt;0),A586,IF(AND(A586="PL1125",C586&gt;0),A586,IF(AND(A586="PL1315",C586&gt;0),A586,IF(AND(A586="PL1320",C586&gt;0),A586,IF(AND(A586="PL1380",C586&gt;0),A586,IF(AND(A586="LI8100",C586&lt;0),A586,IF(AND(A586="LI8140",C586&lt;0),A586,IF(AND(A586="PL1120",C586&lt;0),A586,IF(AND(A586="PL1355",C586&lt;0),A586,IF(AND(A586="PL1385",C586&lt;0),A586,VLOOKUP(A586,'[1]TAB CONV SIGNE VECTOR'!A:C,3,FALSE))))))))))))</f>
        <v>PL1355</v>
      </c>
      <c r="E586" s="8">
        <f t="shared" ref="E586:E649" si="9">IF(AND(D586="as7100",C586&gt;0),ROUND(C586/1000,0),IF(AND(D586="as7140",C586&gt;0),ROUND(C586/1000,0),IF(AND(D586="pl1120",C586&lt;0),-ROUND(C586/1000,0),IF(AND(D586="pl1125",C586&gt;0),-ROUND(C586/1000,0),IF(AND(D586="pl1315",C586&lt;0),ROUND(C586/1000,0),IF((D586="pl1340"),-ROUND(C586/1000,0),IF(AND(D586="pl1355",C586&lt;0),-ROUND(C586/1000,0),IF(AND(D586="pl1320",C586&gt;0),ROUND(C586/1000,0),IF(AND(D586="pl1380",C586&gt;0),-ROUND(C586/1000,0),IF(AND(D586="pl1385",C586&lt;0),-ROUND(C586/1000,0),IF(AND(D586="li8100",C586&lt;0),-ROUND(C586/1000,0),IF(AND(D586="li8140",C586&lt;0),-ROUND(C586/1000,0),IF(AND(D586="pl1120",C586&lt;0),ROUND(C586/1000,0),IF(AND(D586="pl1355",C586&lt;0),ROUND(C586/1000,0),IF(AND(D586="pl1385",C586&lt;0),ROUND(C586/1000,0),IF((D586="pl1340"),ROUND(C586/1000,0),IF((D586="pl2275"),-ROUND(C586/1000,0),-ROUND(C586/1000,0))))))))))))))))))</f>
        <v>45</v>
      </c>
      <c r="F586" t="str">
        <f>IF(ISERROR(VLOOKUP(B586,'[1]TAB CONV SIGNE VECTOR'!J:K,2,FALSE)),'TEST FORM'!B586,VLOOKUP(B586,'[1]TAB CONV SIGNE VECTOR'!J:K,2,FALSE))</f>
        <v>SE426</v>
      </c>
    </row>
    <row r="587" spans="1:6">
      <c r="A587" s="53" t="s">
        <v>76</v>
      </c>
      <c r="B587" s="42" t="s">
        <v>170</v>
      </c>
      <c r="C587" s="61">
        <v>-878326.15</v>
      </c>
      <c r="D587" t="str">
        <f>IF(AND(A587="as7100",C587&gt;0),A587,IF(AND(A587="as7140",C587&gt;0),A587,IF(AND(A587="PL1125",C587&gt;0),A587,IF(AND(A587="PL1315",C587&gt;0),A587,IF(AND(A587="PL1320",C587&gt;0),A587,IF(AND(A587="PL1380",C587&gt;0),A587,IF(AND(A587="LI8100",C587&lt;0),A587,IF(AND(A587="LI8140",C587&lt;0),A587,IF(AND(A587="PL1120",C587&lt;0),A587,IF(AND(A587="PL1355",C587&lt;0),A587,IF(AND(A587="PL1385",C587&lt;0),A587,VLOOKUP(A587,'[1]TAB CONV SIGNE VECTOR'!A:C,3,FALSE))))))))))))</f>
        <v>PL1355</v>
      </c>
      <c r="E587" s="8">
        <f t="shared" si="9"/>
        <v>878</v>
      </c>
      <c r="F587" t="str">
        <f>IF(ISERROR(VLOOKUP(B587,'[1]TAB CONV SIGNE VECTOR'!J:K,2,FALSE)),'TEST FORM'!B587,VLOOKUP(B587,'[1]TAB CONV SIGNE VECTOR'!J:K,2,FALSE))</f>
        <v>SG007</v>
      </c>
    </row>
    <row r="588" spans="1:6">
      <c r="A588" s="53" t="s">
        <v>76</v>
      </c>
      <c r="B588" s="42" t="s">
        <v>172</v>
      </c>
      <c r="C588" s="61">
        <v>-2924.04</v>
      </c>
      <c r="D588" t="str">
        <f>IF(AND(A588="as7100",C588&gt;0),A588,IF(AND(A588="as7140",C588&gt;0),A588,IF(AND(A588="PL1125",C588&gt;0),A588,IF(AND(A588="PL1315",C588&gt;0),A588,IF(AND(A588="PL1320",C588&gt;0),A588,IF(AND(A588="PL1380",C588&gt;0),A588,IF(AND(A588="LI8100",C588&lt;0),A588,IF(AND(A588="LI8140",C588&lt;0),A588,IF(AND(A588="PL1120",C588&lt;0),A588,IF(AND(A588="PL1355",C588&lt;0),A588,IF(AND(A588="PL1385",C588&lt;0),A588,VLOOKUP(A588,'[1]TAB CONV SIGNE VECTOR'!A:C,3,FALSE))))))))))))</f>
        <v>PL1355</v>
      </c>
      <c r="E588" s="8">
        <f t="shared" si="9"/>
        <v>3</v>
      </c>
      <c r="F588" t="str">
        <f>IF(ISERROR(VLOOKUP(B588,'[1]TAB CONV SIGNE VECTOR'!J:K,2,FALSE)),'TEST FORM'!B588,VLOOKUP(B588,'[1]TAB CONV SIGNE VECTOR'!J:K,2,FALSE))</f>
        <v>SG022</v>
      </c>
    </row>
    <row r="589" spans="1:6">
      <c r="A589" s="53" t="s">
        <v>76</v>
      </c>
      <c r="B589" s="42" t="s">
        <v>173</v>
      </c>
      <c r="C589" s="61">
        <v>-45315</v>
      </c>
      <c r="D589" t="str">
        <f>IF(AND(A589="as7100",C589&gt;0),A589,IF(AND(A589="as7140",C589&gt;0),A589,IF(AND(A589="PL1125",C589&gt;0),A589,IF(AND(A589="PL1315",C589&gt;0),A589,IF(AND(A589="PL1320",C589&gt;0),A589,IF(AND(A589="PL1380",C589&gt;0),A589,IF(AND(A589="LI8100",C589&lt;0),A589,IF(AND(A589="LI8140",C589&lt;0),A589,IF(AND(A589="PL1120",C589&lt;0),A589,IF(AND(A589="PL1355",C589&lt;0),A589,IF(AND(A589="PL1385",C589&lt;0),A589,VLOOKUP(A589,'[1]TAB CONV SIGNE VECTOR'!A:C,3,FALSE))))))))))))</f>
        <v>PL1355</v>
      </c>
      <c r="E589" s="8">
        <f t="shared" si="9"/>
        <v>45</v>
      </c>
      <c r="F589" t="str">
        <f>IF(ISERROR(VLOOKUP(B589,'[1]TAB CONV SIGNE VECTOR'!J:K,2,FALSE)),'TEST FORM'!B589,VLOOKUP(B589,'[1]TAB CONV SIGNE VECTOR'!J:K,2,FALSE))</f>
        <v>SG622</v>
      </c>
    </row>
    <row r="590" spans="1:6">
      <c r="A590" s="53" t="s">
        <v>76</v>
      </c>
      <c r="B590" s="42" t="s">
        <v>354</v>
      </c>
      <c r="C590" s="61"/>
      <c r="D590" t="str">
        <f>IF(AND(A590="as7100",C590&gt;0),A590,IF(AND(A590="as7140",C590&gt;0),A590,IF(AND(A590="PL1125",C590&gt;0),A590,IF(AND(A590="PL1315",C590&gt;0),A590,IF(AND(A590="PL1320",C590&gt;0),A590,IF(AND(A590="PL1380",C590&gt;0),A590,IF(AND(A590="LI8100",C590&lt;0),A590,IF(AND(A590="LI8140",C590&lt;0),A590,IF(AND(A590="PL1120",C590&lt;0),A590,IF(AND(A590="PL1355",C590&lt;0),A590,IF(AND(A590="PL1385",C590&lt;0),A590,VLOOKUP(A590,'[1]TAB CONV SIGNE VECTOR'!A:C,3,FALSE))))))))))))</f>
        <v>PL1315</v>
      </c>
      <c r="E590" s="8">
        <f t="shared" si="9"/>
        <v>0</v>
      </c>
      <c r="F590" t="str">
        <f>IF(ISERROR(VLOOKUP(B590,'[1]TAB CONV SIGNE VECTOR'!J:K,2,FALSE)),'TEST FORM'!B590,VLOOKUP(B590,'[1]TAB CONV SIGNE VECTOR'!J:K,2,FALSE))</f>
        <v>SG737</v>
      </c>
    </row>
    <row r="591" spans="1:6">
      <c r="A591" s="53" t="s">
        <v>76</v>
      </c>
      <c r="B591" s="42" t="s">
        <v>175</v>
      </c>
      <c r="C591" s="61">
        <v>-404123.02</v>
      </c>
      <c r="D591" t="str">
        <f>IF(AND(A591="as7100",C591&gt;0),A591,IF(AND(A591="as7140",C591&gt;0),A591,IF(AND(A591="PL1125",C591&gt;0),A591,IF(AND(A591="PL1315",C591&gt;0),A591,IF(AND(A591="PL1320",C591&gt;0),A591,IF(AND(A591="PL1380",C591&gt;0),A591,IF(AND(A591="LI8100",C591&lt;0),A591,IF(AND(A591="LI8140",C591&lt;0),A591,IF(AND(A591="PL1120",C591&lt;0),A591,IF(AND(A591="PL1355",C591&lt;0),A591,IF(AND(A591="PL1385",C591&lt;0),A591,VLOOKUP(A591,'[1]TAB CONV SIGNE VECTOR'!A:C,3,FALSE))))))))))))</f>
        <v>PL1355</v>
      </c>
      <c r="E591" s="8">
        <f t="shared" si="9"/>
        <v>404</v>
      </c>
      <c r="F591" t="str">
        <f>IF(ISERROR(VLOOKUP(B591,'[1]TAB CONV SIGNE VECTOR'!J:K,2,FALSE)),'TEST FORM'!B591,VLOOKUP(B591,'[1]TAB CONV SIGNE VECTOR'!J:K,2,FALSE))</f>
        <v>SG751</v>
      </c>
    </row>
    <row r="592" spans="1:6">
      <c r="A592" s="53" t="s">
        <v>76</v>
      </c>
      <c r="B592" s="42" t="s">
        <v>16</v>
      </c>
      <c r="C592" s="67">
        <v>-523949</v>
      </c>
      <c r="D592" t="str">
        <f>IF(AND(A592="as7100",C592&gt;0),A592,IF(AND(A592="as7140",C592&gt;0),A592,IF(AND(A592="PL1125",C592&gt;0),A592,IF(AND(A592="PL1315",C592&gt;0),A592,IF(AND(A592="PL1320",C592&gt;0),A592,IF(AND(A592="PL1380",C592&gt;0),A592,IF(AND(A592="LI8100",C592&lt;0),A592,IF(AND(A592="LI8140",C592&lt;0),A592,IF(AND(A592="PL1120",C592&lt;0),A592,IF(AND(A592="PL1355",C592&lt;0),A592,IF(AND(A592="PL1385",C592&lt;0),A592,VLOOKUP(A592,'[1]TAB CONV SIGNE VECTOR'!A:C,3,FALSE))))))))))))</f>
        <v>PL1355</v>
      </c>
      <c r="E592" s="8">
        <f t="shared" si="9"/>
        <v>524</v>
      </c>
      <c r="F592" t="str">
        <f>IF(ISERROR(VLOOKUP(B592,'[1]TAB CONV SIGNE VECTOR'!J:K,2,FALSE)),'TEST FORM'!B592,VLOOKUP(B592,'[1]TAB CONV SIGNE VECTOR'!J:K,2,FALSE))</f>
        <v>SH001JV</v>
      </c>
    </row>
    <row r="593" spans="1:6">
      <c r="A593" s="53" t="s">
        <v>76</v>
      </c>
      <c r="B593" s="42" t="s">
        <v>176</v>
      </c>
      <c r="C593" s="61">
        <v>-200000</v>
      </c>
      <c r="D593" t="str">
        <f>IF(AND(A593="as7100",C593&gt;0),A593,IF(AND(A593="as7140",C593&gt;0),A593,IF(AND(A593="PL1125",C593&gt;0),A593,IF(AND(A593="PL1315",C593&gt;0),A593,IF(AND(A593="PL1320",C593&gt;0),A593,IF(AND(A593="PL1380",C593&gt;0),A593,IF(AND(A593="LI8100",C593&lt;0),A593,IF(AND(A593="LI8140",C593&lt;0),A593,IF(AND(A593="PL1120",C593&lt;0),A593,IF(AND(A593="PL1355",C593&lt;0),A593,IF(AND(A593="PL1385",C593&lt;0),A593,VLOOKUP(A593,'[1]TAB CONV SIGNE VECTOR'!A:C,3,FALSE))))))))))))</f>
        <v>PL1355</v>
      </c>
      <c r="E593" s="8">
        <f t="shared" si="9"/>
        <v>200</v>
      </c>
      <c r="F593" t="str">
        <f>IF(ISERROR(VLOOKUP(B593,'[1]TAB CONV SIGNE VECTOR'!J:K,2,FALSE)),'TEST FORM'!B593,VLOOKUP(B593,'[1]TAB CONV SIGNE VECTOR'!J:K,2,FALSE))</f>
        <v>SH038</v>
      </c>
    </row>
    <row r="594" spans="1:6">
      <c r="A594" s="53" t="s">
        <v>76</v>
      </c>
      <c r="B594" s="46" t="s">
        <v>17</v>
      </c>
      <c r="C594" s="64">
        <v>-1197773.47</v>
      </c>
      <c r="D594" t="str">
        <f>IF(AND(A594="as7100",C594&gt;0),A594,IF(AND(A594="as7140",C594&gt;0),A594,IF(AND(A594="PL1125",C594&gt;0),A594,IF(AND(A594="PL1315",C594&gt;0),A594,IF(AND(A594="PL1320",C594&gt;0),A594,IF(AND(A594="PL1380",C594&gt;0),A594,IF(AND(A594="LI8100",C594&lt;0),A594,IF(AND(A594="LI8140",C594&lt;0),A594,IF(AND(A594="PL1120",C594&lt;0),A594,IF(AND(A594="PL1355",C594&lt;0),A594,IF(AND(A594="PL1385",C594&lt;0),A594,VLOOKUP(A594,'[1]TAB CONV SIGNE VECTOR'!A:C,3,FALSE))))))))))))</f>
        <v>PL1355</v>
      </c>
      <c r="E594" s="8">
        <f t="shared" si="9"/>
        <v>1198</v>
      </c>
      <c r="F594" t="str">
        <f>IF(ISERROR(VLOOKUP(B594,'[1]TAB CONV SIGNE VECTOR'!J:K,2,FALSE)),'TEST FORM'!B594,VLOOKUP(B594,'[1]TAB CONV SIGNE VECTOR'!J:K,2,FALSE))</f>
        <v>SK039EA</v>
      </c>
    </row>
    <row r="595" spans="1:6">
      <c r="A595" s="53" t="s">
        <v>76</v>
      </c>
      <c r="B595" s="42" t="s">
        <v>178</v>
      </c>
      <c r="C595" s="61">
        <v>-750183</v>
      </c>
      <c r="D595" t="str">
        <f>IF(AND(A595="as7100",C595&gt;0),A595,IF(AND(A595="as7140",C595&gt;0),A595,IF(AND(A595="PL1125",C595&gt;0),A595,IF(AND(A595="PL1315",C595&gt;0),A595,IF(AND(A595="PL1320",C595&gt;0),A595,IF(AND(A595="PL1380",C595&gt;0),A595,IF(AND(A595="LI8100",C595&lt;0),A595,IF(AND(A595="LI8140",C595&lt;0),A595,IF(AND(A595="PL1120",C595&lt;0),A595,IF(AND(A595="PL1355",C595&lt;0),A595,IF(AND(A595="PL1385",C595&lt;0),A595,VLOOKUP(A595,'[1]TAB CONV SIGNE VECTOR'!A:C,3,FALSE))))))))))))</f>
        <v>PL1355</v>
      </c>
      <c r="E595" s="8">
        <f t="shared" si="9"/>
        <v>750</v>
      </c>
      <c r="F595" t="str">
        <f>IF(ISERROR(VLOOKUP(B595,'[1]TAB CONV SIGNE VECTOR'!J:K,2,FALSE)),'TEST FORM'!B595,VLOOKUP(B595,'[1]TAB CONV SIGNE VECTOR'!J:K,2,FALSE))</f>
        <v>SL381</v>
      </c>
    </row>
    <row r="596" spans="1:6">
      <c r="A596" s="53" t="s">
        <v>76</v>
      </c>
      <c r="B596" s="42" t="s">
        <v>180</v>
      </c>
      <c r="C596" s="61">
        <v>-173171.74</v>
      </c>
      <c r="D596" t="str">
        <f>IF(AND(A596="as7100",C596&gt;0),A596,IF(AND(A596="as7140",C596&gt;0),A596,IF(AND(A596="PL1125",C596&gt;0),A596,IF(AND(A596="PL1315",C596&gt;0),A596,IF(AND(A596="PL1320",C596&gt;0),A596,IF(AND(A596="PL1380",C596&gt;0),A596,IF(AND(A596="LI8100",C596&lt;0),A596,IF(AND(A596="LI8140",C596&lt;0),A596,IF(AND(A596="PL1120",C596&lt;0),A596,IF(AND(A596="PL1355",C596&lt;0),A596,IF(AND(A596="PL1385",C596&lt;0),A596,VLOOKUP(A596,'[1]TAB CONV SIGNE VECTOR'!A:C,3,FALSE))))))))))))</f>
        <v>PL1355</v>
      </c>
      <c r="E596" s="8">
        <f t="shared" si="9"/>
        <v>173</v>
      </c>
      <c r="F596" t="str">
        <f>IF(ISERROR(VLOOKUP(B596,'[1]TAB CONV SIGNE VECTOR'!J:K,2,FALSE)),'TEST FORM'!B596,VLOOKUP(B596,'[1]TAB CONV SIGNE VECTOR'!J:K,2,FALSE))</f>
        <v>SM100</v>
      </c>
    </row>
    <row r="597" spans="1:6">
      <c r="A597" s="53" t="s">
        <v>76</v>
      </c>
      <c r="B597" s="42" t="s">
        <v>19</v>
      </c>
      <c r="C597" s="61">
        <v>-37060.630000000005</v>
      </c>
      <c r="D597" t="str">
        <f>IF(AND(A597="as7100",C597&gt;0),A597,IF(AND(A597="as7140",C597&gt;0),A597,IF(AND(A597="PL1125",C597&gt;0),A597,IF(AND(A597="PL1315",C597&gt;0),A597,IF(AND(A597="PL1320",C597&gt;0),A597,IF(AND(A597="PL1380",C597&gt;0),A597,IF(AND(A597="LI8100",C597&lt;0),A597,IF(AND(A597="LI8140",C597&lt;0),A597,IF(AND(A597="PL1120",C597&lt;0),A597,IF(AND(A597="PL1355",C597&lt;0),A597,IF(AND(A597="PL1385",C597&lt;0),A597,VLOOKUP(A597,'[1]TAB CONV SIGNE VECTOR'!A:C,3,FALSE))))))))))))</f>
        <v>PL1355</v>
      </c>
      <c r="E597" s="8">
        <f t="shared" si="9"/>
        <v>37</v>
      </c>
      <c r="F597" t="str">
        <f>IF(ISERROR(VLOOKUP(B597,'[1]TAB CONV SIGNE VECTOR'!J:K,2,FALSE)),'TEST FORM'!B597,VLOOKUP(B597,'[1]TAB CONV SIGNE VECTOR'!J:K,2,FALSE))</f>
        <v>SN001</v>
      </c>
    </row>
    <row r="598" spans="1:6">
      <c r="A598" s="53" t="s">
        <v>76</v>
      </c>
      <c r="B598" s="42" t="s">
        <v>182</v>
      </c>
      <c r="C598" s="61">
        <v>-201872</v>
      </c>
      <c r="D598" t="str">
        <f>IF(AND(A598="as7100",C598&gt;0),A598,IF(AND(A598="as7140",C598&gt;0),A598,IF(AND(A598="PL1125",C598&gt;0),A598,IF(AND(A598="PL1315",C598&gt;0),A598,IF(AND(A598="PL1320",C598&gt;0),A598,IF(AND(A598="PL1380",C598&gt;0),A598,IF(AND(A598="LI8100",C598&lt;0),A598,IF(AND(A598="LI8140",C598&lt;0),A598,IF(AND(A598="PL1120",C598&lt;0),A598,IF(AND(A598="PL1355",C598&lt;0),A598,IF(AND(A598="PL1385",C598&lt;0),A598,VLOOKUP(A598,'[1]TAB CONV SIGNE VECTOR'!A:C,3,FALSE))))))))))))</f>
        <v>PL1355</v>
      </c>
      <c r="E598" s="8">
        <f t="shared" si="9"/>
        <v>202</v>
      </c>
      <c r="F598" t="str">
        <f>IF(ISERROR(VLOOKUP(B598,'[1]TAB CONV SIGNE VECTOR'!J:K,2,FALSE)),'TEST FORM'!B598,VLOOKUP(B598,'[1]TAB CONV SIGNE VECTOR'!J:K,2,FALSE))</f>
        <v>SN016</v>
      </c>
    </row>
    <row r="599" spans="1:6">
      <c r="A599" s="53" t="s">
        <v>76</v>
      </c>
      <c r="B599" s="42" t="s">
        <v>66</v>
      </c>
      <c r="C599" s="61"/>
      <c r="D599" t="str">
        <f>IF(AND(A599="as7100",C599&gt;0),A599,IF(AND(A599="as7140",C599&gt;0),A599,IF(AND(A599="PL1125",C599&gt;0),A599,IF(AND(A599="PL1315",C599&gt;0),A599,IF(AND(A599="PL1320",C599&gt;0),A599,IF(AND(A599="PL1380",C599&gt;0),A599,IF(AND(A599="LI8100",C599&lt;0),A599,IF(AND(A599="LI8140",C599&lt;0),A599,IF(AND(A599="PL1120",C599&lt;0),A599,IF(AND(A599="PL1355",C599&lt;0),A599,IF(AND(A599="PL1385",C599&lt;0),A599,VLOOKUP(A599,'[1]TAB CONV SIGNE VECTOR'!A:C,3,FALSE))))))))))))</f>
        <v>PL1315</v>
      </c>
      <c r="E599" s="8">
        <f t="shared" si="9"/>
        <v>0</v>
      </c>
      <c r="F599" t="str">
        <f>IF(ISERROR(VLOOKUP(B599,'[1]TAB CONV SIGNE VECTOR'!J:K,2,FALSE)),'TEST FORM'!B599,VLOOKUP(B599,'[1]TAB CONV SIGNE VECTOR'!J:K,2,FALSE))</f>
        <v>SR112</v>
      </c>
    </row>
    <row r="600" spans="1:6">
      <c r="A600" s="53" t="s">
        <v>76</v>
      </c>
      <c r="B600" s="42" t="s">
        <v>20</v>
      </c>
      <c r="C600" s="61">
        <v>338414.56999999995</v>
      </c>
      <c r="D600" t="str">
        <f>IF(AND(A600="as7100",C600&gt;0),A600,IF(AND(A600="as7140",C600&gt;0),A600,IF(AND(A600="PL1125",C600&gt;0),A600,IF(AND(A600="PL1315",C600&gt;0),A600,IF(AND(A600="PL1320",C600&gt;0),A600,IF(AND(A600="PL1380",C600&gt;0),A600,IF(AND(A600="LI8100",C600&lt;0),A600,IF(AND(A600="LI8140",C600&lt;0),A600,IF(AND(A600="PL1120",C600&lt;0),A600,IF(AND(A600="PL1355",C600&lt;0),A600,IF(AND(A600="PL1385",C600&lt;0),A600,VLOOKUP(A600,'[1]TAB CONV SIGNE VECTOR'!A:C,3,FALSE))))))))))))</f>
        <v>PL1315</v>
      </c>
      <c r="E600" s="8">
        <f t="shared" si="9"/>
        <v>-338</v>
      </c>
      <c r="F600" t="str">
        <f>IF(ISERROR(VLOOKUP(B600,'[1]TAB CONV SIGNE VECTOR'!J:K,2,FALSE)),'TEST FORM'!B600,VLOOKUP(B600,'[1]TAB CONV SIGNE VECTOR'!J:K,2,FALSE))</f>
        <v>SR130</v>
      </c>
    </row>
    <row r="601" spans="1:6">
      <c r="A601" s="53" t="s">
        <v>76</v>
      </c>
      <c r="B601" s="42" t="s">
        <v>185</v>
      </c>
      <c r="C601" s="61">
        <v>-6053</v>
      </c>
      <c r="D601" t="str">
        <f>IF(AND(A601="as7100",C601&gt;0),A601,IF(AND(A601="as7140",C601&gt;0),A601,IF(AND(A601="PL1125",C601&gt;0),A601,IF(AND(A601="PL1315",C601&gt;0),A601,IF(AND(A601="PL1320",C601&gt;0),A601,IF(AND(A601="PL1380",C601&gt;0),A601,IF(AND(A601="LI8100",C601&lt;0),A601,IF(AND(A601="LI8140",C601&lt;0),A601,IF(AND(A601="PL1120",C601&lt;0),A601,IF(AND(A601="PL1355",C601&lt;0),A601,IF(AND(A601="PL1385",C601&lt;0),A601,VLOOKUP(A601,'[1]TAB CONV SIGNE VECTOR'!A:C,3,FALSE))))))))))))</f>
        <v>PL1355</v>
      </c>
      <c r="E601" s="8">
        <f t="shared" si="9"/>
        <v>6</v>
      </c>
      <c r="F601" t="str">
        <f>IF(ISERROR(VLOOKUP(B601,'[1]TAB CONV SIGNE VECTOR'!J:K,2,FALSE)),'TEST FORM'!B601,VLOOKUP(B601,'[1]TAB CONV SIGNE VECTOR'!J:K,2,FALSE))</f>
        <v>SR157</v>
      </c>
    </row>
    <row r="602" spans="1:6">
      <c r="A602" s="53" t="s">
        <v>76</v>
      </c>
      <c r="B602" s="42" t="s">
        <v>186</v>
      </c>
      <c r="C602" s="61">
        <v>-488565</v>
      </c>
      <c r="D602" t="str">
        <f>IF(AND(A602="as7100",C602&gt;0),A602,IF(AND(A602="as7140",C602&gt;0),A602,IF(AND(A602="PL1125",C602&gt;0),A602,IF(AND(A602="PL1315",C602&gt;0),A602,IF(AND(A602="PL1320",C602&gt;0),A602,IF(AND(A602="PL1380",C602&gt;0),A602,IF(AND(A602="LI8100",C602&lt;0),A602,IF(AND(A602="LI8140",C602&lt;0),A602,IF(AND(A602="PL1120",C602&lt;0),A602,IF(AND(A602="PL1355",C602&lt;0),A602,IF(AND(A602="PL1385",C602&lt;0),A602,VLOOKUP(A602,'[1]TAB CONV SIGNE VECTOR'!A:C,3,FALSE))))))))))))</f>
        <v>PL1355</v>
      </c>
      <c r="E602" s="8">
        <f t="shared" si="9"/>
        <v>489</v>
      </c>
      <c r="F602" t="str">
        <f>IF(ISERROR(VLOOKUP(B602,'[1]TAB CONV SIGNE VECTOR'!J:K,2,FALSE)),'TEST FORM'!B602,VLOOKUP(B602,'[1]TAB CONV SIGNE VECTOR'!J:K,2,FALSE))</f>
        <v>SR174</v>
      </c>
    </row>
    <row r="603" spans="1:6">
      <c r="A603" s="53" t="s">
        <v>76</v>
      </c>
      <c r="B603" s="42" t="s">
        <v>188</v>
      </c>
      <c r="C603" s="61">
        <v>-15726.56</v>
      </c>
      <c r="D603" t="str">
        <f>IF(AND(A603="as7100",C603&gt;0),A603,IF(AND(A603="as7140",C603&gt;0),A603,IF(AND(A603="PL1125",C603&gt;0),A603,IF(AND(A603="PL1315",C603&gt;0),A603,IF(AND(A603="PL1320",C603&gt;0),A603,IF(AND(A603="PL1380",C603&gt;0),A603,IF(AND(A603="LI8100",C603&lt;0),A603,IF(AND(A603="LI8140",C603&lt;0),A603,IF(AND(A603="PL1120",C603&lt;0),A603,IF(AND(A603="PL1355",C603&lt;0),A603,IF(AND(A603="PL1385",C603&lt;0),A603,VLOOKUP(A603,'[1]TAB CONV SIGNE VECTOR'!A:C,3,FALSE))))))))))))</f>
        <v>PL1355</v>
      </c>
      <c r="E603" s="8">
        <f t="shared" si="9"/>
        <v>16</v>
      </c>
      <c r="F603" t="str">
        <f>IF(ISERROR(VLOOKUP(B603,'[1]TAB CONV SIGNE VECTOR'!J:K,2,FALSE)),'TEST FORM'!B603,VLOOKUP(B603,'[1]TAB CONV SIGNE VECTOR'!J:K,2,FALSE))</f>
        <v>SR180</v>
      </c>
    </row>
    <row r="604" spans="1:6">
      <c r="A604" s="53" t="s">
        <v>76</v>
      </c>
      <c r="B604" s="42" t="s">
        <v>189</v>
      </c>
      <c r="C604" s="61">
        <v>-75317</v>
      </c>
      <c r="D604" t="str">
        <f>IF(AND(A604="as7100",C604&gt;0),A604,IF(AND(A604="as7140",C604&gt;0),A604,IF(AND(A604="PL1125",C604&gt;0),A604,IF(AND(A604="PL1315",C604&gt;0),A604,IF(AND(A604="PL1320",C604&gt;0),A604,IF(AND(A604="PL1380",C604&gt;0),A604,IF(AND(A604="LI8100",C604&lt;0),A604,IF(AND(A604="LI8140",C604&lt;0),A604,IF(AND(A604="PL1120",C604&lt;0),A604,IF(AND(A604="PL1355",C604&lt;0),A604,IF(AND(A604="PL1385",C604&lt;0),A604,VLOOKUP(A604,'[1]TAB CONV SIGNE VECTOR'!A:C,3,FALSE))))))))))))</f>
        <v>PL1355</v>
      </c>
      <c r="E604" s="8">
        <f t="shared" si="9"/>
        <v>75</v>
      </c>
      <c r="F604" t="str">
        <f>IF(ISERROR(VLOOKUP(B604,'[1]TAB CONV SIGNE VECTOR'!J:K,2,FALSE)),'TEST FORM'!B604,VLOOKUP(B604,'[1]TAB CONV SIGNE VECTOR'!J:K,2,FALSE))</f>
        <v>ST801</v>
      </c>
    </row>
    <row r="605" spans="1:6">
      <c r="A605" s="53" t="s">
        <v>76</v>
      </c>
      <c r="B605" s="42" t="s">
        <v>191</v>
      </c>
      <c r="C605" s="61">
        <v>-10181.48</v>
      </c>
      <c r="D605" t="str">
        <f>IF(AND(A605="as7100",C605&gt;0),A605,IF(AND(A605="as7140",C605&gt;0),A605,IF(AND(A605="PL1125",C605&gt;0),A605,IF(AND(A605="PL1315",C605&gt;0),A605,IF(AND(A605="PL1320",C605&gt;0),A605,IF(AND(A605="PL1380",C605&gt;0),A605,IF(AND(A605="LI8100",C605&lt;0),A605,IF(AND(A605="LI8140",C605&lt;0),A605,IF(AND(A605="PL1120",C605&lt;0),A605,IF(AND(A605="PL1355",C605&lt;0),A605,IF(AND(A605="PL1385",C605&lt;0),A605,VLOOKUP(A605,'[1]TAB CONV SIGNE VECTOR'!A:C,3,FALSE))))))))))))</f>
        <v>PL1355</v>
      </c>
      <c r="E605" s="8">
        <f t="shared" si="9"/>
        <v>10</v>
      </c>
      <c r="F605" t="str">
        <f>IF(ISERROR(VLOOKUP(B605,'[1]TAB CONV SIGNE VECTOR'!J:K,2,FALSE)),'TEST FORM'!B605,VLOOKUP(B605,'[1]TAB CONV SIGNE VECTOR'!J:K,2,FALSE))</f>
        <v>SU1050</v>
      </c>
    </row>
    <row r="606" spans="1:6">
      <c r="A606" s="53" t="s">
        <v>76</v>
      </c>
      <c r="B606" s="50" t="s">
        <v>21</v>
      </c>
      <c r="C606" s="63">
        <v>-1362616.1099999999</v>
      </c>
      <c r="D606" t="str">
        <f>IF(AND(A606="as7100",C606&gt;0),A606,IF(AND(A606="as7140",C606&gt;0),A606,IF(AND(A606="PL1125",C606&gt;0),A606,IF(AND(A606="PL1315",C606&gt;0),A606,IF(AND(A606="PL1320",C606&gt;0),A606,IF(AND(A606="PL1380",C606&gt;0),A606,IF(AND(A606="LI8100",C606&lt;0),A606,IF(AND(A606="LI8140",C606&lt;0),A606,IF(AND(A606="PL1120",C606&lt;0),A606,IF(AND(A606="PL1355",C606&lt;0),A606,IF(AND(A606="PL1385",C606&lt;0),A606,VLOOKUP(A606,'[1]TAB CONV SIGNE VECTOR'!A:C,3,FALSE))))))))))))</f>
        <v>PL1355</v>
      </c>
      <c r="E606" s="8">
        <f t="shared" si="9"/>
        <v>1363</v>
      </c>
      <c r="F606" t="str">
        <f>IF(ISERROR(VLOOKUP(B606,'[1]TAB CONV SIGNE VECTOR'!J:K,2,FALSE)),'TEST FORM'!B606,VLOOKUP(B606,'[1]TAB CONV SIGNE VECTOR'!J:K,2,FALSE))</f>
        <v>SU106</v>
      </c>
    </row>
    <row r="607" spans="1:6">
      <c r="A607" s="53" t="s">
        <v>76</v>
      </c>
      <c r="B607" s="42" t="s">
        <v>192</v>
      </c>
      <c r="C607" s="61">
        <v>-75708</v>
      </c>
      <c r="D607" t="str">
        <f>IF(AND(A607="as7100",C607&gt;0),A607,IF(AND(A607="as7140",C607&gt;0),A607,IF(AND(A607="PL1125",C607&gt;0),A607,IF(AND(A607="PL1315",C607&gt;0),A607,IF(AND(A607="PL1320",C607&gt;0),A607,IF(AND(A607="PL1380",C607&gt;0),A607,IF(AND(A607="LI8100",C607&lt;0),A607,IF(AND(A607="LI8140",C607&lt;0),A607,IF(AND(A607="PL1120",C607&lt;0),A607,IF(AND(A607="PL1355",C607&lt;0),A607,IF(AND(A607="PL1385",C607&lt;0),A607,VLOOKUP(A607,'[1]TAB CONV SIGNE VECTOR'!A:C,3,FALSE))))))))))))</f>
        <v>PL1355</v>
      </c>
      <c r="E607" s="8">
        <f t="shared" si="9"/>
        <v>76</v>
      </c>
      <c r="F607" t="str">
        <f>IF(ISERROR(VLOOKUP(B607,'[1]TAB CONV SIGNE VECTOR'!J:K,2,FALSE)),'TEST FORM'!B607,VLOOKUP(B607,'[1]TAB CONV SIGNE VECTOR'!J:K,2,FALSE))</f>
        <v>SU111</v>
      </c>
    </row>
    <row r="608" spans="1:6">
      <c r="A608" s="53" t="s">
        <v>76</v>
      </c>
      <c r="B608" s="42" t="s">
        <v>194</v>
      </c>
      <c r="C608" s="61">
        <v>-125774.71</v>
      </c>
      <c r="D608" t="str">
        <f>IF(AND(A608="as7100",C608&gt;0),A608,IF(AND(A608="as7140",C608&gt;0),A608,IF(AND(A608="PL1125",C608&gt;0),A608,IF(AND(A608="PL1315",C608&gt;0),A608,IF(AND(A608="PL1320",C608&gt;0),A608,IF(AND(A608="PL1380",C608&gt;0),A608,IF(AND(A608="LI8100",C608&lt;0),A608,IF(AND(A608="LI8140",C608&lt;0),A608,IF(AND(A608="PL1120",C608&lt;0),A608,IF(AND(A608="PL1355",C608&lt;0),A608,IF(AND(A608="PL1385",C608&lt;0),A608,VLOOKUP(A608,'[1]TAB CONV SIGNE VECTOR'!A:C,3,FALSE))))))))))))</f>
        <v>PL1355</v>
      </c>
      <c r="E608" s="8">
        <f t="shared" si="9"/>
        <v>126</v>
      </c>
      <c r="F608" t="str">
        <f>IF(ISERROR(VLOOKUP(B608,'[1]TAB CONV SIGNE VECTOR'!J:K,2,FALSE)),'TEST FORM'!B608,VLOOKUP(B608,'[1]TAB CONV SIGNE VECTOR'!J:K,2,FALSE))</f>
        <v>SU205</v>
      </c>
    </row>
    <row r="609" spans="1:6">
      <c r="A609" s="53" t="s">
        <v>76</v>
      </c>
      <c r="B609" s="42" t="s">
        <v>195</v>
      </c>
      <c r="C609" s="61"/>
      <c r="D609" t="str">
        <f>IF(AND(A609="as7100",C609&gt;0),A609,IF(AND(A609="as7140",C609&gt;0),A609,IF(AND(A609="PL1125",C609&gt;0),A609,IF(AND(A609="PL1315",C609&gt;0),A609,IF(AND(A609="PL1320",C609&gt;0),A609,IF(AND(A609="PL1380",C609&gt;0),A609,IF(AND(A609="LI8100",C609&lt;0),A609,IF(AND(A609="LI8140",C609&lt;0),A609,IF(AND(A609="PL1120",C609&lt;0),A609,IF(AND(A609="PL1355",C609&lt;0),A609,IF(AND(A609="PL1385",C609&lt;0),A609,VLOOKUP(A609,'[1]TAB CONV SIGNE VECTOR'!A:C,3,FALSE))))))))))))</f>
        <v>PL1315</v>
      </c>
      <c r="E609" s="8">
        <f t="shared" si="9"/>
        <v>0</v>
      </c>
      <c r="F609" t="str">
        <f>IF(ISERROR(VLOOKUP(B609,'[1]TAB CONV SIGNE VECTOR'!J:K,2,FALSE)),'TEST FORM'!B609,VLOOKUP(B609,'[1]TAB CONV SIGNE VECTOR'!J:K,2,FALSE))</f>
        <v>SU212</v>
      </c>
    </row>
    <row r="610" spans="1:6">
      <c r="A610" s="53" t="s">
        <v>76</v>
      </c>
      <c r="B610" s="42" t="s">
        <v>196</v>
      </c>
      <c r="C610" s="61">
        <v>68357</v>
      </c>
      <c r="D610" t="str">
        <f>IF(AND(A610="as7100",C610&gt;0),A610,IF(AND(A610="as7140",C610&gt;0),A610,IF(AND(A610="PL1125",C610&gt;0),A610,IF(AND(A610="PL1315",C610&gt;0),A610,IF(AND(A610="PL1320",C610&gt;0),A610,IF(AND(A610="PL1380",C610&gt;0),A610,IF(AND(A610="LI8100",C610&lt;0),A610,IF(AND(A610="LI8140",C610&lt;0),A610,IF(AND(A610="PL1120",C610&lt;0),A610,IF(AND(A610="PL1355",C610&lt;0),A610,IF(AND(A610="PL1385",C610&lt;0),A610,VLOOKUP(A610,'[1]TAB CONV SIGNE VECTOR'!A:C,3,FALSE))))))))))))</f>
        <v>PL1315</v>
      </c>
      <c r="E610" s="8">
        <f t="shared" si="9"/>
        <v>-68</v>
      </c>
      <c r="F610" t="str">
        <f>IF(ISERROR(VLOOKUP(B610,'[1]TAB CONV SIGNE VECTOR'!J:K,2,FALSE)),'TEST FORM'!B610,VLOOKUP(B610,'[1]TAB CONV SIGNE VECTOR'!J:K,2,FALSE))</f>
        <v>SU217</v>
      </c>
    </row>
    <row r="611" spans="1:6">
      <c r="A611" s="53" t="s">
        <v>76</v>
      </c>
      <c r="B611" s="42" t="s">
        <v>197</v>
      </c>
      <c r="C611" s="61">
        <v>-52313</v>
      </c>
      <c r="D611" t="str">
        <f>IF(AND(A611="as7100",C611&gt;0),A611,IF(AND(A611="as7140",C611&gt;0),A611,IF(AND(A611="PL1125",C611&gt;0),A611,IF(AND(A611="PL1315",C611&gt;0),A611,IF(AND(A611="PL1320",C611&gt;0),A611,IF(AND(A611="PL1380",C611&gt;0),A611,IF(AND(A611="LI8100",C611&lt;0),A611,IF(AND(A611="LI8140",C611&lt;0),A611,IF(AND(A611="PL1120",C611&lt;0),A611,IF(AND(A611="PL1355",C611&lt;0),A611,IF(AND(A611="PL1385",C611&lt;0),A611,VLOOKUP(A611,'[1]TAB CONV SIGNE VECTOR'!A:C,3,FALSE))))))))))))</f>
        <v>PL1355</v>
      </c>
      <c r="E611" s="8">
        <f t="shared" si="9"/>
        <v>52</v>
      </c>
      <c r="F611" t="str">
        <f>IF(ISERROR(VLOOKUP(B611,'[1]TAB CONV SIGNE VECTOR'!J:K,2,FALSE)),'TEST FORM'!B611,VLOOKUP(B611,'[1]TAB CONV SIGNE VECTOR'!J:K,2,FALSE))</f>
        <v>SU253</v>
      </c>
    </row>
    <row r="612" spans="1:6">
      <c r="A612" s="53" t="s">
        <v>76</v>
      </c>
      <c r="B612" s="42" t="s">
        <v>199</v>
      </c>
      <c r="C612" s="61">
        <v>-34130.9</v>
      </c>
      <c r="D612" t="str">
        <f>IF(AND(A612="as7100",C612&gt;0),A612,IF(AND(A612="as7140",C612&gt;0),A612,IF(AND(A612="PL1125",C612&gt;0),A612,IF(AND(A612="PL1315",C612&gt;0),A612,IF(AND(A612="PL1320",C612&gt;0),A612,IF(AND(A612="PL1380",C612&gt;0),A612,IF(AND(A612="LI8100",C612&lt;0),A612,IF(AND(A612="LI8140",C612&lt;0),A612,IF(AND(A612="PL1120",C612&lt;0),A612,IF(AND(A612="PL1355",C612&lt;0),A612,IF(AND(A612="PL1385",C612&lt;0),A612,VLOOKUP(A612,'[1]TAB CONV SIGNE VECTOR'!A:C,3,FALSE))))))))))))</f>
        <v>PL1355</v>
      </c>
      <c r="E612" s="8">
        <f t="shared" si="9"/>
        <v>34</v>
      </c>
      <c r="F612" t="str">
        <f>IF(ISERROR(VLOOKUP(B612,'[1]TAB CONV SIGNE VECTOR'!J:K,2,FALSE)),'TEST FORM'!B612,VLOOKUP(B612,'[1]TAB CONV SIGNE VECTOR'!J:K,2,FALSE))</f>
        <v>SU297</v>
      </c>
    </row>
    <row r="613" spans="1:6">
      <c r="A613" s="53" t="s">
        <v>76</v>
      </c>
      <c r="B613" s="50" t="s">
        <v>23</v>
      </c>
      <c r="C613" s="63">
        <v>1077723.5699999998</v>
      </c>
      <c r="D613" t="str">
        <f>IF(AND(A613="as7100",C613&gt;0),A613,IF(AND(A613="as7140",C613&gt;0),A613,IF(AND(A613="PL1125",C613&gt;0),A613,IF(AND(A613="PL1315",C613&gt;0),A613,IF(AND(A613="PL1320",C613&gt;0),A613,IF(AND(A613="PL1380",C613&gt;0),A613,IF(AND(A613="LI8100",C613&lt;0),A613,IF(AND(A613="LI8140",C613&lt;0),A613,IF(AND(A613="PL1120",C613&lt;0),A613,IF(AND(A613="PL1355",C613&lt;0),A613,IF(AND(A613="PL1385",C613&lt;0),A613,VLOOKUP(A613,'[1]TAB CONV SIGNE VECTOR'!A:C,3,FALSE))))))))))))</f>
        <v>PL1315</v>
      </c>
      <c r="E613" s="8">
        <f t="shared" si="9"/>
        <v>-1078</v>
      </c>
      <c r="F613" t="str">
        <f>IF(ISERROR(VLOOKUP(B613,'[1]TAB CONV SIGNE VECTOR'!J:K,2,FALSE)),'TEST FORM'!B613,VLOOKUP(B613,'[1]TAB CONV SIGNE VECTOR'!J:K,2,FALSE))</f>
        <v>SU306</v>
      </c>
    </row>
    <row r="614" spans="1:6">
      <c r="A614" s="53" t="s">
        <v>76</v>
      </c>
      <c r="B614" s="42" t="s">
        <v>200</v>
      </c>
      <c r="C614" s="61">
        <v>-215997</v>
      </c>
      <c r="D614" t="str">
        <f>IF(AND(A614="as7100",C614&gt;0),A614,IF(AND(A614="as7140",C614&gt;0),A614,IF(AND(A614="PL1125",C614&gt;0),A614,IF(AND(A614="PL1315",C614&gt;0),A614,IF(AND(A614="PL1320",C614&gt;0),A614,IF(AND(A614="PL1380",C614&gt;0),A614,IF(AND(A614="LI8100",C614&lt;0),A614,IF(AND(A614="LI8140",C614&lt;0),A614,IF(AND(A614="PL1120",C614&lt;0),A614,IF(AND(A614="PL1355",C614&lt;0),A614,IF(AND(A614="PL1385",C614&lt;0),A614,VLOOKUP(A614,'[1]TAB CONV SIGNE VECTOR'!A:C,3,FALSE))))))))))))</f>
        <v>PL1355</v>
      </c>
      <c r="E614" s="8">
        <f t="shared" si="9"/>
        <v>216</v>
      </c>
      <c r="F614" t="str">
        <f>IF(ISERROR(VLOOKUP(B614,'[1]TAB CONV SIGNE VECTOR'!J:K,2,FALSE)),'TEST FORM'!B614,VLOOKUP(B614,'[1]TAB CONV SIGNE VECTOR'!J:K,2,FALSE))</f>
        <v>SU339</v>
      </c>
    </row>
    <row r="615" spans="1:6">
      <c r="A615" s="53" t="s">
        <v>76</v>
      </c>
      <c r="B615" s="42" t="s">
        <v>201</v>
      </c>
      <c r="C615" s="61">
        <v>-166324</v>
      </c>
      <c r="D615" t="str">
        <f>IF(AND(A615="as7100",C615&gt;0),A615,IF(AND(A615="as7140",C615&gt;0),A615,IF(AND(A615="PL1125",C615&gt;0),A615,IF(AND(A615="PL1315",C615&gt;0),A615,IF(AND(A615="PL1320",C615&gt;0),A615,IF(AND(A615="PL1380",C615&gt;0),A615,IF(AND(A615="LI8100",C615&lt;0),A615,IF(AND(A615="LI8140",C615&lt;0),A615,IF(AND(A615="PL1120",C615&lt;0),A615,IF(AND(A615="PL1355",C615&lt;0),A615,IF(AND(A615="PL1385",C615&lt;0),A615,VLOOKUP(A615,'[1]TAB CONV SIGNE VECTOR'!A:C,3,FALSE))))))))))))</f>
        <v>PL1355</v>
      </c>
      <c r="E615" s="8">
        <f t="shared" si="9"/>
        <v>166</v>
      </c>
      <c r="F615" t="str">
        <f>IF(ISERROR(VLOOKUP(B615,'[1]TAB CONV SIGNE VECTOR'!J:K,2,FALSE)),'TEST FORM'!B615,VLOOKUP(B615,'[1]TAB CONV SIGNE VECTOR'!J:K,2,FALSE))</f>
        <v>SU397</v>
      </c>
    </row>
    <row r="616" spans="1:6">
      <c r="A616" s="53" t="s">
        <v>76</v>
      </c>
      <c r="B616" s="42" t="s">
        <v>202</v>
      </c>
      <c r="C616" s="61">
        <v>-164129</v>
      </c>
      <c r="D616" t="str">
        <f>IF(AND(A616="as7100",C616&gt;0),A616,IF(AND(A616="as7140",C616&gt;0),A616,IF(AND(A616="PL1125",C616&gt;0),A616,IF(AND(A616="PL1315",C616&gt;0),A616,IF(AND(A616="PL1320",C616&gt;0),A616,IF(AND(A616="PL1380",C616&gt;0),A616,IF(AND(A616="LI8100",C616&lt;0),A616,IF(AND(A616="LI8140",C616&lt;0),A616,IF(AND(A616="PL1120",C616&lt;0),A616,IF(AND(A616="PL1355",C616&lt;0),A616,IF(AND(A616="PL1385",C616&lt;0),A616,VLOOKUP(A616,'[1]TAB CONV SIGNE VECTOR'!A:C,3,FALSE))))))))))))</f>
        <v>PL1355</v>
      </c>
      <c r="E616" s="8">
        <f t="shared" si="9"/>
        <v>164</v>
      </c>
      <c r="F616" t="str">
        <f>IF(ISERROR(VLOOKUP(B616,'[1]TAB CONV SIGNE VECTOR'!J:K,2,FALSE)),'TEST FORM'!B616,VLOOKUP(B616,'[1]TAB CONV SIGNE VECTOR'!J:K,2,FALSE))</f>
        <v>SU400</v>
      </c>
    </row>
    <row r="617" spans="1:6">
      <c r="A617" s="53" t="s">
        <v>76</v>
      </c>
      <c r="B617" s="42" t="s">
        <v>203</v>
      </c>
      <c r="C617" s="61">
        <v>-171597</v>
      </c>
      <c r="D617" t="str">
        <f>IF(AND(A617="as7100",C617&gt;0),A617,IF(AND(A617="as7140",C617&gt;0),A617,IF(AND(A617="PL1125",C617&gt;0),A617,IF(AND(A617="PL1315",C617&gt;0),A617,IF(AND(A617="PL1320",C617&gt;0),A617,IF(AND(A617="PL1380",C617&gt;0),A617,IF(AND(A617="LI8100",C617&lt;0),A617,IF(AND(A617="LI8140",C617&lt;0),A617,IF(AND(A617="PL1120",C617&lt;0),A617,IF(AND(A617="PL1355",C617&lt;0),A617,IF(AND(A617="PL1385",C617&lt;0),A617,VLOOKUP(A617,'[1]TAB CONV SIGNE VECTOR'!A:C,3,FALSE))))))))))))</f>
        <v>PL1355</v>
      </c>
      <c r="E617" s="8">
        <f t="shared" si="9"/>
        <v>172</v>
      </c>
      <c r="F617" t="str">
        <f>IF(ISERROR(VLOOKUP(B617,'[1]TAB CONV SIGNE VECTOR'!J:K,2,FALSE)),'TEST FORM'!B617,VLOOKUP(B617,'[1]TAB CONV SIGNE VECTOR'!J:K,2,FALSE))</f>
        <v>SU406</v>
      </c>
    </row>
    <row r="618" spans="1:6">
      <c r="A618" s="53" t="s">
        <v>76</v>
      </c>
      <c r="B618" s="42" t="s">
        <v>204</v>
      </c>
      <c r="C618" s="61">
        <v>126927</v>
      </c>
      <c r="D618" t="str">
        <f>IF(AND(A618="as7100",C618&gt;0),A618,IF(AND(A618="as7140",C618&gt;0),A618,IF(AND(A618="PL1125",C618&gt;0),A618,IF(AND(A618="PL1315",C618&gt;0),A618,IF(AND(A618="PL1320",C618&gt;0),A618,IF(AND(A618="PL1380",C618&gt;0),A618,IF(AND(A618="LI8100",C618&lt;0),A618,IF(AND(A618="LI8140",C618&lt;0),A618,IF(AND(A618="PL1120",C618&lt;0),A618,IF(AND(A618="PL1355",C618&lt;0),A618,IF(AND(A618="PL1385",C618&lt;0),A618,VLOOKUP(A618,'[1]TAB CONV SIGNE VECTOR'!A:C,3,FALSE))))))))))))</f>
        <v>PL1315</v>
      </c>
      <c r="E618" s="8">
        <f t="shared" si="9"/>
        <v>-127</v>
      </c>
      <c r="F618" t="str">
        <f>IF(ISERROR(VLOOKUP(B618,'[1]TAB CONV SIGNE VECTOR'!J:K,2,FALSE)),'TEST FORM'!B618,VLOOKUP(B618,'[1]TAB CONV SIGNE VECTOR'!J:K,2,FALSE))</f>
        <v>SU423</v>
      </c>
    </row>
    <row r="619" spans="1:6">
      <c r="A619" s="53" t="s">
        <v>76</v>
      </c>
      <c r="B619" s="42" t="s">
        <v>205</v>
      </c>
      <c r="C619" s="61">
        <v>-932798</v>
      </c>
      <c r="D619" t="str">
        <f>IF(AND(A619="as7100",C619&gt;0),A619,IF(AND(A619="as7140",C619&gt;0),A619,IF(AND(A619="PL1125",C619&gt;0),A619,IF(AND(A619="PL1315",C619&gt;0),A619,IF(AND(A619="PL1320",C619&gt;0),A619,IF(AND(A619="PL1380",C619&gt;0),A619,IF(AND(A619="LI8100",C619&lt;0),A619,IF(AND(A619="LI8140",C619&lt;0),A619,IF(AND(A619="PL1120",C619&lt;0),A619,IF(AND(A619="PL1355",C619&lt;0),A619,IF(AND(A619="PL1385",C619&lt;0),A619,VLOOKUP(A619,'[1]TAB CONV SIGNE VECTOR'!A:C,3,FALSE))))))))))))</f>
        <v>PL1355</v>
      </c>
      <c r="E619" s="8">
        <f t="shared" si="9"/>
        <v>933</v>
      </c>
      <c r="F619" t="str">
        <f>IF(ISERROR(VLOOKUP(B619,'[1]TAB CONV SIGNE VECTOR'!J:K,2,FALSE)),'TEST FORM'!B619,VLOOKUP(B619,'[1]TAB CONV SIGNE VECTOR'!J:K,2,FALSE))</f>
        <v>SU433</v>
      </c>
    </row>
    <row r="620" spans="1:6">
      <c r="A620" s="53" t="s">
        <v>76</v>
      </c>
      <c r="B620" s="42" t="s">
        <v>207</v>
      </c>
      <c r="C620" s="61">
        <v>-158953</v>
      </c>
      <c r="D620" t="str">
        <f>IF(AND(A620="as7100",C620&gt;0),A620,IF(AND(A620="as7140",C620&gt;0),A620,IF(AND(A620="PL1125",C620&gt;0),A620,IF(AND(A620="PL1315",C620&gt;0),A620,IF(AND(A620="PL1320",C620&gt;0),A620,IF(AND(A620="PL1380",C620&gt;0),A620,IF(AND(A620="LI8100",C620&lt;0),A620,IF(AND(A620="LI8140",C620&lt;0),A620,IF(AND(A620="PL1120",C620&lt;0),A620,IF(AND(A620="PL1355",C620&lt;0),A620,IF(AND(A620="PL1385",C620&lt;0),A620,VLOOKUP(A620,'[1]TAB CONV SIGNE VECTOR'!A:C,3,FALSE))))))))))))</f>
        <v>PL1355</v>
      </c>
      <c r="E620" s="8">
        <f t="shared" si="9"/>
        <v>159</v>
      </c>
      <c r="F620" t="str">
        <f>IF(ISERROR(VLOOKUP(B620,'[1]TAB CONV SIGNE VECTOR'!J:K,2,FALSE)),'TEST FORM'!B620,VLOOKUP(B620,'[1]TAB CONV SIGNE VECTOR'!J:K,2,FALSE))</f>
        <v>SU715</v>
      </c>
    </row>
    <row r="621" spans="1:6">
      <c r="A621" s="53" t="s">
        <v>76</v>
      </c>
      <c r="B621" s="42" t="s">
        <v>208</v>
      </c>
      <c r="C621" s="61">
        <v>-96437.03</v>
      </c>
      <c r="D621" t="str">
        <f>IF(AND(A621="as7100",C621&gt;0),A621,IF(AND(A621="as7140",C621&gt;0),A621,IF(AND(A621="PL1125",C621&gt;0),A621,IF(AND(A621="PL1315",C621&gt;0),A621,IF(AND(A621="PL1320",C621&gt;0),A621,IF(AND(A621="PL1380",C621&gt;0),A621,IF(AND(A621="LI8100",C621&lt;0),A621,IF(AND(A621="LI8140",C621&lt;0),A621,IF(AND(A621="PL1120",C621&lt;0),A621,IF(AND(A621="PL1355",C621&lt;0),A621,IF(AND(A621="PL1385",C621&lt;0),A621,VLOOKUP(A621,'[1]TAB CONV SIGNE VECTOR'!A:C,3,FALSE))))))))))))</f>
        <v>PL1355</v>
      </c>
      <c r="E621" s="8">
        <f t="shared" si="9"/>
        <v>96</v>
      </c>
      <c r="F621" t="str">
        <f>IF(ISERROR(VLOOKUP(B621,'[1]TAB CONV SIGNE VECTOR'!J:K,2,FALSE)),'TEST FORM'!B621,VLOOKUP(B621,'[1]TAB CONV SIGNE VECTOR'!J:K,2,FALSE))</f>
        <v>SU723</v>
      </c>
    </row>
    <row r="622" spans="1:6">
      <c r="A622" s="53" t="s">
        <v>76</v>
      </c>
      <c r="B622" s="42" t="s">
        <v>209</v>
      </c>
      <c r="C622" s="61">
        <v>-162595</v>
      </c>
      <c r="D622" t="str">
        <f>IF(AND(A622="as7100",C622&gt;0),A622,IF(AND(A622="as7140",C622&gt;0),A622,IF(AND(A622="PL1125",C622&gt;0),A622,IF(AND(A622="PL1315",C622&gt;0),A622,IF(AND(A622="PL1320",C622&gt;0),A622,IF(AND(A622="PL1380",C622&gt;0),A622,IF(AND(A622="LI8100",C622&lt;0),A622,IF(AND(A622="LI8140",C622&lt;0),A622,IF(AND(A622="PL1120",C622&lt;0),A622,IF(AND(A622="PL1355",C622&lt;0),A622,IF(AND(A622="PL1385",C622&lt;0),A622,VLOOKUP(A622,'[1]TAB CONV SIGNE VECTOR'!A:C,3,FALSE))))))))))))</f>
        <v>PL1355</v>
      </c>
      <c r="E622" s="8">
        <f t="shared" si="9"/>
        <v>163</v>
      </c>
      <c r="F622" t="str">
        <f>IF(ISERROR(VLOOKUP(B622,'[1]TAB CONV SIGNE VECTOR'!J:K,2,FALSE)),'TEST FORM'!B622,VLOOKUP(B622,'[1]TAB CONV SIGNE VECTOR'!J:K,2,FALSE))</f>
        <v>SU730</v>
      </c>
    </row>
    <row r="623" spans="1:6">
      <c r="A623" s="53" t="s">
        <v>76</v>
      </c>
      <c r="B623" s="42" t="s">
        <v>210</v>
      </c>
      <c r="C623" s="61">
        <v>-73779.47</v>
      </c>
      <c r="D623" t="str">
        <f>IF(AND(A623="as7100",C623&gt;0),A623,IF(AND(A623="as7140",C623&gt;0),A623,IF(AND(A623="PL1125",C623&gt;0),A623,IF(AND(A623="PL1315",C623&gt;0),A623,IF(AND(A623="PL1320",C623&gt;0),A623,IF(AND(A623="PL1380",C623&gt;0),A623,IF(AND(A623="LI8100",C623&lt;0),A623,IF(AND(A623="LI8140",C623&lt;0),A623,IF(AND(A623="PL1120",C623&lt;0),A623,IF(AND(A623="PL1355",C623&lt;0),A623,IF(AND(A623="PL1385",C623&lt;0),A623,VLOOKUP(A623,'[1]TAB CONV SIGNE VECTOR'!A:C,3,FALSE))))))))))))</f>
        <v>PL1355</v>
      </c>
      <c r="E623" s="8">
        <f t="shared" si="9"/>
        <v>74</v>
      </c>
      <c r="F623" t="str">
        <f>IF(ISERROR(VLOOKUP(B623,'[1]TAB CONV SIGNE VECTOR'!J:K,2,FALSE)),'TEST FORM'!B623,VLOOKUP(B623,'[1]TAB CONV SIGNE VECTOR'!J:K,2,FALSE))</f>
        <v>SU816</v>
      </c>
    </row>
    <row r="624" spans="1:6">
      <c r="A624" s="53" t="s">
        <v>76</v>
      </c>
      <c r="B624" s="42" t="s">
        <v>25</v>
      </c>
      <c r="C624" s="61">
        <v>-50000</v>
      </c>
      <c r="D624" t="str">
        <f>IF(AND(A624="as7100",C624&gt;0),A624,IF(AND(A624="as7140",C624&gt;0),A624,IF(AND(A624="PL1125",C624&gt;0),A624,IF(AND(A624="PL1315",C624&gt;0),A624,IF(AND(A624="PL1320",C624&gt;0),A624,IF(AND(A624="PL1380",C624&gt;0),A624,IF(AND(A624="LI8100",C624&lt;0),A624,IF(AND(A624="LI8140",C624&lt;0),A624,IF(AND(A624="PL1120",C624&lt;0),A624,IF(AND(A624="PL1355",C624&lt;0),A624,IF(AND(A624="PL1385",C624&lt;0),A624,VLOOKUP(A624,'[1]TAB CONV SIGNE VECTOR'!A:C,3,FALSE))))))))))))</f>
        <v>PL1355</v>
      </c>
      <c r="E624" s="8">
        <f t="shared" si="9"/>
        <v>50</v>
      </c>
      <c r="F624" t="str">
        <f>IF(ISERROR(VLOOKUP(B624,'[1]TAB CONV SIGNE VECTOR'!J:K,2,FALSE)),'TEST FORM'!B624,VLOOKUP(B624,'[1]TAB CONV SIGNE VECTOR'!J:K,2,FALSE))</f>
        <v>SV020</v>
      </c>
    </row>
    <row r="625" spans="1:6">
      <c r="A625" s="53" t="s">
        <v>76</v>
      </c>
      <c r="B625" s="42" t="s">
        <v>211</v>
      </c>
      <c r="C625" s="61">
        <v>-7421</v>
      </c>
      <c r="D625" t="str">
        <f>IF(AND(A625="as7100",C625&gt;0),A625,IF(AND(A625="as7140",C625&gt;0),A625,IF(AND(A625="PL1125",C625&gt;0),A625,IF(AND(A625="PL1315",C625&gt;0),A625,IF(AND(A625="PL1320",C625&gt;0),A625,IF(AND(A625="PL1380",C625&gt;0),A625,IF(AND(A625="LI8100",C625&lt;0),A625,IF(AND(A625="LI8140",C625&lt;0),A625,IF(AND(A625="PL1120",C625&lt;0),A625,IF(AND(A625="PL1355",C625&lt;0),A625,IF(AND(A625="PL1385",C625&lt;0),A625,VLOOKUP(A625,'[1]TAB CONV SIGNE VECTOR'!A:C,3,FALSE))))))))))))</f>
        <v>PL1355</v>
      </c>
      <c r="E625" s="8">
        <f t="shared" si="9"/>
        <v>7</v>
      </c>
      <c r="F625" t="str">
        <f>IF(ISERROR(VLOOKUP(B625,'[1]TAB CONV SIGNE VECTOR'!J:K,2,FALSE)),'TEST FORM'!B625,VLOOKUP(B625,'[1]TAB CONV SIGNE VECTOR'!J:K,2,FALSE))</f>
        <v>SV023</v>
      </c>
    </row>
    <row r="626" spans="1:6">
      <c r="A626" s="53" t="s">
        <v>76</v>
      </c>
      <c r="B626" s="42" t="s">
        <v>214</v>
      </c>
      <c r="C626" s="61">
        <v>-36563</v>
      </c>
      <c r="D626" t="str">
        <f>IF(AND(A626="as7100",C626&gt;0),A626,IF(AND(A626="as7140",C626&gt;0),A626,IF(AND(A626="PL1125",C626&gt;0),A626,IF(AND(A626="PL1315",C626&gt;0),A626,IF(AND(A626="PL1320",C626&gt;0),A626,IF(AND(A626="PL1380",C626&gt;0),A626,IF(AND(A626="LI8100",C626&lt;0),A626,IF(AND(A626="LI8140",C626&lt;0),A626,IF(AND(A626="PL1120",C626&lt;0),A626,IF(AND(A626="PL1355",C626&lt;0),A626,IF(AND(A626="PL1385",C626&lt;0),A626,VLOOKUP(A626,'[1]TAB CONV SIGNE VECTOR'!A:C,3,FALSE))))))))))))</f>
        <v>PL1355</v>
      </c>
      <c r="E626" s="8">
        <f t="shared" si="9"/>
        <v>37</v>
      </c>
      <c r="F626" t="str">
        <f>IF(ISERROR(VLOOKUP(B626,'[1]TAB CONV SIGNE VECTOR'!J:K,2,FALSE)),'TEST FORM'!B626,VLOOKUP(B626,'[1]TAB CONV SIGNE VECTOR'!J:K,2,FALSE))</f>
        <v>SV092</v>
      </c>
    </row>
    <row r="627" spans="1:6">
      <c r="A627" s="53" t="s">
        <v>76</v>
      </c>
      <c r="B627" s="42" t="s">
        <v>216</v>
      </c>
      <c r="C627" s="61">
        <v>-63302</v>
      </c>
      <c r="D627" t="str">
        <f>IF(AND(A627="as7100",C627&gt;0),A627,IF(AND(A627="as7140",C627&gt;0),A627,IF(AND(A627="PL1125",C627&gt;0),A627,IF(AND(A627="PL1315",C627&gt;0),A627,IF(AND(A627="PL1320",C627&gt;0),A627,IF(AND(A627="PL1380",C627&gt;0),A627,IF(AND(A627="LI8100",C627&lt;0),A627,IF(AND(A627="LI8140",C627&lt;0),A627,IF(AND(A627="PL1120",C627&lt;0),A627,IF(AND(A627="PL1355",C627&lt;0),A627,IF(AND(A627="PL1385",C627&lt;0),A627,VLOOKUP(A627,'[1]TAB CONV SIGNE VECTOR'!A:C,3,FALSE))))))))))))</f>
        <v>PL1355</v>
      </c>
      <c r="E627" s="8">
        <f t="shared" si="9"/>
        <v>63</v>
      </c>
      <c r="F627" t="str">
        <f>IF(ISERROR(VLOOKUP(B627,'[1]TAB CONV SIGNE VECTOR'!J:K,2,FALSE)),'TEST FORM'!B627,VLOOKUP(B627,'[1]TAB CONV SIGNE VECTOR'!J:K,2,FALSE))</f>
        <v>SV097</v>
      </c>
    </row>
    <row r="628" spans="1:6">
      <c r="A628" s="53" t="s">
        <v>76</v>
      </c>
      <c r="B628" s="42" t="s">
        <v>217</v>
      </c>
      <c r="C628" s="61">
        <v>-60555.55</v>
      </c>
      <c r="D628" t="str">
        <f>IF(AND(A628="as7100",C628&gt;0),A628,IF(AND(A628="as7140",C628&gt;0),A628,IF(AND(A628="PL1125",C628&gt;0),A628,IF(AND(A628="PL1315",C628&gt;0),A628,IF(AND(A628="PL1320",C628&gt;0),A628,IF(AND(A628="PL1380",C628&gt;0),A628,IF(AND(A628="LI8100",C628&lt;0),A628,IF(AND(A628="LI8140",C628&lt;0),A628,IF(AND(A628="PL1120",C628&lt;0),A628,IF(AND(A628="PL1355",C628&lt;0),A628,IF(AND(A628="PL1385",C628&lt;0),A628,VLOOKUP(A628,'[1]TAB CONV SIGNE VECTOR'!A:C,3,FALSE))))))))))))</f>
        <v>PL1355</v>
      </c>
      <c r="E628" s="8">
        <f t="shared" si="9"/>
        <v>61</v>
      </c>
      <c r="F628" t="str">
        <f>IF(ISERROR(VLOOKUP(B628,'[1]TAB CONV SIGNE VECTOR'!J:K,2,FALSE)),'TEST FORM'!B628,VLOOKUP(B628,'[1]TAB CONV SIGNE VECTOR'!J:K,2,FALSE))</f>
        <v>SV105</v>
      </c>
    </row>
    <row r="629" spans="1:6">
      <c r="A629" s="53" t="s">
        <v>76</v>
      </c>
      <c r="B629" s="42" t="s">
        <v>218</v>
      </c>
      <c r="C629" s="61">
        <v>-3248.02</v>
      </c>
      <c r="D629" t="str">
        <f>IF(AND(A629="as7100",C629&gt;0),A629,IF(AND(A629="as7140",C629&gt;0),A629,IF(AND(A629="PL1125",C629&gt;0),A629,IF(AND(A629="PL1315",C629&gt;0),A629,IF(AND(A629="PL1320",C629&gt;0),A629,IF(AND(A629="PL1380",C629&gt;0),A629,IF(AND(A629="LI8100",C629&lt;0),A629,IF(AND(A629="LI8140",C629&lt;0),A629,IF(AND(A629="PL1120",C629&lt;0),A629,IF(AND(A629="PL1355",C629&lt;0),A629,IF(AND(A629="PL1385",C629&lt;0),A629,VLOOKUP(A629,'[1]TAB CONV SIGNE VECTOR'!A:C,3,FALSE))))))))))))</f>
        <v>PL1355</v>
      </c>
      <c r="E629" s="8">
        <f t="shared" si="9"/>
        <v>3</v>
      </c>
      <c r="F629" t="str">
        <f>IF(ISERROR(VLOOKUP(B629,'[1]TAB CONV SIGNE VECTOR'!J:K,2,FALSE)),'TEST FORM'!B629,VLOOKUP(B629,'[1]TAB CONV SIGNE VECTOR'!J:K,2,FALSE))</f>
        <v>SV325</v>
      </c>
    </row>
    <row r="630" spans="1:6">
      <c r="A630" s="53" t="s">
        <v>76</v>
      </c>
      <c r="B630" s="42" t="s">
        <v>219</v>
      </c>
      <c r="C630" s="61">
        <v>-268819.51</v>
      </c>
      <c r="D630" t="str">
        <f>IF(AND(A630="as7100",C630&gt;0),A630,IF(AND(A630="as7140",C630&gt;0),A630,IF(AND(A630="PL1125",C630&gt;0),A630,IF(AND(A630="PL1315",C630&gt;0),A630,IF(AND(A630="PL1320",C630&gt;0),A630,IF(AND(A630="PL1380",C630&gt;0),A630,IF(AND(A630="LI8100",C630&lt;0),A630,IF(AND(A630="LI8140",C630&lt;0),A630,IF(AND(A630="PL1120",C630&lt;0),A630,IF(AND(A630="PL1355",C630&lt;0),A630,IF(AND(A630="PL1385",C630&lt;0),A630,VLOOKUP(A630,'[1]TAB CONV SIGNE VECTOR'!A:C,3,FALSE))))))))))))</f>
        <v>PL1355</v>
      </c>
      <c r="E630" s="8">
        <f t="shared" si="9"/>
        <v>269</v>
      </c>
      <c r="F630" t="str">
        <f>IF(ISERROR(VLOOKUP(B630,'[1]TAB CONV SIGNE VECTOR'!J:K,2,FALSE)),'TEST FORM'!B630,VLOOKUP(B630,'[1]TAB CONV SIGNE VECTOR'!J:K,2,FALSE))</f>
        <v>SV327</v>
      </c>
    </row>
    <row r="631" spans="1:6">
      <c r="A631" s="53" t="s">
        <v>76</v>
      </c>
      <c r="B631" s="42" t="s">
        <v>220</v>
      </c>
      <c r="C631" s="61">
        <v>-198181.15</v>
      </c>
      <c r="D631" t="str">
        <f>IF(AND(A631="as7100",C631&gt;0),A631,IF(AND(A631="as7140",C631&gt;0),A631,IF(AND(A631="PL1125",C631&gt;0),A631,IF(AND(A631="PL1315",C631&gt;0),A631,IF(AND(A631="PL1320",C631&gt;0),A631,IF(AND(A631="PL1380",C631&gt;0),A631,IF(AND(A631="LI8100",C631&lt;0),A631,IF(AND(A631="LI8140",C631&lt;0),A631,IF(AND(A631="PL1120",C631&lt;0),A631,IF(AND(A631="PL1355",C631&lt;0),A631,IF(AND(A631="PL1385",C631&lt;0),A631,VLOOKUP(A631,'[1]TAB CONV SIGNE VECTOR'!A:C,3,FALSE))))))))))))</f>
        <v>PL1355</v>
      </c>
      <c r="E631" s="8">
        <f t="shared" si="9"/>
        <v>198</v>
      </c>
      <c r="F631" t="str">
        <f>IF(ISERROR(VLOOKUP(B631,'[1]TAB CONV SIGNE VECTOR'!J:K,2,FALSE)),'TEST FORM'!B631,VLOOKUP(B631,'[1]TAB CONV SIGNE VECTOR'!J:K,2,FALSE))</f>
        <v>SV329</v>
      </c>
    </row>
    <row r="632" spans="1:6">
      <c r="A632" s="53" t="s">
        <v>76</v>
      </c>
      <c r="B632" s="42" t="s">
        <v>380</v>
      </c>
      <c r="C632" s="61">
        <v>201958</v>
      </c>
      <c r="D632" t="str">
        <f>IF(AND(A632="as7100",C632&gt;0),A632,IF(AND(A632="as7140",C632&gt;0),A632,IF(AND(A632="PL1125",C632&gt;0),A632,IF(AND(A632="PL1315",C632&gt;0),A632,IF(AND(A632="PL1320",C632&gt;0),A632,IF(AND(A632="PL1380",C632&gt;0),A632,IF(AND(A632="LI8100",C632&lt;0),A632,IF(AND(A632="LI8140",C632&lt;0),A632,IF(AND(A632="PL1120",C632&lt;0),A632,IF(AND(A632="PL1355",C632&lt;0),A632,IF(AND(A632="PL1385",C632&lt;0),A632,VLOOKUP(A632,'[1]TAB CONV SIGNE VECTOR'!A:C,3,FALSE))))))))))))</f>
        <v>PL1315</v>
      </c>
      <c r="E632" s="8">
        <f t="shared" si="9"/>
        <v>-202</v>
      </c>
      <c r="F632" t="str">
        <f>IF(ISERROR(VLOOKUP(B632,'[1]TAB CONV SIGNE VECTOR'!J:K,2,FALSE)),'TEST FORM'!B632,VLOOKUP(B632,'[1]TAB CONV SIGNE VECTOR'!J:K,2,FALSE))</f>
        <v>SV353</v>
      </c>
    </row>
    <row r="633" spans="1:6">
      <c r="A633" s="53" t="s">
        <v>76</v>
      </c>
      <c r="B633" s="42" t="s">
        <v>224</v>
      </c>
      <c r="C633" s="61">
        <v>-584406.31999999995</v>
      </c>
      <c r="D633" t="str">
        <f>IF(AND(A633="as7100",C633&gt;0),A633,IF(AND(A633="as7140",C633&gt;0),A633,IF(AND(A633="PL1125",C633&gt;0),A633,IF(AND(A633="PL1315",C633&gt;0),A633,IF(AND(A633="PL1320",C633&gt;0),A633,IF(AND(A633="PL1380",C633&gt;0),A633,IF(AND(A633="LI8100",C633&lt;0),A633,IF(AND(A633="LI8140",C633&lt;0),A633,IF(AND(A633="PL1120",C633&lt;0),A633,IF(AND(A633="PL1355",C633&lt;0),A633,IF(AND(A633="PL1385",C633&lt;0),A633,VLOOKUP(A633,'[1]TAB CONV SIGNE VECTOR'!A:C,3,FALSE))))))))))))</f>
        <v>PL1355</v>
      </c>
      <c r="E633" s="8">
        <f t="shared" si="9"/>
        <v>584</v>
      </c>
      <c r="F633" t="str">
        <f>IF(ISERROR(VLOOKUP(B633,'[1]TAB CONV SIGNE VECTOR'!J:K,2,FALSE)),'TEST FORM'!B633,VLOOKUP(B633,'[1]TAB CONV SIGNE VECTOR'!J:K,2,FALSE))</f>
        <v>SV364EN</v>
      </c>
    </row>
    <row r="634" spans="1:6">
      <c r="A634" s="53" t="s">
        <v>76</v>
      </c>
      <c r="B634" s="42" t="s">
        <v>228</v>
      </c>
      <c r="C634" s="61">
        <v>-133703.73000000001</v>
      </c>
      <c r="D634" t="str">
        <f>IF(AND(A634="as7100",C634&gt;0),A634,IF(AND(A634="as7140",C634&gt;0),A634,IF(AND(A634="PL1125",C634&gt;0),A634,IF(AND(A634="PL1315",C634&gt;0),A634,IF(AND(A634="PL1320",C634&gt;0),A634,IF(AND(A634="PL1380",C634&gt;0),A634,IF(AND(A634="LI8100",C634&lt;0),A634,IF(AND(A634="LI8140",C634&lt;0),A634,IF(AND(A634="PL1120",C634&lt;0),A634,IF(AND(A634="PL1355",C634&lt;0),A634,IF(AND(A634="PL1385",C634&lt;0),A634,VLOOKUP(A634,'[1]TAB CONV SIGNE VECTOR'!A:C,3,FALSE))))))))))))</f>
        <v>PL1355</v>
      </c>
      <c r="E634" s="8">
        <f t="shared" si="9"/>
        <v>134</v>
      </c>
      <c r="F634" t="str">
        <f>IF(ISERROR(VLOOKUP(B634,'[1]TAB CONV SIGNE VECTOR'!J:K,2,FALSE)),'TEST FORM'!B634,VLOOKUP(B634,'[1]TAB CONV SIGNE VECTOR'!J:K,2,FALSE))</f>
        <v>SV406</v>
      </c>
    </row>
    <row r="635" spans="1:6">
      <c r="A635" s="53" t="s">
        <v>76</v>
      </c>
      <c r="B635" s="42" t="s">
        <v>229</v>
      </c>
      <c r="C635" s="61">
        <v>-163400.29999999999</v>
      </c>
      <c r="D635" t="str">
        <f>IF(AND(A635="as7100",C635&gt;0),A635,IF(AND(A635="as7140",C635&gt;0),A635,IF(AND(A635="PL1125",C635&gt;0),A635,IF(AND(A635="PL1315",C635&gt;0),A635,IF(AND(A635="PL1320",C635&gt;0),A635,IF(AND(A635="PL1380",C635&gt;0),A635,IF(AND(A635="LI8100",C635&lt;0),A635,IF(AND(A635="LI8140",C635&lt;0),A635,IF(AND(A635="PL1120",C635&lt;0),A635,IF(AND(A635="PL1355",C635&lt;0),A635,IF(AND(A635="PL1385",C635&lt;0),A635,VLOOKUP(A635,'[1]TAB CONV SIGNE VECTOR'!A:C,3,FALSE))))))))))))</f>
        <v>PL1355</v>
      </c>
      <c r="E635" s="8">
        <f t="shared" si="9"/>
        <v>163</v>
      </c>
      <c r="F635" t="str">
        <f>IF(ISERROR(VLOOKUP(B635,'[1]TAB CONV SIGNE VECTOR'!J:K,2,FALSE)),'TEST FORM'!B635,VLOOKUP(B635,'[1]TAB CONV SIGNE VECTOR'!J:K,2,FALSE))</f>
        <v>SV421</v>
      </c>
    </row>
    <row r="636" spans="1:6">
      <c r="A636" s="53" t="s">
        <v>76</v>
      </c>
      <c r="B636" s="42" t="s">
        <v>230</v>
      </c>
      <c r="C636" s="61">
        <v>0.21</v>
      </c>
      <c r="D636" t="str">
        <f>IF(AND(A636="as7100",C636&gt;0),A636,IF(AND(A636="as7140",C636&gt;0),A636,IF(AND(A636="PL1125",C636&gt;0),A636,IF(AND(A636="PL1315",C636&gt;0),A636,IF(AND(A636="PL1320",C636&gt;0),A636,IF(AND(A636="PL1380",C636&gt;0),A636,IF(AND(A636="LI8100",C636&lt;0),A636,IF(AND(A636="LI8140",C636&lt;0),A636,IF(AND(A636="PL1120",C636&lt;0),A636,IF(AND(A636="PL1355",C636&lt;0),A636,IF(AND(A636="PL1385",C636&lt;0),A636,VLOOKUP(A636,'[1]TAB CONV SIGNE VECTOR'!A:C,3,FALSE))))))))))))</f>
        <v>PL1315</v>
      </c>
      <c r="E636" s="8">
        <f t="shared" si="9"/>
        <v>0</v>
      </c>
      <c r="F636" t="str">
        <f>IF(ISERROR(VLOOKUP(B636,'[1]TAB CONV SIGNE VECTOR'!J:K,2,FALSE)),'TEST FORM'!B636,VLOOKUP(B636,'[1]TAB CONV SIGNE VECTOR'!J:K,2,FALSE))</f>
        <v>SV432</v>
      </c>
    </row>
    <row r="637" spans="1:6">
      <c r="A637" s="53" t="s">
        <v>76</v>
      </c>
      <c r="B637" s="46" t="s">
        <v>231</v>
      </c>
      <c r="C637" s="64">
        <v>13976</v>
      </c>
      <c r="D637" t="str">
        <f>IF(AND(A637="as7100",C637&gt;0),A637,IF(AND(A637="as7140",C637&gt;0),A637,IF(AND(A637="PL1125",C637&gt;0),A637,IF(AND(A637="PL1315",C637&gt;0),A637,IF(AND(A637="PL1320",C637&gt;0),A637,IF(AND(A637="PL1380",C637&gt;0),A637,IF(AND(A637="LI8100",C637&lt;0),A637,IF(AND(A637="LI8140",C637&lt;0),A637,IF(AND(A637="PL1120",C637&lt;0),A637,IF(AND(A637="PL1355",C637&lt;0),A637,IF(AND(A637="PL1385",C637&lt;0),A637,VLOOKUP(A637,'[1]TAB CONV SIGNE VECTOR'!A:C,3,FALSE))))))))))))</f>
        <v>PL1315</v>
      </c>
      <c r="E637" s="8">
        <f t="shared" si="9"/>
        <v>-14</v>
      </c>
      <c r="F637" t="str">
        <f>IF(ISERROR(VLOOKUP(B637,'[1]TAB CONV SIGNE VECTOR'!J:K,2,FALSE)),'TEST FORM'!B637,VLOOKUP(B637,'[1]TAB CONV SIGNE VECTOR'!J:K,2,FALSE))</f>
        <v>SV433</v>
      </c>
    </row>
    <row r="638" spans="1:6">
      <c r="A638" s="53" t="s">
        <v>76</v>
      </c>
      <c r="B638" s="42" t="s">
        <v>232</v>
      </c>
      <c r="C638" s="61">
        <v>-111920.65</v>
      </c>
      <c r="D638" t="str">
        <f>IF(AND(A638="as7100",C638&gt;0),A638,IF(AND(A638="as7140",C638&gt;0),A638,IF(AND(A638="PL1125",C638&gt;0),A638,IF(AND(A638="PL1315",C638&gt;0),A638,IF(AND(A638="PL1320",C638&gt;0),A638,IF(AND(A638="PL1380",C638&gt;0),A638,IF(AND(A638="LI8100",C638&lt;0),A638,IF(AND(A638="LI8140",C638&lt;0),A638,IF(AND(A638="PL1120",C638&lt;0),A638,IF(AND(A638="PL1355",C638&lt;0),A638,IF(AND(A638="PL1385",C638&lt;0),A638,VLOOKUP(A638,'[1]TAB CONV SIGNE VECTOR'!A:C,3,FALSE))))))))))))</f>
        <v>PL1355</v>
      </c>
      <c r="E638" s="8">
        <f t="shared" si="9"/>
        <v>112</v>
      </c>
      <c r="F638" t="str">
        <f>IF(ISERROR(VLOOKUP(B638,'[1]TAB CONV SIGNE VECTOR'!J:K,2,FALSE)),'TEST FORM'!B638,VLOOKUP(B638,'[1]TAB CONV SIGNE VECTOR'!J:K,2,FALSE))</f>
        <v>SV438</v>
      </c>
    </row>
    <row r="639" spans="1:6">
      <c r="A639" s="53" t="s">
        <v>76</v>
      </c>
      <c r="B639" s="42" t="s">
        <v>233</v>
      </c>
      <c r="C639" s="61">
        <v>-205815.87</v>
      </c>
      <c r="D639" t="str">
        <f>IF(AND(A639="as7100",C639&gt;0),A639,IF(AND(A639="as7140",C639&gt;0),A639,IF(AND(A639="PL1125",C639&gt;0),A639,IF(AND(A639="PL1315",C639&gt;0),A639,IF(AND(A639="PL1320",C639&gt;0),A639,IF(AND(A639="PL1380",C639&gt;0),A639,IF(AND(A639="LI8100",C639&lt;0),A639,IF(AND(A639="LI8140",C639&lt;0),A639,IF(AND(A639="PL1120",C639&lt;0),A639,IF(AND(A639="PL1355",C639&lt;0),A639,IF(AND(A639="PL1385",C639&lt;0),A639,VLOOKUP(A639,'[1]TAB CONV SIGNE VECTOR'!A:C,3,FALSE))))))))))))</f>
        <v>PL1355</v>
      </c>
      <c r="E639" s="8">
        <f t="shared" si="9"/>
        <v>206</v>
      </c>
      <c r="F639" t="str">
        <f>IF(ISERROR(VLOOKUP(B639,'[1]TAB CONV SIGNE VECTOR'!J:K,2,FALSE)),'TEST FORM'!B639,VLOOKUP(B639,'[1]TAB CONV SIGNE VECTOR'!J:K,2,FALSE))</f>
        <v>SV614</v>
      </c>
    </row>
    <row r="640" spans="1:6">
      <c r="A640" s="53" t="s">
        <v>76</v>
      </c>
      <c r="B640" s="42" t="s">
        <v>234</v>
      </c>
      <c r="C640" s="61">
        <v>-174371.61</v>
      </c>
      <c r="D640" t="str">
        <f>IF(AND(A640="as7100",C640&gt;0),A640,IF(AND(A640="as7140",C640&gt;0),A640,IF(AND(A640="PL1125",C640&gt;0),A640,IF(AND(A640="PL1315",C640&gt;0),A640,IF(AND(A640="PL1320",C640&gt;0),A640,IF(AND(A640="PL1380",C640&gt;0),A640,IF(AND(A640="LI8100",C640&lt;0),A640,IF(AND(A640="LI8140",C640&lt;0),A640,IF(AND(A640="PL1120",C640&lt;0),A640,IF(AND(A640="PL1355",C640&lt;0),A640,IF(AND(A640="PL1385",C640&lt;0),A640,VLOOKUP(A640,'[1]TAB CONV SIGNE VECTOR'!A:C,3,FALSE))))))))))))</f>
        <v>PL1355</v>
      </c>
      <c r="E640" s="8">
        <f t="shared" si="9"/>
        <v>174</v>
      </c>
      <c r="F640" t="str">
        <f>IF(ISERROR(VLOOKUP(B640,'[1]TAB CONV SIGNE VECTOR'!J:K,2,FALSE)),'TEST FORM'!B640,VLOOKUP(B640,'[1]TAB CONV SIGNE VECTOR'!J:K,2,FALSE))</f>
        <v>SV819</v>
      </c>
    </row>
    <row r="641" spans="1:6">
      <c r="A641" s="53" t="s">
        <v>76</v>
      </c>
      <c r="B641" s="42" t="s">
        <v>235</v>
      </c>
      <c r="C641" s="61">
        <v>-653365</v>
      </c>
      <c r="D641" t="str">
        <f>IF(AND(A641="as7100",C641&gt;0),A641,IF(AND(A641="as7140",C641&gt;0),A641,IF(AND(A641="PL1125",C641&gt;0),A641,IF(AND(A641="PL1315",C641&gt;0),A641,IF(AND(A641="PL1320",C641&gt;0),A641,IF(AND(A641="PL1380",C641&gt;0),A641,IF(AND(A641="LI8100",C641&lt;0),A641,IF(AND(A641="LI8140",C641&lt;0),A641,IF(AND(A641="PL1120",C641&lt;0),A641,IF(AND(A641="PL1355",C641&lt;0),A641,IF(AND(A641="PL1385",C641&lt;0),A641,VLOOKUP(A641,'[1]TAB CONV SIGNE VECTOR'!A:C,3,FALSE))))))))))))</f>
        <v>PL1355</v>
      </c>
      <c r="E641" s="8">
        <f t="shared" si="9"/>
        <v>653</v>
      </c>
      <c r="F641" t="str">
        <f>IF(ISERROR(VLOOKUP(B641,'[1]TAB CONV SIGNE VECTOR'!J:K,2,FALSE)),'TEST FORM'!B641,VLOOKUP(B641,'[1]TAB CONV SIGNE VECTOR'!J:K,2,FALSE))</f>
        <v>SV820A</v>
      </c>
    </row>
    <row r="642" spans="1:6">
      <c r="A642" s="53" t="s">
        <v>76</v>
      </c>
      <c r="B642" s="42" t="s">
        <v>239</v>
      </c>
      <c r="C642" s="61">
        <v>-68963</v>
      </c>
      <c r="D642" t="str">
        <f>IF(AND(A642="as7100",C642&gt;0),A642,IF(AND(A642="as7140",C642&gt;0),A642,IF(AND(A642="PL1125",C642&gt;0),A642,IF(AND(A642="PL1315",C642&gt;0),A642,IF(AND(A642="PL1320",C642&gt;0),A642,IF(AND(A642="PL1380",C642&gt;0),A642,IF(AND(A642="LI8100",C642&lt;0),A642,IF(AND(A642="LI8140",C642&lt;0),A642,IF(AND(A642="PL1120",C642&lt;0),A642,IF(AND(A642="PL1355",C642&lt;0),A642,IF(AND(A642="PL1385",C642&lt;0),A642,VLOOKUP(A642,'[1]TAB CONV SIGNE VECTOR'!A:C,3,FALSE))))))))))))</f>
        <v>PL1355</v>
      </c>
      <c r="E642" s="8">
        <f t="shared" si="9"/>
        <v>69</v>
      </c>
      <c r="F642" t="str">
        <f>IF(ISERROR(VLOOKUP(B642,'[1]TAB CONV SIGNE VECTOR'!J:K,2,FALSE)),'TEST FORM'!B642,VLOOKUP(B642,'[1]TAB CONV SIGNE VECTOR'!J:K,2,FALSE))</f>
        <v>SV900</v>
      </c>
    </row>
    <row r="643" spans="1:6">
      <c r="A643" s="53" t="s">
        <v>76</v>
      </c>
      <c r="B643" s="42" t="s">
        <v>240</v>
      </c>
      <c r="C643" s="61">
        <v>-414694.31</v>
      </c>
      <c r="D643" t="str">
        <f>IF(AND(A643="as7100",C643&gt;0),A643,IF(AND(A643="as7140",C643&gt;0),A643,IF(AND(A643="PL1125",C643&gt;0),A643,IF(AND(A643="PL1315",C643&gt;0),A643,IF(AND(A643="PL1320",C643&gt;0),A643,IF(AND(A643="PL1380",C643&gt;0),A643,IF(AND(A643="LI8100",C643&lt;0),A643,IF(AND(A643="LI8140",C643&lt;0),A643,IF(AND(A643="PL1120",C643&lt;0),A643,IF(AND(A643="PL1355",C643&lt;0),A643,IF(AND(A643="PL1385",C643&lt;0),A643,VLOOKUP(A643,'[1]TAB CONV SIGNE VECTOR'!A:C,3,FALSE))))))))))))</f>
        <v>PL1355</v>
      </c>
      <c r="E643" s="8">
        <f t="shared" si="9"/>
        <v>415</v>
      </c>
      <c r="F643" t="str">
        <f>IF(ISERROR(VLOOKUP(B643,'[1]TAB CONV SIGNE VECTOR'!J:K,2,FALSE)),'TEST FORM'!B643,VLOOKUP(B643,'[1]TAB CONV SIGNE VECTOR'!J:K,2,FALSE))</f>
        <v>SV903</v>
      </c>
    </row>
    <row r="644" spans="1:6">
      <c r="A644" s="53" t="s">
        <v>76</v>
      </c>
      <c r="B644" s="42" t="s">
        <v>241</v>
      </c>
      <c r="C644" s="61">
        <v>-0.4</v>
      </c>
      <c r="D644" t="str">
        <f>IF(AND(A644="as7100",C644&gt;0),A644,IF(AND(A644="as7140",C644&gt;0),A644,IF(AND(A644="PL1125",C644&gt;0),A644,IF(AND(A644="PL1315",C644&gt;0),A644,IF(AND(A644="PL1320",C644&gt;0),A644,IF(AND(A644="PL1380",C644&gt;0),A644,IF(AND(A644="LI8100",C644&lt;0),A644,IF(AND(A644="LI8140",C644&lt;0),A644,IF(AND(A644="PL1120",C644&lt;0),A644,IF(AND(A644="PL1355",C644&lt;0),A644,IF(AND(A644="PL1385",C644&lt;0),A644,VLOOKUP(A644,'[1]TAB CONV SIGNE VECTOR'!A:C,3,FALSE))))))))))))</f>
        <v>PL1355</v>
      </c>
      <c r="E644" s="8">
        <f t="shared" si="9"/>
        <v>0</v>
      </c>
      <c r="F644" t="str">
        <f>IF(ISERROR(VLOOKUP(B644,'[1]TAB CONV SIGNE VECTOR'!J:K,2,FALSE)),'TEST FORM'!B644,VLOOKUP(B644,'[1]TAB CONV SIGNE VECTOR'!J:K,2,FALSE))</f>
        <v>SV905</v>
      </c>
    </row>
    <row r="645" spans="1:6">
      <c r="A645" s="53" t="s">
        <v>76</v>
      </c>
      <c r="B645" s="42" t="s">
        <v>242</v>
      </c>
      <c r="C645" s="61">
        <v>-548610</v>
      </c>
      <c r="D645" t="str">
        <f>IF(AND(A645="as7100",C645&gt;0),A645,IF(AND(A645="as7140",C645&gt;0),A645,IF(AND(A645="PL1125",C645&gt;0),A645,IF(AND(A645="PL1315",C645&gt;0),A645,IF(AND(A645="PL1320",C645&gt;0),A645,IF(AND(A645="PL1380",C645&gt;0),A645,IF(AND(A645="LI8100",C645&lt;0),A645,IF(AND(A645="LI8140",C645&lt;0),A645,IF(AND(A645="PL1120",C645&lt;0),A645,IF(AND(A645="PL1355",C645&lt;0),A645,IF(AND(A645="PL1385",C645&lt;0),A645,VLOOKUP(A645,'[1]TAB CONV SIGNE VECTOR'!A:C,3,FALSE))))))))))))</f>
        <v>PL1355</v>
      </c>
      <c r="E645" s="8">
        <f t="shared" si="9"/>
        <v>549</v>
      </c>
      <c r="F645" t="str">
        <f>IF(ISERROR(VLOOKUP(B645,'[1]TAB CONV SIGNE VECTOR'!J:K,2,FALSE)),'TEST FORM'!B645,VLOOKUP(B645,'[1]TAB CONV SIGNE VECTOR'!J:K,2,FALSE))</f>
        <v>SV927A</v>
      </c>
    </row>
    <row r="646" spans="1:6">
      <c r="A646" s="53" t="s">
        <v>76</v>
      </c>
      <c r="B646" s="42" t="s">
        <v>245</v>
      </c>
      <c r="C646" s="61">
        <v>-124865</v>
      </c>
      <c r="D646" t="str">
        <f>IF(AND(A646="as7100",C646&gt;0),A646,IF(AND(A646="as7140",C646&gt;0),A646,IF(AND(A646="PL1125",C646&gt;0),A646,IF(AND(A646="PL1315",C646&gt;0),A646,IF(AND(A646="PL1320",C646&gt;0),A646,IF(AND(A646="PL1380",C646&gt;0),A646,IF(AND(A646="LI8100",C646&lt;0),A646,IF(AND(A646="LI8140",C646&lt;0),A646,IF(AND(A646="PL1120",C646&lt;0),A646,IF(AND(A646="PL1355",C646&lt;0),A646,IF(AND(A646="PL1385",C646&lt;0),A646,VLOOKUP(A646,'[1]TAB CONV SIGNE VECTOR'!A:C,3,FALSE))))))))))))</f>
        <v>PL1355</v>
      </c>
      <c r="E646" s="8">
        <f t="shared" si="9"/>
        <v>125</v>
      </c>
      <c r="F646" t="str">
        <f>IF(ISERROR(VLOOKUP(B646,'[1]TAB CONV SIGNE VECTOR'!J:K,2,FALSE)),'TEST FORM'!B646,VLOOKUP(B646,'[1]TAB CONV SIGNE VECTOR'!J:K,2,FALSE))</f>
        <v>SV960</v>
      </c>
    </row>
    <row r="647" spans="1:6">
      <c r="A647" s="53" t="s">
        <v>76</v>
      </c>
      <c r="B647" s="42" t="s">
        <v>247</v>
      </c>
      <c r="C647" s="61">
        <v>-6133.31</v>
      </c>
      <c r="D647" t="str">
        <f>IF(AND(A647="as7100",C647&gt;0),A647,IF(AND(A647="as7140",C647&gt;0),A647,IF(AND(A647="PL1125",C647&gt;0),A647,IF(AND(A647="PL1315",C647&gt;0),A647,IF(AND(A647="PL1320",C647&gt;0),A647,IF(AND(A647="PL1380",C647&gt;0),A647,IF(AND(A647="LI8100",C647&lt;0),A647,IF(AND(A647="LI8140",C647&lt;0),A647,IF(AND(A647="PL1120",C647&lt;0),A647,IF(AND(A647="PL1355",C647&lt;0),A647,IF(AND(A647="PL1385",C647&lt;0),A647,VLOOKUP(A647,'[1]TAB CONV SIGNE VECTOR'!A:C,3,FALSE))))))))))))</f>
        <v>PL1355</v>
      </c>
      <c r="E647" s="8">
        <f t="shared" si="9"/>
        <v>6</v>
      </c>
      <c r="F647" t="str">
        <f>IF(ISERROR(VLOOKUP(B647,'[1]TAB CONV SIGNE VECTOR'!J:K,2,FALSE)),'TEST FORM'!B647,VLOOKUP(B647,'[1]TAB CONV SIGNE VECTOR'!J:K,2,FALSE))</f>
        <v>SX001</v>
      </c>
    </row>
    <row r="648" spans="1:6">
      <c r="A648" s="53" t="s">
        <v>76</v>
      </c>
      <c r="B648" s="42" t="s">
        <v>26</v>
      </c>
      <c r="C648" s="61">
        <v>-4005175</v>
      </c>
      <c r="D648" t="str">
        <f>IF(AND(A648="as7100",C648&gt;0),A648,IF(AND(A648="as7140",C648&gt;0),A648,IF(AND(A648="PL1125",C648&gt;0),A648,IF(AND(A648="PL1315",C648&gt;0),A648,IF(AND(A648="PL1320",C648&gt;0),A648,IF(AND(A648="PL1380",C648&gt;0),A648,IF(AND(A648="LI8100",C648&lt;0),A648,IF(AND(A648="LI8140",C648&lt;0),A648,IF(AND(A648="PL1120",C648&lt;0),A648,IF(AND(A648="PL1355",C648&lt;0),A648,IF(AND(A648="PL1385",C648&lt;0),A648,VLOOKUP(A648,'[1]TAB CONV SIGNE VECTOR'!A:C,3,FALSE))))))))))))</f>
        <v>PL1355</v>
      </c>
      <c r="E648" s="8">
        <f t="shared" si="9"/>
        <v>4005</v>
      </c>
      <c r="F648" t="str">
        <f>IF(ISERROR(VLOOKUP(B648,'[1]TAB CONV SIGNE VECTOR'!J:K,2,FALSE)),'TEST FORM'!B648,VLOOKUP(B648,'[1]TAB CONV SIGNE VECTOR'!J:K,2,FALSE))</f>
        <v>SX004</v>
      </c>
    </row>
    <row r="649" spans="1:6">
      <c r="A649" s="53" t="s">
        <v>76</v>
      </c>
      <c r="B649" s="42" t="s">
        <v>249</v>
      </c>
      <c r="C649" s="61">
        <v>-9883</v>
      </c>
      <c r="D649" t="str">
        <f>IF(AND(A649="as7100",C649&gt;0),A649,IF(AND(A649="as7140",C649&gt;0),A649,IF(AND(A649="PL1125",C649&gt;0),A649,IF(AND(A649="PL1315",C649&gt;0),A649,IF(AND(A649="PL1320",C649&gt;0),A649,IF(AND(A649="PL1380",C649&gt;0),A649,IF(AND(A649="LI8100",C649&lt;0),A649,IF(AND(A649="LI8140",C649&lt;0),A649,IF(AND(A649="PL1120",C649&lt;0),A649,IF(AND(A649="PL1355",C649&lt;0),A649,IF(AND(A649="PL1385",C649&lt;0),A649,VLOOKUP(A649,'[1]TAB CONV SIGNE VECTOR'!A:C,3,FALSE))))))))))))</f>
        <v>PL1355</v>
      </c>
      <c r="E649" s="8">
        <f t="shared" si="9"/>
        <v>10</v>
      </c>
      <c r="F649" t="str">
        <f>IF(ISERROR(VLOOKUP(B649,'[1]TAB CONV SIGNE VECTOR'!J:K,2,FALSE)),'TEST FORM'!B649,VLOOKUP(B649,'[1]TAB CONV SIGNE VECTOR'!J:K,2,FALSE))</f>
        <v>SX081CP</v>
      </c>
    </row>
    <row r="650" spans="1:6">
      <c r="A650" s="53" t="s">
        <v>76</v>
      </c>
      <c r="B650" s="42" t="s">
        <v>251</v>
      </c>
      <c r="C650" s="61">
        <v>-329024</v>
      </c>
      <c r="D650" t="str">
        <f>IF(AND(A650="as7100",C650&gt;0),A650,IF(AND(A650="as7140",C650&gt;0),A650,IF(AND(A650="PL1125",C650&gt;0),A650,IF(AND(A650="PL1315",C650&gt;0),A650,IF(AND(A650="PL1320",C650&gt;0),A650,IF(AND(A650="PL1380",C650&gt;0),A650,IF(AND(A650="LI8100",C650&lt;0),A650,IF(AND(A650="LI8140",C650&lt;0),A650,IF(AND(A650="PL1120",C650&lt;0),A650,IF(AND(A650="PL1355",C650&lt;0),A650,IF(AND(A650="PL1385",C650&lt;0),A650,VLOOKUP(A650,'[1]TAB CONV SIGNE VECTOR'!A:C,3,FALSE))))))))))))</f>
        <v>PL1355</v>
      </c>
      <c r="E650" s="8">
        <f t="shared" ref="E650:E713" si="10">IF(AND(D650="as7100",C650&gt;0),ROUND(C650/1000,0),IF(AND(D650="as7140",C650&gt;0),ROUND(C650/1000,0),IF(AND(D650="pl1120",C650&lt;0),-ROUND(C650/1000,0),IF(AND(D650="pl1125",C650&gt;0),-ROUND(C650/1000,0),IF(AND(D650="pl1315",C650&lt;0),ROUND(C650/1000,0),IF((D650="pl1340"),-ROUND(C650/1000,0),IF(AND(D650="pl1355",C650&lt;0),-ROUND(C650/1000,0),IF(AND(D650="pl1320",C650&gt;0),ROUND(C650/1000,0),IF(AND(D650="pl1380",C650&gt;0),-ROUND(C650/1000,0),IF(AND(D650="pl1385",C650&lt;0),-ROUND(C650/1000,0),IF(AND(D650="li8100",C650&lt;0),-ROUND(C650/1000,0),IF(AND(D650="li8140",C650&lt;0),-ROUND(C650/1000,0),IF(AND(D650="pl1120",C650&lt;0),ROUND(C650/1000,0),IF(AND(D650="pl1355",C650&lt;0),ROUND(C650/1000,0),IF(AND(D650="pl1385",C650&lt;0),ROUND(C650/1000,0),IF((D650="pl1340"),ROUND(C650/1000,0),IF((D650="pl2275"),-ROUND(C650/1000,0),-ROUND(C650/1000,0))))))))))))))))))</f>
        <v>329</v>
      </c>
      <c r="F650" t="str">
        <f>IF(ISERROR(VLOOKUP(B650,'[1]TAB CONV SIGNE VECTOR'!J:K,2,FALSE)),'TEST FORM'!B650,VLOOKUP(B650,'[1]TAB CONV SIGNE VECTOR'!J:K,2,FALSE))</f>
        <v>SX131</v>
      </c>
    </row>
    <row r="651" spans="1:6">
      <c r="A651" s="53" t="s">
        <v>76</v>
      </c>
      <c r="B651" s="42" t="s">
        <v>253</v>
      </c>
      <c r="C651" s="61">
        <v>-26990.69</v>
      </c>
      <c r="D651" t="str">
        <f>IF(AND(A651="as7100",C651&gt;0),A651,IF(AND(A651="as7140",C651&gt;0),A651,IF(AND(A651="PL1125",C651&gt;0),A651,IF(AND(A651="PL1315",C651&gt;0),A651,IF(AND(A651="PL1320",C651&gt;0),A651,IF(AND(A651="PL1380",C651&gt;0),A651,IF(AND(A651="LI8100",C651&lt;0),A651,IF(AND(A651="LI8140",C651&lt;0),A651,IF(AND(A651="PL1120",C651&lt;0),A651,IF(AND(A651="PL1355",C651&lt;0),A651,IF(AND(A651="PL1385",C651&lt;0),A651,VLOOKUP(A651,'[1]TAB CONV SIGNE VECTOR'!A:C,3,FALSE))))))))))))</f>
        <v>PL1355</v>
      </c>
      <c r="E651" s="8">
        <f t="shared" si="10"/>
        <v>27</v>
      </c>
      <c r="F651" t="str">
        <f>IF(ISERROR(VLOOKUP(B651,'[1]TAB CONV SIGNE VECTOR'!J:K,2,FALSE)),'TEST FORM'!B651,VLOOKUP(B651,'[1]TAB CONV SIGNE VECTOR'!J:K,2,FALSE))</f>
        <v>SX207</v>
      </c>
    </row>
    <row r="652" spans="1:6">
      <c r="A652" s="53" t="s">
        <v>76</v>
      </c>
      <c r="B652" s="42" t="s">
        <v>254</v>
      </c>
      <c r="C652" s="61">
        <v>-230730</v>
      </c>
      <c r="D652" t="str">
        <f>IF(AND(A652="as7100",C652&gt;0),A652,IF(AND(A652="as7140",C652&gt;0),A652,IF(AND(A652="PL1125",C652&gt;0),A652,IF(AND(A652="PL1315",C652&gt;0),A652,IF(AND(A652="PL1320",C652&gt;0),A652,IF(AND(A652="PL1380",C652&gt;0),A652,IF(AND(A652="LI8100",C652&lt;0),A652,IF(AND(A652="LI8140",C652&lt;0),A652,IF(AND(A652="PL1120",C652&lt;0),A652,IF(AND(A652="PL1355",C652&lt;0),A652,IF(AND(A652="PL1385",C652&lt;0),A652,VLOOKUP(A652,'[1]TAB CONV SIGNE VECTOR'!A:C,3,FALSE))))))))))))</f>
        <v>PL1355</v>
      </c>
      <c r="E652" s="8">
        <f t="shared" si="10"/>
        <v>231</v>
      </c>
      <c r="F652" t="str">
        <f>IF(ISERROR(VLOOKUP(B652,'[1]TAB CONV SIGNE VECTOR'!J:K,2,FALSE)),'TEST FORM'!B652,VLOOKUP(B652,'[1]TAB CONV SIGNE VECTOR'!J:K,2,FALSE))</f>
        <v>SX208</v>
      </c>
    </row>
    <row r="653" spans="1:6">
      <c r="A653" s="53" t="s">
        <v>76</v>
      </c>
      <c r="B653" s="42" t="s">
        <v>255</v>
      </c>
      <c r="C653" s="61">
        <v>-463698</v>
      </c>
      <c r="D653" t="str">
        <f>IF(AND(A653="as7100",C653&gt;0),A653,IF(AND(A653="as7140",C653&gt;0),A653,IF(AND(A653="PL1125",C653&gt;0),A653,IF(AND(A653="PL1315",C653&gt;0),A653,IF(AND(A653="PL1320",C653&gt;0),A653,IF(AND(A653="PL1380",C653&gt;0),A653,IF(AND(A653="LI8100",C653&lt;0),A653,IF(AND(A653="LI8140",C653&lt;0),A653,IF(AND(A653="PL1120",C653&lt;0),A653,IF(AND(A653="PL1355",C653&lt;0),A653,IF(AND(A653="PL1385",C653&lt;0),A653,VLOOKUP(A653,'[1]TAB CONV SIGNE VECTOR'!A:C,3,FALSE))))))))))))</f>
        <v>PL1355</v>
      </c>
      <c r="E653" s="8">
        <f t="shared" si="10"/>
        <v>464</v>
      </c>
      <c r="F653" t="str">
        <f>IF(ISERROR(VLOOKUP(B653,'[1]TAB CONV SIGNE VECTOR'!J:K,2,FALSE)),'TEST FORM'!B653,VLOOKUP(B653,'[1]TAB CONV SIGNE VECTOR'!J:K,2,FALSE))</f>
        <v>SX213</v>
      </c>
    </row>
    <row r="654" spans="1:6">
      <c r="A654" s="53" t="s">
        <v>76</v>
      </c>
      <c r="B654" s="42" t="s">
        <v>256</v>
      </c>
      <c r="C654" s="61">
        <v>-313131.03000000003</v>
      </c>
      <c r="D654" t="str">
        <f>IF(AND(A654="as7100",C654&gt;0),A654,IF(AND(A654="as7140",C654&gt;0),A654,IF(AND(A654="PL1125",C654&gt;0),A654,IF(AND(A654="PL1315",C654&gt;0),A654,IF(AND(A654="PL1320",C654&gt;0),A654,IF(AND(A654="PL1380",C654&gt;0),A654,IF(AND(A654="LI8100",C654&lt;0),A654,IF(AND(A654="LI8140",C654&lt;0),A654,IF(AND(A654="PL1120",C654&lt;0),A654,IF(AND(A654="PL1355",C654&lt;0),A654,IF(AND(A654="PL1385",C654&lt;0),A654,VLOOKUP(A654,'[1]TAB CONV SIGNE VECTOR'!A:C,3,FALSE))))))))))))</f>
        <v>PL1355</v>
      </c>
      <c r="E654" s="8">
        <f t="shared" si="10"/>
        <v>313</v>
      </c>
      <c r="F654" t="str">
        <f>IF(ISERROR(VLOOKUP(B654,'[1]TAB CONV SIGNE VECTOR'!J:K,2,FALSE)),'TEST FORM'!B654,VLOOKUP(B654,'[1]TAB CONV SIGNE VECTOR'!J:K,2,FALSE))</f>
        <v>SX214</v>
      </c>
    </row>
    <row r="655" spans="1:6">
      <c r="A655" s="53" t="s">
        <v>76</v>
      </c>
      <c r="B655" s="42" t="s">
        <v>258</v>
      </c>
      <c r="C655" s="61">
        <v>-27782</v>
      </c>
      <c r="D655" t="str">
        <f>IF(AND(A655="as7100",C655&gt;0),A655,IF(AND(A655="as7140",C655&gt;0),A655,IF(AND(A655="PL1125",C655&gt;0),A655,IF(AND(A655="PL1315",C655&gt;0),A655,IF(AND(A655="PL1320",C655&gt;0),A655,IF(AND(A655="PL1380",C655&gt;0),A655,IF(AND(A655="LI8100",C655&lt;0),A655,IF(AND(A655="LI8140",C655&lt;0),A655,IF(AND(A655="PL1120",C655&lt;0),A655,IF(AND(A655="PL1355",C655&lt;0),A655,IF(AND(A655="PL1385",C655&lt;0),A655,VLOOKUP(A655,'[1]TAB CONV SIGNE VECTOR'!A:C,3,FALSE))))))))))))</f>
        <v>PL1355</v>
      </c>
      <c r="E655" s="8">
        <f t="shared" si="10"/>
        <v>28</v>
      </c>
      <c r="F655" t="str">
        <f>IF(ISERROR(VLOOKUP(B655,'[1]TAB CONV SIGNE VECTOR'!J:K,2,FALSE)),'TEST FORM'!B655,VLOOKUP(B655,'[1]TAB CONV SIGNE VECTOR'!J:K,2,FALSE))</f>
        <v>SX273</v>
      </c>
    </row>
    <row r="656" spans="1:6">
      <c r="A656" s="53" t="s">
        <v>76</v>
      </c>
      <c r="B656" s="46" t="s">
        <v>261</v>
      </c>
      <c r="C656" s="64">
        <v>100000</v>
      </c>
      <c r="D656" t="str">
        <f>IF(AND(A656="as7100",C656&gt;0),A656,IF(AND(A656="as7140",C656&gt;0),A656,IF(AND(A656="PL1125",C656&gt;0),A656,IF(AND(A656="PL1315",C656&gt;0),A656,IF(AND(A656="PL1320",C656&gt;0),A656,IF(AND(A656="PL1380",C656&gt;0),A656,IF(AND(A656="LI8100",C656&lt;0),A656,IF(AND(A656="LI8140",C656&lt;0),A656,IF(AND(A656="PL1120",C656&lt;0),A656,IF(AND(A656="PL1355",C656&lt;0),A656,IF(AND(A656="PL1385",C656&lt;0),A656,VLOOKUP(A656,'[1]TAB CONV SIGNE VECTOR'!A:C,3,FALSE))))))))))))</f>
        <v>PL1315</v>
      </c>
      <c r="E656" s="8">
        <f t="shared" si="10"/>
        <v>-100</v>
      </c>
      <c r="F656" t="str">
        <f>IF(ISERROR(VLOOKUP(B656,'[1]TAB CONV SIGNE VECTOR'!J:K,2,FALSE)),'TEST FORM'!B656,VLOOKUP(B656,'[1]TAB CONV SIGNE VECTOR'!J:K,2,FALSE))</f>
        <v>SX286</v>
      </c>
    </row>
    <row r="657" spans="1:6">
      <c r="A657" s="53" t="s">
        <v>76</v>
      </c>
      <c r="B657" s="42" t="s">
        <v>262</v>
      </c>
      <c r="C657" s="61">
        <v>-21932</v>
      </c>
      <c r="D657" t="str">
        <f>IF(AND(A657="as7100",C657&gt;0),A657,IF(AND(A657="as7140",C657&gt;0),A657,IF(AND(A657="PL1125",C657&gt;0),A657,IF(AND(A657="PL1315",C657&gt;0),A657,IF(AND(A657="PL1320",C657&gt;0),A657,IF(AND(A657="PL1380",C657&gt;0),A657,IF(AND(A657="LI8100",C657&lt;0),A657,IF(AND(A657="LI8140",C657&lt;0),A657,IF(AND(A657="PL1120",C657&lt;0),A657,IF(AND(A657="PL1355",C657&lt;0),A657,IF(AND(A657="PL1385",C657&lt;0),A657,VLOOKUP(A657,'[1]TAB CONV SIGNE VECTOR'!A:C,3,FALSE))))))))))))</f>
        <v>PL1355</v>
      </c>
      <c r="E657" s="8">
        <f t="shared" si="10"/>
        <v>22</v>
      </c>
      <c r="F657" t="str">
        <f>IF(ISERROR(VLOOKUP(B657,'[1]TAB CONV SIGNE VECTOR'!J:K,2,FALSE)),'TEST FORM'!B657,VLOOKUP(B657,'[1]TAB CONV SIGNE VECTOR'!J:K,2,FALSE))</f>
        <v>SX287</v>
      </c>
    </row>
    <row r="658" spans="1:6">
      <c r="A658" s="53" t="s">
        <v>76</v>
      </c>
      <c r="B658" s="42" t="s">
        <v>266</v>
      </c>
      <c r="C658" s="61">
        <v>-58991</v>
      </c>
      <c r="D658" t="str">
        <f>IF(AND(A658="as7100",C658&gt;0),A658,IF(AND(A658="as7140",C658&gt;0),A658,IF(AND(A658="PL1125",C658&gt;0),A658,IF(AND(A658="PL1315",C658&gt;0),A658,IF(AND(A658="PL1320",C658&gt;0),A658,IF(AND(A658="PL1380",C658&gt;0),A658,IF(AND(A658="LI8100",C658&lt;0),A658,IF(AND(A658="LI8140",C658&lt;0),A658,IF(AND(A658="PL1120",C658&lt;0),A658,IF(AND(A658="PL1355",C658&lt;0),A658,IF(AND(A658="PL1385",C658&lt;0),A658,VLOOKUP(A658,'[1]TAB CONV SIGNE VECTOR'!A:C,3,FALSE))))))))))))</f>
        <v>PL1355</v>
      </c>
      <c r="E658" s="8">
        <f t="shared" si="10"/>
        <v>59</v>
      </c>
      <c r="F658" t="str">
        <f>IF(ISERROR(VLOOKUP(B658,'[1]TAB CONV SIGNE VECTOR'!J:K,2,FALSE)),'TEST FORM'!B658,VLOOKUP(B658,'[1]TAB CONV SIGNE VECTOR'!J:K,2,FALSE))</f>
        <v>SX324</v>
      </c>
    </row>
    <row r="659" spans="1:6">
      <c r="A659" s="53" t="s">
        <v>76</v>
      </c>
      <c r="B659" s="42" t="s">
        <v>267</v>
      </c>
      <c r="C659" s="61">
        <v>-65168</v>
      </c>
      <c r="D659" t="str">
        <f>IF(AND(A659="as7100",C659&gt;0),A659,IF(AND(A659="as7140",C659&gt;0),A659,IF(AND(A659="PL1125",C659&gt;0),A659,IF(AND(A659="PL1315",C659&gt;0),A659,IF(AND(A659="PL1320",C659&gt;0),A659,IF(AND(A659="PL1380",C659&gt;0),A659,IF(AND(A659="LI8100",C659&lt;0),A659,IF(AND(A659="LI8140",C659&lt;0),A659,IF(AND(A659="PL1120",C659&lt;0),A659,IF(AND(A659="PL1355",C659&lt;0),A659,IF(AND(A659="PL1385",C659&lt;0),A659,VLOOKUP(A659,'[1]TAB CONV SIGNE VECTOR'!A:C,3,FALSE))))))))))))</f>
        <v>PL1355</v>
      </c>
      <c r="E659" s="8">
        <f t="shared" si="10"/>
        <v>65</v>
      </c>
      <c r="F659" t="str">
        <f>IF(ISERROR(VLOOKUP(B659,'[1]TAB CONV SIGNE VECTOR'!J:K,2,FALSE)),'TEST FORM'!B659,VLOOKUP(B659,'[1]TAB CONV SIGNE VECTOR'!J:K,2,FALSE))</f>
        <v>SX325</v>
      </c>
    </row>
    <row r="660" spans="1:6">
      <c r="A660" s="53" t="s">
        <v>76</v>
      </c>
      <c r="B660" s="42" t="s">
        <v>28</v>
      </c>
      <c r="C660" s="61">
        <v>-41558</v>
      </c>
      <c r="D660" t="str">
        <f>IF(AND(A660="as7100",C660&gt;0),A660,IF(AND(A660="as7140",C660&gt;0),A660,IF(AND(A660="PL1125",C660&gt;0),A660,IF(AND(A660="PL1315",C660&gt;0),A660,IF(AND(A660="PL1320",C660&gt;0),A660,IF(AND(A660="PL1380",C660&gt;0),A660,IF(AND(A660="LI8100",C660&lt;0),A660,IF(AND(A660="LI8140",C660&lt;0),A660,IF(AND(A660="PL1120",C660&lt;0),A660,IF(AND(A660="PL1355",C660&lt;0),A660,IF(AND(A660="PL1385",C660&lt;0),A660,VLOOKUP(A660,'[1]TAB CONV SIGNE VECTOR'!A:C,3,FALSE))))))))))))</f>
        <v>PL1355</v>
      </c>
      <c r="E660" s="8">
        <f t="shared" si="10"/>
        <v>42</v>
      </c>
      <c r="F660" t="str">
        <f>IF(ISERROR(VLOOKUP(B660,'[1]TAB CONV SIGNE VECTOR'!J:K,2,FALSE)),'TEST FORM'!B660,VLOOKUP(B660,'[1]TAB CONV SIGNE VECTOR'!J:K,2,FALSE))</f>
        <v>SX326</v>
      </c>
    </row>
    <row r="661" spans="1:6">
      <c r="A661" s="53" t="s">
        <v>76</v>
      </c>
      <c r="B661" s="42" t="s">
        <v>29</v>
      </c>
      <c r="C661" s="61">
        <v>-70775</v>
      </c>
      <c r="D661" t="str">
        <f>IF(AND(A661="as7100",C661&gt;0),A661,IF(AND(A661="as7140",C661&gt;0),A661,IF(AND(A661="PL1125",C661&gt;0),A661,IF(AND(A661="PL1315",C661&gt;0),A661,IF(AND(A661="PL1320",C661&gt;0),A661,IF(AND(A661="PL1380",C661&gt;0),A661,IF(AND(A661="LI8100",C661&lt;0),A661,IF(AND(A661="LI8140",C661&lt;0),A661,IF(AND(A661="PL1120",C661&lt;0),A661,IF(AND(A661="PL1355",C661&lt;0),A661,IF(AND(A661="PL1385",C661&lt;0),A661,VLOOKUP(A661,'[1]TAB CONV SIGNE VECTOR'!A:C,3,FALSE))))))))))))</f>
        <v>PL1355</v>
      </c>
      <c r="E661" s="8">
        <f t="shared" si="10"/>
        <v>71</v>
      </c>
      <c r="F661" t="str">
        <f>IF(ISERROR(VLOOKUP(B661,'[1]TAB CONV SIGNE VECTOR'!J:K,2,FALSE)),'TEST FORM'!B661,VLOOKUP(B661,'[1]TAB CONV SIGNE VECTOR'!J:K,2,FALSE))</f>
        <v>SX327P</v>
      </c>
    </row>
    <row r="662" spans="1:6">
      <c r="A662" s="53" t="s">
        <v>76</v>
      </c>
      <c r="B662" s="42" t="s">
        <v>30</v>
      </c>
      <c r="C662" s="61">
        <v>-188305</v>
      </c>
      <c r="D662" t="str">
        <f>IF(AND(A662="as7100",C662&gt;0),A662,IF(AND(A662="as7140",C662&gt;0),A662,IF(AND(A662="PL1125",C662&gt;0),A662,IF(AND(A662="PL1315",C662&gt;0),A662,IF(AND(A662="PL1320",C662&gt;0),A662,IF(AND(A662="PL1380",C662&gt;0),A662,IF(AND(A662="LI8100",C662&lt;0),A662,IF(AND(A662="LI8140",C662&lt;0),A662,IF(AND(A662="PL1120",C662&lt;0),A662,IF(AND(A662="PL1355",C662&lt;0),A662,IF(AND(A662="PL1385",C662&lt;0),A662,VLOOKUP(A662,'[1]TAB CONV SIGNE VECTOR'!A:C,3,FALSE))))))))))))</f>
        <v>PL1355</v>
      </c>
      <c r="E662" s="8">
        <f t="shared" si="10"/>
        <v>188</v>
      </c>
      <c r="F662" t="str">
        <f>IF(ISERROR(VLOOKUP(B662,'[1]TAB CONV SIGNE VECTOR'!J:K,2,FALSE)),'TEST FORM'!B662,VLOOKUP(B662,'[1]TAB CONV SIGNE VECTOR'!J:K,2,FALSE))</f>
        <v>SX328</v>
      </c>
    </row>
    <row r="663" spans="1:6">
      <c r="A663" s="53" t="s">
        <v>76</v>
      </c>
      <c r="B663" s="42" t="s">
        <v>31</v>
      </c>
      <c r="C663" s="61">
        <v>-305331.42</v>
      </c>
      <c r="D663" t="str">
        <f>IF(AND(A663="as7100",C663&gt;0),A663,IF(AND(A663="as7140",C663&gt;0),A663,IF(AND(A663="PL1125",C663&gt;0),A663,IF(AND(A663="PL1315",C663&gt;0),A663,IF(AND(A663="PL1320",C663&gt;0),A663,IF(AND(A663="PL1380",C663&gt;0),A663,IF(AND(A663="LI8100",C663&lt;0),A663,IF(AND(A663="LI8140",C663&lt;0),A663,IF(AND(A663="PL1120",C663&lt;0),A663,IF(AND(A663="PL1355",C663&lt;0),A663,IF(AND(A663="PL1385",C663&lt;0),A663,VLOOKUP(A663,'[1]TAB CONV SIGNE VECTOR'!A:C,3,FALSE))))))))))))</f>
        <v>PL1355</v>
      </c>
      <c r="E663" s="8">
        <f t="shared" si="10"/>
        <v>305</v>
      </c>
      <c r="F663" t="str">
        <f>IF(ISERROR(VLOOKUP(B663,'[1]TAB CONV SIGNE VECTOR'!J:K,2,FALSE)),'TEST FORM'!B663,VLOOKUP(B663,'[1]TAB CONV SIGNE VECTOR'!J:K,2,FALSE))</f>
        <v>SX332</v>
      </c>
    </row>
    <row r="664" spans="1:6">
      <c r="A664" s="53" t="s">
        <v>76</v>
      </c>
      <c r="B664" s="42" t="s">
        <v>32</v>
      </c>
      <c r="C664" s="61">
        <v>-478434</v>
      </c>
      <c r="D664" t="str">
        <f>IF(AND(A664="as7100",C664&gt;0),A664,IF(AND(A664="as7140",C664&gt;0),A664,IF(AND(A664="PL1125",C664&gt;0),A664,IF(AND(A664="PL1315",C664&gt;0),A664,IF(AND(A664="PL1320",C664&gt;0),A664,IF(AND(A664="PL1380",C664&gt;0),A664,IF(AND(A664="LI8100",C664&lt;0),A664,IF(AND(A664="LI8140",C664&lt;0),A664,IF(AND(A664="PL1120",C664&lt;0),A664,IF(AND(A664="PL1355",C664&lt;0),A664,IF(AND(A664="PL1385",C664&lt;0),A664,VLOOKUP(A664,'[1]TAB CONV SIGNE VECTOR'!A:C,3,FALSE))))))))))))</f>
        <v>PL1355</v>
      </c>
      <c r="E664" s="8">
        <f t="shared" si="10"/>
        <v>478</v>
      </c>
      <c r="F664" t="str">
        <f>IF(ISERROR(VLOOKUP(B664,'[1]TAB CONV SIGNE VECTOR'!J:K,2,FALSE)),'TEST FORM'!B664,VLOOKUP(B664,'[1]TAB CONV SIGNE VECTOR'!J:K,2,FALSE))</f>
        <v>SX334</v>
      </c>
    </row>
    <row r="665" spans="1:6">
      <c r="A665" s="53" t="s">
        <v>76</v>
      </c>
      <c r="B665" s="42" t="s">
        <v>33</v>
      </c>
      <c r="C665" s="61">
        <v>-24477.759999999998</v>
      </c>
      <c r="D665" t="str">
        <f>IF(AND(A665="as7100",C665&gt;0),A665,IF(AND(A665="as7140",C665&gt;0),A665,IF(AND(A665="PL1125",C665&gt;0),A665,IF(AND(A665="PL1315",C665&gt;0),A665,IF(AND(A665="PL1320",C665&gt;0),A665,IF(AND(A665="PL1380",C665&gt;0),A665,IF(AND(A665="LI8100",C665&lt;0),A665,IF(AND(A665="LI8140",C665&lt;0),A665,IF(AND(A665="PL1120",C665&lt;0),A665,IF(AND(A665="PL1355",C665&lt;0),A665,IF(AND(A665="PL1385",C665&lt;0),A665,VLOOKUP(A665,'[1]TAB CONV SIGNE VECTOR'!A:C,3,FALSE))))))))))))</f>
        <v>PL1355</v>
      </c>
      <c r="E665" s="8">
        <f t="shared" si="10"/>
        <v>24</v>
      </c>
      <c r="F665" t="str">
        <f>IF(ISERROR(VLOOKUP(B665,'[1]TAB CONV SIGNE VECTOR'!J:K,2,FALSE)),'TEST FORM'!B665,VLOOKUP(B665,'[1]TAB CONV SIGNE VECTOR'!J:K,2,FALSE))</f>
        <v>SX345</v>
      </c>
    </row>
    <row r="666" spans="1:6">
      <c r="A666" s="53" t="s">
        <v>76</v>
      </c>
      <c r="B666" s="42" t="s">
        <v>36</v>
      </c>
      <c r="C666" s="61">
        <v>-323747.06</v>
      </c>
      <c r="D666" t="str">
        <f>IF(AND(A666="as7100",C666&gt;0),A666,IF(AND(A666="as7140",C666&gt;0),A666,IF(AND(A666="PL1125",C666&gt;0),A666,IF(AND(A666="PL1315",C666&gt;0),A666,IF(AND(A666="PL1320",C666&gt;0),A666,IF(AND(A666="PL1380",C666&gt;0),A666,IF(AND(A666="LI8100",C666&lt;0),A666,IF(AND(A666="LI8140",C666&lt;0),A666,IF(AND(A666="PL1120",C666&lt;0),A666,IF(AND(A666="PL1355",C666&lt;0),A666,IF(AND(A666="PL1385",C666&lt;0),A666,VLOOKUP(A666,'[1]TAB CONV SIGNE VECTOR'!A:C,3,FALSE))))))))))))</f>
        <v>PL1355</v>
      </c>
      <c r="E666" s="8">
        <f t="shared" si="10"/>
        <v>324</v>
      </c>
      <c r="F666" t="str">
        <f>IF(ISERROR(VLOOKUP(B666,'[1]TAB CONV SIGNE VECTOR'!J:K,2,FALSE)),'TEST FORM'!B666,VLOOKUP(B666,'[1]TAB CONV SIGNE VECTOR'!J:K,2,FALSE))</f>
        <v>SX385</v>
      </c>
    </row>
    <row r="667" spans="1:6">
      <c r="A667" s="53" t="s">
        <v>76</v>
      </c>
      <c r="B667" s="42" t="s">
        <v>37</v>
      </c>
      <c r="C667" s="61">
        <v>-714341</v>
      </c>
      <c r="D667" t="str">
        <f>IF(AND(A667="as7100",C667&gt;0),A667,IF(AND(A667="as7140",C667&gt;0),A667,IF(AND(A667="PL1125",C667&gt;0),A667,IF(AND(A667="PL1315",C667&gt;0),A667,IF(AND(A667="PL1320",C667&gt;0),A667,IF(AND(A667="PL1380",C667&gt;0),A667,IF(AND(A667="LI8100",C667&lt;0),A667,IF(AND(A667="LI8140",C667&lt;0),A667,IF(AND(A667="PL1120",C667&lt;0),A667,IF(AND(A667="PL1355",C667&lt;0),A667,IF(AND(A667="PL1385",C667&lt;0),A667,VLOOKUP(A667,'[1]TAB CONV SIGNE VECTOR'!A:C,3,FALSE))))))))))))</f>
        <v>PL1355</v>
      </c>
      <c r="E667" s="8">
        <f t="shared" si="10"/>
        <v>714</v>
      </c>
      <c r="F667" t="str">
        <f>IF(ISERROR(VLOOKUP(B667,'[1]TAB CONV SIGNE VECTOR'!J:K,2,FALSE)),'TEST FORM'!B667,VLOOKUP(B667,'[1]TAB CONV SIGNE VECTOR'!J:K,2,FALSE))</f>
        <v>SX400</v>
      </c>
    </row>
    <row r="668" spans="1:6">
      <c r="A668" s="53" t="s">
        <v>76</v>
      </c>
      <c r="B668" s="42" t="s">
        <v>38</v>
      </c>
      <c r="C668" s="61">
        <v>-12783.12</v>
      </c>
      <c r="D668" t="str">
        <f>IF(AND(A668="as7100",C668&gt;0),A668,IF(AND(A668="as7140",C668&gt;0),A668,IF(AND(A668="PL1125",C668&gt;0),A668,IF(AND(A668="PL1315",C668&gt;0),A668,IF(AND(A668="PL1320",C668&gt;0),A668,IF(AND(A668="PL1380",C668&gt;0),A668,IF(AND(A668="LI8100",C668&lt;0),A668,IF(AND(A668="LI8140",C668&lt;0),A668,IF(AND(A668="PL1120",C668&lt;0),A668,IF(AND(A668="PL1355",C668&lt;0),A668,IF(AND(A668="PL1385",C668&lt;0),A668,VLOOKUP(A668,'[1]TAB CONV SIGNE VECTOR'!A:C,3,FALSE))))))))))))</f>
        <v>PL1355</v>
      </c>
      <c r="E668" s="8">
        <f t="shared" si="10"/>
        <v>13</v>
      </c>
      <c r="F668" t="str">
        <f>IF(ISERROR(VLOOKUP(B668,'[1]TAB CONV SIGNE VECTOR'!J:K,2,FALSE)),'TEST FORM'!B668,VLOOKUP(B668,'[1]TAB CONV SIGNE VECTOR'!J:K,2,FALSE))</f>
        <v>SX408</v>
      </c>
    </row>
    <row r="669" spans="1:6">
      <c r="A669" s="53" t="s">
        <v>76</v>
      </c>
      <c r="B669" s="42" t="s">
        <v>40</v>
      </c>
      <c r="C669" s="61">
        <v>-43651.18</v>
      </c>
      <c r="D669" t="str">
        <f>IF(AND(A669="as7100",C669&gt;0),A669,IF(AND(A669="as7140",C669&gt;0),A669,IF(AND(A669="PL1125",C669&gt;0),A669,IF(AND(A669="PL1315",C669&gt;0),A669,IF(AND(A669="PL1320",C669&gt;0),A669,IF(AND(A669="PL1380",C669&gt;0),A669,IF(AND(A669="LI8100",C669&lt;0),A669,IF(AND(A669="LI8140",C669&lt;0),A669,IF(AND(A669="PL1120",C669&lt;0),A669,IF(AND(A669="PL1355",C669&lt;0),A669,IF(AND(A669="PL1385",C669&lt;0),A669,VLOOKUP(A669,'[1]TAB CONV SIGNE VECTOR'!A:C,3,FALSE))))))))))))</f>
        <v>PL1355</v>
      </c>
      <c r="E669" s="8">
        <f t="shared" si="10"/>
        <v>44</v>
      </c>
      <c r="F669" t="str">
        <f>IF(ISERROR(VLOOKUP(B669,'[1]TAB CONV SIGNE VECTOR'!J:K,2,FALSE)),'TEST FORM'!B669,VLOOKUP(B669,'[1]TAB CONV SIGNE VECTOR'!J:K,2,FALSE))</f>
        <v>SX418</v>
      </c>
    </row>
    <row r="670" spans="1:6">
      <c r="A670" s="53" t="s">
        <v>76</v>
      </c>
      <c r="B670" s="42" t="s">
        <v>42</v>
      </c>
      <c r="C670" s="61">
        <v>-185684.12</v>
      </c>
      <c r="D670" t="str">
        <f>IF(AND(A670="as7100",C670&gt;0),A670,IF(AND(A670="as7140",C670&gt;0),A670,IF(AND(A670="PL1125",C670&gt;0),A670,IF(AND(A670="PL1315",C670&gt;0),A670,IF(AND(A670="PL1320",C670&gt;0),A670,IF(AND(A670="PL1380",C670&gt;0),A670,IF(AND(A670="LI8100",C670&lt;0),A670,IF(AND(A670="LI8140",C670&lt;0),A670,IF(AND(A670="PL1120",C670&lt;0),A670,IF(AND(A670="PL1355",C670&lt;0),A670,IF(AND(A670="PL1385",C670&lt;0),A670,VLOOKUP(A670,'[1]TAB CONV SIGNE VECTOR'!A:C,3,FALSE))))))))))))</f>
        <v>PL1355</v>
      </c>
      <c r="E670" s="8">
        <f t="shared" si="10"/>
        <v>186</v>
      </c>
      <c r="F670" t="str">
        <f>IF(ISERROR(VLOOKUP(B670,'[1]TAB CONV SIGNE VECTOR'!J:K,2,FALSE)),'TEST FORM'!B670,VLOOKUP(B670,'[1]TAB CONV SIGNE VECTOR'!J:K,2,FALSE))</f>
        <v>SX600</v>
      </c>
    </row>
    <row r="671" spans="1:6">
      <c r="A671" s="53" t="s">
        <v>76</v>
      </c>
      <c r="B671" s="46" t="s">
        <v>43</v>
      </c>
      <c r="C671" s="64">
        <v>774530.32</v>
      </c>
      <c r="D671" t="str">
        <f>IF(AND(A671="as7100",C671&gt;0),A671,IF(AND(A671="as7140",C671&gt;0),A671,IF(AND(A671="PL1125",C671&gt;0),A671,IF(AND(A671="PL1315",C671&gt;0),A671,IF(AND(A671="PL1320",C671&gt;0),A671,IF(AND(A671="PL1380",C671&gt;0),A671,IF(AND(A671="LI8100",C671&lt;0),A671,IF(AND(A671="LI8140",C671&lt;0),A671,IF(AND(A671="PL1120",C671&lt;0),A671,IF(AND(A671="PL1355",C671&lt;0),A671,IF(AND(A671="PL1385",C671&lt;0),A671,VLOOKUP(A671,'[1]TAB CONV SIGNE VECTOR'!A:C,3,FALSE))))))))))))</f>
        <v>PL1315</v>
      </c>
      <c r="E671" s="8">
        <f t="shared" si="10"/>
        <v>-775</v>
      </c>
      <c r="F671" t="str">
        <f>IF(ISERROR(VLOOKUP(B671,'[1]TAB CONV SIGNE VECTOR'!J:K,2,FALSE)),'TEST FORM'!B671,VLOOKUP(B671,'[1]TAB CONV SIGNE VECTOR'!J:K,2,FALSE))</f>
        <v>YSD999</v>
      </c>
    </row>
    <row r="672" spans="1:6">
      <c r="A672" s="53" t="s">
        <v>76</v>
      </c>
      <c r="B672" s="42" t="s">
        <v>390</v>
      </c>
      <c r="C672" s="62">
        <v>0</v>
      </c>
      <c r="D672" t="str">
        <f>IF(AND(A672="as7100",C672&gt;0),A672,IF(AND(A672="as7140",C672&gt;0),A672,IF(AND(A672="PL1125",C672&gt;0),A672,IF(AND(A672="PL1315",C672&gt;0),A672,IF(AND(A672="PL1320",C672&gt;0),A672,IF(AND(A672="PL1380",C672&gt;0),A672,IF(AND(A672="LI8100",C672&lt;0),A672,IF(AND(A672="LI8140",C672&lt;0),A672,IF(AND(A672="PL1120",C672&lt;0),A672,IF(AND(A672="PL1355",C672&lt;0),A672,IF(AND(A672="PL1385",C672&lt;0),A672,VLOOKUP(A672,'[1]TAB CONV SIGNE VECTOR'!A:C,3,FALSE))))))))))))</f>
        <v>PL1315</v>
      </c>
      <c r="E672" s="8">
        <f t="shared" si="10"/>
        <v>0</v>
      </c>
      <c r="F672" t="str">
        <f>IF(ISERROR(VLOOKUP(B672,'[1]TAB CONV SIGNE VECTOR'!J:K,2,FALSE)),'TEST FORM'!B672,VLOOKUP(B672,'[1]TAB CONV SIGNE VECTOR'!J:K,2,FALSE))</f>
        <v>#N/A</v>
      </c>
    </row>
    <row r="673" spans="1:6">
      <c r="A673" s="53" t="s">
        <v>399</v>
      </c>
      <c r="B673" s="54"/>
      <c r="C673" s="55">
        <v>-27275293.800000001</v>
      </c>
      <c r="D673" t="e">
        <f>IF(AND(A673="as7100",C673&gt;0),A673,IF(AND(A673="as7140",C673&gt;0),A673,IF(AND(A673="PL1125",C673&gt;0),A673,IF(AND(A673="PL1315",C673&gt;0),A673,IF(AND(A673="PL1320",C673&gt;0),A673,IF(AND(A673="PL1380",C673&gt;0),A673,IF(AND(A673="LI8100",C673&lt;0),A673,IF(AND(A673="LI8140",C673&lt;0),A673,IF(AND(A673="PL1120",C673&lt;0),A673,IF(AND(A673="PL1355",C673&lt;0),A673,IF(AND(A673="PL1385",C673&lt;0),A673,VLOOKUP(A673,'[1]TAB CONV SIGNE VECTOR'!A:C,3,FALSE))))))))))))</f>
        <v>#N/A</v>
      </c>
      <c r="E673" s="8" t="e">
        <f t="shared" si="10"/>
        <v>#N/A</v>
      </c>
      <c r="F673">
        <f>IF(ISERROR(VLOOKUP(B673,'[1]TAB CONV SIGNE VECTOR'!J:K,2,FALSE)),'TEST FORM'!B673,VLOOKUP(B673,'[1]TAB CONV SIGNE VECTOR'!J:K,2,FALSE))</f>
        <v>0</v>
      </c>
    </row>
    <row r="674" spans="1:6">
      <c r="A674" s="53" t="s">
        <v>77</v>
      </c>
      <c r="B674" s="53" t="s">
        <v>78</v>
      </c>
      <c r="C674" s="55"/>
      <c r="D674" t="str">
        <f>IF(AND(A674="as7100",C674&gt;0),A674,IF(AND(A674="as7140",C674&gt;0),A674,IF(AND(A674="PL1125",C674&gt;0),A674,IF(AND(A674="PL1315",C674&gt;0),A674,IF(AND(A674="PL1320",C674&gt;0),A674,IF(AND(A674="PL1380",C674&gt;0),A674,IF(AND(A674="LI8100",C674&lt;0),A674,IF(AND(A674="LI8140",C674&lt;0),A674,IF(AND(A674="PL1120",C674&lt;0),A674,IF(AND(A674="PL1355",C674&lt;0),A674,IF(AND(A674="PL1385",C674&lt;0),A674,VLOOKUP(A674,'[1]TAB CONV SIGNE VECTOR'!A:C,3,FALSE))))))))))))</f>
        <v>PL1385</v>
      </c>
      <c r="E674" s="8">
        <f t="shared" si="10"/>
        <v>0</v>
      </c>
      <c r="F674" t="str">
        <f>IF(ISERROR(VLOOKUP(B674,'[1]TAB CONV SIGNE VECTOR'!J:K,2,FALSE)),'TEST FORM'!B674,VLOOKUP(B674,'[1]TAB CONV SIGNE VECTOR'!J:K,2,FALSE))</f>
        <v>ST601</v>
      </c>
    </row>
    <row r="675" spans="1:6">
      <c r="A675" s="69"/>
      <c r="B675" s="42" t="s">
        <v>382</v>
      </c>
      <c r="C675" s="61"/>
      <c r="D675" t="e">
        <f>IF(AND(A675="as7100",C675&gt;0),A675,IF(AND(A675="as7140",C675&gt;0),A675,IF(AND(A675="PL1125",C675&gt;0),A675,IF(AND(A675="PL1315",C675&gt;0),A675,IF(AND(A675="PL1320",C675&gt;0),A675,IF(AND(A675="PL1380",C675&gt;0),A675,IF(AND(A675="LI8100",C675&lt;0),A675,IF(AND(A675="LI8140",C675&lt;0),A675,IF(AND(A675="PL1120",C675&lt;0),A675,IF(AND(A675="PL1355",C675&lt;0),A675,IF(AND(A675="PL1385",C675&lt;0),A675,VLOOKUP(A675,'[1]TAB CONV SIGNE VECTOR'!A:C,3,FALSE))))))))))))</f>
        <v>#N/A</v>
      </c>
      <c r="E675" s="8" t="e">
        <f t="shared" si="10"/>
        <v>#N/A</v>
      </c>
      <c r="F675" t="str">
        <f>IF(ISERROR(VLOOKUP(B675,'[1]TAB CONV SIGNE VECTOR'!J:K,2,FALSE)),'TEST FORM'!B675,VLOOKUP(B675,'[1]TAB CONV SIGNE VECTOR'!J:K,2,FALSE))</f>
        <v>SV337</v>
      </c>
    </row>
    <row r="676" spans="1:6">
      <c r="A676" s="53" t="s">
        <v>400</v>
      </c>
      <c r="B676" s="54"/>
      <c r="C676" s="55"/>
      <c r="D676" t="e">
        <f>IF(AND(A676="as7100",C676&gt;0),A676,IF(AND(A676="as7140",C676&gt;0),A676,IF(AND(A676="PL1125",C676&gt;0),A676,IF(AND(A676="PL1315",C676&gt;0),A676,IF(AND(A676="PL1320",C676&gt;0),A676,IF(AND(A676="PL1380",C676&gt;0),A676,IF(AND(A676="LI8100",C676&lt;0),A676,IF(AND(A676="LI8140",C676&lt;0),A676,IF(AND(A676="PL1120",C676&lt;0),A676,IF(AND(A676="PL1355",C676&lt;0),A676,IF(AND(A676="PL1385",C676&lt;0),A676,VLOOKUP(A676,'[1]TAB CONV SIGNE VECTOR'!A:C,3,FALSE))))))))))))</f>
        <v>#N/A</v>
      </c>
      <c r="E676" s="8" t="e">
        <f t="shared" si="10"/>
        <v>#N/A</v>
      </c>
      <c r="F676">
        <f>IF(ISERROR(VLOOKUP(B676,'[1]TAB CONV SIGNE VECTOR'!J:K,2,FALSE)),'TEST FORM'!B676,VLOOKUP(B676,'[1]TAB CONV SIGNE VECTOR'!J:K,2,FALSE))</f>
        <v>0</v>
      </c>
    </row>
    <row r="677" spans="1:6">
      <c r="A677" s="53" t="s">
        <v>79</v>
      </c>
      <c r="B677" s="53" t="s">
        <v>5</v>
      </c>
      <c r="C677" s="55">
        <v>-4174416.6700000018</v>
      </c>
      <c r="D677" t="str">
        <f>IF(AND(A677="as7100",C677&gt;0),A677,IF(AND(A677="as7140",C677&gt;0),A677,IF(AND(A677="PL1125",C677&gt;0),A677,IF(AND(A677="PL1315",C677&gt;0),A677,IF(AND(A677="PL1320",C677&gt;0),A677,IF(AND(A677="PL1380",C677&gt;0),A677,IF(AND(A677="LI8100",C677&lt;0),A677,IF(AND(A677="LI8140",C677&lt;0),A677,IF(AND(A677="PL1120",C677&lt;0),A677,IF(AND(A677="PL1355",C677&lt;0),A677,IF(AND(A677="PL1385",C677&lt;0),A677,VLOOKUP(A677,'[1]TAB CONV SIGNE VECTOR'!A:C,3,FALSE))))))))))))</f>
        <v>PL1385</v>
      </c>
      <c r="E677" s="8">
        <f t="shared" si="10"/>
        <v>4174</v>
      </c>
      <c r="F677" t="str">
        <f>IF(ISERROR(VLOOKUP(B677,'[1]TAB CONV SIGNE VECTOR'!J:K,2,FALSE)),'TEST FORM'!B677,VLOOKUP(B677,'[1]TAB CONV SIGNE VECTOR'!J:K,2,FALSE))</f>
        <v>S0002</v>
      </c>
    </row>
    <row r="678" spans="1:6">
      <c r="A678" s="53" t="s">
        <v>79</v>
      </c>
      <c r="B678" s="42" t="s">
        <v>6</v>
      </c>
      <c r="C678" s="61">
        <v>-6742000</v>
      </c>
      <c r="D678" t="str">
        <f>IF(AND(A678="as7100",C678&gt;0),A678,IF(AND(A678="as7140",C678&gt;0),A678,IF(AND(A678="PL1125",C678&gt;0),A678,IF(AND(A678="PL1315",C678&gt;0),A678,IF(AND(A678="PL1320",C678&gt;0),A678,IF(AND(A678="PL1380",C678&gt;0),A678,IF(AND(A678="LI8100",C678&lt;0),A678,IF(AND(A678="LI8140",C678&lt;0),A678,IF(AND(A678="PL1120",C678&lt;0),A678,IF(AND(A678="PL1355",C678&lt;0),A678,IF(AND(A678="PL1385",C678&lt;0),A678,VLOOKUP(A678,'[1]TAB CONV SIGNE VECTOR'!A:C,3,FALSE))))))))))))</f>
        <v>PL1385</v>
      </c>
      <c r="E678" s="8">
        <f t="shared" si="10"/>
        <v>6742</v>
      </c>
      <c r="F678" t="str">
        <f>IF(ISERROR(VLOOKUP(B678,'[1]TAB CONV SIGNE VECTOR'!J:K,2,FALSE)),'TEST FORM'!B678,VLOOKUP(B678,'[1]TAB CONV SIGNE VECTOR'!J:K,2,FALSE))</f>
        <v>S0005</v>
      </c>
    </row>
    <row r="679" spans="1:6">
      <c r="A679" s="53" t="s">
        <v>79</v>
      </c>
      <c r="B679" s="42" t="s">
        <v>8</v>
      </c>
      <c r="C679" s="61">
        <v>-2943000</v>
      </c>
      <c r="D679" t="str">
        <f>IF(AND(A679="as7100",C679&gt;0),A679,IF(AND(A679="as7140",C679&gt;0),A679,IF(AND(A679="PL1125",C679&gt;0),A679,IF(AND(A679="PL1315",C679&gt;0),A679,IF(AND(A679="PL1320",C679&gt;0),A679,IF(AND(A679="PL1380",C679&gt;0),A679,IF(AND(A679="LI8100",C679&lt;0),A679,IF(AND(A679="LI8140",C679&lt;0),A679,IF(AND(A679="PL1120",C679&lt;0),A679,IF(AND(A679="PL1355",C679&lt;0),A679,IF(AND(A679="PL1385",C679&lt;0),A679,VLOOKUP(A679,'[1]TAB CONV SIGNE VECTOR'!A:C,3,FALSE))))))))))))</f>
        <v>PL1385</v>
      </c>
      <c r="E679" s="8">
        <f t="shared" si="10"/>
        <v>2943</v>
      </c>
      <c r="F679" t="str">
        <f>IF(ISERROR(VLOOKUP(B679,'[1]TAB CONV SIGNE VECTOR'!J:K,2,FALSE)),'TEST FORM'!B679,VLOOKUP(B679,'[1]TAB CONV SIGNE VECTOR'!J:K,2,FALSE))</f>
        <v>S0309</v>
      </c>
    </row>
    <row r="680" spans="1:6">
      <c r="A680" s="53" t="s">
        <v>79</v>
      </c>
      <c r="B680" s="42" t="s">
        <v>9</v>
      </c>
      <c r="C680" s="61">
        <v>-7836000</v>
      </c>
      <c r="D680" t="str">
        <f>IF(AND(A680="as7100",C680&gt;0),A680,IF(AND(A680="as7140",C680&gt;0),A680,IF(AND(A680="PL1125",C680&gt;0),A680,IF(AND(A680="PL1315",C680&gt;0),A680,IF(AND(A680="PL1320",C680&gt;0),A680,IF(AND(A680="PL1380",C680&gt;0),A680,IF(AND(A680="LI8100",C680&lt;0),A680,IF(AND(A680="LI8140",C680&lt;0),A680,IF(AND(A680="PL1120",C680&lt;0),A680,IF(AND(A680="PL1355",C680&lt;0),A680,IF(AND(A680="PL1385",C680&lt;0),A680,VLOOKUP(A680,'[1]TAB CONV SIGNE VECTOR'!A:C,3,FALSE))))))))))))</f>
        <v>PL1385</v>
      </c>
      <c r="E680" s="8">
        <f t="shared" si="10"/>
        <v>7836</v>
      </c>
      <c r="F680" t="str">
        <f>IF(ISERROR(VLOOKUP(B680,'[1]TAB CONV SIGNE VECTOR'!J:K,2,FALSE)),'TEST FORM'!B680,VLOOKUP(B680,'[1]TAB CONV SIGNE VECTOR'!J:K,2,FALSE))</f>
        <v>S0401</v>
      </c>
    </row>
    <row r="681" spans="1:6">
      <c r="A681" s="53" t="s">
        <v>79</v>
      </c>
      <c r="B681" s="42" t="s">
        <v>128</v>
      </c>
      <c r="C681" s="61">
        <v>-18434789.190000001</v>
      </c>
      <c r="D681" t="str">
        <f>IF(AND(A681="as7100",C681&gt;0),A681,IF(AND(A681="as7140",C681&gt;0),A681,IF(AND(A681="PL1125",C681&gt;0),A681,IF(AND(A681="PL1315",C681&gt;0),A681,IF(AND(A681="PL1320",C681&gt;0),A681,IF(AND(A681="PL1380",C681&gt;0),A681,IF(AND(A681="LI8100",C681&lt;0),A681,IF(AND(A681="LI8140",C681&lt;0),A681,IF(AND(A681="PL1120",C681&lt;0),A681,IF(AND(A681="PL1355",C681&lt;0),A681,IF(AND(A681="PL1385",C681&lt;0),A681,VLOOKUP(A681,'[1]TAB CONV SIGNE VECTOR'!A:C,3,FALSE))))))))))))</f>
        <v>PL1385</v>
      </c>
      <c r="E681" s="8">
        <f t="shared" si="10"/>
        <v>18435</v>
      </c>
      <c r="F681" t="str">
        <f>IF(ISERROR(VLOOKUP(B681,'[1]TAB CONV SIGNE VECTOR'!J:K,2,FALSE)),'TEST FORM'!B681,VLOOKUP(B681,'[1]TAB CONV SIGNE VECTOR'!J:K,2,FALSE))</f>
        <v>S0917</v>
      </c>
    </row>
    <row r="682" spans="1:6">
      <c r="A682" s="53" t="s">
        <v>79</v>
      </c>
      <c r="B682" s="42" t="s">
        <v>140</v>
      </c>
      <c r="C682" s="61">
        <v>-114000</v>
      </c>
      <c r="D682" t="str">
        <f>IF(AND(A682="as7100",C682&gt;0),A682,IF(AND(A682="as7140",C682&gt;0),A682,IF(AND(A682="PL1125",C682&gt;0),A682,IF(AND(A682="PL1315",C682&gt;0),A682,IF(AND(A682="PL1320",C682&gt;0),A682,IF(AND(A682="PL1380",C682&gt;0),A682,IF(AND(A682="LI8100",C682&lt;0),A682,IF(AND(A682="LI8140",C682&lt;0),A682,IF(AND(A682="PL1120",C682&lt;0),A682,IF(AND(A682="PL1355",C682&lt;0),A682,IF(AND(A682="PL1385",C682&lt;0),A682,VLOOKUP(A682,'[1]TAB CONV SIGNE VECTOR'!A:C,3,FALSE))))))))))))</f>
        <v>PL1385</v>
      </c>
      <c r="E682" s="8">
        <f t="shared" si="10"/>
        <v>114</v>
      </c>
      <c r="F682" t="str">
        <f>IF(ISERROR(VLOOKUP(B682,'[1]TAB CONV SIGNE VECTOR'!J:K,2,FALSE)),'TEST FORM'!B682,VLOOKUP(B682,'[1]TAB CONV SIGNE VECTOR'!J:K,2,FALSE))</f>
        <v>S2232</v>
      </c>
    </row>
    <row r="683" spans="1:6">
      <c r="A683" s="53" t="s">
        <v>79</v>
      </c>
      <c r="B683" s="42" t="s">
        <v>141</v>
      </c>
      <c r="C683" s="61">
        <v>-14130899.5</v>
      </c>
      <c r="D683" t="str">
        <f>IF(AND(A683="as7100",C683&gt;0),A683,IF(AND(A683="as7140",C683&gt;0),A683,IF(AND(A683="PL1125",C683&gt;0),A683,IF(AND(A683="PL1315",C683&gt;0),A683,IF(AND(A683="PL1320",C683&gt;0),A683,IF(AND(A683="PL1380",C683&gt;0),A683,IF(AND(A683="LI8100",C683&lt;0),A683,IF(AND(A683="LI8140",C683&lt;0),A683,IF(AND(A683="PL1120",C683&lt;0),A683,IF(AND(A683="PL1355",C683&lt;0),A683,IF(AND(A683="PL1385",C683&lt;0),A683,VLOOKUP(A683,'[1]TAB CONV SIGNE VECTOR'!A:C,3,FALSE))))))))))))</f>
        <v>PL1385</v>
      </c>
      <c r="E683" s="8">
        <f t="shared" si="10"/>
        <v>14131</v>
      </c>
      <c r="F683" t="str">
        <f>IF(ISERROR(VLOOKUP(B683,'[1]TAB CONV SIGNE VECTOR'!J:K,2,FALSE)),'TEST FORM'!B683,VLOOKUP(B683,'[1]TAB CONV SIGNE VECTOR'!J:K,2,FALSE))</f>
        <v>S2407</v>
      </c>
    </row>
    <row r="684" spans="1:6">
      <c r="A684" s="53" t="s">
        <v>79</v>
      </c>
      <c r="B684" s="42" t="s">
        <v>10</v>
      </c>
      <c r="C684" s="61">
        <v>-1750000</v>
      </c>
      <c r="D684" t="str">
        <f>IF(AND(A684="as7100",C684&gt;0),A684,IF(AND(A684="as7140",C684&gt;0),A684,IF(AND(A684="PL1125",C684&gt;0),A684,IF(AND(A684="PL1315",C684&gt;0),A684,IF(AND(A684="PL1320",C684&gt;0),A684,IF(AND(A684="PL1380",C684&gt;0),A684,IF(AND(A684="LI8100",C684&lt;0),A684,IF(AND(A684="LI8140",C684&lt;0),A684,IF(AND(A684="PL1120",C684&lt;0),A684,IF(AND(A684="PL1355",C684&lt;0),A684,IF(AND(A684="PL1385",C684&lt;0),A684,VLOOKUP(A684,'[1]TAB CONV SIGNE VECTOR'!A:C,3,FALSE))))))))))))</f>
        <v>PL1385</v>
      </c>
      <c r="E684" s="8">
        <f t="shared" si="10"/>
        <v>1750</v>
      </c>
      <c r="F684" t="str">
        <f>IF(ISERROR(VLOOKUP(B684,'[1]TAB CONV SIGNE VECTOR'!J:K,2,FALSE)),'TEST FORM'!B684,VLOOKUP(B684,'[1]TAB CONV SIGNE VECTOR'!J:K,2,FALSE))</f>
        <v>S9095</v>
      </c>
    </row>
    <row r="685" spans="1:6">
      <c r="A685" s="53" t="s">
        <v>79</v>
      </c>
      <c r="B685" s="46" t="s">
        <v>11</v>
      </c>
      <c r="C685" s="64">
        <v>865683</v>
      </c>
      <c r="D685" t="str">
        <f>IF(AND(A685="as7100",C685&gt;0),A685,IF(AND(A685="as7140",C685&gt;0),A685,IF(AND(A685="PL1125",C685&gt;0),A685,IF(AND(A685="PL1315",C685&gt;0),A685,IF(AND(A685="PL1320",C685&gt;0),A685,IF(AND(A685="PL1380",C685&gt;0),A685,IF(AND(A685="LI8100",C685&lt;0),A685,IF(AND(A685="LI8140",C685&lt;0),A685,IF(AND(A685="PL1120",C685&lt;0),A685,IF(AND(A685="PL1355",C685&lt;0),A685,IF(AND(A685="PL1385",C685&lt;0),A685,VLOOKUP(A685,'[1]TAB CONV SIGNE VECTOR'!A:C,3,FALSE))))))))))))</f>
        <v>PL1380</v>
      </c>
      <c r="E685" s="8">
        <f t="shared" si="10"/>
        <v>-866</v>
      </c>
      <c r="F685" t="str">
        <f>IF(ISERROR(VLOOKUP(B685,'[1]TAB CONV SIGNE VECTOR'!J:K,2,FALSE)),'TEST FORM'!B685,VLOOKUP(B685,'[1]TAB CONV SIGNE VECTOR'!J:K,2,FALSE))</f>
        <v>SA024</v>
      </c>
    </row>
    <row r="686" spans="1:6">
      <c r="A686" s="53" t="s">
        <v>79</v>
      </c>
      <c r="B686" s="42" t="s">
        <v>151</v>
      </c>
      <c r="C686" s="61">
        <v>-579500</v>
      </c>
      <c r="D686" t="str">
        <f>IF(AND(A686="as7100",C686&gt;0),A686,IF(AND(A686="as7140",C686&gt;0),A686,IF(AND(A686="PL1125",C686&gt;0),A686,IF(AND(A686="PL1315",C686&gt;0),A686,IF(AND(A686="PL1320",C686&gt;0),A686,IF(AND(A686="PL1380",C686&gt;0),A686,IF(AND(A686="LI8100",C686&lt;0),A686,IF(AND(A686="LI8140",C686&lt;0),A686,IF(AND(A686="PL1120",C686&lt;0),A686,IF(AND(A686="PL1355",C686&lt;0),A686,IF(AND(A686="PL1385",C686&lt;0),A686,VLOOKUP(A686,'[1]TAB CONV SIGNE VECTOR'!A:C,3,FALSE))))))))))))</f>
        <v>PL1385</v>
      </c>
      <c r="E686" s="8">
        <f t="shared" si="10"/>
        <v>580</v>
      </c>
      <c r="F686" t="str">
        <f>IF(ISERROR(VLOOKUP(B686,'[1]TAB CONV SIGNE VECTOR'!J:K,2,FALSE)),'TEST FORM'!B686,VLOOKUP(B686,'[1]TAB CONV SIGNE VECTOR'!J:K,2,FALSE))</f>
        <v>SA311</v>
      </c>
    </row>
    <row r="687" spans="1:6">
      <c r="A687" s="53" t="s">
        <v>79</v>
      </c>
      <c r="B687" s="42" t="s">
        <v>275</v>
      </c>
      <c r="C687" s="61">
        <v>-19435.419999999998</v>
      </c>
      <c r="D687" t="str">
        <f>IF(AND(A687="as7100",C687&gt;0),A687,IF(AND(A687="as7140",C687&gt;0),A687,IF(AND(A687="PL1125",C687&gt;0),A687,IF(AND(A687="PL1315",C687&gt;0),A687,IF(AND(A687="PL1320",C687&gt;0),A687,IF(AND(A687="PL1380",C687&gt;0),A687,IF(AND(A687="LI8100",C687&lt;0),A687,IF(AND(A687="LI8140",C687&lt;0),A687,IF(AND(A687="PL1120",C687&lt;0),A687,IF(AND(A687="PL1355",C687&lt;0),A687,IF(AND(A687="PL1385",C687&lt;0),A687,VLOOKUP(A687,'[1]TAB CONV SIGNE VECTOR'!A:C,3,FALSE))))))))))))</f>
        <v>PL1385</v>
      </c>
      <c r="E687" s="8">
        <f t="shared" si="10"/>
        <v>19</v>
      </c>
      <c r="F687" t="str">
        <f>IF(ISERROR(VLOOKUP(B687,'[1]TAB CONV SIGNE VECTOR'!J:K,2,FALSE)),'TEST FORM'!B687,VLOOKUP(B687,'[1]TAB CONV SIGNE VECTOR'!J:K,2,FALSE))</f>
        <v>SA442</v>
      </c>
    </row>
    <row r="688" spans="1:6">
      <c r="A688" s="53" t="s">
        <v>79</v>
      </c>
      <c r="B688" s="42" t="s">
        <v>159</v>
      </c>
      <c r="C688" s="61">
        <v>-266511.51</v>
      </c>
      <c r="D688" t="str">
        <f>IF(AND(A688="as7100",C688&gt;0),A688,IF(AND(A688="as7140",C688&gt;0),A688,IF(AND(A688="PL1125",C688&gt;0),A688,IF(AND(A688="PL1315",C688&gt;0),A688,IF(AND(A688="PL1320",C688&gt;0),A688,IF(AND(A688="PL1380",C688&gt;0),A688,IF(AND(A688="LI8100",C688&lt;0),A688,IF(AND(A688="LI8140",C688&lt;0),A688,IF(AND(A688="PL1120",C688&lt;0),A688,IF(AND(A688="PL1355",C688&lt;0),A688,IF(AND(A688="PL1385",C688&lt;0),A688,VLOOKUP(A688,'[1]TAB CONV SIGNE VECTOR'!A:C,3,FALSE))))))))))))</f>
        <v>PL1385</v>
      </c>
      <c r="E688" s="8">
        <f t="shared" si="10"/>
        <v>267</v>
      </c>
      <c r="F688" t="str">
        <f>IF(ISERROR(VLOOKUP(B688,'[1]TAB CONV SIGNE VECTOR'!J:K,2,FALSE)),'TEST FORM'!B688,VLOOKUP(B688,'[1]TAB CONV SIGNE VECTOR'!J:K,2,FALSE))</f>
        <v>SA725</v>
      </c>
    </row>
    <row r="689" spans="1:6">
      <c r="A689" s="53" t="s">
        <v>79</v>
      </c>
      <c r="B689" s="42" t="s">
        <v>162</v>
      </c>
      <c r="C689" s="61">
        <v>-1558500</v>
      </c>
      <c r="D689" t="str">
        <f>IF(AND(A689="as7100",C689&gt;0),A689,IF(AND(A689="as7140",C689&gt;0),A689,IF(AND(A689="PL1125",C689&gt;0),A689,IF(AND(A689="PL1315",C689&gt;0),A689,IF(AND(A689="PL1320",C689&gt;0),A689,IF(AND(A689="PL1380",C689&gt;0),A689,IF(AND(A689="LI8100",C689&lt;0),A689,IF(AND(A689="LI8140",C689&lt;0),A689,IF(AND(A689="PL1120",C689&lt;0),A689,IF(AND(A689="PL1355",C689&lt;0),A689,IF(AND(A689="PL1385",C689&lt;0),A689,VLOOKUP(A689,'[1]TAB CONV SIGNE VECTOR'!A:C,3,FALSE))))))))))))</f>
        <v>PL1385</v>
      </c>
      <c r="E689" s="8">
        <f t="shared" si="10"/>
        <v>1559</v>
      </c>
      <c r="F689" t="str">
        <f>IF(ISERROR(VLOOKUP(B689,'[1]TAB CONV SIGNE VECTOR'!J:K,2,FALSE)),'TEST FORM'!B689,VLOOKUP(B689,'[1]TAB CONV SIGNE VECTOR'!J:K,2,FALSE))</f>
        <v>SD391</v>
      </c>
    </row>
    <row r="690" spans="1:6">
      <c r="A690" s="53" t="s">
        <v>79</v>
      </c>
      <c r="B690" s="42" t="s">
        <v>163</v>
      </c>
      <c r="C690" s="61">
        <v>-1501779.29</v>
      </c>
      <c r="D690" t="str">
        <f>IF(AND(A690="as7100",C690&gt;0),A690,IF(AND(A690="as7140",C690&gt;0),A690,IF(AND(A690="PL1125",C690&gt;0),A690,IF(AND(A690="PL1315",C690&gt;0),A690,IF(AND(A690="PL1320",C690&gt;0),A690,IF(AND(A690="PL1380",C690&gt;0),A690,IF(AND(A690="LI8100",C690&lt;0),A690,IF(AND(A690="LI8140",C690&lt;0),A690,IF(AND(A690="PL1120",C690&lt;0),A690,IF(AND(A690="PL1355",C690&lt;0),A690,IF(AND(A690="PL1385",C690&lt;0),A690,VLOOKUP(A690,'[1]TAB CONV SIGNE VECTOR'!A:C,3,FALSE))))))))))))</f>
        <v>PL1385</v>
      </c>
      <c r="E690" s="8">
        <f t="shared" si="10"/>
        <v>1502</v>
      </c>
      <c r="F690" t="str">
        <f>IF(ISERROR(VLOOKUP(B690,'[1]TAB CONV SIGNE VECTOR'!J:K,2,FALSE)),'TEST FORM'!B690,VLOOKUP(B690,'[1]TAB CONV SIGNE VECTOR'!J:K,2,FALSE))</f>
        <v>SD419</v>
      </c>
    </row>
    <row r="691" spans="1:6">
      <c r="A691" s="53" t="s">
        <v>79</v>
      </c>
      <c r="B691" s="42" t="s">
        <v>165</v>
      </c>
      <c r="C691" s="61">
        <v>-734714.89</v>
      </c>
      <c r="D691" t="str">
        <f>IF(AND(A691="as7100",C691&gt;0),A691,IF(AND(A691="as7140",C691&gt;0),A691,IF(AND(A691="PL1125",C691&gt;0),A691,IF(AND(A691="PL1315",C691&gt;0),A691,IF(AND(A691="PL1320",C691&gt;0),A691,IF(AND(A691="PL1380",C691&gt;0),A691,IF(AND(A691="LI8100",C691&lt;0),A691,IF(AND(A691="LI8140",C691&lt;0),A691,IF(AND(A691="PL1120",C691&lt;0),A691,IF(AND(A691="PL1355",C691&lt;0),A691,IF(AND(A691="PL1385",C691&lt;0),A691,VLOOKUP(A691,'[1]TAB CONV SIGNE VECTOR'!A:C,3,FALSE))))))))))))</f>
        <v>PL1385</v>
      </c>
      <c r="E691" s="8">
        <f t="shared" si="10"/>
        <v>735</v>
      </c>
      <c r="F691" t="str">
        <f>IF(ISERROR(VLOOKUP(B691,'[1]TAB CONV SIGNE VECTOR'!J:K,2,FALSE)),'TEST FORM'!B691,VLOOKUP(B691,'[1]TAB CONV SIGNE VECTOR'!J:K,2,FALSE))</f>
        <v>SD440</v>
      </c>
    </row>
    <row r="692" spans="1:6">
      <c r="A692" s="53" t="s">
        <v>79</v>
      </c>
      <c r="B692" s="42" t="s">
        <v>166</v>
      </c>
      <c r="C692" s="61">
        <v>-996515.83</v>
      </c>
      <c r="D692" t="str">
        <f>IF(AND(A692="as7100",C692&gt;0),A692,IF(AND(A692="as7140",C692&gt;0),A692,IF(AND(A692="PL1125",C692&gt;0),A692,IF(AND(A692="PL1315",C692&gt;0),A692,IF(AND(A692="PL1320",C692&gt;0),A692,IF(AND(A692="PL1380",C692&gt;0),A692,IF(AND(A692="LI8100",C692&lt;0),A692,IF(AND(A692="LI8140",C692&lt;0),A692,IF(AND(A692="PL1120",C692&lt;0),A692,IF(AND(A692="PL1355",C692&lt;0),A692,IF(AND(A692="PL1385",C692&lt;0),A692,VLOOKUP(A692,'[1]TAB CONV SIGNE VECTOR'!A:C,3,FALSE))))))))))))</f>
        <v>PL1385</v>
      </c>
      <c r="E692" s="8">
        <f t="shared" si="10"/>
        <v>997</v>
      </c>
      <c r="F692" t="str">
        <f>IF(ISERROR(VLOOKUP(B692,'[1]TAB CONV SIGNE VECTOR'!J:K,2,FALSE)),'TEST FORM'!B692,VLOOKUP(B692,'[1]TAB CONV SIGNE VECTOR'!J:K,2,FALSE))</f>
        <v>SD499</v>
      </c>
    </row>
    <row r="693" spans="1:6">
      <c r="A693" s="53" t="s">
        <v>79</v>
      </c>
      <c r="B693" s="46" t="s">
        <v>17</v>
      </c>
      <c r="C693" s="64">
        <v>-967500</v>
      </c>
      <c r="D693" t="str">
        <f>IF(AND(A693="as7100",C693&gt;0),A693,IF(AND(A693="as7140",C693&gt;0),A693,IF(AND(A693="PL1125",C693&gt;0),A693,IF(AND(A693="PL1315",C693&gt;0),A693,IF(AND(A693="PL1320",C693&gt;0),A693,IF(AND(A693="PL1380",C693&gt;0),A693,IF(AND(A693="LI8100",C693&lt;0),A693,IF(AND(A693="LI8140",C693&lt;0),A693,IF(AND(A693="PL1120",C693&lt;0),A693,IF(AND(A693="PL1355",C693&lt;0),A693,IF(AND(A693="PL1385",C693&lt;0),A693,VLOOKUP(A693,'[1]TAB CONV SIGNE VECTOR'!A:C,3,FALSE))))))))))))</f>
        <v>PL1385</v>
      </c>
      <c r="E693" s="8">
        <f t="shared" si="10"/>
        <v>968</v>
      </c>
      <c r="F693" t="str">
        <f>IF(ISERROR(VLOOKUP(B693,'[1]TAB CONV SIGNE VECTOR'!J:K,2,FALSE)),'TEST FORM'!B693,VLOOKUP(B693,'[1]TAB CONV SIGNE VECTOR'!J:K,2,FALSE))</f>
        <v>SK039EA</v>
      </c>
    </row>
    <row r="694" spans="1:6">
      <c r="A694" s="53" t="s">
        <v>79</v>
      </c>
      <c r="B694" s="42" t="s">
        <v>18</v>
      </c>
      <c r="C694" s="61">
        <v>-7266500</v>
      </c>
      <c r="D694" t="str">
        <f>IF(AND(A694="as7100",C694&gt;0),A694,IF(AND(A694="as7140",C694&gt;0),A694,IF(AND(A694="PL1125",C694&gt;0),A694,IF(AND(A694="PL1315",C694&gt;0),A694,IF(AND(A694="PL1320",C694&gt;0),A694,IF(AND(A694="PL1380",C694&gt;0),A694,IF(AND(A694="LI8100",C694&lt;0),A694,IF(AND(A694="LI8140",C694&lt;0),A694,IF(AND(A694="PL1120",C694&lt;0),A694,IF(AND(A694="PL1355",C694&lt;0),A694,IF(AND(A694="PL1385",C694&lt;0),A694,VLOOKUP(A694,'[1]TAB CONV SIGNE VECTOR'!A:C,3,FALSE))))))))))))</f>
        <v>PL1385</v>
      </c>
      <c r="E694" s="8">
        <f t="shared" si="10"/>
        <v>7267</v>
      </c>
      <c r="F694" t="str">
        <f>IF(ISERROR(VLOOKUP(B694,'[1]TAB CONV SIGNE VECTOR'!J:K,2,FALSE)),'TEST FORM'!B694,VLOOKUP(B694,'[1]TAB CONV SIGNE VECTOR'!J:K,2,FALSE))</f>
        <v>SL1060</v>
      </c>
    </row>
    <row r="695" spans="1:6">
      <c r="A695" s="53" t="s">
        <v>79</v>
      </c>
      <c r="B695" s="42" t="s">
        <v>178</v>
      </c>
      <c r="C695" s="61">
        <v>-4105500</v>
      </c>
      <c r="D695" t="str">
        <f>IF(AND(A695="as7100",C695&gt;0),A695,IF(AND(A695="as7140",C695&gt;0),A695,IF(AND(A695="PL1125",C695&gt;0),A695,IF(AND(A695="PL1315",C695&gt;0),A695,IF(AND(A695="PL1320",C695&gt;0),A695,IF(AND(A695="PL1380",C695&gt;0),A695,IF(AND(A695="LI8100",C695&lt;0),A695,IF(AND(A695="LI8140",C695&lt;0),A695,IF(AND(A695="PL1120",C695&lt;0),A695,IF(AND(A695="PL1355",C695&lt;0),A695,IF(AND(A695="PL1385",C695&lt;0),A695,VLOOKUP(A695,'[1]TAB CONV SIGNE VECTOR'!A:C,3,FALSE))))))))))))</f>
        <v>PL1385</v>
      </c>
      <c r="E695" s="8">
        <f t="shared" si="10"/>
        <v>4106</v>
      </c>
      <c r="F695" t="str">
        <f>IF(ISERROR(VLOOKUP(B695,'[1]TAB CONV SIGNE VECTOR'!J:K,2,FALSE)),'TEST FORM'!B695,VLOOKUP(B695,'[1]TAB CONV SIGNE VECTOR'!J:K,2,FALSE))</f>
        <v>SL381</v>
      </c>
    </row>
    <row r="696" spans="1:6">
      <c r="A696" s="53" t="s">
        <v>79</v>
      </c>
      <c r="B696" s="42" t="s">
        <v>179</v>
      </c>
      <c r="C696" s="61">
        <v>-324518.84999999998</v>
      </c>
      <c r="D696" t="str">
        <f>IF(AND(A696="as7100",C696&gt;0),A696,IF(AND(A696="as7140",C696&gt;0),A696,IF(AND(A696="PL1125",C696&gt;0),A696,IF(AND(A696="PL1315",C696&gt;0),A696,IF(AND(A696="PL1320",C696&gt;0),A696,IF(AND(A696="PL1380",C696&gt;0),A696,IF(AND(A696="LI8100",C696&lt;0),A696,IF(AND(A696="LI8140",C696&lt;0),A696,IF(AND(A696="PL1120",C696&lt;0),A696,IF(AND(A696="PL1355",C696&lt;0),A696,IF(AND(A696="PL1385",C696&lt;0),A696,VLOOKUP(A696,'[1]TAB CONV SIGNE VECTOR'!A:C,3,FALSE))))))))))))</f>
        <v>PL1385</v>
      </c>
      <c r="E696" s="8">
        <f t="shared" si="10"/>
        <v>325</v>
      </c>
      <c r="F696" t="str">
        <f>IF(ISERROR(VLOOKUP(B696,'[1]TAB CONV SIGNE VECTOR'!J:K,2,FALSE)),'TEST FORM'!B696,VLOOKUP(B696,'[1]TAB CONV SIGNE VECTOR'!J:K,2,FALSE))</f>
        <v>SL5417</v>
      </c>
    </row>
    <row r="697" spans="1:6">
      <c r="A697" s="53" t="s">
        <v>79</v>
      </c>
      <c r="B697" s="42" t="s">
        <v>381</v>
      </c>
      <c r="C697" s="61">
        <v>129509.15</v>
      </c>
      <c r="D697" t="str">
        <f>IF(AND(A697="as7100",C697&gt;0),A697,IF(AND(A697="as7140",C697&gt;0),A697,IF(AND(A697="PL1125",C697&gt;0),A697,IF(AND(A697="PL1315",C697&gt;0),A697,IF(AND(A697="PL1320",C697&gt;0),A697,IF(AND(A697="PL1380",C697&gt;0),A697,IF(AND(A697="LI8100",C697&lt;0),A697,IF(AND(A697="LI8140",C697&lt;0),A697,IF(AND(A697="PL1120",C697&lt;0),A697,IF(AND(A697="PL1355",C697&lt;0),A697,IF(AND(A697="PL1385",C697&lt;0),A697,VLOOKUP(A697,'[1]TAB CONV SIGNE VECTOR'!A:C,3,FALSE))))))))))))</f>
        <v>PL1380</v>
      </c>
      <c r="E697" s="8">
        <f t="shared" si="10"/>
        <v>-130</v>
      </c>
      <c r="F697" t="str">
        <f>IF(ISERROR(VLOOKUP(B697,'[1]TAB CONV SIGNE VECTOR'!J:K,2,FALSE)),'TEST FORM'!B697,VLOOKUP(B697,'[1]TAB CONV SIGNE VECTOR'!J:K,2,FALSE))</f>
        <v>SL6755</v>
      </c>
    </row>
    <row r="698" spans="1:6">
      <c r="A698" s="53" t="s">
        <v>79</v>
      </c>
      <c r="B698" s="42" t="s">
        <v>19</v>
      </c>
      <c r="C698" s="61">
        <v>-3444500</v>
      </c>
      <c r="D698" t="str">
        <f>IF(AND(A698="as7100",C698&gt;0),A698,IF(AND(A698="as7140",C698&gt;0),A698,IF(AND(A698="PL1125",C698&gt;0),A698,IF(AND(A698="PL1315",C698&gt;0),A698,IF(AND(A698="PL1320",C698&gt;0),A698,IF(AND(A698="PL1380",C698&gt;0),A698,IF(AND(A698="LI8100",C698&lt;0),A698,IF(AND(A698="LI8140",C698&lt;0),A698,IF(AND(A698="PL1120",C698&lt;0),A698,IF(AND(A698="PL1355",C698&lt;0),A698,IF(AND(A698="PL1385",C698&lt;0),A698,VLOOKUP(A698,'[1]TAB CONV SIGNE VECTOR'!A:C,3,FALSE))))))))))))</f>
        <v>PL1385</v>
      </c>
      <c r="E698" s="8">
        <f t="shared" si="10"/>
        <v>3445</v>
      </c>
      <c r="F698" t="str">
        <f>IF(ISERROR(VLOOKUP(B698,'[1]TAB CONV SIGNE VECTOR'!J:K,2,FALSE)),'TEST FORM'!B698,VLOOKUP(B698,'[1]TAB CONV SIGNE VECTOR'!J:K,2,FALSE))</f>
        <v>SN001</v>
      </c>
    </row>
    <row r="699" spans="1:6">
      <c r="A699" s="53" t="s">
        <v>79</v>
      </c>
      <c r="B699" s="42" t="s">
        <v>183</v>
      </c>
      <c r="C699" s="61">
        <v>-25500</v>
      </c>
      <c r="D699" t="str">
        <f>IF(AND(A699="as7100",C699&gt;0),A699,IF(AND(A699="as7140",C699&gt;0),A699,IF(AND(A699="PL1125",C699&gt;0),A699,IF(AND(A699="PL1315",C699&gt;0),A699,IF(AND(A699="PL1320",C699&gt;0),A699,IF(AND(A699="PL1380",C699&gt;0),A699,IF(AND(A699="LI8100",C699&lt;0),A699,IF(AND(A699="LI8140",C699&lt;0),A699,IF(AND(A699="PL1120",C699&lt;0),A699,IF(AND(A699="PL1355",C699&lt;0),A699,IF(AND(A699="PL1385",C699&lt;0),A699,VLOOKUP(A699,'[1]TAB CONV SIGNE VECTOR'!A:C,3,FALSE))))))))))))</f>
        <v>PL1385</v>
      </c>
      <c r="E699" s="8">
        <f t="shared" si="10"/>
        <v>26</v>
      </c>
      <c r="F699" t="str">
        <f>IF(ISERROR(VLOOKUP(B699,'[1]TAB CONV SIGNE VECTOR'!J:K,2,FALSE)),'TEST FORM'!B699,VLOOKUP(B699,'[1]TAB CONV SIGNE VECTOR'!J:K,2,FALSE))</f>
        <v>SR034CP</v>
      </c>
    </row>
    <row r="700" spans="1:6">
      <c r="A700" s="53" t="s">
        <v>79</v>
      </c>
      <c r="B700" s="42" t="s">
        <v>20</v>
      </c>
      <c r="C700" s="61">
        <v>-19108500</v>
      </c>
      <c r="D700" t="str">
        <f>IF(AND(A700="as7100",C700&gt;0),A700,IF(AND(A700="as7140",C700&gt;0),A700,IF(AND(A700="PL1125",C700&gt;0),A700,IF(AND(A700="PL1315",C700&gt;0),A700,IF(AND(A700="PL1320",C700&gt;0),A700,IF(AND(A700="PL1380",C700&gt;0),A700,IF(AND(A700="LI8100",C700&lt;0),A700,IF(AND(A700="LI8140",C700&lt;0),A700,IF(AND(A700="PL1120",C700&lt;0),A700,IF(AND(A700="PL1355",C700&lt;0),A700,IF(AND(A700="PL1385",C700&lt;0),A700,VLOOKUP(A700,'[1]TAB CONV SIGNE VECTOR'!A:C,3,FALSE))))))))))))</f>
        <v>PL1385</v>
      </c>
      <c r="E700" s="8">
        <f t="shared" si="10"/>
        <v>19109</v>
      </c>
      <c r="F700" t="str">
        <f>IF(ISERROR(VLOOKUP(B700,'[1]TAB CONV SIGNE VECTOR'!J:K,2,FALSE)),'TEST FORM'!B700,VLOOKUP(B700,'[1]TAB CONV SIGNE VECTOR'!J:K,2,FALSE))</f>
        <v>SR130</v>
      </c>
    </row>
    <row r="701" spans="1:6">
      <c r="A701" s="53" t="s">
        <v>79</v>
      </c>
      <c r="B701" s="42" t="s">
        <v>187</v>
      </c>
      <c r="C701" s="61">
        <v>-938000</v>
      </c>
      <c r="D701" t="str">
        <f>IF(AND(A701="as7100",C701&gt;0),A701,IF(AND(A701="as7140",C701&gt;0),A701,IF(AND(A701="PL1125",C701&gt;0),A701,IF(AND(A701="PL1315",C701&gt;0),A701,IF(AND(A701="PL1320",C701&gt;0),A701,IF(AND(A701="PL1380",C701&gt;0),A701,IF(AND(A701="LI8100",C701&lt;0),A701,IF(AND(A701="LI8140",C701&lt;0),A701,IF(AND(A701="PL1120",C701&lt;0),A701,IF(AND(A701="PL1355",C701&lt;0),A701,IF(AND(A701="PL1385",C701&lt;0),A701,VLOOKUP(A701,'[1]TAB CONV SIGNE VECTOR'!A:C,3,FALSE))))))))))))</f>
        <v>PL1385</v>
      </c>
      <c r="E701" s="8">
        <f t="shared" si="10"/>
        <v>938</v>
      </c>
      <c r="F701" t="str">
        <f>IF(ISERROR(VLOOKUP(B701,'[1]TAB CONV SIGNE VECTOR'!J:K,2,FALSE)),'TEST FORM'!B701,VLOOKUP(B701,'[1]TAB CONV SIGNE VECTOR'!J:K,2,FALSE))</f>
        <v>SR176CP</v>
      </c>
    </row>
    <row r="702" spans="1:6">
      <c r="A702" s="53" t="s">
        <v>79</v>
      </c>
      <c r="B702" s="42" t="s">
        <v>78</v>
      </c>
      <c r="C702" s="61">
        <v>0</v>
      </c>
      <c r="D702" t="str">
        <f>IF(AND(A702="as7100",C702&gt;0),A702,IF(AND(A702="as7140",C702&gt;0),A702,IF(AND(A702="PL1125",C702&gt;0),A702,IF(AND(A702="PL1315",C702&gt;0),A702,IF(AND(A702="PL1320",C702&gt;0),A702,IF(AND(A702="PL1380",C702&gt;0),A702,IF(AND(A702="LI8100",C702&lt;0),A702,IF(AND(A702="LI8140",C702&lt;0),A702,IF(AND(A702="PL1120",C702&lt;0),A702,IF(AND(A702="PL1355",C702&lt;0),A702,IF(AND(A702="PL1385",C702&lt;0),A702,VLOOKUP(A702,'[1]TAB CONV SIGNE VECTOR'!A:C,3,FALSE))))))))))))</f>
        <v>PL1380</v>
      </c>
      <c r="E702" s="8">
        <f t="shared" si="10"/>
        <v>0</v>
      </c>
      <c r="F702" t="str">
        <f>IF(ISERROR(VLOOKUP(B702,'[1]TAB CONV SIGNE VECTOR'!J:K,2,FALSE)),'TEST FORM'!B702,VLOOKUP(B702,'[1]TAB CONV SIGNE VECTOR'!J:K,2,FALSE))</f>
        <v>ST601</v>
      </c>
    </row>
    <row r="703" spans="1:6">
      <c r="A703" s="53" t="s">
        <v>79</v>
      </c>
      <c r="B703" s="50" t="s">
        <v>21</v>
      </c>
      <c r="C703" s="63">
        <v>-22168000</v>
      </c>
      <c r="D703" t="str">
        <f>IF(AND(A703="as7100",C703&gt;0),A703,IF(AND(A703="as7140",C703&gt;0),A703,IF(AND(A703="PL1125",C703&gt;0),A703,IF(AND(A703="PL1315",C703&gt;0),A703,IF(AND(A703="PL1320",C703&gt;0),A703,IF(AND(A703="PL1380",C703&gt;0),A703,IF(AND(A703="LI8100",C703&lt;0),A703,IF(AND(A703="LI8140",C703&lt;0),A703,IF(AND(A703="PL1120",C703&lt;0),A703,IF(AND(A703="PL1355",C703&lt;0),A703,IF(AND(A703="PL1385",C703&lt;0),A703,VLOOKUP(A703,'[1]TAB CONV SIGNE VECTOR'!A:C,3,FALSE))))))))))))</f>
        <v>PL1385</v>
      </c>
      <c r="E703" s="8">
        <f t="shared" si="10"/>
        <v>22168</v>
      </c>
      <c r="F703" t="str">
        <f>IF(ISERROR(VLOOKUP(B703,'[1]TAB CONV SIGNE VECTOR'!J:K,2,FALSE)),'TEST FORM'!B703,VLOOKUP(B703,'[1]TAB CONV SIGNE VECTOR'!J:K,2,FALSE))</f>
        <v>SU106</v>
      </c>
    </row>
    <row r="704" spans="1:6">
      <c r="A704" s="53" t="s">
        <v>79</v>
      </c>
      <c r="B704" s="42" t="s">
        <v>193</v>
      </c>
      <c r="C704" s="61">
        <v>-241963.1</v>
      </c>
      <c r="D704" t="str">
        <f>IF(AND(A704="as7100",C704&gt;0),A704,IF(AND(A704="as7140",C704&gt;0),A704,IF(AND(A704="PL1125",C704&gt;0),A704,IF(AND(A704="PL1315",C704&gt;0),A704,IF(AND(A704="PL1320",C704&gt;0),A704,IF(AND(A704="PL1380",C704&gt;0),A704,IF(AND(A704="LI8100",C704&lt;0),A704,IF(AND(A704="LI8140",C704&lt;0),A704,IF(AND(A704="PL1120",C704&lt;0),A704,IF(AND(A704="PL1355",C704&lt;0),A704,IF(AND(A704="PL1385",C704&lt;0),A704,VLOOKUP(A704,'[1]TAB CONV SIGNE VECTOR'!A:C,3,FALSE))))))))))))</f>
        <v>PL1385</v>
      </c>
      <c r="E704" s="8">
        <f t="shared" si="10"/>
        <v>242</v>
      </c>
      <c r="F704" t="str">
        <f>IF(ISERROR(VLOOKUP(B704,'[1]TAB CONV SIGNE VECTOR'!J:K,2,FALSE)),'TEST FORM'!B704,VLOOKUP(B704,'[1]TAB CONV SIGNE VECTOR'!J:K,2,FALSE))</f>
        <v>SU181</v>
      </c>
    </row>
    <row r="705" spans="1:6">
      <c r="A705" s="53" t="s">
        <v>79</v>
      </c>
      <c r="B705" s="42" t="s">
        <v>195</v>
      </c>
      <c r="C705" s="61">
        <v>-8005702.6299999999</v>
      </c>
      <c r="D705" t="str">
        <f>IF(AND(A705="as7100",C705&gt;0),A705,IF(AND(A705="as7140",C705&gt;0),A705,IF(AND(A705="PL1125",C705&gt;0),A705,IF(AND(A705="PL1315",C705&gt;0),A705,IF(AND(A705="PL1320",C705&gt;0),A705,IF(AND(A705="PL1380",C705&gt;0),A705,IF(AND(A705="LI8100",C705&lt;0),A705,IF(AND(A705="LI8140",C705&lt;0),A705,IF(AND(A705="PL1120",C705&lt;0),A705,IF(AND(A705="PL1355",C705&lt;0),A705,IF(AND(A705="PL1385",C705&lt;0),A705,VLOOKUP(A705,'[1]TAB CONV SIGNE VECTOR'!A:C,3,FALSE))))))))))))</f>
        <v>PL1385</v>
      </c>
      <c r="E705" s="8">
        <f t="shared" si="10"/>
        <v>8006</v>
      </c>
      <c r="F705" t="str">
        <f>IF(ISERROR(VLOOKUP(B705,'[1]TAB CONV SIGNE VECTOR'!J:K,2,FALSE)),'TEST FORM'!B705,VLOOKUP(B705,'[1]TAB CONV SIGNE VECTOR'!J:K,2,FALSE))</f>
        <v>SU212</v>
      </c>
    </row>
    <row r="706" spans="1:6">
      <c r="A706" s="53" t="s">
        <v>79</v>
      </c>
      <c r="B706" s="42" t="s">
        <v>205</v>
      </c>
      <c r="C706" s="61">
        <v>-2953000</v>
      </c>
      <c r="D706" t="str">
        <f>IF(AND(A706="as7100",C706&gt;0),A706,IF(AND(A706="as7140",C706&gt;0),A706,IF(AND(A706="PL1125",C706&gt;0),A706,IF(AND(A706="PL1315",C706&gt;0),A706,IF(AND(A706="PL1320",C706&gt;0),A706,IF(AND(A706="PL1380",C706&gt;0),A706,IF(AND(A706="LI8100",C706&lt;0),A706,IF(AND(A706="LI8140",C706&lt;0),A706,IF(AND(A706="PL1120",C706&lt;0),A706,IF(AND(A706="PL1355",C706&lt;0),A706,IF(AND(A706="PL1385",C706&lt;0),A706,VLOOKUP(A706,'[1]TAB CONV SIGNE VECTOR'!A:C,3,FALSE))))))))))))</f>
        <v>PL1385</v>
      </c>
      <c r="E706" s="8">
        <f t="shared" si="10"/>
        <v>2953</v>
      </c>
      <c r="F706" t="str">
        <f>IF(ISERROR(VLOOKUP(B706,'[1]TAB CONV SIGNE VECTOR'!J:K,2,FALSE)),'TEST FORM'!B706,VLOOKUP(B706,'[1]TAB CONV SIGNE VECTOR'!J:K,2,FALSE))</f>
        <v>SU433</v>
      </c>
    </row>
    <row r="707" spans="1:6">
      <c r="A707" s="53" t="s">
        <v>79</v>
      </c>
      <c r="B707" s="42" t="s">
        <v>208</v>
      </c>
      <c r="C707" s="61">
        <v>-1361987.75</v>
      </c>
      <c r="D707" t="str">
        <f>IF(AND(A707="as7100",C707&gt;0),A707,IF(AND(A707="as7140",C707&gt;0),A707,IF(AND(A707="PL1125",C707&gt;0),A707,IF(AND(A707="PL1315",C707&gt;0),A707,IF(AND(A707="PL1320",C707&gt;0),A707,IF(AND(A707="PL1380",C707&gt;0),A707,IF(AND(A707="LI8100",C707&lt;0),A707,IF(AND(A707="LI8140",C707&lt;0),A707,IF(AND(A707="PL1120",C707&lt;0),A707,IF(AND(A707="PL1355",C707&lt;0),A707,IF(AND(A707="PL1385",C707&lt;0),A707,VLOOKUP(A707,'[1]TAB CONV SIGNE VECTOR'!A:C,3,FALSE))))))))))))</f>
        <v>PL1385</v>
      </c>
      <c r="E707" s="8">
        <f t="shared" si="10"/>
        <v>1362</v>
      </c>
      <c r="F707" t="str">
        <f>IF(ISERROR(VLOOKUP(B707,'[1]TAB CONV SIGNE VECTOR'!J:K,2,FALSE)),'TEST FORM'!B707,VLOOKUP(B707,'[1]TAB CONV SIGNE VECTOR'!J:K,2,FALSE))</f>
        <v>SU723</v>
      </c>
    </row>
    <row r="708" spans="1:6">
      <c r="A708" s="53" t="s">
        <v>79</v>
      </c>
      <c r="B708" s="42" t="s">
        <v>212</v>
      </c>
      <c r="C708" s="61">
        <v>-1333336.44</v>
      </c>
      <c r="D708" t="str">
        <f>IF(AND(A708="as7100",C708&gt;0),A708,IF(AND(A708="as7140",C708&gt;0),A708,IF(AND(A708="PL1125",C708&gt;0),A708,IF(AND(A708="PL1315",C708&gt;0),A708,IF(AND(A708="PL1320",C708&gt;0),A708,IF(AND(A708="PL1380",C708&gt;0),A708,IF(AND(A708="LI8100",C708&lt;0),A708,IF(AND(A708="LI8140",C708&lt;0),A708,IF(AND(A708="PL1120",C708&lt;0),A708,IF(AND(A708="PL1355",C708&lt;0),A708,IF(AND(A708="PL1385",C708&lt;0),A708,VLOOKUP(A708,'[1]TAB CONV SIGNE VECTOR'!A:C,3,FALSE))))))))))))</f>
        <v>PL1385</v>
      </c>
      <c r="E708" s="8">
        <f t="shared" si="10"/>
        <v>1333</v>
      </c>
      <c r="F708" t="str">
        <f>IF(ISERROR(VLOOKUP(B708,'[1]TAB CONV SIGNE VECTOR'!J:K,2,FALSE)),'TEST FORM'!B708,VLOOKUP(B708,'[1]TAB CONV SIGNE VECTOR'!J:K,2,FALSE))</f>
        <v>SV050</v>
      </c>
    </row>
    <row r="709" spans="1:6">
      <c r="A709" s="53" t="s">
        <v>79</v>
      </c>
      <c r="B709" s="42" t="s">
        <v>213</v>
      </c>
      <c r="C709" s="61">
        <v>-866500</v>
      </c>
      <c r="D709" t="str">
        <f>IF(AND(A709="as7100",C709&gt;0),A709,IF(AND(A709="as7140",C709&gt;0),A709,IF(AND(A709="PL1125",C709&gt;0),A709,IF(AND(A709="PL1315",C709&gt;0),A709,IF(AND(A709="PL1320",C709&gt;0),A709,IF(AND(A709="PL1380",C709&gt;0),A709,IF(AND(A709="LI8100",C709&lt;0),A709,IF(AND(A709="LI8140",C709&lt;0),A709,IF(AND(A709="PL1120",C709&lt;0),A709,IF(AND(A709="PL1355",C709&lt;0),A709,IF(AND(A709="PL1385",C709&lt;0),A709,VLOOKUP(A709,'[1]TAB CONV SIGNE VECTOR'!A:C,3,FALSE))))))))))))</f>
        <v>PL1385</v>
      </c>
      <c r="E709" s="8">
        <f t="shared" si="10"/>
        <v>867</v>
      </c>
      <c r="F709" t="str">
        <f>IF(ISERROR(VLOOKUP(B709,'[1]TAB CONV SIGNE VECTOR'!J:K,2,FALSE)),'TEST FORM'!B709,VLOOKUP(B709,'[1]TAB CONV SIGNE VECTOR'!J:K,2,FALSE))</f>
        <v>SV091</v>
      </c>
    </row>
    <row r="710" spans="1:6">
      <c r="A710" s="53" t="s">
        <v>79</v>
      </c>
      <c r="B710" s="42" t="s">
        <v>217</v>
      </c>
      <c r="C710" s="61">
        <v>-1850139.22</v>
      </c>
      <c r="D710" t="str">
        <f>IF(AND(A710="as7100",C710&gt;0),A710,IF(AND(A710="as7140",C710&gt;0),A710,IF(AND(A710="PL1125",C710&gt;0),A710,IF(AND(A710="PL1315",C710&gt;0),A710,IF(AND(A710="PL1320",C710&gt;0),A710,IF(AND(A710="PL1380",C710&gt;0),A710,IF(AND(A710="LI8100",C710&lt;0),A710,IF(AND(A710="LI8140",C710&lt;0),A710,IF(AND(A710="PL1120",C710&lt;0),A710,IF(AND(A710="PL1355",C710&lt;0),A710,IF(AND(A710="PL1385",C710&lt;0),A710,VLOOKUP(A710,'[1]TAB CONV SIGNE VECTOR'!A:C,3,FALSE))))))))))))</f>
        <v>PL1385</v>
      </c>
      <c r="E710" s="8">
        <f t="shared" si="10"/>
        <v>1850</v>
      </c>
      <c r="F710" t="str">
        <f>IF(ISERROR(VLOOKUP(B710,'[1]TAB CONV SIGNE VECTOR'!J:K,2,FALSE)),'TEST FORM'!B710,VLOOKUP(B710,'[1]TAB CONV SIGNE VECTOR'!J:K,2,FALSE))</f>
        <v>SV105</v>
      </c>
    </row>
    <row r="711" spans="1:6">
      <c r="A711" s="53" t="s">
        <v>79</v>
      </c>
      <c r="B711" s="42" t="s">
        <v>219</v>
      </c>
      <c r="C711" s="61">
        <v>-60429.619999999995</v>
      </c>
      <c r="D711" t="str">
        <f>IF(AND(A711="as7100",C711&gt;0),A711,IF(AND(A711="as7140",C711&gt;0),A711,IF(AND(A711="PL1125",C711&gt;0),A711,IF(AND(A711="PL1315",C711&gt;0),A711,IF(AND(A711="PL1320",C711&gt;0),A711,IF(AND(A711="PL1380",C711&gt;0),A711,IF(AND(A711="LI8100",C711&lt;0),A711,IF(AND(A711="LI8140",C711&lt;0),A711,IF(AND(A711="PL1120",C711&lt;0),A711,IF(AND(A711="PL1355",C711&lt;0),A711,IF(AND(A711="PL1385",C711&lt;0),A711,VLOOKUP(A711,'[1]TAB CONV SIGNE VECTOR'!A:C,3,FALSE))))))))))))</f>
        <v>PL1385</v>
      </c>
      <c r="E711" s="8">
        <f t="shared" si="10"/>
        <v>60</v>
      </c>
      <c r="F711" t="str">
        <f>IF(ISERROR(VLOOKUP(B711,'[1]TAB CONV SIGNE VECTOR'!J:K,2,FALSE)),'TEST FORM'!B711,VLOOKUP(B711,'[1]TAB CONV SIGNE VECTOR'!J:K,2,FALSE))</f>
        <v>SV327</v>
      </c>
    </row>
    <row r="712" spans="1:6">
      <c r="A712" s="53" t="s">
        <v>79</v>
      </c>
      <c r="B712" s="42" t="s">
        <v>382</v>
      </c>
      <c r="C712" s="61">
        <v>0</v>
      </c>
      <c r="D712" t="str">
        <f>IF(AND(A712="as7100",C712&gt;0),A712,IF(AND(A712="as7140",C712&gt;0),A712,IF(AND(A712="PL1125",C712&gt;0),A712,IF(AND(A712="PL1315",C712&gt;0),A712,IF(AND(A712="PL1320",C712&gt;0),A712,IF(AND(A712="PL1380",C712&gt;0),A712,IF(AND(A712="LI8100",C712&lt;0),A712,IF(AND(A712="LI8140",C712&lt;0),A712,IF(AND(A712="PL1120",C712&lt;0),A712,IF(AND(A712="PL1355",C712&lt;0),A712,IF(AND(A712="PL1385",C712&lt;0),A712,VLOOKUP(A712,'[1]TAB CONV SIGNE VECTOR'!A:C,3,FALSE))))))))))))</f>
        <v>PL1380</v>
      </c>
      <c r="E712" s="8">
        <f t="shared" si="10"/>
        <v>0</v>
      </c>
      <c r="F712" t="str">
        <f>IF(ISERROR(VLOOKUP(B712,'[1]TAB CONV SIGNE VECTOR'!J:K,2,FALSE)),'TEST FORM'!B712,VLOOKUP(B712,'[1]TAB CONV SIGNE VECTOR'!J:K,2,FALSE))</f>
        <v>SV337</v>
      </c>
    </row>
    <row r="713" spans="1:6">
      <c r="A713" s="53" t="s">
        <v>79</v>
      </c>
      <c r="B713" s="42" t="s">
        <v>229</v>
      </c>
      <c r="C713" s="61">
        <v>-137679.91</v>
      </c>
      <c r="D713" t="str">
        <f>IF(AND(A713="as7100",C713&gt;0),A713,IF(AND(A713="as7140",C713&gt;0),A713,IF(AND(A713="PL1125",C713&gt;0),A713,IF(AND(A713="PL1315",C713&gt;0),A713,IF(AND(A713="PL1320",C713&gt;0),A713,IF(AND(A713="PL1380",C713&gt;0),A713,IF(AND(A713="LI8100",C713&lt;0),A713,IF(AND(A713="LI8140",C713&lt;0),A713,IF(AND(A713="PL1120",C713&lt;0),A713,IF(AND(A713="PL1355",C713&lt;0),A713,IF(AND(A713="PL1385",C713&lt;0),A713,VLOOKUP(A713,'[1]TAB CONV SIGNE VECTOR'!A:C,3,FALSE))))))))))))</f>
        <v>PL1385</v>
      </c>
      <c r="E713" s="8">
        <f t="shared" si="10"/>
        <v>138</v>
      </c>
      <c r="F713" t="str">
        <f>IF(ISERROR(VLOOKUP(B713,'[1]TAB CONV SIGNE VECTOR'!J:K,2,FALSE)),'TEST FORM'!B713,VLOOKUP(B713,'[1]TAB CONV SIGNE VECTOR'!J:K,2,FALSE))</f>
        <v>SV421</v>
      </c>
    </row>
    <row r="714" spans="1:6">
      <c r="A714" s="53" t="s">
        <v>79</v>
      </c>
      <c r="B714" s="42" t="s">
        <v>232</v>
      </c>
      <c r="C714" s="61">
        <v>103423.59</v>
      </c>
      <c r="D714" t="str">
        <f>IF(AND(A714="as7100",C714&gt;0),A714,IF(AND(A714="as7140",C714&gt;0),A714,IF(AND(A714="PL1125",C714&gt;0),A714,IF(AND(A714="PL1315",C714&gt;0),A714,IF(AND(A714="PL1320",C714&gt;0),A714,IF(AND(A714="PL1380",C714&gt;0),A714,IF(AND(A714="LI8100",C714&lt;0),A714,IF(AND(A714="LI8140",C714&lt;0),A714,IF(AND(A714="PL1120",C714&lt;0),A714,IF(AND(A714="PL1355",C714&lt;0),A714,IF(AND(A714="PL1385",C714&lt;0),A714,VLOOKUP(A714,'[1]TAB CONV SIGNE VECTOR'!A:C,3,FALSE))))))))))))</f>
        <v>PL1380</v>
      </c>
      <c r="E714" s="8">
        <f t="shared" ref="E714:E747" si="11">IF(AND(D714="as7100",C714&gt;0),ROUND(C714/1000,0),IF(AND(D714="as7140",C714&gt;0),ROUND(C714/1000,0),IF(AND(D714="pl1120",C714&lt;0),-ROUND(C714/1000,0),IF(AND(D714="pl1125",C714&gt;0),-ROUND(C714/1000,0),IF(AND(D714="pl1315",C714&lt;0),ROUND(C714/1000,0),IF((D714="pl1340"),-ROUND(C714/1000,0),IF(AND(D714="pl1355",C714&lt;0),-ROUND(C714/1000,0),IF(AND(D714="pl1320",C714&gt;0),ROUND(C714/1000,0),IF(AND(D714="pl1380",C714&gt;0),-ROUND(C714/1000,0),IF(AND(D714="pl1385",C714&lt;0),-ROUND(C714/1000,0),IF(AND(D714="li8100",C714&lt;0),-ROUND(C714/1000,0),IF(AND(D714="li8140",C714&lt;0),-ROUND(C714/1000,0),IF(AND(D714="pl1120",C714&lt;0),ROUND(C714/1000,0),IF(AND(D714="pl1355",C714&lt;0),ROUND(C714/1000,0),IF(AND(D714="pl1385",C714&lt;0),ROUND(C714/1000,0),IF((D714="pl1340"),ROUND(C714/1000,0),IF((D714="pl2275"),-ROUND(C714/1000,0),-ROUND(C714/1000,0))))))))))))))))))</f>
        <v>-103</v>
      </c>
      <c r="F714" t="str">
        <f>IF(ISERROR(VLOOKUP(B714,'[1]TAB CONV SIGNE VECTOR'!J:K,2,FALSE)),'TEST FORM'!B714,VLOOKUP(B714,'[1]TAB CONV SIGNE VECTOR'!J:K,2,FALSE))</f>
        <v>SV438</v>
      </c>
    </row>
    <row r="715" spans="1:6">
      <c r="A715" s="53" t="s">
        <v>79</v>
      </c>
      <c r="B715" s="42" t="s">
        <v>233</v>
      </c>
      <c r="C715" s="61">
        <v>-2102000</v>
      </c>
      <c r="D715" t="str">
        <f>IF(AND(A715="as7100",C715&gt;0),A715,IF(AND(A715="as7140",C715&gt;0),A715,IF(AND(A715="PL1125",C715&gt;0),A715,IF(AND(A715="PL1315",C715&gt;0),A715,IF(AND(A715="PL1320",C715&gt;0),A715,IF(AND(A715="PL1380",C715&gt;0),A715,IF(AND(A715="LI8100",C715&lt;0),A715,IF(AND(A715="LI8140",C715&lt;0),A715,IF(AND(A715="PL1120",C715&lt;0),A715,IF(AND(A715="PL1355",C715&lt;0),A715,IF(AND(A715="PL1385",C715&lt;0),A715,VLOOKUP(A715,'[1]TAB CONV SIGNE VECTOR'!A:C,3,FALSE))))))))))))</f>
        <v>PL1385</v>
      </c>
      <c r="E715" s="8">
        <f t="shared" si="11"/>
        <v>2102</v>
      </c>
      <c r="F715" t="str">
        <f>IF(ISERROR(VLOOKUP(B715,'[1]TAB CONV SIGNE VECTOR'!J:K,2,FALSE)),'TEST FORM'!B715,VLOOKUP(B715,'[1]TAB CONV SIGNE VECTOR'!J:K,2,FALSE))</f>
        <v>SV614</v>
      </c>
    </row>
    <row r="716" spans="1:6">
      <c r="A716" s="53" t="s">
        <v>79</v>
      </c>
      <c r="B716" s="42" t="s">
        <v>234</v>
      </c>
      <c r="C716" s="61">
        <v>-134217.36000000002</v>
      </c>
      <c r="D716" t="str">
        <f>IF(AND(A716="as7100",C716&gt;0),A716,IF(AND(A716="as7140",C716&gt;0),A716,IF(AND(A716="PL1125",C716&gt;0),A716,IF(AND(A716="PL1315",C716&gt;0),A716,IF(AND(A716="PL1320",C716&gt;0),A716,IF(AND(A716="PL1380",C716&gt;0),A716,IF(AND(A716="LI8100",C716&lt;0),A716,IF(AND(A716="LI8140",C716&lt;0),A716,IF(AND(A716="PL1120",C716&lt;0),A716,IF(AND(A716="PL1355",C716&lt;0),A716,IF(AND(A716="PL1385",C716&lt;0),A716,VLOOKUP(A716,'[1]TAB CONV SIGNE VECTOR'!A:C,3,FALSE))))))))))))</f>
        <v>PL1385</v>
      </c>
      <c r="E716" s="8">
        <f t="shared" si="11"/>
        <v>134</v>
      </c>
      <c r="F716" t="str">
        <f>IF(ISERROR(VLOOKUP(B716,'[1]TAB CONV SIGNE VECTOR'!J:K,2,FALSE)),'TEST FORM'!B716,VLOOKUP(B716,'[1]TAB CONV SIGNE VECTOR'!J:K,2,FALSE))</f>
        <v>SV819</v>
      </c>
    </row>
    <row r="717" spans="1:6">
      <c r="A717" s="53" t="s">
        <v>79</v>
      </c>
      <c r="B717" s="42" t="s">
        <v>235</v>
      </c>
      <c r="C717" s="61">
        <v>-2279603.7200000002</v>
      </c>
      <c r="D717" t="str">
        <f>IF(AND(A717="as7100",C717&gt;0),A717,IF(AND(A717="as7140",C717&gt;0),A717,IF(AND(A717="PL1125",C717&gt;0),A717,IF(AND(A717="PL1315",C717&gt;0),A717,IF(AND(A717="PL1320",C717&gt;0),A717,IF(AND(A717="PL1380",C717&gt;0),A717,IF(AND(A717="LI8100",C717&lt;0),A717,IF(AND(A717="LI8140",C717&lt;0),A717,IF(AND(A717="PL1120",C717&lt;0),A717,IF(AND(A717="PL1355",C717&lt;0),A717,IF(AND(A717="PL1385",C717&lt;0),A717,VLOOKUP(A717,'[1]TAB CONV SIGNE VECTOR'!A:C,3,FALSE))))))))))))</f>
        <v>PL1385</v>
      </c>
      <c r="E717" s="8">
        <f t="shared" si="11"/>
        <v>2280</v>
      </c>
      <c r="F717" t="str">
        <f>IF(ISERROR(VLOOKUP(B717,'[1]TAB CONV SIGNE VECTOR'!J:K,2,FALSE)),'TEST FORM'!B717,VLOOKUP(B717,'[1]TAB CONV SIGNE VECTOR'!J:K,2,FALSE))</f>
        <v>SV820A</v>
      </c>
    </row>
    <row r="718" spans="1:6">
      <c r="A718" s="53" t="s">
        <v>79</v>
      </c>
      <c r="B718" s="42" t="s">
        <v>236</v>
      </c>
      <c r="C718" s="61">
        <v>-478500</v>
      </c>
      <c r="D718" t="str">
        <f>IF(AND(A718="as7100",C718&gt;0),A718,IF(AND(A718="as7140",C718&gt;0),A718,IF(AND(A718="PL1125",C718&gt;0),A718,IF(AND(A718="PL1315",C718&gt;0),A718,IF(AND(A718="PL1320",C718&gt;0),A718,IF(AND(A718="PL1380",C718&gt;0),A718,IF(AND(A718="LI8100",C718&lt;0),A718,IF(AND(A718="LI8140",C718&lt;0),A718,IF(AND(A718="PL1120",C718&lt;0),A718,IF(AND(A718="PL1355",C718&lt;0),A718,IF(AND(A718="PL1385",C718&lt;0),A718,VLOOKUP(A718,'[1]TAB CONV SIGNE VECTOR'!A:C,3,FALSE))))))))))))</f>
        <v>PL1385</v>
      </c>
      <c r="E718" s="8">
        <f t="shared" si="11"/>
        <v>479</v>
      </c>
      <c r="F718" t="str">
        <f>IF(ISERROR(VLOOKUP(B718,'[1]TAB CONV SIGNE VECTOR'!J:K,2,FALSE)),'TEST FORM'!B718,VLOOKUP(B718,'[1]TAB CONV SIGNE VECTOR'!J:K,2,FALSE))</f>
        <v>SV821</v>
      </c>
    </row>
    <row r="719" spans="1:6">
      <c r="A719" s="53" t="s">
        <v>79</v>
      </c>
      <c r="B719" s="42" t="s">
        <v>237</v>
      </c>
      <c r="C719" s="61">
        <v>-1690000</v>
      </c>
      <c r="D719" t="str">
        <f>IF(AND(A719="as7100",C719&gt;0),A719,IF(AND(A719="as7140",C719&gt;0),A719,IF(AND(A719="PL1125",C719&gt;0),A719,IF(AND(A719="PL1315",C719&gt;0),A719,IF(AND(A719="PL1320",C719&gt;0),A719,IF(AND(A719="PL1380",C719&gt;0),A719,IF(AND(A719="LI8100",C719&lt;0),A719,IF(AND(A719="LI8140",C719&lt;0),A719,IF(AND(A719="PL1120",C719&lt;0),A719,IF(AND(A719="PL1355",C719&lt;0),A719,IF(AND(A719="PL1385",C719&lt;0),A719,VLOOKUP(A719,'[1]TAB CONV SIGNE VECTOR'!A:C,3,FALSE))))))))))))</f>
        <v>PL1385</v>
      </c>
      <c r="E719" s="8">
        <f t="shared" si="11"/>
        <v>1690</v>
      </c>
      <c r="F719" t="str">
        <f>IF(ISERROR(VLOOKUP(B719,'[1]TAB CONV SIGNE VECTOR'!J:K,2,FALSE)),'TEST FORM'!B719,VLOOKUP(B719,'[1]TAB CONV SIGNE VECTOR'!J:K,2,FALSE))</f>
        <v>SV843</v>
      </c>
    </row>
    <row r="720" spans="1:6">
      <c r="A720" s="53" t="s">
        <v>79</v>
      </c>
      <c r="B720" s="42" t="s">
        <v>240</v>
      </c>
      <c r="C720" s="61">
        <v>-1046500</v>
      </c>
      <c r="D720" t="str">
        <f>IF(AND(A720="as7100",C720&gt;0),A720,IF(AND(A720="as7140",C720&gt;0),A720,IF(AND(A720="PL1125",C720&gt;0),A720,IF(AND(A720="PL1315",C720&gt;0),A720,IF(AND(A720="PL1320",C720&gt;0),A720,IF(AND(A720="PL1380",C720&gt;0),A720,IF(AND(A720="LI8100",C720&lt;0),A720,IF(AND(A720="LI8140",C720&lt;0),A720,IF(AND(A720="PL1120",C720&lt;0),A720,IF(AND(A720="PL1355",C720&lt;0),A720,IF(AND(A720="PL1385",C720&lt;0),A720,VLOOKUP(A720,'[1]TAB CONV SIGNE VECTOR'!A:C,3,FALSE))))))))))))</f>
        <v>PL1385</v>
      </c>
      <c r="E720" s="8">
        <f t="shared" si="11"/>
        <v>1047</v>
      </c>
      <c r="F720" t="str">
        <f>IF(ISERROR(VLOOKUP(B720,'[1]TAB CONV SIGNE VECTOR'!J:K,2,FALSE)),'TEST FORM'!B720,VLOOKUP(B720,'[1]TAB CONV SIGNE VECTOR'!J:K,2,FALSE))</f>
        <v>SV903</v>
      </c>
    </row>
    <row r="721" spans="1:6">
      <c r="A721" s="53" t="s">
        <v>79</v>
      </c>
      <c r="B721" s="42" t="s">
        <v>241</v>
      </c>
      <c r="C721" s="61">
        <v>-269263.19</v>
      </c>
      <c r="D721" t="str">
        <f>IF(AND(A721="as7100",C721&gt;0),A721,IF(AND(A721="as7140",C721&gt;0),A721,IF(AND(A721="PL1125",C721&gt;0),A721,IF(AND(A721="PL1315",C721&gt;0),A721,IF(AND(A721="PL1320",C721&gt;0),A721,IF(AND(A721="PL1380",C721&gt;0),A721,IF(AND(A721="LI8100",C721&lt;0),A721,IF(AND(A721="LI8140",C721&lt;0),A721,IF(AND(A721="PL1120",C721&lt;0),A721,IF(AND(A721="PL1355",C721&lt;0),A721,IF(AND(A721="PL1385",C721&lt;0),A721,VLOOKUP(A721,'[1]TAB CONV SIGNE VECTOR'!A:C,3,FALSE))))))))))))</f>
        <v>PL1385</v>
      </c>
      <c r="E721" s="8">
        <f t="shared" si="11"/>
        <v>269</v>
      </c>
      <c r="F721" t="str">
        <f>IF(ISERROR(VLOOKUP(B721,'[1]TAB CONV SIGNE VECTOR'!J:K,2,FALSE)),'TEST FORM'!B721,VLOOKUP(B721,'[1]TAB CONV SIGNE VECTOR'!J:K,2,FALSE))</f>
        <v>SV905</v>
      </c>
    </row>
    <row r="722" spans="1:6">
      <c r="A722" s="53" t="s">
        <v>79</v>
      </c>
      <c r="B722" s="42" t="s">
        <v>242</v>
      </c>
      <c r="C722" s="61">
        <v>-6098500</v>
      </c>
      <c r="D722" t="str">
        <f>IF(AND(A722="as7100",C722&gt;0),A722,IF(AND(A722="as7140",C722&gt;0),A722,IF(AND(A722="PL1125",C722&gt;0),A722,IF(AND(A722="PL1315",C722&gt;0),A722,IF(AND(A722="PL1320",C722&gt;0),A722,IF(AND(A722="PL1380",C722&gt;0),A722,IF(AND(A722="LI8100",C722&lt;0),A722,IF(AND(A722="LI8140",C722&lt;0),A722,IF(AND(A722="PL1120",C722&lt;0),A722,IF(AND(A722="PL1355",C722&lt;0),A722,IF(AND(A722="PL1385",C722&lt;0),A722,VLOOKUP(A722,'[1]TAB CONV SIGNE VECTOR'!A:C,3,FALSE))))))))))))</f>
        <v>PL1385</v>
      </c>
      <c r="E722" s="8">
        <f t="shared" si="11"/>
        <v>6099</v>
      </c>
      <c r="F722" t="str">
        <f>IF(ISERROR(VLOOKUP(B722,'[1]TAB CONV SIGNE VECTOR'!J:K,2,FALSE)),'TEST FORM'!B722,VLOOKUP(B722,'[1]TAB CONV SIGNE VECTOR'!J:K,2,FALSE))</f>
        <v>SV927A</v>
      </c>
    </row>
    <row r="723" spans="1:6">
      <c r="A723" s="53" t="s">
        <v>79</v>
      </c>
      <c r="B723" s="42" t="s">
        <v>243</v>
      </c>
      <c r="C723" s="61">
        <v>-645000</v>
      </c>
      <c r="D723" t="str">
        <f>IF(AND(A723="as7100",C723&gt;0),A723,IF(AND(A723="as7140",C723&gt;0),A723,IF(AND(A723="PL1125",C723&gt;0),A723,IF(AND(A723="PL1315",C723&gt;0),A723,IF(AND(A723="PL1320",C723&gt;0),A723,IF(AND(A723="PL1380",C723&gt;0),A723,IF(AND(A723="LI8100",C723&lt;0),A723,IF(AND(A723="LI8140",C723&lt;0),A723,IF(AND(A723="PL1120",C723&lt;0),A723,IF(AND(A723="PL1355",C723&lt;0),A723,IF(AND(A723="PL1385",C723&lt;0),A723,VLOOKUP(A723,'[1]TAB CONV SIGNE VECTOR'!A:C,3,FALSE))))))))))))</f>
        <v>PL1385</v>
      </c>
      <c r="E723" s="8">
        <f t="shared" si="11"/>
        <v>645</v>
      </c>
      <c r="F723" t="str">
        <f>IF(ISERROR(VLOOKUP(B723,'[1]TAB CONV SIGNE VECTOR'!J:K,2,FALSE)),'TEST FORM'!B723,VLOOKUP(B723,'[1]TAB CONV SIGNE VECTOR'!J:K,2,FALSE))</f>
        <v>SV931</v>
      </c>
    </row>
    <row r="724" spans="1:6">
      <c r="A724" s="53" t="s">
        <v>79</v>
      </c>
      <c r="B724" s="42" t="s">
        <v>244</v>
      </c>
      <c r="C724" s="61">
        <v>-551500</v>
      </c>
      <c r="D724" t="str">
        <f>IF(AND(A724="as7100",C724&gt;0),A724,IF(AND(A724="as7140",C724&gt;0),A724,IF(AND(A724="PL1125",C724&gt;0),A724,IF(AND(A724="PL1315",C724&gt;0),A724,IF(AND(A724="PL1320",C724&gt;0),A724,IF(AND(A724="PL1380",C724&gt;0),A724,IF(AND(A724="LI8100",C724&lt;0),A724,IF(AND(A724="LI8140",C724&lt;0),A724,IF(AND(A724="PL1120",C724&lt;0),A724,IF(AND(A724="PL1355",C724&lt;0),A724,IF(AND(A724="PL1385",C724&lt;0),A724,VLOOKUP(A724,'[1]TAB CONV SIGNE VECTOR'!A:C,3,FALSE))))))))))))</f>
        <v>PL1385</v>
      </c>
      <c r="E724" s="8">
        <f t="shared" si="11"/>
        <v>552</v>
      </c>
      <c r="F724" t="str">
        <f>IF(ISERROR(VLOOKUP(B724,'[1]TAB CONV SIGNE VECTOR'!J:K,2,FALSE)),'TEST FORM'!B724,VLOOKUP(B724,'[1]TAB CONV SIGNE VECTOR'!J:K,2,FALSE))</f>
        <v>SV954</v>
      </c>
    </row>
    <row r="725" spans="1:6">
      <c r="A725" s="53" t="s">
        <v>79</v>
      </c>
      <c r="B725" s="42" t="s">
        <v>245</v>
      </c>
      <c r="C725" s="61">
        <v>-2845428.04</v>
      </c>
      <c r="D725" t="str">
        <f>IF(AND(A725="as7100",C725&gt;0),A725,IF(AND(A725="as7140",C725&gt;0),A725,IF(AND(A725="PL1125",C725&gt;0),A725,IF(AND(A725="PL1315",C725&gt;0),A725,IF(AND(A725="PL1320",C725&gt;0),A725,IF(AND(A725="PL1380",C725&gt;0),A725,IF(AND(A725="LI8100",C725&lt;0),A725,IF(AND(A725="LI8140",C725&lt;0),A725,IF(AND(A725="PL1120",C725&lt;0),A725,IF(AND(A725="PL1355",C725&lt;0),A725,IF(AND(A725="PL1385",C725&lt;0),A725,VLOOKUP(A725,'[1]TAB CONV SIGNE VECTOR'!A:C,3,FALSE))))))))))))</f>
        <v>PL1385</v>
      </c>
      <c r="E725" s="8">
        <f t="shared" si="11"/>
        <v>2845</v>
      </c>
      <c r="F725" t="str">
        <f>IF(ISERROR(VLOOKUP(B725,'[1]TAB CONV SIGNE VECTOR'!J:K,2,FALSE)),'TEST FORM'!B725,VLOOKUP(B725,'[1]TAB CONV SIGNE VECTOR'!J:K,2,FALSE))</f>
        <v>SV960</v>
      </c>
    </row>
    <row r="726" spans="1:6">
      <c r="A726" s="53" t="s">
        <v>79</v>
      </c>
      <c r="B726" s="42" t="s">
        <v>26</v>
      </c>
      <c r="C726" s="61">
        <v>-20872083.329999998</v>
      </c>
      <c r="D726" t="str">
        <f>IF(AND(A726="as7100",C726&gt;0),A726,IF(AND(A726="as7140",C726&gt;0),A726,IF(AND(A726="PL1125",C726&gt;0),A726,IF(AND(A726="PL1315",C726&gt;0),A726,IF(AND(A726="PL1320",C726&gt;0),A726,IF(AND(A726="PL1380",C726&gt;0),A726,IF(AND(A726="LI8100",C726&lt;0),A726,IF(AND(A726="LI8140",C726&lt;0),A726,IF(AND(A726="PL1120",C726&lt;0),A726,IF(AND(A726="PL1355",C726&lt;0),A726,IF(AND(A726="PL1385",C726&lt;0),A726,VLOOKUP(A726,'[1]TAB CONV SIGNE VECTOR'!A:C,3,FALSE))))))))))))</f>
        <v>PL1385</v>
      </c>
      <c r="E726" s="8">
        <f t="shared" si="11"/>
        <v>20872</v>
      </c>
      <c r="F726" t="str">
        <f>IF(ISERROR(VLOOKUP(B726,'[1]TAB CONV SIGNE VECTOR'!J:K,2,FALSE)),'TEST FORM'!B726,VLOOKUP(B726,'[1]TAB CONV SIGNE VECTOR'!J:K,2,FALSE))</f>
        <v>SX004</v>
      </c>
    </row>
    <row r="727" spans="1:6">
      <c r="A727" s="53" t="s">
        <v>79</v>
      </c>
      <c r="B727" s="42" t="s">
        <v>27</v>
      </c>
      <c r="C727" s="61">
        <v>-865683</v>
      </c>
      <c r="D727" t="str">
        <f>IF(AND(A727="as7100",C727&gt;0),A727,IF(AND(A727="as7140",C727&gt;0),A727,IF(AND(A727="PL1125",C727&gt;0),A727,IF(AND(A727="PL1315",C727&gt;0),A727,IF(AND(A727="PL1320",C727&gt;0),A727,IF(AND(A727="PL1380",C727&gt;0),A727,IF(AND(A727="LI8100",C727&lt;0),A727,IF(AND(A727="LI8140",C727&lt;0),A727,IF(AND(A727="PL1120",C727&lt;0),A727,IF(AND(A727="PL1355",C727&lt;0),A727,IF(AND(A727="PL1385",C727&lt;0),A727,VLOOKUP(A727,'[1]TAB CONV SIGNE VECTOR'!A:C,3,FALSE))))))))))))</f>
        <v>PL1385</v>
      </c>
      <c r="E727" s="8">
        <f t="shared" si="11"/>
        <v>866</v>
      </c>
      <c r="F727" t="str">
        <f>IF(ISERROR(VLOOKUP(B727,'[1]TAB CONV SIGNE VECTOR'!J:K,2,FALSE)),'TEST FORM'!B727,VLOOKUP(B727,'[1]TAB CONV SIGNE VECTOR'!J:K,2,FALSE))</f>
        <v>SX014</v>
      </c>
    </row>
    <row r="728" spans="1:6">
      <c r="A728" s="53" t="s">
        <v>79</v>
      </c>
      <c r="B728" s="42" t="s">
        <v>251</v>
      </c>
      <c r="C728" s="61">
        <v>-275000</v>
      </c>
      <c r="D728" t="str">
        <f>IF(AND(A728="as7100",C728&gt;0),A728,IF(AND(A728="as7140",C728&gt;0),A728,IF(AND(A728="PL1125",C728&gt;0),A728,IF(AND(A728="PL1315",C728&gt;0),A728,IF(AND(A728="PL1320",C728&gt;0),A728,IF(AND(A728="PL1380",C728&gt;0),A728,IF(AND(A728="LI8100",C728&lt;0),A728,IF(AND(A728="LI8140",C728&lt;0),A728,IF(AND(A728="PL1120",C728&lt;0),A728,IF(AND(A728="PL1355",C728&lt;0),A728,IF(AND(A728="PL1385",C728&lt;0),A728,VLOOKUP(A728,'[1]TAB CONV SIGNE VECTOR'!A:C,3,FALSE))))))))))))</f>
        <v>PL1385</v>
      </c>
      <c r="E728" s="8">
        <f t="shared" si="11"/>
        <v>275</v>
      </c>
      <c r="F728" t="str">
        <f>IF(ISERROR(VLOOKUP(B728,'[1]TAB CONV SIGNE VECTOR'!J:K,2,FALSE)),'TEST FORM'!B728,VLOOKUP(B728,'[1]TAB CONV SIGNE VECTOR'!J:K,2,FALSE))</f>
        <v>SX131</v>
      </c>
    </row>
    <row r="729" spans="1:6">
      <c r="A729" s="53" t="s">
        <v>79</v>
      </c>
      <c r="B729" s="42" t="s">
        <v>252</v>
      </c>
      <c r="C729" s="61">
        <v>-81784.099999999991</v>
      </c>
      <c r="D729" t="str">
        <f>IF(AND(A729="as7100",C729&gt;0),A729,IF(AND(A729="as7140",C729&gt;0),A729,IF(AND(A729="PL1125",C729&gt;0),A729,IF(AND(A729="PL1315",C729&gt;0),A729,IF(AND(A729="PL1320",C729&gt;0),A729,IF(AND(A729="PL1380",C729&gt;0),A729,IF(AND(A729="LI8100",C729&lt;0),A729,IF(AND(A729="LI8140",C729&lt;0),A729,IF(AND(A729="PL1120",C729&lt;0),A729,IF(AND(A729="PL1355",C729&lt;0),A729,IF(AND(A729="PL1385",C729&lt;0),A729,VLOOKUP(A729,'[1]TAB CONV SIGNE VECTOR'!A:C,3,FALSE))))))))))))</f>
        <v>PL1385</v>
      </c>
      <c r="E729" s="8">
        <f t="shared" si="11"/>
        <v>82</v>
      </c>
      <c r="F729" t="str">
        <f>IF(ISERROR(VLOOKUP(B729,'[1]TAB CONV SIGNE VECTOR'!J:K,2,FALSE)),'TEST FORM'!B729,VLOOKUP(B729,'[1]TAB CONV SIGNE VECTOR'!J:K,2,FALSE))</f>
        <v>SX206</v>
      </c>
    </row>
    <row r="730" spans="1:6">
      <c r="A730" s="53" t="s">
        <v>79</v>
      </c>
      <c r="B730" s="42" t="s">
        <v>254</v>
      </c>
      <c r="C730" s="61">
        <v>-631235.67000000004</v>
      </c>
      <c r="D730" t="str">
        <f>IF(AND(A730="as7100",C730&gt;0),A730,IF(AND(A730="as7140",C730&gt;0),A730,IF(AND(A730="PL1125",C730&gt;0),A730,IF(AND(A730="PL1315",C730&gt;0),A730,IF(AND(A730="PL1320",C730&gt;0),A730,IF(AND(A730="PL1380",C730&gt;0),A730,IF(AND(A730="LI8100",C730&lt;0),A730,IF(AND(A730="LI8140",C730&lt;0),A730,IF(AND(A730="PL1120",C730&lt;0),A730,IF(AND(A730="PL1355",C730&lt;0),A730,IF(AND(A730="PL1385",C730&lt;0),A730,VLOOKUP(A730,'[1]TAB CONV SIGNE VECTOR'!A:C,3,FALSE))))))))))))</f>
        <v>PL1385</v>
      </c>
      <c r="E730" s="8">
        <f t="shared" si="11"/>
        <v>631</v>
      </c>
      <c r="F730" t="str">
        <f>IF(ISERROR(VLOOKUP(B730,'[1]TAB CONV SIGNE VECTOR'!J:K,2,FALSE)),'TEST FORM'!B730,VLOOKUP(B730,'[1]TAB CONV SIGNE VECTOR'!J:K,2,FALSE))</f>
        <v>SX208</v>
      </c>
    </row>
    <row r="731" spans="1:6">
      <c r="A731" s="53" t="s">
        <v>79</v>
      </c>
      <c r="B731" s="42" t="s">
        <v>255</v>
      </c>
      <c r="C731" s="61">
        <v>-6514500</v>
      </c>
      <c r="D731" t="str">
        <f>IF(AND(A731="as7100",C731&gt;0),A731,IF(AND(A731="as7140",C731&gt;0),A731,IF(AND(A731="PL1125",C731&gt;0),A731,IF(AND(A731="PL1315",C731&gt;0),A731,IF(AND(A731="PL1320",C731&gt;0),A731,IF(AND(A731="PL1380",C731&gt;0),A731,IF(AND(A731="LI8100",C731&lt;0),A731,IF(AND(A731="LI8140",C731&lt;0),A731,IF(AND(A731="PL1120",C731&lt;0),A731,IF(AND(A731="PL1355",C731&lt;0),A731,IF(AND(A731="PL1385",C731&lt;0),A731,VLOOKUP(A731,'[1]TAB CONV SIGNE VECTOR'!A:C,3,FALSE))))))))))))</f>
        <v>PL1385</v>
      </c>
      <c r="E731" s="8">
        <f t="shared" si="11"/>
        <v>6515</v>
      </c>
      <c r="F731" t="str">
        <f>IF(ISERROR(VLOOKUP(B731,'[1]TAB CONV SIGNE VECTOR'!J:K,2,FALSE)),'TEST FORM'!B731,VLOOKUP(B731,'[1]TAB CONV SIGNE VECTOR'!J:K,2,FALSE))</f>
        <v>SX213</v>
      </c>
    </row>
    <row r="732" spans="1:6">
      <c r="A732" s="53" t="s">
        <v>79</v>
      </c>
      <c r="B732" s="42" t="s">
        <v>383</v>
      </c>
      <c r="C732" s="61">
        <v>293578.81</v>
      </c>
      <c r="D732" t="str">
        <f>IF(AND(A732="as7100",C732&gt;0),A732,IF(AND(A732="as7140",C732&gt;0),A732,IF(AND(A732="PL1125",C732&gt;0),A732,IF(AND(A732="PL1315",C732&gt;0),A732,IF(AND(A732="PL1320",C732&gt;0),A732,IF(AND(A732="PL1380",C732&gt;0),A732,IF(AND(A732="LI8100",C732&lt;0),A732,IF(AND(A732="LI8140",C732&lt;0),A732,IF(AND(A732="PL1120",C732&lt;0),A732,IF(AND(A732="PL1355",C732&lt;0),A732,IF(AND(A732="PL1385",C732&lt;0),A732,VLOOKUP(A732,'[1]TAB CONV SIGNE VECTOR'!A:C,3,FALSE))))))))))))</f>
        <v>PL1380</v>
      </c>
      <c r="E732" s="8">
        <f t="shared" si="11"/>
        <v>-294</v>
      </c>
      <c r="F732" t="str">
        <f>IF(ISERROR(VLOOKUP(B732,'[1]TAB CONV SIGNE VECTOR'!J:K,2,FALSE)),'TEST FORM'!B732,VLOOKUP(B732,'[1]TAB CONV SIGNE VECTOR'!J:K,2,FALSE))</f>
        <v>SX281</v>
      </c>
    </row>
    <row r="733" spans="1:6">
      <c r="A733" s="53" t="s">
        <v>79</v>
      </c>
      <c r="B733" s="42" t="s">
        <v>263</v>
      </c>
      <c r="C733" s="61">
        <v>-260000</v>
      </c>
      <c r="D733" t="str">
        <f>IF(AND(A733="as7100",C733&gt;0),A733,IF(AND(A733="as7140",C733&gt;0),A733,IF(AND(A733="PL1125",C733&gt;0),A733,IF(AND(A733="PL1315",C733&gt;0),A733,IF(AND(A733="PL1320",C733&gt;0),A733,IF(AND(A733="PL1380",C733&gt;0),A733,IF(AND(A733="LI8100",C733&lt;0),A733,IF(AND(A733="LI8140",C733&lt;0),A733,IF(AND(A733="PL1120",C733&lt;0),A733,IF(AND(A733="PL1355",C733&lt;0),A733,IF(AND(A733="PL1385",C733&lt;0),A733,VLOOKUP(A733,'[1]TAB CONV SIGNE VECTOR'!A:C,3,FALSE))))))))))))</f>
        <v>PL1385</v>
      </c>
      <c r="E733" s="8">
        <f t="shared" si="11"/>
        <v>260</v>
      </c>
      <c r="F733" t="str">
        <f>IF(ISERROR(VLOOKUP(B733,'[1]TAB CONV SIGNE VECTOR'!J:K,2,FALSE)),'TEST FORM'!B733,VLOOKUP(B733,'[1]TAB CONV SIGNE VECTOR'!J:K,2,FALSE))</f>
        <v>SX316</v>
      </c>
    </row>
    <row r="734" spans="1:6">
      <c r="A734" s="53" t="s">
        <v>79</v>
      </c>
      <c r="B734" s="42" t="s">
        <v>31</v>
      </c>
      <c r="C734" s="61">
        <v>-2265714.65</v>
      </c>
      <c r="D734" t="str">
        <f>IF(AND(A734="as7100",C734&gt;0),A734,IF(AND(A734="as7140",C734&gt;0),A734,IF(AND(A734="PL1125",C734&gt;0),A734,IF(AND(A734="PL1315",C734&gt;0),A734,IF(AND(A734="PL1320",C734&gt;0),A734,IF(AND(A734="PL1380",C734&gt;0),A734,IF(AND(A734="LI8100",C734&lt;0),A734,IF(AND(A734="LI8140",C734&lt;0),A734,IF(AND(A734="PL1120",C734&lt;0),A734,IF(AND(A734="PL1355",C734&lt;0),A734,IF(AND(A734="PL1385",C734&lt;0),A734,VLOOKUP(A734,'[1]TAB CONV SIGNE VECTOR'!A:C,3,FALSE))))))))))))</f>
        <v>PL1385</v>
      </c>
      <c r="E734" s="8">
        <f t="shared" si="11"/>
        <v>2266</v>
      </c>
      <c r="F734" t="str">
        <f>IF(ISERROR(VLOOKUP(B734,'[1]TAB CONV SIGNE VECTOR'!J:K,2,FALSE)),'TEST FORM'!B734,VLOOKUP(B734,'[1]TAB CONV SIGNE VECTOR'!J:K,2,FALSE))</f>
        <v>SX332</v>
      </c>
    </row>
    <row r="735" spans="1:6">
      <c r="A735" s="53" t="s">
        <v>79</v>
      </c>
      <c r="B735" s="42" t="s">
        <v>36</v>
      </c>
      <c r="C735" s="61">
        <v>-3086485.1</v>
      </c>
      <c r="D735" t="str">
        <f>IF(AND(A735="as7100",C735&gt;0),A735,IF(AND(A735="as7140",C735&gt;0),A735,IF(AND(A735="PL1125",C735&gt;0),A735,IF(AND(A735="PL1315",C735&gt;0),A735,IF(AND(A735="PL1320",C735&gt;0),A735,IF(AND(A735="PL1380",C735&gt;0),A735,IF(AND(A735="LI8100",C735&lt;0),A735,IF(AND(A735="LI8140",C735&lt;0),A735,IF(AND(A735="PL1120",C735&lt;0),A735,IF(AND(A735="PL1355",C735&lt;0),A735,IF(AND(A735="PL1385",C735&lt;0),A735,VLOOKUP(A735,'[1]TAB CONV SIGNE VECTOR'!A:C,3,FALSE))))))))))))</f>
        <v>PL1385</v>
      </c>
      <c r="E735" s="8">
        <f t="shared" si="11"/>
        <v>3086</v>
      </c>
      <c r="F735" t="str">
        <f>IF(ISERROR(VLOOKUP(B735,'[1]TAB CONV SIGNE VECTOR'!J:K,2,FALSE)),'TEST FORM'!B735,VLOOKUP(B735,'[1]TAB CONV SIGNE VECTOR'!J:K,2,FALSE))</f>
        <v>SX385</v>
      </c>
    </row>
    <row r="736" spans="1:6">
      <c r="A736" s="53" t="s">
        <v>79</v>
      </c>
      <c r="B736" s="42" t="s">
        <v>37</v>
      </c>
      <c r="C736" s="61">
        <v>-1980173.9900000002</v>
      </c>
      <c r="D736" t="str">
        <f>IF(AND(A736="as7100",C736&gt;0),A736,IF(AND(A736="as7140",C736&gt;0),A736,IF(AND(A736="PL1125",C736&gt;0),A736,IF(AND(A736="PL1315",C736&gt;0),A736,IF(AND(A736="PL1320",C736&gt;0),A736,IF(AND(A736="PL1380",C736&gt;0),A736,IF(AND(A736="LI8100",C736&lt;0),A736,IF(AND(A736="LI8140",C736&lt;0),A736,IF(AND(A736="PL1120",C736&lt;0),A736,IF(AND(A736="PL1355",C736&lt;0),A736,IF(AND(A736="PL1385",C736&lt;0),A736,VLOOKUP(A736,'[1]TAB CONV SIGNE VECTOR'!A:C,3,FALSE))))))))))))</f>
        <v>PL1385</v>
      </c>
      <c r="E736" s="8">
        <f t="shared" si="11"/>
        <v>1980</v>
      </c>
      <c r="F736" t="str">
        <f>IF(ISERROR(VLOOKUP(B736,'[1]TAB CONV SIGNE VECTOR'!J:K,2,FALSE)),'TEST FORM'!B736,VLOOKUP(B736,'[1]TAB CONV SIGNE VECTOR'!J:K,2,FALSE))</f>
        <v>SX400</v>
      </c>
    </row>
    <row r="737" spans="1:6">
      <c r="A737" s="53" t="s">
        <v>79</v>
      </c>
      <c r="B737" s="42" t="s">
        <v>42</v>
      </c>
      <c r="C737" s="61">
        <v>-12059.71</v>
      </c>
      <c r="D737" t="str">
        <f>IF(AND(A737="as7100",C737&gt;0),A737,IF(AND(A737="as7140",C737&gt;0),A737,IF(AND(A737="PL1125",C737&gt;0),A737,IF(AND(A737="PL1315",C737&gt;0),A737,IF(AND(A737="PL1320",C737&gt;0),A737,IF(AND(A737="PL1380",C737&gt;0),A737,IF(AND(A737="LI8100",C737&lt;0),A737,IF(AND(A737="LI8140",C737&lt;0),A737,IF(AND(A737="PL1120",C737&lt;0),A737,IF(AND(A737="PL1355",C737&lt;0),A737,IF(AND(A737="PL1385",C737&lt;0),A737,VLOOKUP(A737,'[1]TAB CONV SIGNE VECTOR'!A:C,3,FALSE))))))))))))</f>
        <v>PL1385</v>
      </c>
      <c r="E737" s="8">
        <f t="shared" si="11"/>
        <v>12</v>
      </c>
      <c r="F737" t="str">
        <f>IF(ISERROR(VLOOKUP(B737,'[1]TAB CONV SIGNE VECTOR'!J:K,2,FALSE)),'TEST FORM'!B737,VLOOKUP(B737,'[1]TAB CONV SIGNE VECTOR'!J:K,2,FALSE))</f>
        <v>SX600</v>
      </c>
    </row>
    <row r="738" spans="1:6">
      <c r="A738" s="53" t="s">
        <v>79</v>
      </c>
      <c r="B738" s="42" t="s">
        <v>80</v>
      </c>
      <c r="C738" s="61">
        <v>-31320.98</v>
      </c>
      <c r="D738" t="str">
        <f>IF(AND(A738="as7100",C738&gt;0),A738,IF(AND(A738="as7140",C738&gt;0),A738,IF(AND(A738="PL1125",C738&gt;0),A738,IF(AND(A738="PL1315",C738&gt;0),A738,IF(AND(A738="PL1320",C738&gt;0),A738,IF(AND(A738="PL1380",C738&gt;0),A738,IF(AND(A738="LI8100",C738&lt;0),A738,IF(AND(A738="LI8140",C738&lt;0),A738,IF(AND(A738="PL1120",C738&lt;0),A738,IF(AND(A738="PL1355",C738&lt;0),A738,IF(AND(A738="PL1385",C738&lt;0),A738,VLOOKUP(A738,'[1]TAB CONV SIGNE VECTOR'!A:C,3,FALSE))))))))))))</f>
        <v>PL1385</v>
      </c>
      <c r="E738" s="8">
        <f t="shared" si="11"/>
        <v>31</v>
      </c>
      <c r="F738" t="str">
        <f>IF(ISERROR(VLOOKUP(B738,'[1]TAB CONV SIGNE VECTOR'!J:K,2,FALSE)),'TEST FORM'!B738,VLOOKUP(B738,'[1]TAB CONV SIGNE VECTOR'!J:K,2,FALSE))</f>
        <v>ZSX370</v>
      </c>
    </row>
    <row r="739" spans="1:6">
      <c r="A739" s="53" t="s">
        <v>401</v>
      </c>
      <c r="B739" s="54"/>
      <c r="C739" s="55">
        <v>-190565678.10999995</v>
      </c>
      <c r="D739" t="e">
        <f>IF(AND(A739="as7100",C739&gt;0),A739,IF(AND(A739="as7140",C739&gt;0),A739,IF(AND(A739="PL1125",C739&gt;0),A739,IF(AND(A739="PL1315",C739&gt;0),A739,IF(AND(A739="PL1320",C739&gt;0),A739,IF(AND(A739="PL1380",C739&gt;0),A739,IF(AND(A739="LI8100",C739&lt;0),A739,IF(AND(A739="LI8140",C739&lt;0),A739,IF(AND(A739="PL1120",C739&lt;0),A739,IF(AND(A739="PL1355",C739&lt;0),A739,IF(AND(A739="PL1385",C739&lt;0),A739,VLOOKUP(A739,'[1]TAB CONV SIGNE VECTOR'!A:C,3,FALSE))))))))))))</f>
        <v>#N/A</v>
      </c>
      <c r="E739" s="8" t="e">
        <f t="shared" si="11"/>
        <v>#N/A</v>
      </c>
      <c r="F739">
        <f>IF(ISERROR(VLOOKUP(B739,'[1]TAB CONV SIGNE VECTOR'!J:K,2,FALSE)),'TEST FORM'!B739,VLOOKUP(B739,'[1]TAB CONV SIGNE VECTOR'!J:K,2,FALSE))</f>
        <v>0</v>
      </c>
    </row>
    <row r="740" spans="1:6">
      <c r="A740" s="53" t="s">
        <v>81</v>
      </c>
      <c r="B740" s="53" t="s">
        <v>27</v>
      </c>
      <c r="C740" s="55">
        <v>-208783.66</v>
      </c>
      <c r="D740" t="str">
        <f>IF(AND(A740="as7100",C740&gt;0),A740,IF(AND(A740="as7140",C740&gt;0),A740,IF(AND(A740="PL1125",C740&gt;0),A740,IF(AND(A740="PL1315",C740&gt;0),A740,IF(AND(A740="PL1320",C740&gt;0),A740,IF(AND(A740="PL1380",C740&gt;0),A740,IF(AND(A740="LI8100",C740&lt;0),A740,IF(AND(A740="LI8140",C740&lt;0),A740,IF(AND(A740="PL1120",C740&lt;0),A740,IF(AND(A740="PL1355",C740&lt;0),A740,IF(AND(A740="PL1385",C740&lt;0),A740,VLOOKUP(A740,'[1]TAB CONV SIGNE VECTOR'!A:C,3,FALSE))))))))))))</f>
        <v>PL2220</v>
      </c>
      <c r="E740" s="8">
        <f t="shared" si="11"/>
        <v>209</v>
      </c>
      <c r="F740" t="str">
        <f>IF(ISERROR(VLOOKUP(B740,'[1]TAB CONV SIGNE VECTOR'!J:K,2,FALSE)),'TEST FORM'!B740,VLOOKUP(B740,'[1]TAB CONV SIGNE VECTOR'!J:K,2,FALSE))</f>
        <v>SX014</v>
      </c>
    </row>
    <row r="741" spans="1:6">
      <c r="A741" s="53" t="s">
        <v>402</v>
      </c>
      <c r="B741" s="54"/>
      <c r="C741" s="55">
        <v>-208783.66</v>
      </c>
      <c r="D741" t="e">
        <f>IF(AND(A741="as7100",C741&gt;0),A741,IF(AND(A741="as7140",C741&gt;0),A741,IF(AND(A741="PL1125",C741&gt;0),A741,IF(AND(A741="PL1315",C741&gt;0),A741,IF(AND(A741="PL1320",C741&gt;0),A741,IF(AND(A741="PL1380",C741&gt;0),A741,IF(AND(A741="LI8100",C741&lt;0),A741,IF(AND(A741="LI8140",C741&lt;0),A741,IF(AND(A741="PL1120",C741&lt;0),A741,IF(AND(A741="PL1355",C741&lt;0),A741,IF(AND(A741="PL1385",C741&lt;0),A741,VLOOKUP(A741,'[1]TAB CONV SIGNE VECTOR'!A:C,3,FALSE))))))))))))</f>
        <v>#N/A</v>
      </c>
      <c r="E741" s="8" t="e">
        <f t="shared" si="11"/>
        <v>#N/A</v>
      </c>
      <c r="F741">
        <f>IF(ISERROR(VLOOKUP(B741,'[1]TAB CONV SIGNE VECTOR'!J:K,2,FALSE)),'TEST FORM'!B741,VLOOKUP(B741,'[1]TAB CONV SIGNE VECTOR'!J:K,2,FALSE))</f>
        <v>0</v>
      </c>
    </row>
    <row r="742" spans="1:6">
      <c r="A742" s="53" t="s">
        <v>82</v>
      </c>
      <c r="B742" s="53" t="s">
        <v>22</v>
      </c>
      <c r="C742" s="55">
        <v>2089228.89</v>
      </c>
      <c r="D742" t="str">
        <f>IF(AND(A742="as7100",C742&gt;0),A742,IF(AND(A742="as7140",C742&gt;0),A742,IF(AND(A742="PL1125",C742&gt;0),A742,IF(AND(A742="PL1315",C742&gt;0),A742,IF(AND(A742="PL1320",C742&gt;0),A742,IF(AND(A742="PL1380",C742&gt;0),A742,IF(AND(A742="LI8100",C742&lt;0),A742,IF(AND(A742="LI8140",C742&lt;0),A742,IF(AND(A742="PL1120",C742&lt;0),A742,IF(AND(A742="PL1355",C742&lt;0),A742,IF(AND(A742="PL1385",C742&lt;0),A742,VLOOKUP(A742,'[1]TAB CONV SIGNE VECTOR'!A:C,3,FALSE))))))))))))</f>
        <v>PL2275</v>
      </c>
      <c r="E742" s="8">
        <f t="shared" si="11"/>
        <v>-2089</v>
      </c>
      <c r="F742" t="str">
        <f>IF(ISERROR(VLOOKUP(B742,'[1]TAB CONV SIGNE VECTOR'!J:K,2,FALSE)),'TEST FORM'!B742,VLOOKUP(B742,'[1]TAB CONV SIGNE VECTOR'!J:K,2,FALSE))</f>
        <v>SU296</v>
      </c>
    </row>
    <row r="743" spans="1:6">
      <c r="A743" s="53" t="s">
        <v>403</v>
      </c>
      <c r="B743" s="54"/>
      <c r="C743" s="55">
        <v>2089228.89</v>
      </c>
      <c r="D743" t="e">
        <f>IF(AND(A743="as7100",C743&gt;0),A743,IF(AND(A743="as7140",C743&gt;0),A743,IF(AND(A743="PL1125",C743&gt;0),A743,IF(AND(A743="PL1315",C743&gt;0),A743,IF(AND(A743="PL1320",C743&gt;0),A743,IF(AND(A743="PL1380",C743&gt;0),A743,IF(AND(A743="LI8100",C743&lt;0),A743,IF(AND(A743="LI8140",C743&lt;0),A743,IF(AND(A743="PL1120",C743&lt;0),A743,IF(AND(A743="PL1355",C743&lt;0),A743,IF(AND(A743="PL1385",C743&lt;0),A743,VLOOKUP(A743,'[1]TAB CONV SIGNE VECTOR'!A:C,3,FALSE))))))))))))</f>
        <v>#N/A</v>
      </c>
      <c r="E743" s="8" t="e">
        <f t="shared" si="11"/>
        <v>#N/A</v>
      </c>
      <c r="F743">
        <f>IF(ISERROR(VLOOKUP(B743,'[1]TAB CONV SIGNE VECTOR'!J:K,2,FALSE)),'TEST FORM'!B743,VLOOKUP(B743,'[1]TAB CONV SIGNE VECTOR'!J:K,2,FALSE))</f>
        <v>0</v>
      </c>
    </row>
    <row r="744" spans="1:6">
      <c r="A744" s="53" t="s">
        <v>404</v>
      </c>
      <c r="B744" s="40"/>
      <c r="C744" s="60">
        <v>183000</v>
      </c>
      <c r="D744" t="str">
        <f>IF(AND(A744="as7100",C744&gt;0),A744,IF(AND(A744="as7140",C744&gt;0),A744,IF(AND(A744="PL1125",C744&gt;0),A744,IF(AND(A744="PL1315",C744&gt;0),A744,IF(AND(A744="PL1320",C744&gt;0),A744,IF(AND(A744="PL1380",C744&gt;0),A744,IF(AND(A744="LI8100",C744&lt;0),A744,IF(AND(A744="LI8140",C744&lt;0),A744,IF(AND(A744="PL1120",C744&lt;0),A744,IF(AND(A744="PL1355",C744&lt;0),A744,IF(AND(A744="PL1385",C744&lt;0),A744,VLOOKUP(A744,'[1]TAB CONV SIGNE VECTOR'!A:C,3,FALSE))))))))))))</f>
        <v>PL4020</v>
      </c>
      <c r="E744" s="8">
        <f t="shared" si="11"/>
        <v>-183</v>
      </c>
      <c r="F744">
        <f>IF(ISERROR(VLOOKUP(B744,'[1]TAB CONV SIGNE VECTOR'!J:K,2,FALSE)),'TEST FORM'!B744,VLOOKUP(B744,'[1]TAB CONV SIGNE VECTOR'!J:K,2,FALSE))</f>
        <v>0</v>
      </c>
    </row>
    <row r="745" spans="1:6">
      <c r="A745" s="53" t="s">
        <v>405</v>
      </c>
      <c r="B745" s="54"/>
      <c r="C745" s="55">
        <v>183000</v>
      </c>
      <c r="D745" t="e">
        <f>IF(AND(A745="as7100",C745&gt;0),A745,IF(AND(A745="as7140",C745&gt;0),A745,IF(AND(A745="PL1125",C745&gt;0),A745,IF(AND(A745="PL1315",C745&gt;0),A745,IF(AND(A745="PL1320",C745&gt;0),A745,IF(AND(A745="PL1380",C745&gt;0),A745,IF(AND(A745="LI8100",C745&lt;0),A745,IF(AND(A745="LI8140",C745&lt;0),A745,IF(AND(A745="PL1120",C745&lt;0),A745,IF(AND(A745="PL1355",C745&lt;0),A745,IF(AND(A745="PL1385",C745&lt;0),A745,VLOOKUP(A745,'[1]TAB CONV SIGNE VECTOR'!A:C,3,FALSE))))))))))))</f>
        <v>#N/A</v>
      </c>
      <c r="E745" s="8" t="e">
        <f t="shared" si="11"/>
        <v>#N/A</v>
      </c>
      <c r="F745">
        <f>IF(ISERROR(VLOOKUP(B745,'[1]TAB CONV SIGNE VECTOR'!J:K,2,FALSE)),'TEST FORM'!B745,VLOOKUP(B745,'[1]TAB CONV SIGNE VECTOR'!J:K,2,FALSE))</f>
        <v>0</v>
      </c>
    </row>
    <row r="746" spans="1:6">
      <c r="A746" s="70"/>
      <c r="B746" s="71"/>
      <c r="C746" s="72">
        <v>-85692988.050000057</v>
      </c>
      <c r="D746" t="e">
        <f>IF(AND(A746="as7100",C746&gt;0),A746,IF(AND(A746="as7140",C746&gt;0),A746,IF(AND(A746="PL1125",C746&gt;0),A746,IF(AND(A746="PL1315",C746&gt;0),A746,IF(AND(A746="PL1320",C746&gt;0),A746,IF(AND(A746="PL1380",C746&gt;0),A746,IF(AND(A746="LI8100",C746&lt;0),A746,IF(AND(A746="LI8140",C746&lt;0),A746,IF(AND(A746="PL1120",C746&lt;0),A746,IF(AND(A746="PL1355",C746&lt;0),A746,IF(AND(A746="PL1385",C746&lt;0),A746,VLOOKUP(A746,'[1]TAB CONV SIGNE VECTOR'!A:C,3,FALSE))))))))))))</f>
        <v>#N/A</v>
      </c>
      <c r="E746" s="8" t="e">
        <f t="shared" si="11"/>
        <v>#N/A</v>
      </c>
      <c r="F746">
        <f>IF(ISERROR(VLOOKUP(B746,'[1]TAB CONV SIGNE VECTOR'!J:K,2,FALSE)),'TEST FORM'!B746,VLOOKUP(B746,'[1]TAB CONV SIGNE VECTOR'!J:K,2,FALSE))</f>
        <v>0</v>
      </c>
    </row>
    <row r="747" spans="1:6">
      <c r="A747" s="57"/>
      <c r="B747" s="58"/>
      <c r="C747" s="59">
        <v>240832844.5900006</v>
      </c>
      <c r="D747" t="e">
        <f>IF(AND(A747="as7100",C747&gt;0),A747,IF(AND(A747="as7140",C747&gt;0),A747,IF(AND(A747="PL1125",C747&gt;0),A747,IF(AND(A747="PL1315",C747&gt;0),A747,IF(AND(A747="PL1320",C747&gt;0),A747,IF(AND(A747="PL1380",C747&gt;0),A747,IF(AND(A747="LI8100",C747&lt;0),A747,IF(AND(A747="LI8140",C747&lt;0),A747,IF(AND(A747="PL1120",C747&lt;0),A747,IF(AND(A747="PL1355",C747&lt;0),A747,IF(AND(A747="PL1385",C747&lt;0),A747,VLOOKUP(A747,'[1]TAB CONV SIGNE VECTOR'!A:C,3,FALSE))))))))))))</f>
        <v>#N/A</v>
      </c>
      <c r="E747" s="8" t="e">
        <f t="shared" si="11"/>
        <v>#N/A</v>
      </c>
      <c r="F747">
        <f>IF(ISERROR(VLOOKUP(B747,'[1]TAB CONV SIGNE VECTOR'!J:K,2,FALSE)),'TEST FORM'!B747,VLOOKUP(B747,'[1]TAB CONV SIGNE VECTOR'!J:K,2,FALSE))</f>
        <v>0</v>
      </c>
    </row>
    <row r="748" spans="1:6">
      <c r="A748" s="33"/>
      <c r="B748" s="33"/>
      <c r="C748" s="33"/>
    </row>
    <row r="749" spans="1:6">
      <c r="A749" s="33"/>
      <c r="B749" s="33"/>
      <c r="C749" s="33"/>
    </row>
    <row r="750" spans="1:6">
      <c r="A750" s="33"/>
      <c r="B750" s="33"/>
      <c r="C750" s="33"/>
    </row>
    <row r="751" spans="1:6">
      <c r="A751" s="33"/>
      <c r="B751" s="33"/>
      <c r="C751" s="33"/>
    </row>
    <row r="752" spans="1:6">
      <c r="A752" s="33"/>
      <c r="B752" s="33"/>
      <c r="C752" s="33"/>
    </row>
  </sheetData>
  <autoFilter ref="A8:F747"/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NOTES</vt:lpstr>
      <vt:lpstr>FEUILA</vt:lpstr>
      <vt:lpstr>FEUILB</vt:lpstr>
      <vt:lpstr>TAB CONV SIGNE VECTOR</vt:lpstr>
      <vt:lpstr>TEST FORM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A.MARCAIS</dc:creator>
  <cp:lastModifiedBy>A.MARCAIS</cp:lastModifiedBy>
  <dcterms:created xsi:type="dcterms:W3CDTF">2015-08-19T09:35:48Z</dcterms:created>
  <dcterms:modified xsi:type="dcterms:W3CDTF">2015-08-19T14:12:42Z</dcterms:modified>
</cp:coreProperties>
</file>