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1315" windowHeight="8700"/>
  </bookViews>
  <sheets>
    <sheet name="Feuil3" sheetId="3" r:id="rId1"/>
    <sheet name="TVA EMEF" sheetId="1" r:id="rId2"/>
    <sheet name="upload" sheetId="2" r:id="rId3"/>
  </sheets>
  <definedNames>
    <definedName name="_xlnm.Print_Area" localSheetId="1">'TVA EMEF'!$A$2:$I$17</definedName>
  </definedNames>
  <calcPr calcId="145621"/>
</workbook>
</file>

<file path=xl/calcChain.xml><?xml version="1.0" encoding="utf-8"?>
<calcChain xmlns="http://schemas.openxmlformats.org/spreadsheetml/2006/main">
  <c r="C17" i="1" l="1"/>
  <c r="D17" i="1"/>
  <c r="E17" i="1"/>
  <c r="F17" i="1"/>
  <c r="G17" i="1"/>
  <c r="H17" i="1"/>
  <c r="I17" i="1"/>
  <c r="B17" i="1"/>
  <c r="O18" i="2"/>
  <c r="O12" i="2"/>
</calcChain>
</file>

<file path=xl/sharedStrings.xml><?xml version="1.0" encoding="utf-8"?>
<sst xmlns="http://schemas.openxmlformats.org/spreadsheetml/2006/main" count="258" uniqueCount="138">
  <si>
    <t>Somme de       Mont. devi</t>
  </si>
  <si>
    <t>Domaine fonct.</t>
  </si>
  <si>
    <t>CAPEX 910000</t>
  </si>
  <si>
    <t>OPEX 3A0000/2A0000</t>
  </si>
  <si>
    <t>Fourn.</t>
  </si>
  <si>
    <t>3A0000</t>
  </si>
  <si>
    <t>Total général</t>
  </si>
  <si>
    <t>HT</t>
  </si>
  <si>
    <t>TVA</t>
  </si>
  <si>
    <t>TTC</t>
  </si>
  <si>
    <t>V271---001</t>
  </si>
  <si>
    <t>V9167--006</t>
  </si>
  <si>
    <t>V9167--009</t>
  </si>
  <si>
    <t>VA024--001</t>
  </si>
  <si>
    <t>VU306--001</t>
  </si>
  <si>
    <t>FBS1</t>
  </si>
  <si>
    <t>Transaction Code</t>
  </si>
  <si>
    <t>Reason for Reversal</t>
  </si>
  <si>
    <t>Reversal Date (YYYYMMDD)</t>
  </si>
  <si>
    <t>Document Date (YYYYMMDD)</t>
  </si>
  <si>
    <t>Document type</t>
  </si>
  <si>
    <t>Company Code</t>
  </si>
  <si>
    <t>Posting Date</t>
  </si>
  <si>
    <t>Currency Key</t>
  </si>
  <si>
    <t>Ledger Group</t>
  </si>
  <si>
    <t>Document Header Text</t>
  </si>
  <si>
    <t>ReferenceDocumentNumber</t>
  </si>
  <si>
    <t>Posting key for the next line item</t>
  </si>
  <si>
    <t>AccountorMatchcodefortheNextLineItem</t>
  </si>
  <si>
    <t>General Ledger Account</t>
  </si>
  <si>
    <t>Amount in document currency</t>
  </si>
  <si>
    <t>Tax on sales/purchase code</t>
  </si>
  <si>
    <t>Tax Amount in Document Currency</t>
  </si>
  <si>
    <t>Posting key for VAT</t>
  </si>
  <si>
    <t>Withholding Tax Code</t>
  </si>
  <si>
    <t>Withholding Tax Base Amount</t>
  </si>
  <si>
    <t>Cost Center</t>
  </si>
  <si>
    <t>Order Number</t>
  </si>
  <si>
    <t>Payment reference</t>
  </si>
  <si>
    <t>methode supp.</t>
  </si>
  <si>
    <t>Assignment Number</t>
  </si>
  <si>
    <t>Item text</t>
  </si>
  <si>
    <t>WBS element</t>
  </si>
  <si>
    <t>Special G/L Indicator for the Next Line Item</t>
  </si>
  <si>
    <t>Business Area</t>
  </si>
  <si>
    <t>Partner business Area</t>
  </si>
  <si>
    <t>Terms of Payment Key</t>
  </si>
  <si>
    <t>Baseline Date</t>
  </si>
  <si>
    <t>Profit Center</t>
  </si>
  <si>
    <t>Payment block key</t>
  </si>
  <si>
    <t>Payment method</t>
  </si>
  <si>
    <t>Personal Number</t>
  </si>
  <si>
    <t>Contrat</t>
  </si>
  <si>
    <t>Number of the Invoice the Transaction Belongs to</t>
  </si>
  <si>
    <t>Fiscal Year of the Relevant Invoice (for Credit Memo)</t>
  </si>
  <si>
    <t>Payee/Payer</t>
  </si>
  <si>
    <t>Partner Bank Type</t>
  </si>
  <si>
    <t>Business partner reference key</t>
  </si>
  <si>
    <t>Company ID of trading partner</t>
  </si>
  <si>
    <t>Consolidation transaction type</t>
  </si>
  <si>
    <t>Value Date</t>
  </si>
  <si>
    <t>Amount in local currency</t>
  </si>
  <si>
    <t>Company Code for the Next Line Item</t>
  </si>
  <si>
    <t>Code Transaction</t>
  </si>
  <si>
    <t>Motif pr contre-pass. et écrit.nég.</t>
  </si>
  <si>
    <t>Date d'écriture rétroactive (YYYYMMDD)</t>
  </si>
  <si>
    <t>Date de pièce (YYYYMMDD)</t>
  </si>
  <si>
    <t>Type de pièce</t>
  </si>
  <si>
    <t>Société</t>
  </si>
  <si>
    <t>Date comptable</t>
  </si>
  <si>
    <t>Devise</t>
  </si>
  <si>
    <t>Groupe de Ledger</t>
  </si>
  <si>
    <t>Texte d'en-tête</t>
  </si>
  <si>
    <t>Référence</t>
  </si>
  <si>
    <t>Clé de comptabilisation pour le poste suivant</t>
  </si>
  <si>
    <t>Compteoumatchcodepourlepostesuivant</t>
  </si>
  <si>
    <t>Compte général de la comptabilité générale</t>
  </si>
  <si>
    <t>Montant dans la devise du document</t>
  </si>
  <si>
    <t>Code TVA</t>
  </si>
  <si>
    <t>Montant TVA</t>
  </si>
  <si>
    <t>Clé de comptabilisation pour la TVA</t>
  </si>
  <si>
    <t>Code Type Honoraire</t>
  </si>
  <si>
    <t>Montant Honoraire</t>
  </si>
  <si>
    <t>Centre de coûts</t>
  </si>
  <si>
    <t>Numéro d'ordre</t>
  </si>
  <si>
    <t>Reference de paiement</t>
  </si>
  <si>
    <t>methode de paiement supplémentaire</t>
  </si>
  <si>
    <t>Nº d'affectation</t>
  </si>
  <si>
    <t>Texte du poste</t>
  </si>
  <si>
    <t xml:space="preserve">Imputation projet </t>
  </si>
  <si>
    <t>Code compte général spécial pour le poste suivant</t>
  </si>
  <si>
    <t>Domaine activité</t>
  </si>
  <si>
    <t>Domaine activité partenaire</t>
  </si>
  <si>
    <t>Clé conditions de paiement</t>
  </si>
  <si>
    <t>Date de base</t>
  </si>
  <si>
    <t>Centre de profit</t>
  </si>
  <si>
    <t>Clé pour blocage des paiements</t>
  </si>
  <si>
    <t>Mode paiement</t>
  </si>
  <si>
    <t>Matricule (zone BI)</t>
  </si>
  <si>
    <t>N° pièce de la facture à laquelle l'opération est affectée</t>
  </si>
  <si>
    <t>Exerc.comptable de la facture correspondante (pour avoirs)</t>
  </si>
  <si>
    <t>Destinataire du paiement / Payeur</t>
  </si>
  <si>
    <t>Type de banque partenaire</t>
  </si>
  <si>
    <t>Clé de référence du partenaire</t>
  </si>
  <si>
    <t>Code société partenaire</t>
  </si>
  <si>
    <t>Code flux de consolidation</t>
  </si>
  <si>
    <t>Date de valeur</t>
  </si>
  <si>
    <t>Montant en  devise locale</t>
  </si>
  <si>
    <t>Code société pour le poste suivant</t>
  </si>
  <si>
    <t>KA</t>
  </si>
  <si>
    <t>R174</t>
  </si>
  <si>
    <t>EUR</t>
  </si>
  <si>
    <t>TVA EM EF</t>
  </si>
  <si>
    <t>TVA EM EF - HG</t>
  </si>
  <si>
    <t>TVA/EM EF 20150930</t>
  </si>
  <si>
    <t>D</t>
  </si>
  <si>
    <t>IP</t>
  </si>
  <si>
    <t>TVA EM EF - GP</t>
  </si>
  <si>
    <t>02</t>
  </si>
  <si>
    <t>Col J = TVA EM EF</t>
  </si>
  <si>
    <t>O</t>
  </si>
  <si>
    <t>Date cloture</t>
  </si>
  <si>
    <t>Date reverse</t>
  </si>
  <si>
    <t>Ligne 1 à  5 identique chaque mois, seule la date change en A1, A2,A3 (= B1 de l'onglet TVA EMEF)</t>
  </si>
  <si>
    <t>Ligne 6 à end car la taille varie en fonction des données du tableau de l'onglet TVA EMEF.</t>
  </si>
  <si>
    <t>Col C = B2 de l'onglet TVA EMEF (1er jois du mois suivant)</t>
  </si>
  <si>
    <t>Col D,G,AH = B1 de l'onglet TVA EMEF (dernier jour du mois encours)</t>
  </si>
  <si>
    <t>Col E = si Col M commence par 1 alors Col E=KA et col J="TVA EM EF - HG" sinon Col E = IP et Col J ="TVA EM EF - GP"</t>
  </si>
  <si>
    <t xml:space="preserve">Col K = si la col M ne commence pas par 1 alors Col K =TVA EM EF - HG" sinon la col M = "TVA EM EF - GP" </t>
  </si>
  <si>
    <t>Col L =  si col m= 22126200 alors Col L= 40 sinon col M = 39</t>
  </si>
  <si>
    <t>Col M = col A onglet TVA EMEF</t>
  </si>
  <si>
    <t>Col O = col H onglet TVA EMEF</t>
  </si>
  <si>
    <t>Lorsque toutes les lignes relatives à la Col M commence par 1 sont recopiées il faut inserer une ligne (matérialisé en jaune)</t>
  </si>
  <si>
    <t>elle est identique à la ligne du dessus sauf pour la col O qui totalise les sommes du dessus, col L = 40 et col M = 22126200 et col Ad = vide</t>
  </si>
  <si>
    <t>Idem après pour les lignes dont la col M ne commence pas par 1</t>
  </si>
  <si>
    <t xml:space="preserve">Col AB : concatener("TVA/EM EF";+ date B1 de l'ongelt TVA EMEF")
</t>
  </si>
  <si>
    <t>Col AD : "D" sauf pour les lignes en jaunes</t>
  </si>
  <si>
    <t>Les autres colonnes seront identiques chaque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</si>
</sst>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[Red]\-#,##0.00\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5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0" fillId="0" borderId="0" xfId="0" applyNumberFormat="1"/>
    <xf numFmtId="164" fontId="2" fillId="0" borderId="2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0" borderId="11" xfId="0" applyBorder="1"/>
    <xf numFmtId="164" fontId="0" fillId="0" borderId="11" xfId="0" applyNumberFormat="1" applyBorder="1"/>
    <xf numFmtId="164" fontId="0" fillId="0" borderId="11" xfId="0" applyNumberFormat="1" applyBorder="1" applyAlignment="1">
      <alignment horizontal="center"/>
    </xf>
    <xf numFmtId="43" fontId="0" fillId="0" borderId="11" xfId="0" applyNumberFormat="1" applyBorder="1"/>
    <xf numFmtId="43" fontId="0" fillId="0" borderId="11" xfId="0" applyNumberFormat="1" applyFill="1" applyBorder="1"/>
    <xf numFmtId="0" fontId="0" fillId="0" borderId="12" xfId="0" applyBorder="1"/>
    <xf numFmtId="164" fontId="0" fillId="0" borderId="12" xfId="0" applyNumberFormat="1" applyBorder="1"/>
    <xf numFmtId="164" fontId="0" fillId="0" borderId="12" xfId="0" applyNumberFormat="1" applyBorder="1" applyAlignment="1">
      <alignment horizontal="center"/>
    </xf>
    <xf numFmtId="43" fontId="0" fillId="0" borderId="12" xfId="0" applyNumberFormat="1" applyBorder="1"/>
    <xf numFmtId="43" fontId="0" fillId="0" borderId="12" xfId="0" applyNumberFormat="1" applyFill="1" applyBorder="1"/>
    <xf numFmtId="0" fontId="0" fillId="0" borderId="13" xfId="0" applyBorder="1"/>
    <xf numFmtId="0" fontId="0" fillId="0" borderId="14" xfId="0" applyBorder="1"/>
    <xf numFmtId="4" fontId="0" fillId="0" borderId="12" xfId="0" applyNumberFormat="1" applyBorder="1"/>
    <xf numFmtId="0" fontId="1" fillId="0" borderId="15" xfId="0" applyFont="1" applyBorder="1"/>
    <xf numFmtId="4" fontId="1" fillId="0" borderId="9" xfId="0" applyNumberFormat="1" applyFont="1" applyBorder="1"/>
    <xf numFmtId="0" fontId="0" fillId="2" borderId="0" xfId="0" applyFill="1"/>
    <xf numFmtId="0" fontId="0" fillId="0" borderId="0" xfId="0" quotePrefix="1"/>
    <xf numFmtId="0" fontId="0" fillId="2" borderId="0" xfId="0" quotePrefix="1" applyFill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9"/>
  <sheetViews>
    <sheetView tabSelected="1" workbookViewId="0">
      <selection sqref="A1:A19"/>
    </sheetView>
  </sheetViews>
  <sheetFormatPr baseColWidth="10" defaultRowHeight="15" x14ac:dyDescent="0.25"/>
  <cols>
    <col min="1" max="1" width="117.140625" bestFit="1" customWidth="1"/>
  </cols>
  <sheetData>
    <row r="2" spans="1:1" x14ac:dyDescent="0.25">
      <c r="A2" s="31" t="s">
        <v>123</v>
      </c>
    </row>
    <row r="3" spans="1:1" x14ac:dyDescent="0.25">
      <c r="A3" s="31" t="s">
        <v>124</v>
      </c>
    </row>
    <row r="5" spans="1:1" x14ac:dyDescent="0.25">
      <c r="A5" s="31" t="s">
        <v>125</v>
      </c>
    </row>
    <row r="6" spans="1:1" x14ac:dyDescent="0.25">
      <c r="A6" s="31" t="s">
        <v>126</v>
      </c>
    </row>
    <row r="7" spans="1:1" x14ac:dyDescent="0.25">
      <c r="A7" s="31" t="s">
        <v>127</v>
      </c>
    </row>
    <row r="8" spans="1:1" x14ac:dyDescent="0.25">
      <c r="A8" s="31" t="s">
        <v>119</v>
      </c>
    </row>
    <row r="9" spans="1:1" x14ac:dyDescent="0.25">
      <c r="A9" s="31" t="s">
        <v>128</v>
      </c>
    </row>
    <row r="10" spans="1:1" x14ac:dyDescent="0.25">
      <c r="A10" s="31" t="s">
        <v>129</v>
      </c>
    </row>
    <row r="11" spans="1:1" x14ac:dyDescent="0.25">
      <c r="A11" s="31" t="s">
        <v>130</v>
      </c>
    </row>
    <row r="12" spans="1:1" x14ac:dyDescent="0.25">
      <c r="A12" s="31" t="s">
        <v>131</v>
      </c>
    </row>
    <row r="13" spans="1:1" x14ac:dyDescent="0.25">
      <c r="A13" s="31" t="s">
        <v>132</v>
      </c>
    </row>
    <row r="14" spans="1:1" x14ac:dyDescent="0.25">
      <c r="A14" s="31" t="s">
        <v>133</v>
      </c>
    </row>
    <row r="15" spans="1:1" x14ac:dyDescent="0.25">
      <c r="A15" s="31" t="s">
        <v>134</v>
      </c>
    </row>
    <row r="16" spans="1:1" ht="30" x14ac:dyDescent="0.25">
      <c r="A16" s="32" t="s">
        <v>135</v>
      </c>
    </row>
    <row r="17" spans="1:1" x14ac:dyDescent="0.25">
      <c r="A17" s="31" t="s">
        <v>136</v>
      </c>
    </row>
    <row r="19" spans="1:1" x14ac:dyDescent="0.25">
      <c r="A19" s="31" t="s">
        <v>137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40"/>
    <pageSetUpPr fitToPage="1"/>
  </sheetPr>
  <dimension ref="A1:I17"/>
  <sheetViews>
    <sheetView zoomScaleNormal="100" workbookViewId="0">
      <selection activeCell="B2" sqref="B2"/>
    </sheetView>
  </sheetViews>
  <sheetFormatPr baseColWidth="10" defaultRowHeight="15" x14ac:dyDescent="0.25"/>
  <cols>
    <col min="1" max="1" width="22.7109375" bestFit="1" customWidth="1"/>
    <col min="2" max="2" width="16.140625" bestFit="1" customWidth="1"/>
    <col min="3" max="3" width="13" customWidth="1"/>
    <col min="4" max="4" width="7.85546875" style="1" customWidth="1"/>
    <col min="5" max="5" width="11.7109375" style="1" customWidth="1"/>
    <col min="6" max="6" width="10.42578125" style="1" bestFit="1" customWidth="1"/>
    <col min="7" max="7" width="14.28515625" style="1" bestFit="1" customWidth="1"/>
    <col min="8" max="8" width="12.85546875" style="1" bestFit="1" customWidth="1"/>
    <col min="9" max="9" width="14.28515625" style="1" bestFit="1" customWidth="1"/>
  </cols>
  <sheetData>
    <row r="1" spans="1:9" x14ac:dyDescent="0.25">
      <c r="A1" t="s">
        <v>121</v>
      </c>
      <c r="B1">
        <v>20150930</v>
      </c>
    </row>
    <row r="2" spans="1:9" x14ac:dyDescent="0.25">
      <c r="A2" t="s">
        <v>122</v>
      </c>
      <c r="B2">
        <v>20151001</v>
      </c>
    </row>
    <row r="3" spans="1:9" x14ac:dyDescent="0.25">
      <c r="A3" s="28" t="s">
        <v>0</v>
      </c>
      <c r="B3" s="29" t="s">
        <v>1</v>
      </c>
      <c r="C3" s="30"/>
      <c r="D3" s="2" t="s">
        <v>2</v>
      </c>
      <c r="E3" s="3"/>
      <c r="F3" s="4"/>
      <c r="G3" s="2" t="s">
        <v>3</v>
      </c>
      <c r="H3" s="3"/>
      <c r="I3" s="5"/>
    </row>
    <row r="4" spans="1:9" x14ac:dyDescent="0.25">
      <c r="A4" s="26" t="s">
        <v>4</v>
      </c>
      <c r="B4" s="27" t="s">
        <v>5</v>
      </c>
      <c r="C4" s="27" t="s">
        <v>6</v>
      </c>
      <c r="D4" s="6" t="s">
        <v>7</v>
      </c>
      <c r="E4" s="6" t="s">
        <v>8</v>
      </c>
      <c r="F4" s="6" t="s">
        <v>9</v>
      </c>
      <c r="G4" s="6" t="s">
        <v>7</v>
      </c>
      <c r="H4" s="6" t="s">
        <v>8</v>
      </c>
      <c r="I4" s="7" t="s">
        <v>9</v>
      </c>
    </row>
    <row r="5" spans="1:9" x14ac:dyDescent="0.25">
      <c r="A5" s="8">
        <v>1000002075</v>
      </c>
      <c r="B5" s="9">
        <v>-837.71000000000026</v>
      </c>
      <c r="C5" s="9">
        <v>-837.71000000000026</v>
      </c>
      <c r="D5" s="10"/>
      <c r="E5" s="10"/>
      <c r="F5" s="10"/>
      <c r="G5" s="11">
        <v>837.71000000000026</v>
      </c>
      <c r="H5" s="12">
        <v>164.19</v>
      </c>
      <c r="I5" s="11">
        <v>1001.9000000000003</v>
      </c>
    </row>
    <row r="6" spans="1:9" x14ac:dyDescent="0.25">
      <c r="A6" s="13">
        <v>1000002086</v>
      </c>
      <c r="B6" s="14">
        <v>-2204.23</v>
      </c>
      <c r="C6" s="14">
        <v>-2204.23</v>
      </c>
      <c r="D6" s="15"/>
      <c r="E6" s="15"/>
      <c r="F6" s="15"/>
      <c r="G6" s="16">
        <v>2204.23</v>
      </c>
      <c r="H6" s="17">
        <v>432.03</v>
      </c>
      <c r="I6" s="16">
        <v>2636.26</v>
      </c>
    </row>
    <row r="7" spans="1:9" x14ac:dyDescent="0.25">
      <c r="A7" s="18">
        <v>1000002137</v>
      </c>
      <c r="B7" s="14">
        <v>-6927.7000000000007</v>
      </c>
      <c r="C7" s="14">
        <v>-6927.7000000000007</v>
      </c>
      <c r="D7" s="15"/>
      <c r="E7" s="15"/>
      <c r="F7" s="15"/>
      <c r="G7" s="16">
        <v>6927.7000000000007</v>
      </c>
      <c r="H7" s="17">
        <v>1357.83</v>
      </c>
      <c r="I7" s="16">
        <v>8285.5300000000007</v>
      </c>
    </row>
    <row r="8" spans="1:9" x14ac:dyDescent="0.25">
      <c r="A8" s="18">
        <v>1000002160</v>
      </c>
      <c r="B8" s="14">
        <v>-2640</v>
      </c>
      <c r="C8" s="14">
        <v>-2640</v>
      </c>
      <c r="D8" s="15"/>
      <c r="E8" s="15"/>
      <c r="F8" s="15"/>
      <c r="G8" s="16">
        <v>2640</v>
      </c>
      <c r="H8" s="17">
        <v>517.44000000000005</v>
      </c>
      <c r="I8" s="16">
        <v>3157.44</v>
      </c>
    </row>
    <row r="9" spans="1:9" x14ac:dyDescent="0.25">
      <c r="A9" s="18">
        <v>1000002218</v>
      </c>
      <c r="B9" s="14">
        <v>-10126.700000000026</v>
      </c>
      <c r="C9" s="14">
        <v>-10126.700000000026</v>
      </c>
      <c r="D9" s="15"/>
      <c r="E9" s="15"/>
      <c r="F9" s="15"/>
      <c r="G9" s="16">
        <v>10126.700000000026</v>
      </c>
      <c r="H9" s="17">
        <v>1984.83</v>
      </c>
      <c r="I9" s="16">
        <v>12111.530000000026</v>
      </c>
    </row>
    <row r="10" spans="1:9" x14ac:dyDescent="0.25">
      <c r="A10" s="18">
        <v>1000002233</v>
      </c>
      <c r="B10" s="14">
        <v>-91.12</v>
      </c>
      <c r="C10" s="14">
        <v>-91.12</v>
      </c>
      <c r="D10" s="15"/>
      <c r="E10" s="15"/>
      <c r="F10" s="15"/>
      <c r="G10" s="16">
        <v>91.12</v>
      </c>
      <c r="H10" s="17">
        <v>17.86</v>
      </c>
      <c r="I10" s="16">
        <v>108.98</v>
      </c>
    </row>
    <row r="11" spans="1:9" x14ac:dyDescent="0.25">
      <c r="A11" s="18">
        <v>1000002272</v>
      </c>
      <c r="B11" s="14">
        <v>-1139.9799999999998</v>
      </c>
      <c r="C11" s="14">
        <v>-1139.9799999999998</v>
      </c>
      <c r="D11" s="15"/>
      <c r="E11" s="15"/>
      <c r="F11" s="15"/>
      <c r="G11" s="16">
        <v>1139.9799999999998</v>
      </c>
      <c r="H11" s="17">
        <v>223.44</v>
      </c>
      <c r="I11" s="16">
        <v>1363.4199999999998</v>
      </c>
    </row>
    <row r="12" spans="1:9" x14ac:dyDescent="0.25">
      <c r="A12" s="19" t="s">
        <v>10</v>
      </c>
      <c r="B12" s="20">
        <v>-520</v>
      </c>
      <c r="C12" s="20">
        <v>-520</v>
      </c>
      <c r="D12" s="16"/>
      <c r="E12" s="16"/>
      <c r="F12" s="16"/>
      <c r="G12" s="16">
        <v>520</v>
      </c>
      <c r="H12" s="17">
        <v>101.92</v>
      </c>
      <c r="I12" s="16">
        <v>621.91999999999996</v>
      </c>
    </row>
    <row r="13" spans="1:9" x14ac:dyDescent="0.25">
      <c r="A13" s="19" t="s">
        <v>11</v>
      </c>
      <c r="B13" s="20">
        <v>-370.79999999999995</v>
      </c>
      <c r="C13" s="20">
        <v>-370.79999999999995</v>
      </c>
      <c r="D13" s="16"/>
      <c r="E13" s="16"/>
      <c r="F13" s="16"/>
      <c r="G13" s="16">
        <v>370.79999999999995</v>
      </c>
      <c r="H13" s="17">
        <v>72.680000000000007</v>
      </c>
      <c r="I13" s="16">
        <v>443.47999999999996</v>
      </c>
    </row>
    <row r="14" spans="1:9" x14ac:dyDescent="0.25">
      <c r="A14" s="19" t="s">
        <v>12</v>
      </c>
      <c r="B14" s="20">
        <v>-504.28</v>
      </c>
      <c r="C14" s="20">
        <v>-504.28</v>
      </c>
      <c r="D14" s="16"/>
      <c r="E14" s="16"/>
      <c r="F14" s="16"/>
      <c r="G14" s="16">
        <v>504.28</v>
      </c>
      <c r="H14" s="17">
        <v>98.84</v>
      </c>
      <c r="I14" s="16">
        <v>603.12</v>
      </c>
    </row>
    <row r="15" spans="1:9" ht="17.25" customHeight="1" x14ac:dyDescent="0.25">
      <c r="A15" s="19" t="s">
        <v>13</v>
      </c>
      <c r="B15" s="20">
        <v>-32103.600000000006</v>
      </c>
      <c r="C15" s="20">
        <v>-32103.600000000006</v>
      </c>
      <c r="D15" s="16"/>
      <c r="E15" s="16"/>
      <c r="F15" s="16"/>
      <c r="G15" s="16">
        <v>32103.600000000006</v>
      </c>
      <c r="H15" s="17">
        <v>6292.31</v>
      </c>
      <c r="I15" s="16">
        <v>38395.910000000003</v>
      </c>
    </row>
    <row r="16" spans="1:9" x14ac:dyDescent="0.25">
      <c r="A16" s="19" t="s">
        <v>14</v>
      </c>
      <c r="B16" s="20">
        <v>-214191.8</v>
      </c>
      <c r="C16" s="20">
        <v>-214191.8</v>
      </c>
      <c r="D16" s="16"/>
      <c r="E16" s="16"/>
      <c r="F16" s="16"/>
      <c r="G16" s="16">
        <v>214191.8</v>
      </c>
      <c r="H16" s="17">
        <v>41981.59</v>
      </c>
      <c r="I16" s="16">
        <v>256173.38999999998</v>
      </c>
    </row>
    <row r="17" spans="1:9" x14ac:dyDescent="0.25">
      <c r="A17" s="21" t="s">
        <v>6</v>
      </c>
      <c r="B17" s="22">
        <f>SUM(B5:B16)</f>
        <v>-271657.92000000004</v>
      </c>
      <c r="C17" s="22">
        <f t="shared" ref="C17:I17" si="0">SUM(C5:C16)</f>
        <v>-271657.92000000004</v>
      </c>
      <c r="D17" s="22">
        <f t="shared" si="0"/>
        <v>0</v>
      </c>
      <c r="E17" s="22">
        <f t="shared" si="0"/>
        <v>0</v>
      </c>
      <c r="F17" s="22">
        <f t="shared" si="0"/>
        <v>0</v>
      </c>
      <c r="G17" s="22">
        <f t="shared" si="0"/>
        <v>271657.92000000004</v>
      </c>
      <c r="H17" s="22">
        <f t="shared" si="0"/>
        <v>53244.959999999992</v>
      </c>
      <c r="I17" s="22">
        <f t="shared" si="0"/>
        <v>324902.88</v>
      </c>
    </row>
  </sheetData>
  <mergeCells count="2">
    <mergeCell ref="D3:F3"/>
    <mergeCell ref="G3:I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1" fitToHeight="0" orientation="portrait" horizontalDpi="1200" verticalDpi="1200" r:id="rId1"/>
  <headerFooter>
    <oddHeader>&amp;LV2S&amp;R&amp;P/&amp;N</oddHeader>
    <oddFooter>&amp;L&amp;D&amp;R&amp;Z&amp;F&amp;A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X18"/>
  <sheetViews>
    <sheetView topLeftCell="D1" workbookViewId="0">
      <selection activeCell="G1" sqref="G1:G65536"/>
    </sheetView>
  </sheetViews>
  <sheetFormatPr baseColWidth="10" defaultRowHeight="15" x14ac:dyDescent="0.25"/>
  <cols>
    <col min="10" max="10" width="21.5703125" bestFit="1" customWidth="1"/>
    <col min="11" max="11" width="27" bestFit="1" customWidth="1"/>
    <col min="28" max="28" width="19.140625" bestFit="1" customWidth="1"/>
  </cols>
  <sheetData>
    <row r="1" spans="1:50" x14ac:dyDescent="0.25">
      <c r="A1">
        <v>20150930</v>
      </c>
    </row>
    <row r="2" spans="1:50" x14ac:dyDescent="0.25">
      <c r="A2">
        <v>20150930</v>
      </c>
    </row>
    <row r="3" spans="1:50" x14ac:dyDescent="0.25">
      <c r="A3">
        <v>20150930</v>
      </c>
    </row>
    <row r="4" spans="1:50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29</v>
      </c>
      <c r="O4" t="s">
        <v>30</v>
      </c>
      <c r="P4" t="s">
        <v>31</v>
      </c>
      <c r="Q4" t="s">
        <v>32</v>
      </c>
      <c r="R4" t="s">
        <v>31</v>
      </c>
      <c r="S4" t="s">
        <v>32</v>
      </c>
      <c r="T4" t="s">
        <v>33</v>
      </c>
      <c r="U4" t="s">
        <v>34</v>
      </c>
      <c r="V4" t="s">
        <v>35</v>
      </c>
      <c r="W4" t="s">
        <v>36</v>
      </c>
      <c r="X4" t="s">
        <v>37</v>
      </c>
      <c r="Y4" t="s">
        <v>38</v>
      </c>
      <c r="Z4" t="s">
        <v>39</v>
      </c>
      <c r="AA4" t="s">
        <v>40</v>
      </c>
      <c r="AB4" t="s">
        <v>41</v>
      </c>
      <c r="AC4" t="s">
        <v>42</v>
      </c>
      <c r="AD4" t="s">
        <v>43</v>
      </c>
      <c r="AE4" t="s">
        <v>44</v>
      </c>
      <c r="AF4" t="s">
        <v>45</v>
      </c>
      <c r="AG4" t="s">
        <v>46</v>
      </c>
      <c r="AH4" t="s">
        <v>47</v>
      </c>
      <c r="AI4" t="s">
        <v>48</v>
      </c>
      <c r="AJ4" t="s">
        <v>49</v>
      </c>
      <c r="AK4" t="s">
        <v>50</v>
      </c>
      <c r="AL4" t="s">
        <v>51</v>
      </c>
      <c r="AM4" t="s">
        <v>52</v>
      </c>
      <c r="AN4" t="s">
        <v>53</v>
      </c>
      <c r="AO4" t="s">
        <v>54</v>
      </c>
      <c r="AP4" t="s">
        <v>55</v>
      </c>
      <c r="AQ4" t="s">
        <v>56</v>
      </c>
      <c r="AR4" t="s">
        <v>57</v>
      </c>
      <c r="AS4" t="s">
        <v>57</v>
      </c>
      <c r="AT4" t="s">
        <v>58</v>
      </c>
      <c r="AU4" t="s">
        <v>59</v>
      </c>
      <c r="AV4" t="s">
        <v>60</v>
      </c>
      <c r="AW4" t="s">
        <v>61</v>
      </c>
      <c r="AX4" t="s">
        <v>62</v>
      </c>
    </row>
    <row r="5" spans="1:50" x14ac:dyDescent="0.25">
      <c r="A5" t="s">
        <v>63</v>
      </c>
      <c r="B5" t="s">
        <v>64</v>
      </c>
      <c r="C5" t="s">
        <v>65</v>
      </c>
      <c r="D5" t="s">
        <v>66</v>
      </c>
      <c r="E5" t="s">
        <v>67</v>
      </c>
      <c r="F5" t="s">
        <v>68</v>
      </c>
      <c r="G5" t="s">
        <v>69</v>
      </c>
      <c r="H5" t="s">
        <v>70</v>
      </c>
      <c r="I5" t="s">
        <v>71</v>
      </c>
      <c r="J5" t="s">
        <v>72</v>
      </c>
      <c r="K5" t="s">
        <v>73</v>
      </c>
      <c r="L5" t="s">
        <v>74</v>
      </c>
      <c r="M5" t="s">
        <v>75</v>
      </c>
      <c r="N5" t="s">
        <v>76</v>
      </c>
      <c r="O5" t="s">
        <v>77</v>
      </c>
      <c r="P5" t="s">
        <v>78</v>
      </c>
      <c r="Q5" t="s">
        <v>8</v>
      </c>
      <c r="R5" t="s">
        <v>78</v>
      </c>
      <c r="S5" t="s">
        <v>79</v>
      </c>
      <c r="T5" t="s">
        <v>80</v>
      </c>
      <c r="U5" t="s">
        <v>81</v>
      </c>
      <c r="V5" t="s">
        <v>82</v>
      </c>
      <c r="W5" t="s">
        <v>83</v>
      </c>
      <c r="X5" t="s">
        <v>84</v>
      </c>
      <c r="Y5" t="s">
        <v>85</v>
      </c>
      <c r="Z5" t="s">
        <v>86</v>
      </c>
      <c r="AA5" t="s">
        <v>87</v>
      </c>
      <c r="AB5" t="s">
        <v>88</v>
      </c>
      <c r="AC5" t="s">
        <v>89</v>
      </c>
      <c r="AD5" t="s">
        <v>90</v>
      </c>
      <c r="AE5" t="s">
        <v>91</v>
      </c>
      <c r="AF5" t="s">
        <v>92</v>
      </c>
      <c r="AG5" t="s">
        <v>93</v>
      </c>
      <c r="AH5" t="s">
        <v>94</v>
      </c>
      <c r="AI5" t="s">
        <v>95</v>
      </c>
      <c r="AJ5" t="s">
        <v>96</v>
      </c>
      <c r="AK5" t="s">
        <v>97</v>
      </c>
      <c r="AL5" t="s">
        <v>98</v>
      </c>
      <c r="AM5" t="s">
        <v>52</v>
      </c>
      <c r="AN5" t="s">
        <v>99</v>
      </c>
      <c r="AO5" t="s">
        <v>100</v>
      </c>
      <c r="AP5" t="s">
        <v>101</v>
      </c>
      <c r="AQ5" t="s">
        <v>102</v>
      </c>
      <c r="AR5" t="s">
        <v>103</v>
      </c>
      <c r="AS5" t="s">
        <v>103</v>
      </c>
      <c r="AT5" t="s">
        <v>104</v>
      </c>
      <c r="AU5" t="s">
        <v>105</v>
      </c>
      <c r="AV5" t="s">
        <v>106</v>
      </c>
      <c r="AW5" t="s">
        <v>107</v>
      </c>
      <c r="AX5" t="s">
        <v>108</v>
      </c>
    </row>
    <row r="6" spans="1:50" x14ac:dyDescent="0.25">
      <c r="A6" t="s">
        <v>15</v>
      </c>
      <c r="B6" s="24" t="s">
        <v>118</v>
      </c>
      <c r="C6">
        <v>20151001</v>
      </c>
      <c r="D6">
        <v>20150930</v>
      </c>
      <c r="E6" t="s">
        <v>109</v>
      </c>
      <c r="F6" t="s">
        <v>110</v>
      </c>
      <c r="G6">
        <v>20150930</v>
      </c>
      <c r="H6" t="s">
        <v>111</v>
      </c>
      <c r="J6" t="s">
        <v>112</v>
      </c>
      <c r="K6" t="s">
        <v>113</v>
      </c>
      <c r="L6">
        <v>39</v>
      </c>
      <c r="M6" t="s">
        <v>120</v>
      </c>
      <c r="O6">
        <v>164.19</v>
      </c>
      <c r="AB6" t="s">
        <v>114</v>
      </c>
      <c r="AD6" t="s">
        <v>115</v>
      </c>
      <c r="AH6">
        <v>20150930</v>
      </c>
    </row>
    <row r="7" spans="1:50" x14ac:dyDescent="0.25">
      <c r="A7" t="s">
        <v>15</v>
      </c>
      <c r="B7" s="24" t="s">
        <v>118</v>
      </c>
      <c r="C7">
        <v>20151001</v>
      </c>
      <c r="D7">
        <v>20150930</v>
      </c>
      <c r="E7" t="s">
        <v>109</v>
      </c>
      <c r="F7" t="s">
        <v>110</v>
      </c>
      <c r="G7">
        <v>20150930</v>
      </c>
      <c r="H7" t="s">
        <v>111</v>
      </c>
      <c r="J7" t="s">
        <v>112</v>
      </c>
      <c r="K7" t="s">
        <v>113</v>
      </c>
      <c r="L7">
        <v>39</v>
      </c>
      <c r="M7">
        <v>1000002086</v>
      </c>
      <c r="O7">
        <v>432.03</v>
      </c>
      <c r="AB7" t="s">
        <v>114</v>
      </c>
      <c r="AD7" t="s">
        <v>115</v>
      </c>
      <c r="AH7">
        <v>20150930</v>
      </c>
    </row>
    <row r="8" spans="1:50" x14ac:dyDescent="0.25">
      <c r="A8" t="s">
        <v>15</v>
      </c>
      <c r="B8" s="24" t="s">
        <v>118</v>
      </c>
      <c r="C8">
        <v>20151001</v>
      </c>
      <c r="D8">
        <v>20150930</v>
      </c>
      <c r="E8" t="s">
        <v>109</v>
      </c>
      <c r="F8" t="s">
        <v>110</v>
      </c>
      <c r="G8">
        <v>20150930</v>
      </c>
      <c r="H8" t="s">
        <v>111</v>
      </c>
      <c r="J8" t="s">
        <v>112</v>
      </c>
      <c r="K8" t="s">
        <v>113</v>
      </c>
      <c r="L8">
        <v>39</v>
      </c>
      <c r="M8">
        <v>1000002137</v>
      </c>
      <c r="O8">
        <v>1357.83</v>
      </c>
      <c r="AB8" t="s">
        <v>114</v>
      </c>
      <c r="AD8" t="s">
        <v>115</v>
      </c>
      <c r="AH8">
        <v>20150930</v>
      </c>
    </row>
    <row r="9" spans="1:50" x14ac:dyDescent="0.25">
      <c r="A9" t="s">
        <v>15</v>
      </c>
      <c r="B9" s="24" t="s">
        <v>118</v>
      </c>
      <c r="C9">
        <v>20151001</v>
      </c>
      <c r="D9">
        <v>20150930</v>
      </c>
      <c r="E9" t="s">
        <v>109</v>
      </c>
      <c r="F9" t="s">
        <v>110</v>
      </c>
      <c r="G9">
        <v>20150930</v>
      </c>
      <c r="H9" t="s">
        <v>111</v>
      </c>
      <c r="J9" t="s">
        <v>112</v>
      </c>
      <c r="K9" t="s">
        <v>113</v>
      </c>
      <c r="L9">
        <v>39</v>
      </c>
      <c r="M9">
        <v>1000002160</v>
      </c>
      <c r="O9">
        <v>517.44000000000005</v>
      </c>
      <c r="AB9" t="s">
        <v>114</v>
      </c>
      <c r="AD9" t="s">
        <v>115</v>
      </c>
      <c r="AH9">
        <v>20150930</v>
      </c>
    </row>
    <row r="10" spans="1:50" x14ac:dyDescent="0.25">
      <c r="A10" t="s">
        <v>15</v>
      </c>
      <c r="B10" s="24" t="s">
        <v>118</v>
      </c>
      <c r="C10">
        <v>20151001</v>
      </c>
      <c r="D10">
        <v>20150930</v>
      </c>
      <c r="E10" t="s">
        <v>109</v>
      </c>
      <c r="F10" t="s">
        <v>110</v>
      </c>
      <c r="G10">
        <v>20150930</v>
      </c>
      <c r="H10" t="s">
        <v>111</v>
      </c>
      <c r="J10" t="s">
        <v>112</v>
      </c>
      <c r="K10" t="s">
        <v>113</v>
      </c>
      <c r="L10">
        <v>39</v>
      </c>
      <c r="M10">
        <v>1000002218</v>
      </c>
      <c r="O10">
        <v>1984.83</v>
      </c>
      <c r="AB10" t="s">
        <v>114</v>
      </c>
      <c r="AD10" t="s">
        <v>115</v>
      </c>
      <c r="AH10">
        <v>20150930</v>
      </c>
    </row>
    <row r="11" spans="1:50" x14ac:dyDescent="0.25">
      <c r="A11" t="s">
        <v>15</v>
      </c>
      <c r="B11" s="24" t="s">
        <v>118</v>
      </c>
      <c r="C11">
        <v>20151001</v>
      </c>
      <c r="D11">
        <v>20150930</v>
      </c>
      <c r="E11" t="s">
        <v>109</v>
      </c>
      <c r="F11" t="s">
        <v>110</v>
      </c>
      <c r="G11">
        <v>20150930</v>
      </c>
      <c r="H11" t="s">
        <v>111</v>
      </c>
      <c r="J11" t="s">
        <v>112</v>
      </c>
      <c r="K11" t="s">
        <v>113</v>
      </c>
      <c r="L11">
        <v>39</v>
      </c>
      <c r="M11">
        <v>1000002233</v>
      </c>
      <c r="O11">
        <v>17.86</v>
      </c>
      <c r="AB11" t="s">
        <v>114</v>
      </c>
      <c r="AD11" t="s">
        <v>115</v>
      </c>
      <c r="AH11">
        <v>20150930</v>
      </c>
    </row>
    <row r="12" spans="1:50" x14ac:dyDescent="0.25">
      <c r="A12" s="23" t="s">
        <v>15</v>
      </c>
      <c r="B12" s="25" t="s">
        <v>118</v>
      </c>
      <c r="C12" s="23">
        <v>20151001</v>
      </c>
      <c r="D12" s="23">
        <v>20150930</v>
      </c>
      <c r="E12" s="23" t="s">
        <v>109</v>
      </c>
      <c r="F12" s="23" t="s">
        <v>110</v>
      </c>
      <c r="G12" s="23">
        <v>20150930</v>
      </c>
      <c r="H12" s="23" t="s">
        <v>111</v>
      </c>
      <c r="I12" s="23"/>
      <c r="J12" s="23" t="s">
        <v>112</v>
      </c>
      <c r="K12" s="23" t="s">
        <v>113</v>
      </c>
      <c r="L12" s="23">
        <v>40</v>
      </c>
      <c r="M12" s="23">
        <v>22126200</v>
      </c>
      <c r="N12" s="23"/>
      <c r="O12" s="23">
        <f>SUM(O6:O11)</f>
        <v>4474.1799999999994</v>
      </c>
      <c r="AB12" t="s">
        <v>114</v>
      </c>
      <c r="AH12">
        <v>20150930</v>
      </c>
    </row>
    <row r="13" spans="1:50" x14ac:dyDescent="0.25">
      <c r="A13" t="s">
        <v>15</v>
      </c>
      <c r="B13" s="24" t="s">
        <v>118</v>
      </c>
      <c r="C13">
        <v>20151001</v>
      </c>
      <c r="D13">
        <v>20150930</v>
      </c>
      <c r="E13" t="s">
        <v>116</v>
      </c>
      <c r="F13" t="s">
        <v>110</v>
      </c>
      <c r="G13">
        <v>20150930</v>
      </c>
      <c r="H13" t="s">
        <v>111</v>
      </c>
      <c r="J13" t="s">
        <v>112</v>
      </c>
      <c r="K13" t="s">
        <v>117</v>
      </c>
      <c r="L13">
        <v>39</v>
      </c>
      <c r="M13" t="s">
        <v>10</v>
      </c>
      <c r="O13">
        <v>101.92</v>
      </c>
      <c r="AB13" t="s">
        <v>114</v>
      </c>
      <c r="AD13" t="s">
        <v>115</v>
      </c>
      <c r="AH13">
        <v>20150930</v>
      </c>
    </row>
    <row r="14" spans="1:50" x14ac:dyDescent="0.25">
      <c r="A14" t="s">
        <v>15</v>
      </c>
      <c r="B14" s="24" t="s">
        <v>118</v>
      </c>
      <c r="C14">
        <v>20151001</v>
      </c>
      <c r="D14">
        <v>20150930</v>
      </c>
      <c r="E14" t="s">
        <v>116</v>
      </c>
      <c r="F14" t="s">
        <v>110</v>
      </c>
      <c r="G14">
        <v>20150930</v>
      </c>
      <c r="H14" t="s">
        <v>111</v>
      </c>
      <c r="J14" t="s">
        <v>112</v>
      </c>
      <c r="K14" t="s">
        <v>117</v>
      </c>
      <c r="L14">
        <v>39</v>
      </c>
      <c r="M14" t="s">
        <v>11</v>
      </c>
      <c r="O14">
        <v>72.680000000000007</v>
      </c>
      <c r="AB14" t="s">
        <v>114</v>
      </c>
      <c r="AD14" t="s">
        <v>115</v>
      </c>
      <c r="AH14">
        <v>20150930</v>
      </c>
    </row>
    <row r="15" spans="1:50" x14ac:dyDescent="0.25">
      <c r="A15" t="s">
        <v>15</v>
      </c>
      <c r="B15" s="24" t="s">
        <v>118</v>
      </c>
      <c r="C15">
        <v>20151001</v>
      </c>
      <c r="D15">
        <v>20150930</v>
      </c>
      <c r="E15" t="s">
        <v>116</v>
      </c>
      <c r="F15" t="s">
        <v>110</v>
      </c>
      <c r="G15">
        <v>20150930</v>
      </c>
      <c r="H15" t="s">
        <v>111</v>
      </c>
      <c r="J15" t="s">
        <v>112</v>
      </c>
      <c r="K15" t="s">
        <v>117</v>
      </c>
      <c r="L15">
        <v>39</v>
      </c>
      <c r="M15" t="s">
        <v>12</v>
      </c>
      <c r="O15">
        <v>98.84</v>
      </c>
      <c r="AB15" t="s">
        <v>114</v>
      </c>
      <c r="AD15" t="s">
        <v>115</v>
      </c>
      <c r="AH15">
        <v>20150930</v>
      </c>
    </row>
    <row r="16" spans="1:50" x14ac:dyDescent="0.25">
      <c r="A16" t="s">
        <v>15</v>
      </c>
      <c r="B16" s="24" t="s">
        <v>118</v>
      </c>
      <c r="C16">
        <v>20151001</v>
      </c>
      <c r="D16">
        <v>20150930</v>
      </c>
      <c r="E16" t="s">
        <v>116</v>
      </c>
      <c r="F16" t="s">
        <v>110</v>
      </c>
      <c r="G16">
        <v>20150930</v>
      </c>
      <c r="H16" t="s">
        <v>111</v>
      </c>
      <c r="J16" t="s">
        <v>112</v>
      </c>
      <c r="K16" t="s">
        <v>117</v>
      </c>
      <c r="L16">
        <v>39</v>
      </c>
      <c r="M16" t="s">
        <v>13</v>
      </c>
      <c r="O16">
        <v>6292.31</v>
      </c>
      <c r="AB16" t="s">
        <v>114</v>
      </c>
      <c r="AD16" t="s">
        <v>115</v>
      </c>
      <c r="AH16">
        <v>20150930</v>
      </c>
    </row>
    <row r="17" spans="1:34" x14ac:dyDescent="0.25">
      <c r="A17" t="s">
        <v>15</v>
      </c>
      <c r="B17" s="24" t="s">
        <v>118</v>
      </c>
      <c r="C17">
        <v>20151001</v>
      </c>
      <c r="D17">
        <v>20150930</v>
      </c>
      <c r="E17" t="s">
        <v>116</v>
      </c>
      <c r="F17" t="s">
        <v>110</v>
      </c>
      <c r="G17">
        <v>20150930</v>
      </c>
      <c r="H17" t="s">
        <v>111</v>
      </c>
      <c r="J17" t="s">
        <v>112</v>
      </c>
      <c r="K17" t="s">
        <v>117</v>
      </c>
      <c r="L17">
        <v>39</v>
      </c>
      <c r="M17" t="s">
        <v>14</v>
      </c>
      <c r="O17">
        <v>41981.59</v>
      </c>
      <c r="AB17" t="s">
        <v>114</v>
      </c>
      <c r="AD17" t="s">
        <v>115</v>
      </c>
      <c r="AH17">
        <v>20150930</v>
      </c>
    </row>
    <row r="18" spans="1:34" x14ac:dyDescent="0.25">
      <c r="A18" s="23" t="s">
        <v>15</v>
      </c>
      <c r="B18" s="25" t="s">
        <v>118</v>
      </c>
      <c r="C18" s="23">
        <v>20151001</v>
      </c>
      <c r="D18" s="23">
        <v>20150930</v>
      </c>
      <c r="E18" s="23" t="s">
        <v>116</v>
      </c>
      <c r="F18" s="23" t="s">
        <v>110</v>
      </c>
      <c r="G18" s="23">
        <v>20150930</v>
      </c>
      <c r="H18" s="23" t="s">
        <v>111</v>
      </c>
      <c r="I18" s="23"/>
      <c r="J18" s="23" t="s">
        <v>112</v>
      </c>
      <c r="K18" s="23" t="s">
        <v>117</v>
      </c>
      <c r="L18" s="23">
        <v>40</v>
      </c>
      <c r="M18" s="23">
        <v>22126200</v>
      </c>
      <c r="N18" s="23"/>
      <c r="O18" s="23">
        <f>SUM(O13:O17)</f>
        <v>48547.34</v>
      </c>
      <c r="AB18" t="s">
        <v>114</v>
      </c>
      <c r="AH18">
        <v>20150930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Feuil3</vt:lpstr>
      <vt:lpstr>TVA EMEF</vt:lpstr>
      <vt:lpstr>upload</vt:lpstr>
      <vt:lpstr>'TVA EMEF'!Zone_d_impression</vt:lpstr>
    </vt:vector>
  </TitlesOfParts>
  <Company>Veolia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A.MARCAIS</dc:creator>
  <cp:lastModifiedBy>A.MARCAIS</cp:lastModifiedBy>
  <dcterms:created xsi:type="dcterms:W3CDTF">2015-09-29T14:26:56Z</dcterms:created>
  <dcterms:modified xsi:type="dcterms:W3CDTF">2015-09-29T15:19:55Z</dcterms:modified>
</cp:coreProperties>
</file>