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1315" windowHeight="8250" activeTab="1"/>
  </bookViews>
  <sheets>
    <sheet name="NOTES" sheetId="3" r:id="rId1"/>
    <sheet name="FEUILA" sheetId="1" r:id="rId2"/>
    <sheet name="FEUILB" sheetId="2" r:id="rId3"/>
    <sheet name="TAB CONV SIGNE VECTOR" sheetId="5" r:id="rId4"/>
    <sheet name="Feuil4" sheetId="4" r:id="rId5"/>
  </sheets>
  <externalReferences>
    <externalReference r:id="rId6"/>
  </externalReferences>
  <definedNames>
    <definedName name="_xlnm._FilterDatabase" localSheetId="1" hidden="1">FEUILA!$A$8:$C$115</definedName>
    <definedName name="_xlnm._FilterDatabase" localSheetId="2" hidden="1">FEUILB!$A$1:$J$90</definedName>
  </definedNames>
  <calcPr calcId="145621"/>
</workbook>
</file>

<file path=xl/calcChain.xml><?xml version="1.0" encoding="utf-8"?>
<calcChain xmlns="http://schemas.openxmlformats.org/spreadsheetml/2006/main">
  <c r="D31" i="1" l="1"/>
  <c r="E31" i="1"/>
  <c r="F31" i="1"/>
  <c r="D32" i="1"/>
  <c r="E32" i="1" s="1"/>
  <c r="F32" i="1"/>
  <c r="D33" i="1"/>
  <c r="E33" i="1"/>
  <c r="F33" i="1"/>
  <c r="D34" i="1"/>
  <c r="E34" i="1" s="1"/>
  <c r="F34" i="1"/>
  <c r="D35" i="1"/>
  <c r="E35" i="1"/>
  <c r="F35" i="1"/>
  <c r="D36" i="1"/>
  <c r="E36" i="1" s="1"/>
  <c r="F36" i="1"/>
  <c r="D37" i="1"/>
  <c r="E37" i="1"/>
  <c r="F37" i="1"/>
  <c r="D38" i="1"/>
  <c r="E38" i="1" s="1"/>
  <c r="F38" i="1"/>
  <c r="D39" i="1"/>
  <c r="E39" i="1"/>
  <c r="F39" i="1"/>
  <c r="D40" i="1"/>
  <c r="E40" i="1" s="1"/>
  <c r="F40" i="1"/>
  <c r="D41" i="1"/>
  <c r="E41" i="1"/>
  <c r="F41" i="1"/>
  <c r="D42" i="1"/>
  <c r="E42" i="1" s="1"/>
  <c r="F42" i="1"/>
  <c r="D43" i="1"/>
  <c r="E43" i="1"/>
  <c r="F43" i="1"/>
  <c r="D44" i="1"/>
  <c r="E44" i="1" s="1"/>
  <c r="F44" i="1"/>
  <c r="D45" i="1"/>
  <c r="E45" i="1"/>
  <c r="F45" i="1"/>
  <c r="D46" i="1"/>
  <c r="E46" i="1" s="1"/>
  <c r="F46" i="1"/>
  <c r="D47" i="1"/>
  <c r="E47" i="1"/>
  <c r="F47" i="1"/>
  <c r="D48" i="1"/>
  <c r="E48" i="1" s="1"/>
  <c r="F48" i="1"/>
  <c r="D49" i="1"/>
  <c r="E49" i="1"/>
  <c r="F49" i="1"/>
  <c r="D50" i="1"/>
  <c r="E50" i="1" s="1"/>
  <c r="F50" i="1"/>
  <c r="D51" i="1"/>
  <c r="E51" i="1"/>
  <c r="F51" i="1"/>
  <c r="D52" i="1"/>
  <c r="E52" i="1" s="1"/>
  <c r="F52" i="1"/>
  <c r="D53" i="1"/>
  <c r="E53" i="1"/>
  <c r="F53" i="1"/>
  <c r="D54" i="1"/>
  <c r="E54" i="1" s="1"/>
  <c r="F54" i="1"/>
  <c r="D55" i="1"/>
  <c r="E55" i="1"/>
  <c r="F55" i="1"/>
  <c r="D56" i="1"/>
  <c r="E56" i="1" s="1"/>
  <c r="F56" i="1"/>
  <c r="D57" i="1"/>
  <c r="E57" i="1"/>
  <c r="F57" i="1"/>
  <c r="D58" i="1"/>
  <c r="E58" i="1" s="1"/>
  <c r="F58" i="1"/>
  <c r="D59" i="1"/>
  <c r="E59" i="1"/>
  <c r="F59" i="1"/>
  <c r="D60" i="1"/>
  <c r="E60" i="1" s="1"/>
  <c r="F60" i="1"/>
  <c r="D61" i="1"/>
  <c r="E61" i="1"/>
  <c r="F61" i="1"/>
  <c r="D62" i="1"/>
  <c r="E62" i="1" s="1"/>
  <c r="F62" i="1"/>
  <c r="D63" i="1"/>
  <c r="E63" i="1"/>
  <c r="F63" i="1"/>
  <c r="D64" i="1"/>
  <c r="E64" i="1" s="1"/>
  <c r="F64" i="1"/>
  <c r="D65" i="1"/>
  <c r="E65" i="1"/>
  <c r="F65" i="1"/>
  <c r="D66" i="1"/>
  <c r="E66" i="1" s="1"/>
  <c r="F66" i="1"/>
  <c r="D67" i="1"/>
  <c r="E67" i="1"/>
  <c r="F67" i="1"/>
  <c r="D68" i="1"/>
  <c r="E68" i="1" s="1"/>
  <c r="F68" i="1"/>
  <c r="D69" i="1"/>
  <c r="E69" i="1"/>
  <c r="F69" i="1"/>
  <c r="D70" i="1"/>
  <c r="E70" i="1" s="1"/>
  <c r="F70" i="1"/>
  <c r="D71" i="1"/>
  <c r="E71" i="1"/>
  <c r="F71" i="1"/>
  <c r="D72" i="1"/>
  <c r="E72" i="1" s="1"/>
  <c r="F72" i="1"/>
  <c r="D73" i="1"/>
  <c r="E73" i="1"/>
  <c r="F73" i="1"/>
  <c r="D74" i="1"/>
  <c r="E74" i="1" s="1"/>
  <c r="F74" i="1"/>
  <c r="D75" i="1"/>
  <c r="E75" i="1"/>
  <c r="F75" i="1"/>
  <c r="D76" i="1"/>
  <c r="E76" i="1" s="1"/>
  <c r="F76" i="1"/>
  <c r="D77" i="1"/>
  <c r="E77" i="1"/>
  <c r="F77" i="1"/>
  <c r="D78" i="1"/>
  <c r="E78" i="1" s="1"/>
  <c r="F78" i="1"/>
  <c r="D79" i="1"/>
  <c r="E79" i="1"/>
  <c r="F79" i="1"/>
  <c r="D80" i="1"/>
  <c r="E80" i="1" s="1"/>
  <c r="F80" i="1"/>
  <c r="D81" i="1"/>
  <c r="E81" i="1"/>
  <c r="F81" i="1"/>
  <c r="D82" i="1"/>
  <c r="E82" i="1" s="1"/>
  <c r="F82" i="1"/>
  <c r="D83" i="1"/>
  <c r="E83" i="1"/>
  <c r="F83" i="1"/>
  <c r="D84" i="1"/>
  <c r="E84" i="1" s="1"/>
  <c r="F84" i="1"/>
  <c r="D85" i="1"/>
  <c r="E85" i="1"/>
  <c r="F85" i="1"/>
  <c r="D86" i="1"/>
  <c r="E86" i="1" s="1"/>
  <c r="F86" i="1"/>
  <c r="D87" i="1"/>
  <c r="E87" i="1"/>
  <c r="F87" i="1"/>
  <c r="D88" i="1"/>
  <c r="E88" i="1" s="1"/>
  <c r="F88" i="1"/>
  <c r="D89" i="1"/>
  <c r="E89" i="1"/>
  <c r="F89" i="1"/>
  <c r="D90" i="1"/>
  <c r="E90" i="1" s="1"/>
  <c r="F90" i="1"/>
  <c r="D91" i="1"/>
  <c r="E91" i="1"/>
  <c r="F91" i="1"/>
  <c r="D92" i="1"/>
  <c r="E92" i="1" s="1"/>
  <c r="F92" i="1"/>
  <c r="D93" i="1"/>
  <c r="E93" i="1"/>
  <c r="F93" i="1"/>
  <c r="D94" i="1"/>
  <c r="E94" i="1" s="1"/>
  <c r="F94" i="1"/>
  <c r="D95" i="1"/>
  <c r="E95" i="1"/>
  <c r="F95" i="1"/>
  <c r="D96" i="1"/>
  <c r="E96" i="1" s="1"/>
  <c r="F96" i="1"/>
  <c r="D97" i="1"/>
  <c r="E97" i="1"/>
  <c r="F97" i="1"/>
  <c r="D98" i="1"/>
  <c r="E98" i="1" s="1"/>
  <c r="F98" i="1"/>
  <c r="D99" i="1"/>
  <c r="E99" i="1"/>
  <c r="F99" i="1"/>
  <c r="D100" i="1"/>
  <c r="E100" i="1" s="1"/>
  <c r="F100" i="1"/>
  <c r="D101" i="1"/>
  <c r="E101" i="1"/>
  <c r="F101" i="1"/>
  <c r="D102" i="1"/>
  <c r="E102" i="1" s="1"/>
  <c r="F102" i="1"/>
  <c r="D103" i="1"/>
  <c r="E103" i="1"/>
  <c r="F103" i="1"/>
  <c r="D104" i="1"/>
  <c r="E104" i="1" s="1"/>
  <c r="F104" i="1"/>
  <c r="D105" i="1"/>
  <c r="E105" i="1"/>
  <c r="F105" i="1"/>
  <c r="D106" i="1"/>
  <c r="E106" i="1" s="1"/>
  <c r="F106" i="1"/>
  <c r="D107" i="1"/>
  <c r="E107" i="1"/>
  <c r="F107" i="1"/>
  <c r="D108" i="1"/>
  <c r="E108" i="1" s="1"/>
  <c r="F108" i="1"/>
  <c r="D109" i="1"/>
  <c r="E109" i="1"/>
  <c r="F109" i="1"/>
  <c r="D110" i="1"/>
  <c r="E110" i="1" s="1"/>
  <c r="F110" i="1"/>
  <c r="D111" i="1"/>
  <c r="E111" i="1"/>
  <c r="F111" i="1"/>
  <c r="D112" i="1"/>
  <c r="E112" i="1" s="1"/>
  <c r="F112" i="1"/>
  <c r="D113" i="1"/>
  <c r="E113" i="1"/>
  <c r="F113" i="1"/>
  <c r="D114" i="1"/>
  <c r="E114" i="1" s="1"/>
  <c r="F114" i="1"/>
  <c r="D115" i="1"/>
  <c r="E115" i="1"/>
  <c r="F115" i="1"/>
  <c r="D10" i="1"/>
  <c r="E10" i="1" s="1"/>
  <c r="F10" i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 s="1"/>
  <c r="F20" i="1"/>
  <c r="D21" i="1"/>
  <c r="E21" i="1"/>
  <c r="F21" i="1"/>
  <c r="D22" i="1"/>
  <c r="E22" i="1" s="1"/>
  <c r="F22" i="1"/>
  <c r="D23" i="1"/>
  <c r="E23" i="1"/>
  <c r="F23" i="1"/>
  <c r="D24" i="1"/>
  <c r="E24" i="1" s="1"/>
  <c r="F24" i="1"/>
  <c r="D25" i="1"/>
  <c r="E25" i="1"/>
  <c r="F25" i="1"/>
  <c r="D26" i="1"/>
  <c r="E26" i="1" s="1"/>
  <c r="F26" i="1"/>
  <c r="D27" i="1"/>
  <c r="E27" i="1"/>
  <c r="F27" i="1"/>
  <c r="D28" i="1"/>
  <c r="E28" i="1" s="1"/>
  <c r="F28" i="1"/>
  <c r="D29" i="1"/>
  <c r="E29" i="1"/>
  <c r="F29" i="1"/>
  <c r="D30" i="1"/>
  <c r="E30" i="1" s="1"/>
  <c r="F30" i="1"/>
  <c r="F9" i="1"/>
  <c r="D9" i="1"/>
  <c r="E9" i="1" s="1"/>
  <c r="C19" i="5"/>
  <c r="C18" i="5"/>
  <c r="C17" i="5"/>
  <c r="C13" i="5"/>
  <c r="C12" i="5"/>
  <c r="B10" i="3" l="1"/>
  <c r="B11" i="3"/>
  <c r="B12" i="3"/>
  <c r="B13" i="3"/>
  <c r="B14" i="3"/>
  <c r="B9" i="3"/>
  <c r="B8" i="3"/>
  <c r="B7" i="3"/>
  <c r="B6" i="3"/>
</calcChain>
</file>

<file path=xl/sharedStrings.xml><?xml version="1.0" encoding="utf-8"?>
<sst xmlns="http://schemas.openxmlformats.org/spreadsheetml/2006/main" count="1230" uniqueCount="177">
  <si>
    <t>(Tous)</t>
  </si>
  <si>
    <t>N° compte V</t>
  </si>
  <si>
    <t>Code interco V correspondant au code S</t>
  </si>
  <si>
    <t>Total</t>
  </si>
  <si>
    <t>PCGR</t>
  </si>
  <si>
    <t>AS7100</t>
  </si>
  <si>
    <t>S0002</t>
  </si>
  <si>
    <t>S0005</t>
  </si>
  <si>
    <t>S0024</t>
  </si>
  <si>
    <t>S0309</t>
  </si>
  <si>
    <t>S0401</t>
  </si>
  <si>
    <t>s2407</t>
  </si>
  <si>
    <t>S9095</t>
  </si>
  <si>
    <t>SA024</t>
  </si>
  <si>
    <t>SA464</t>
  </si>
  <si>
    <t>SA719</t>
  </si>
  <si>
    <t>SB225</t>
  </si>
  <si>
    <t>SD493</t>
  </si>
  <si>
    <t>SH001JV</t>
  </si>
  <si>
    <t>SK039EA</t>
  </si>
  <si>
    <t>SL1060</t>
  </si>
  <si>
    <t>SN001</t>
  </si>
  <si>
    <t>SR130</t>
  </si>
  <si>
    <t>SU106</t>
  </si>
  <si>
    <t>SU296</t>
  </si>
  <si>
    <t>SU306</t>
  </si>
  <si>
    <t>SU3100</t>
  </si>
  <si>
    <t>SV020</t>
  </si>
  <si>
    <t>SX004</t>
  </si>
  <si>
    <t>SX014</t>
  </si>
  <si>
    <t>SX081</t>
  </si>
  <si>
    <t>SX317P</t>
  </si>
  <si>
    <t>SX326</t>
  </si>
  <si>
    <t>SX327P</t>
  </si>
  <si>
    <t>SX328</t>
  </si>
  <si>
    <t>SX332</t>
  </si>
  <si>
    <t>SX334</t>
  </si>
  <si>
    <t>SX345</t>
  </si>
  <si>
    <t>SX360CP</t>
  </si>
  <si>
    <t>SX371</t>
  </si>
  <si>
    <t>SX385</t>
  </si>
  <si>
    <t>SX400</t>
  </si>
  <si>
    <t>SX408</t>
  </si>
  <si>
    <t>SX413</t>
  </si>
  <si>
    <t>SX418</t>
  </si>
  <si>
    <t>SX457</t>
  </si>
  <si>
    <t>SX600</t>
  </si>
  <si>
    <t>YSD999</t>
  </si>
  <si>
    <t>ZSV831</t>
  </si>
  <si>
    <t>ZSX324</t>
  </si>
  <si>
    <t>Total AS7100</t>
  </si>
  <si>
    <t>AS7140</t>
  </si>
  <si>
    <t>S0191</t>
  </si>
  <si>
    <t>S0204</t>
  </si>
  <si>
    <t>S0208</t>
  </si>
  <si>
    <t>S0226</t>
  </si>
  <si>
    <t>S0228</t>
  </si>
  <si>
    <t>S2000</t>
  </si>
  <si>
    <t>SD095</t>
  </si>
  <si>
    <t>SD096</t>
  </si>
  <si>
    <t>SD097</t>
  </si>
  <si>
    <t>SD199</t>
  </si>
  <si>
    <t>SD245</t>
  </si>
  <si>
    <t>YS2166</t>
  </si>
  <si>
    <t>YSV205</t>
  </si>
  <si>
    <t>YSV207</t>
  </si>
  <si>
    <t>YSV212</t>
  </si>
  <si>
    <t>YSV214</t>
  </si>
  <si>
    <t>YSV216</t>
  </si>
  <si>
    <t>YSV218</t>
  </si>
  <si>
    <t>YSV604</t>
  </si>
  <si>
    <t>YSV623</t>
  </si>
  <si>
    <t>YSV624</t>
  </si>
  <si>
    <t>YSV629</t>
  </si>
  <si>
    <t>LI8100</t>
  </si>
  <si>
    <t>S0009</t>
  </si>
  <si>
    <t>S0196</t>
  </si>
  <si>
    <t>SL431</t>
  </si>
  <si>
    <t>SM001</t>
  </si>
  <si>
    <t>SM053</t>
  </si>
  <si>
    <t>SR023</t>
  </si>
  <si>
    <t>SR112</t>
  </si>
  <si>
    <t>SYB251</t>
  </si>
  <si>
    <t>YSA316</t>
  </si>
  <si>
    <t>YSW043</t>
  </si>
  <si>
    <t>YSX1045</t>
  </si>
  <si>
    <t>LI8140</t>
  </si>
  <si>
    <t>S2206</t>
  </si>
  <si>
    <t>SL397</t>
  </si>
  <si>
    <t>PL1120</t>
  </si>
  <si>
    <t>PL1125</t>
  </si>
  <si>
    <t>PL1315</t>
  </si>
  <si>
    <t>PL1340</t>
  </si>
  <si>
    <t>PL1355</t>
  </si>
  <si>
    <t>PL1380</t>
  </si>
  <si>
    <t>ST601</t>
  </si>
  <si>
    <t>PL1385</t>
  </si>
  <si>
    <t>ZSX370</t>
  </si>
  <si>
    <t>PL2220</t>
  </si>
  <si>
    <t>PL2275</t>
  </si>
  <si>
    <t>PL4020</t>
  </si>
  <si>
    <t>Total PL4020</t>
  </si>
  <si>
    <t>D_CA</t>
  </si>
  <si>
    <t>D_DP</t>
  </si>
  <si>
    <t>D_PE</t>
  </si>
  <si>
    <t>D_RU</t>
  </si>
  <si>
    <t>D_AC</t>
  </si>
  <si>
    <t>D_FL</t>
  </si>
  <si>
    <t>D_CU</t>
  </si>
  <si>
    <t>D_PS</t>
  </si>
  <si>
    <t>P_AMOUNT</t>
  </si>
  <si>
    <t>D_AU</t>
  </si>
  <si>
    <t>ACTUAL</t>
  </si>
  <si>
    <t>F99</t>
  </si>
  <si>
    <t>0LOC01</t>
  </si>
  <si>
    <t>S2407</t>
  </si>
  <si>
    <t>SX081CP</t>
  </si>
  <si>
    <t>SX317IG</t>
  </si>
  <si>
    <t>ZSX324P</t>
  </si>
  <si>
    <t>SV205</t>
  </si>
  <si>
    <t>SV207</t>
  </si>
  <si>
    <t>SV212</t>
  </si>
  <si>
    <t>SV214</t>
  </si>
  <si>
    <t>SV216</t>
  </si>
  <si>
    <t>SV218</t>
  </si>
  <si>
    <t>SV604</t>
  </si>
  <si>
    <t>SV623</t>
  </si>
  <si>
    <t>SV624</t>
  </si>
  <si>
    <t>SV629</t>
  </si>
  <si>
    <t>SB251</t>
  </si>
  <si>
    <t>SA316</t>
  </si>
  <si>
    <t>ZYSW043</t>
  </si>
  <si>
    <t>Données de base</t>
  </si>
  <si>
    <t>Fichier qui va être importé et qui doit avoir cette architecture</t>
  </si>
  <si>
    <t>Colonnes</t>
  </si>
  <si>
    <t>Données requises</t>
  </si>
  <si>
    <t>Observations</t>
  </si>
  <si>
    <t>Col A</t>
  </si>
  <si>
    <t>VALEUR UNIQUE</t>
  </si>
  <si>
    <t>Col B &amp; C</t>
  </si>
  <si>
    <t>période à renseigner chaque mois</t>
  </si>
  <si>
    <t>Col D</t>
  </si>
  <si>
    <t>Col E</t>
  </si>
  <si>
    <t>Col F</t>
  </si>
  <si>
    <t>Col G</t>
  </si>
  <si>
    <t>EURO</t>
  </si>
  <si>
    <t>Col H</t>
  </si>
  <si>
    <t>Col I</t>
  </si>
  <si>
    <t>Col J</t>
  </si>
  <si>
    <t>FEUILA</t>
  </si>
  <si>
    <t>FEUILB</t>
  </si>
  <si>
    <t>AAAA.MM</t>
  </si>
  <si>
    <t>Libellés</t>
  </si>
  <si>
    <t>='Col F de [FEUILB]</t>
  </si>
  <si>
    <t>=Col D de [FEUILB]</t>
  </si>
  <si>
    <t>='Col E de [FEUILB]</t>
  </si>
  <si>
    <t>2015.07</t>
  </si>
  <si>
    <t>SL ERRONES</t>
  </si>
  <si>
    <t>SL CORRIGES</t>
  </si>
  <si>
    <t>Convention Signe</t>
  </si>
  <si>
    <t>Versus</t>
  </si>
  <si>
    <t>&gt;0</t>
  </si>
  <si>
    <t>AS7130</t>
  </si>
  <si>
    <t>SX226n</t>
  </si>
  <si>
    <t>SX226CP</t>
  </si>
  <si>
    <t>LI8130</t>
  </si>
  <si>
    <t>S2150EA</t>
  </si>
  <si>
    <t>S2150</t>
  </si>
  <si>
    <t>&lt;0</t>
  </si>
  <si>
    <t>s2407n</t>
  </si>
  <si>
    <t>SV607EA</t>
  </si>
  <si>
    <t>SV607</t>
  </si>
  <si>
    <t>PL1320</t>
  </si>
  <si>
    <t>SX081n</t>
  </si>
  <si>
    <t>ST601n</t>
  </si>
  <si>
    <t>ZST601</t>
  </si>
  <si>
    <t>SX226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</si>
</sst>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* #,##0.00_);_(* \(#,##0.00\);_(* &quot;-&quot;??_);_(@_)"/>
    <numFmt numFmtId="165" formatCode="#,##0.00_ ;[Red]\-#,##0.00\ "/>
    <numFmt numFmtId="166" formatCode="_-* #,##0.00\ [$€]_-;\-* #,##0.00\ [$€]_-;_-* &quot;-&quot;??\ [$€]_-;_-@_-"/>
    <numFmt numFmtId="167" formatCode="_-* #,##0.00\ [$€-1]_-;\-* #,##0.00\ [$€-1]_-;_-* &quot;-&quot;??\ [$€-1]_-"/>
    <numFmt numFmtId="168" formatCode="_-* #,##0.00\ _F_-;\-* #,##0.00\ _F_-;_-* &quot;-&quot;??\ _F_-;_-@_-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9"/>
      <color indexed="10"/>
      <name val="Geneva"/>
      <family val="2"/>
    </font>
    <font>
      <sz val="9"/>
      <color indexed="10"/>
      <name val="Geneva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60"/>
      <name val="Calibri"/>
      <family val="2"/>
    </font>
    <font>
      <sz val="10"/>
      <color theme="1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17"/>
      <name val="Calibri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sz val="10"/>
      <name val="Helv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u/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8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62"/>
      </patternFill>
    </fill>
    <fill>
      <patternFill patternType="solid">
        <fgColor indexed="48"/>
        <bgColor indexed="4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45">
    <xf numFmtId="0" fontId="0" fillId="0" borderId="0"/>
    <xf numFmtId="164" fontId="1" fillId="0" borderId="0" applyFont="0" applyFill="0" applyBorder="0" applyAlignment="0" applyProtection="0"/>
    <xf numFmtId="0" fontId="17" fillId="0" borderId="0"/>
    <xf numFmtId="0" fontId="18" fillId="0" borderId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21" fillId="3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1" borderId="0" applyNumberFormat="0" applyBorder="0" applyAlignment="0" applyProtection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3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1" fillId="47" borderId="0" applyNumberFormat="0" applyBorder="0" applyAlignment="0" applyProtection="0"/>
    <xf numFmtId="0" fontId="21" fillId="57" borderId="0" applyNumberFormat="0" applyBorder="0" applyAlignment="0" applyProtection="0"/>
    <xf numFmtId="0" fontId="22" fillId="48" borderId="0" applyNumberFormat="0" applyBorder="0" applyAlignment="0" applyProtection="0"/>
    <xf numFmtId="0" fontId="22" fillId="39" borderId="0" applyNumberFormat="0" applyBorder="0" applyAlignment="0" applyProtection="0"/>
    <xf numFmtId="0" fontId="22" fillId="58" borderId="0" applyNumberFormat="0" applyBorder="0" applyAlignment="0" applyProtection="0"/>
    <xf numFmtId="0" fontId="21" fillId="59" borderId="0" applyNumberFormat="0" applyBorder="0" applyAlignment="0" applyProtection="0"/>
    <xf numFmtId="0" fontId="21" fillId="60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1" fillId="61" borderId="0" applyNumberFormat="0" applyBorder="0" applyAlignment="0" applyProtection="0"/>
    <xf numFmtId="0" fontId="21" fillId="62" borderId="0" applyNumberFormat="0" applyBorder="0" applyAlignment="0" applyProtection="0"/>
    <xf numFmtId="0" fontId="22" fillId="63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3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24" fillId="66" borderId="20" applyNumberFormat="0" applyAlignment="0" applyProtection="0"/>
    <xf numFmtId="0" fontId="11" fillId="6" borderId="4" applyNumberFormat="0" applyAlignment="0" applyProtection="0"/>
    <xf numFmtId="0" fontId="17" fillId="0" borderId="0"/>
    <xf numFmtId="0" fontId="25" fillId="0" borderId="0"/>
    <xf numFmtId="0" fontId="25" fillId="0" borderId="0"/>
    <xf numFmtId="0" fontId="17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7" fillId="0" borderId="21" applyNumberFormat="0" applyFill="0" applyAlignment="0" applyProtection="0"/>
    <xf numFmtId="0" fontId="13" fillId="7" borderId="7" applyNumberFormat="0" applyAlignment="0" applyProtection="0"/>
    <xf numFmtId="0" fontId="17" fillId="67" borderId="22" applyNumberFormat="0" applyFont="0" applyAlignment="0" applyProtection="0"/>
    <xf numFmtId="0" fontId="28" fillId="68" borderId="0" applyNumberFormat="0" applyBorder="0" applyAlignment="0" applyProtection="0"/>
    <xf numFmtId="0" fontId="28" fillId="69" borderId="0" applyNumberFormat="0" applyBorder="0" applyAlignment="0" applyProtection="0"/>
    <xf numFmtId="0" fontId="28" fillId="70" borderId="0" applyNumberFormat="0" applyBorder="0" applyAlignment="0" applyProtection="0"/>
    <xf numFmtId="0" fontId="29" fillId="33" borderId="20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30" fillId="29" borderId="0" applyNumberFormat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12" fillId="0" borderId="6" applyNumberFormat="0" applyFill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4" borderId="0" applyNumberFormat="0" applyBorder="0" applyAlignment="0" applyProtection="0"/>
    <xf numFmtId="0" fontId="33" fillId="71" borderId="0" applyNumberFormat="0" applyBorder="0" applyAlignment="0" applyProtection="0"/>
    <xf numFmtId="0" fontId="3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34" fillId="0" borderId="0"/>
    <xf numFmtId="0" fontId="17" fillId="0" borderId="0"/>
    <xf numFmtId="0" fontId="35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7" fillId="8" borderId="8" applyNumberFormat="0" applyFont="0" applyAlignment="0" applyProtection="0"/>
    <xf numFmtId="0" fontId="10" fillId="6" borderId="5" applyNumberFormat="0" applyAlignment="0" applyProtection="0"/>
    <xf numFmtId="4" fontId="36" fillId="71" borderId="23" applyNumberFormat="0" applyProtection="0">
      <alignment vertical="center"/>
    </xf>
    <xf numFmtId="4" fontId="36" fillId="71" borderId="23" applyNumberFormat="0" applyProtection="0">
      <alignment vertical="center"/>
    </xf>
    <xf numFmtId="4" fontId="37" fillId="72" borderId="23" applyNumberFormat="0" applyProtection="0">
      <alignment vertical="center"/>
    </xf>
    <xf numFmtId="4" fontId="36" fillId="72" borderId="23" applyNumberFormat="0" applyProtection="0">
      <alignment horizontal="left" vertical="center" indent="1"/>
    </xf>
    <xf numFmtId="4" fontId="36" fillId="72" borderId="23" applyNumberFormat="0" applyProtection="0">
      <alignment horizontal="left" vertical="center" indent="1"/>
    </xf>
    <xf numFmtId="0" fontId="38" fillId="71" borderId="24" applyNumberFormat="0" applyProtection="0">
      <alignment horizontal="left" vertical="top" indent="1"/>
    </xf>
    <xf numFmtId="4" fontId="36" fillId="40" borderId="23" applyNumberFormat="0" applyProtection="0">
      <alignment horizontal="left" vertical="center" indent="1"/>
    </xf>
    <xf numFmtId="4" fontId="36" fillId="40" borderId="23" applyNumberFormat="0" applyProtection="0">
      <alignment horizontal="left" vertical="center" indent="1"/>
    </xf>
    <xf numFmtId="4" fontId="36" fillId="29" borderId="23" applyNumberFormat="0" applyProtection="0">
      <alignment horizontal="right" vertical="center"/>
    </xf>
    <xf numFmtId="4" fontId="36" fillId="29" borderId="23" applyNumberFormat="0" applyProtection="0">
      <alignment horizontal="right" vertical="center"/>
    </xf>
    <xf numFmtId="4" fontId="36" fillId="73" borderId="23" applyNumberFormat="0" applyProtection="0">
      <alignment horizontal="right" vertical="center"/>
    </xf>
    <xf numFmtId="4" fontId="36" fillId="73" borderId="23" applyNumberFormat="0" applyProtection="0">
      <alignment horizontal="right" vertical="center"/>
    </xf>
    <xf numFmtId="4" fontId="36" fillId="50" borderId="9" applyNumberFormat="0" applyProtection="0">
      <alignment horizontal="right" vertical="center"/>
    </xf>
    <xf numFmtId="4" fontId="36" fillId="50" borderId="9" applyNumberFormat="0" applyProtection="0">
      <alignment horizontal="right" vertical="center"/>
    </xf>
    <xf numFmtId="4" fontId="36" fillId="37" borderId="23" applyNumberFormat="0" applyProtection="0">
      <alignment horizontal="right" vertical="center"/>
    </xf>
    <xf numFmtId="4" fontId="36" fillId="37" borderId="23" applyNumberFormat="0" applyProtection="0">
      <alignment horizontal="right" vertical="center"/>
    </xf>
    <xf numFmtId="4" fontId="36" fillId="41" borderId="23" applyNumberFormat="0" applyProtection="0">
      <alignment horizontal="right" vertical="center"/>
    </xf>
    <xf numFmtId="4" fontId="36" fillId="41" borderId="23" applyNumberFormat="0" applyProtection="0">
      <alignment horizontal="right" vertical="center"/>
    </xf>
    <xf numFmtId="4" fontId="36" fillId="64" borderId="23" applyNumberFormat="0" applyProtection="0">
      <alignment horizontal="right" vertical="center"/>
    </xf>
    <xf numFmtId="4" fontId="36" fillId="64" borderId="23" applyNumberFormat="0" applyProtection="0">
      <alignment horizontal="right" vertical="center"/>
    </xf>
    <xf numFmtId="4" fontId="36" fillId="55" borderId="23" applyNumberFormat="0" applyProtection="0">
      <alignment horizontal="right" vertical="center"/>
    </xf>
    <xf numFmtId="4" fontId="36" fillId="55" borderId="23" applyNumberFormat="0" applyProtection="0">
      <alignment horizontal="right" vertical="center"/>
    </xf>
    <xf numFmtId="4" fontId="36" fillId="74" borderId="23" applyNumberFormat="0" applyProtection="0">
      <alignment horizontal="right" vertical="center"/>
    </xf>
    <xf numFmtId="4" fontId="36" fillId="74" borderId="23" applyNumberFormat="0" applyProtection="0">
      <alignment horizontal="right" vertical="center"/>
    </xf>
    <xf numFmtId="4" fontId="36" fillId="36" borderId="23" applyNumberFormat="0" applyProtection="0">
      <alignment horizontal="right" vertical="center"/>
    </xf>
    <xf numFmtId="4" fontId="36" fillId="36" borderId="23" applyNumberFormat="0" applyProtection="0">
      <alignment horizontal="right" vertical="center"/>
    </xf>
    <xf numFmtId="4" fontId="36" fillId="75" borderId="9" applyNumberFormat="0" applyProtection="0">
      <alignment horizontal="left" vertical="center" indent="1"/>
    </xf>
    <xf numFmtId="4" fontId="36" fillId="75" borderId="9" applyNumberFormat="0" applyProtection="0">
      <alignment horizontal="left" vertical="center" indent="1"/>
    </xf>
    <xf numFmtId="4" fontId="17" fillId="76" borderId="9" applyNumberFormat="0" applyProtection="0">
      <alignment horizontal="left" vertical="center" indent="1"/>
    </xf>
    <xf numFmtId="4" fontId="17" fillId="76" borderId="9" applyNumberFormat="0" applyProtection="0">
      <alignment horizontal="left" vertical="center" indent="1"/>
    </xf>
    <xf numFmtId="4" fontId="17" fillId="76" borderId="9" applyNumberFormat="0" applyProtection="0">
      <alignment horizontal="left" vertical="center" indent="1"/>
    </xf>
    <xf numFmtId="4" fontId="17" fillId="76" borderId="9" applyNumberFormat="0" applyProtection="0">
      <alignment horizontal="left" vertical="center" indent="1"/>
    </xf>
    <xf numFmtId="4" fontId="36" fillId="77" borderId="23" applyNumberFormat="0" applyProtection="0">
      <alignment horizontal="right" vertical="center"/>
    </xf>
    <xf numFmtId="4" fontId="36" fillId="77" borderId="23" applyNumberFormat="0" applyProtection="0">
      <alignment horizontal="right" vertical="center"/>
    </xf>
    <xf numFmtId="4" fontId="36" fillId="78" borderId="9" applyNumberFormat="0" applyProtection="0">
      <alignment horizontal="left" vertical="center" indent="1"/>
    </xf>
    <xf numFmtId="4" fontId="36" fillId="78" borderId="9" applyNumberFormat="0" applyProtection="0">
      <alignment horizontal="left" vertical="center" indent="1"/>
    </xf>
    <xf numFmtId="4" fontId="36" fillId="77" borderId="9" applyNumberFormat="0" applyProtection="0">
      <alignment horizontal="left" vertical="center" indent="1"/>
    </xf>
    <xf numFmtId="4" fontId="36" fillId="77" borderId="9" applyNumberFormat="0" applyProtection="0">
      <alignment horizontal="left" vertical="center" indent="1"/>
    </xf>
    <xf numFmtId="0" fontId="36" fillId="66" borderId="23" applyNumberFormat="0" applyProtection="0">
      <alignment horizontal="left" vertical="center" indent="1"/>
    </xf>
    <xf numFmtId="0" fontId="36" fillId="66" borderId="23" applyNumberFormat="0" applyProtection="0">
      <alignment horizontal="left" vertical="center" indent="1"/>
    </xf>
    <xf numFmtId="0" fontId="36" fillId="76" borderId="24" applyNumberFormat="0" applyProtection="0">
      <alignment horizontal="left" vertical="top" indent="1"/>
    </xf>
    <xf numFmtId="0" fontId="36" fillId="79" borderId="23" applyNumberFormat="0" applyProtection="0">
      <alignment horizontal="left" vertical="center" indent="1"/>
    </xf>
    <xf numFmtId="0" fontId="36" fillId="79" borderId="23" applyNumberFormat="0" applyProtection="0">
      <alignment horizontal="left" vertical="center" indent="1"/>
    </xf>
    <xf numFmtId="0" fontId="36" fillId="77" borderId="24" applyNumberFormat="0" applyProtection="0">
      <alignment horizontal="left" vertical="top" indent="1"/>
    </xf>
    <xf numFmtId="0" fontId="36" fillId="34" borderId="23" applyNumberFormat="0" applyProtection="0">
      <alignment horizontal="left" vertical="center" indent="1"/>
    </xf>
    <xf numFmtId="0" fontId="36" fillId="34" borderId="23" applyNumberFormat="0" applyProtection="0">
      <alignment horizontal="left" vertical="center" indent="1"/>
    </xf>
    <xf numFmtId="0" fontId="36" fillId="34" borderId="24" applyNumberFormat="0" applyProtection="0">
      <alignment horizontal="left" vertical="top" indent="1"/>
    </xf>
    <xf numFmtId="0" fontId="36" fillId="78" borderId="23" applyNumberFormat="0" applyProtection="0">
      <alignment horizontal="left" vertical="center" indent="1"/>
    </xf>
    <xf numFmtId="0" fontId="36" fillId="78" borderId="23" applyNumberFormat="0" applyProtection="0">
      <alignment horizontal="left" vertical="center" indent="1"/>
    </xf>
    <xf numFmtId="0" fontId="36" fillId="78" borderId="24" applyNumberFormat="0" applyProtection="0">
      <alignment horizontal="left" vertical="top" indent="1"/>
    </xf>
    <xf numFmtId="0" fontId="36" fillId="80" borderId="25" applyNumberFormat="0">
      <protection locked="0"/>
    </xf>
    <xf numFmtId="0" fontId="39" fillId="76" borderId="26" applyBorder="0"/>
    <xf numFmtId="4" fontId="40" fillId="67" borderId="24" applyNumberFormat="0" applyProtection="0">
      <alignment vertical="center"/>
    </xf>
    <xf numFmtId="4" fontId="37" fillId="81" borderId="27" applyNumberFormat="0" applyProtection="0">
      <alignment vertical="center"/>
    </xf>
    <xf numFmtId="4" fontId="40" fillId="66" borderId="24" applyNumberFormat="0" applyProtection="0">
      <alignment horizontal="left" vertical="center" indent="1"/>
    </xf>
    <xf numFmtId="0" fontId="40" fillId="67" borderId="24" applyNumberFormat="0" applyProtection="0">
      <alignment horizontal="left" vertical="top" indent="1"/>
    </xf>
    <xf numFmtId="4" fontId="36" fillId="0" borderId="23" applyNumberFormat="0" applyProtection="0">
      <alignment horizontal="right" vertical="center"/>
    </xf>
    <xf numFmtId="4" fontId="36" fillId="0" borderId="23" applyNumberFormat="0" applyProtection="0">
      <alignment horizontal="right" vertical="center"/>
    </xf>
    <xf numFmtId="4" fontId="37" fillId="82" borderId="23" applyNumberFormat="0" applyProtection="0">
      <alignment horizontal="right" vertical="center"/>
    </xf>
    <xf numFmtId="4" fontId="36" fillId="40" borderId="23" applyNumberFormat="0" applyProtection="0">
      <alignment horizontal="left" vertical="center" indent="1"/>
    </xf>
    <xf numFmtId="4" fontId="36" fillId="40" borderId="23" applyNumberFormat="0" applyProtection="0">
      <alignment horizontal="left" vertical="center" indent="1"/>
    </xf>
    <xf numFmtId="0" fontId="40" fillId="77" borderId="24" applyNumberFormat="0" applyProtection="0">
      <alignment horizontal="left" vertical="top" indent="1"/>
    </xf>
    <xf numFmtId="4" fontId="41" fillId="83" borderId="9" applyNumberFormat="0" applyProtection="0">
      <alignment horizontal="left" vertical="center" indent="1"/>
    </xf>
    <xf numFmtId="0" fontId="36" fillId="84" borderId="27"/>
    <xf numFmtId="0" fontId="36" fillId="84" borderId="27"/>
    <xf numFmtId="4" fontId="42" fillId="80" borderId="23" applyNumberFormat="0" applyProtection="0">
      <alignment horizontal="right" vertical="center"/>
    </xf>
    <xf numFmtId="0" fontId="43" fillId="30" borderId="0" applyNumberFormat="0" applyBorder="0" applyAlignment="0" applyProtection="0"/>
    <xf numFmtId="0" fontId="44" fillId="0" borderId="0" applyNumberFormat="0" applyFill="0" applyBorder="0" applyAlignment="0" applyProtection="0"/>
    <xf numFmtId="0" fontId="45" fillId="66" borderId="28" applyNumberFormat="0" applyAlignment="0" applyProtection="0"/>
    <xf numFmtId="0" fontId="46" fillId="0" borderId="0"/>
    <xf numFmtId="0" fontId="4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29" applyNumberFormat="0" applyFill="0" applyAlignment="0" applyProtection="0"/>
    <xf numFmtId="0" fontId="50" fillId="0" borderId="30" applyNumberFormat="0" applyFill="0" applyAlignment="0" applyProtection="0"/>
    <xf numFmtId="0" fontId="51" fillId="0" borderId="31" applyNumberFormat="0" applyFill="0" applyAlignment="0" applyProtection="0"/>
    <xf numFmtId="0" fontId="51" fillId="0" borderId="0" applyNumberFormat="0" applyFill="0" applyBorder="0" applyAlignment="0" applyProtection="0"/>
    <xf numFmtId="0" fontId="28" fillId="0" borderId="32" applyNumberFormat="0" applyFill="0" applyAlignment="0" applyProtection="0"/>
    <xf numFmtId="0" fontId="28" fillId="0" borderId="33" applyNumberFormat="0" applyFill="0" applyAlignment="0" applyProtection="0"/>
    <xf numFmtId="0" fontId="52" fillId="85" borderId="34" applyNumberFormat="0" applyAlignment="0" applyProtection="0"/>
    <xf numFmtId="0" fontId="14" fillId="0" borderId="0" applyNumberFormat="0" applyFill="0" applyBorder="0" applyAlignment="0" applyProtection="0"/>
  </cellStyleXfs>
  <cellXfs count="45">
    <xf numFmtId="0" fontId="0" fillId="0" borderId="0" xfId="0"/>
    <xf numFmtId="0" fontId="17" fillId="0" borderId="0" xfId="2"/>
    <xf numFmtId="1" fontId="0" fillId="0" borderId="0" xfId="0" applyNumberFormat="1"/>
    <xf numFmtId="0" fontId="18" fillId="27" borderId="9" xfId="3" applyFill="1" applyBorder="1"/>
    <xf numFmtId="0" fontId="18" fillId="0" borderId="0" xfId="3"/>
    <xf numFmtId="0" fontId="19" fillId="27" borderId="10" xfId="3" applyFont="1" applyFill="1" applyBorder="1"/>
    <xf numFmtId="0" fontId="19" fillId="27" borderId="12" xfId="3" applyFont="1" applyFill="1" applyBorder="1" applyAlignment="1">
      <alignment horizontal="center" vertical="center" wrapText="1"/>
    </xf>
    <xf numFmtId="0" fontId="18" fillId="27" borderId="11" xfId="3" applyFill="1" applyBorder="1"/>
    <xf numFmtId="1" fontId="20" fillId="0" borderId="0" xfId="0" applyNumberFormat="1" applyFont="1" applyAlignment="1">
      <alignment horizontal="center" vertical="center" wrapText="1"/>
    </xf>
    <xf numFmtId="164" fontId="20" fillId="0" borderId="0" xfId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27" borderId="14" xfId="3" applyFill="1" applyBorder="1"/>
    <xf numFmtId="164" fontId="0" fillId="0" borderId="0" xfId="1" applyFont="1"/>
    <xf numFmtId="0" fontId="18" fillId="27" borderId="13" xfId="3" applyFill="1" applyBorder="1"/>
    <xf numFmtId="0" fontId="0" fillId="0" borderId="0" xfId="0" applyFill="1" applyBorder="1"/>
    <xf numFmtId="1" fontId="0" fillId="0" borderId="0" xfId="0" applyNumberFormat="1" applyFill="1" applyBorder="1"/>
    <xf numFmtId="0" fontId="0" fillId="0" borderId="0" xfId="0" applyFill="1"/>
    <xf numFmtId="1" fontId="0" fillId="0" borderId="0" xfId="0" applyNumberFormat="1" applyFill="1"/>
    <xf numFmtId="0" fontId="19" fillId="86" borderId="10" xfId="3" applyFont="1" applyFill="1" applyBorder="1"/>
    <xf numFmtId="0" fontId="19" fillId="86" borderId="11" xfId="3" applyFont="1" applyFill="1" applyBorder="1"/>
    <xf numFmtId="0" fontId="17" fillId="86" borderId="13" xfId="3" applyFont="1" applyFill="1" applyBorder="1" applyAlignment="1">
      <alignment horizontal="center" vertical="center" wrapText="1"/>
    </xf>
    <xf numFmtId="0" fontId="18" fillId="86" borderId="11" xfId="3" applyFill="1" applyBorder="1"/>
    <xf numFmtId="0" fontId="18" fillId="86" borderId="13" xfId="3" applyFill="1" applyBorder="1"/>
    <xf numFmtId="165" fontId="18" fillId="86" borderId="14" xfId="3" applyNumberFormat="1" applyFill="1" applyBorder="1"/>
    <xf numFmtId="0" fontId="18" fillId="86" borderId="15" xfId="3" applyFill="1" applyBorder="1"/>
    <xf numFmtId="165" fontId="18" fillId="86" borderId="16" xfId="3" applyNumberFormat="1" applyFill="1" applyBorder="1"/>
    <xf numFmtId="165" fontId="18" fillId="86" borderId="17" xfId="3" applyNumberFormat="1" applyFill="1" applyBorder="1"/>
    <xf numFmtId="0" fontId="18" fillId="86" borderId="10" xfId="3" applyFill="1" applyBorder="1"/>
    <xf numFmtId="165" fontId="18" fillId="86" borderId="11" xfId="3" applyNumberFormat="1" applyFill="1" applyBorder="1"/>
    <xf numFmtId="165" fontId="18" fillId="86" borderId="18" xfId="3" applyNumberFormat="1" applyFill="1" applyBorder="1"/>
    <xf numFmtId="165" fontId="18" fillId="86" borderId="19" xfId="3" applyNumberFormat="1" applyFill="1" applyBorder="1"/>
    <xf numFmtId="0" fontId="53" fillId="0" borderId="0" xfId="0" applyFont="1" applyFill="1" applyBorder="1"/>
    <xf numFmtId="0" fontId="0" fillId="0" borderId="27" xfId="0" applyFill="1" applyBorder="1" applyAlignment="1">
      <alignment horizontal="center"/>
    </xf>
    <xf numFmtId="0" fontId="0" fillId="0" borderId="27" xfId="0" applyFill="1" applyBorder="1"/>
    <xf numFmtId="0" fontId="0" fillId="0" borderId="27" xfId="0" quotePrefix="1" applyFill="1" applyBorder="1"/>
    <xf numFmtId="1" fontId="0" fillId="0" borderId="27" xfId="0" applyNumberFormat="1" applyFill="1" applyBorder="1"/>
    <xf numFmtId="0" fontId="0" fillId="0" borderId="0" xfId="0" quotePrefix="1" applyFill="1" applyBorder="1"/>
    <xf numFmtId="0" fontId="54" fillId="0" borderId="0" xfId="134" applyFont="1"/>
    <xf numFmtId="0" fontId="0" fillId="0" borderId="27" xfId="0" applyBorder="1"/>
    <xf numFmtId="0" fontId="0" fillId="0" borderId="0" xfId="0" applyAlignment="1">
      <alignment horizontal="center"/>
    </xf>
    <xf numFmtId="0" fontId="0" fillId="87" borderId="27" xfId="0" applyFill="1" applyBorder="1"/>
    <xf numFmtId="0" fontId="17" fillId="0" borderId="0" xfId="134" applyFill="1" applyBorder="1"/>
    <xf numFmtId="0" fontId="17" fillId="88" borderId="0" xfId="134" applyFill="1"/>
    <xf numFmtId="0" fontId="0" fillId="88" borderId="0" xfId="0" applyFill="1" applyBorder="1"/>
    <xf numFmtId="0" fontId="17" fillId="0" borderId="0" xfId="134" applyFill="1"/>
  </cellXfs>
  <cellStyles count="245"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 2" xfId="28"/>
    <cellStyle name="60 % - Accent2 2" xfId="29"/>
    <cellStyle name="60 % - Accent3 2" xfId="30"/>
    <cellStyle name="60 % - Accent4 2" xfId="31"/>
    <cellStyle name="60 % - Accent5 2" xfId="32"/>
    <cellStyle name="60 % - Accent6 2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 - 20%" xfId="40"/>
    <cellStyle name="Accent1 - 40%" xfId="41"/>
    <cellStyle name="Accent1 - 60%" xfId="42"/>
    <cellStyle name="Accent1 2" xfId="43"/>
    <cellStyle name="Accent1 3" xfId="44"/>
    <cellStyle name="Accent2 - 20%" xfId="45"/>
    <cellStyle name="Accent2 - 40%" xfId="46"/>
    <cellStyle name="Accent2 - 60%" xfId="47"/>
    <cellStyle name="Accent2 2" xfId="48"/>
    <cellStyle name="Accent2 3" xfId="49"/>
    <cellStyle name="Accent3 - 20%" xfId="50"/>
    <cellStyle name="Accent3 - 40%" xfId="51"/>
    <cellStyle name="Accent3 - 60%" xfId="52"/>
    <cellStyle name="Accent3 2" xfId="53"/>
    <cellStyle name="Accent3 3" xfId="54"/>
    <cellStyle name="Accent4 - 20%" xfId="55"/>
    <cellStyle name="Accent4 - 40%" xfId="56"/>
    <cellStyle name="Accent4 - 60%" xfId="57"/>
    <cellStyle name="Accent4 2" xfId="58"/>
    <cellStyle name="Accent4 3" xfId="59"/>
    <cellStyle name="Accent5 - 20%" xfId="60"/>
    <cellStyle name="Accent5 - 40%" xfId="61"/>
    <cellStyle name="Accent5 - 60%" xfId="62"/>
    <cellStyle name="Accent5 2" xfId="63"/>
    <cellStyle name="Accent5 3" xfId="64"/>
    <cellStyle name="Accent6 - 20%" xfId="65"/>
    <cellStyle name="Accent6 - 40%" xfId="66"/>
    <cellStyle name="Accent6 - 60%" xfId="67"/>
    <cellStyle name="Accent6 2" xfId="68"/>
    <cellStyle name="Accent6 3" xfId="69"/>
    <cellStyle name="Avertissement 2" xfId="70"/>
    <cellStyle name="Bad" xfId="71"/>
    <cellStyle name="Calcul 2" xfId="72"/>
    <cellStyle name="Calculation" xfId="73"/>
    <cellStyle name="Cancel" xfId="74"/>
    <cellStyle name="Cancel 2" xfId="75"/>
    <cellStyle name="Cancel 2 2" xfId="76"/>
    <cellStyle name="Cancel 2 2 2" xfId="77"/>
    <cellStyle name="Cancel 2 2 3" xfId="78"/>
    <cellStyle name="Cancel 2 3" xfId="79"/>
    <cellStyle name="Cancel 2 3 2" xfId="80"/>
    <cellStyle name="Cancel 2 4" xfId="81"/>
    <cellStyle name="Cellule liée 2" xfId="82"/>
    <cellStyle name="Check Cell" xfId="83"/>
    <cellStyle name="Commentaire 2" xfId="84"/>
    <cellStyle name="Emphasis 1" xfId="85"/>
    <cellStyle name="Emphasis 2" xfId="86"/>
    <cellStyle name="Emphasis 3" xfId="87"/>
    <cellStyle name="Entrée 2" xfId="88"/>
    <cellStyle name="Euro" xfId="89"/>
    <cellStyle name="Euro 2" xfId="90"/>
    <cellStyle name="Euro 2 2" xfId="91"/>
    <cellStyle name="Euro 3" xfId="92"/>
    <cellStyle name="Euro 4" xfId="93"/>
    <cellStyle name="Euro 4 2" xfId="94"/>
    <cellStyle name="Euro 4 3" xfId="95"/>
    <cellStyle name="Explanatory Text" xfId="96"/>
    <cellStyle name="Good" xfId="97"/>
    <cellStyle name="Heading 1" xfId="98"/>
    <cellStyle name="Heading 2" xfId="99"/>
    <cellStyle name="Heading 3" xfId="100"/>
    <cellStyle name="Heading 4" xfId="101"/>
    <cellStyle name="Input" xfId="102"/>
    <cellStyle name="Insatisfaisant 2" xfId="103"/>
    <cellStyle name="Lien hypertexte 2" xfId="104"/>
    <cellStyle name="Linked Cell" xfId="105"/>
    <cellStyle name="Milliers" xfId="1" builtinId="3"/>
    <cellStyle name="Milliers 2" xfId="106"/>
    <cellStyle name="Milliers 2 2" xfId="107"/>
    <cellStyle name="Milliers 2 2 2" xfId="108"/>
    <cellStyle name="Milliers 2 3" xfId="109"/>
    <cellStyle name="Milliers 2 3 2" xfId="110"/>
    <cellStyle name="Milliers 2 3 2 2" xfId="111"/>
    <cellStyle name="Milliers 2 3 3" xfId="112"/>
    <cellStyle name="Milliers 2 3 3 2" xfId="113"/>
    <cellStyle name="Milliers 2 3 4" xfId="114"/>
    <cellStyle name="Milliers 2 4" xfId="115"/>
    <cellStyle name="Milliers 3" xfId="116"/>
    <cellStyle name="Milliers 3 2" xfId="117"/>
    <cellStyle name="Milliers 3 2 2" xfId="118"/>
    <cellStyle name="Milliers 3 2 2 2" xfId="119"/>
    <cellStyle name="Milliers 3 2 3" xfId="120"/>
    <cellStyle name="Milliers 3 2 4" xfId="121"/>
    <cellStyle name="Milliers 4" xfId="122"/>
    <cellStyle name="Milliers 4 2" xfId="123"/>
    <cellStyle name="Milliers 4 3" xfId="124"/>
    <cellStyle name="Milliers 4 3 2" xfId="125"/>
    <cellStyle name="Milliers 5" xfId="126"/>
    <cellStyle name="Milliers 5 2" xfId="127"/>
    <cellStyle name="Milliers 5 2 2" xfId="128"/>
    <cellStyle name="Milliers 5 3" xfId="129"/>
    <cellStyle name="Milliers 6" xfId="130"/>
    <cellStyle name="Neutral" xfId="131"/>
    <cellStyle name="Neutre 2" xfId="132"/>
    <cellStyle name="Nor_x0004_al" xfId="133"/>
    <cellStyle name="Normal" xfId="0" builtinId="0"/>
    <cellStyle name="Normal 10" xfId="2"/>
    <cellStyle name="Normal 11" xfId="134"/>
    <cellStyle name="Normal 12" xfId="3"/>
    <cellStyle name="Normal 2" xfId="135"/>
    <cellStyle name="Normal 2 2" xfId="136"/>
    <cellStyle name="Normal 2 2 2" xfId="137"/>
    <cellStyle name="Normal 2 2 3" xfId="138"/>
    <cellStyle name="Normal 2 2 4" xfId="139"/>
    <cellStyle name="Normal 2 2 5" xfId="140"/>
    <cellStyle name="Normal 2 3" xfId="141"/>
    <cellStyle name="Normal 3" xfId="142"/>
    <cellStyle name="Normal 3 2" xfId="143"/>
    <cellStyle name="Normal 3 3" xfId="144"/>
    <cellStyle name="Normal 3 4" xfId="145"/>
    <cellStyle name="Normal 4" xfId="146"/>
    <cellStyle name="Normal 4 2" xfId="147"/>
    <cellStyle name="Normal 5" xfId="148"/>
    <cellStyle name="Normal 5 2" xfId="149"/>
    <cellStyle name="Normal 5 3" xfId="150"/>
    <cellStyle name="Normal 6" xfId="151"/>
    <cellStyle name="Normal 7" xfId="152"/>
    <cellStyle name="Normal 7 2" xfId="153"/>
    <cellStyle name="Normal 7 3" xfId="154"/>
    <cellStyle name="Normal 8" xfId="155"/>
    <cellStyle name="Normal 8 2" xfId="156"/>
    <cellStyle name="Normal 8 3" xfId="157"/>
    <cellStyle name="Normal 9" xfId="158"/>
    <cellStyle name="Normal 9 2" xfId="159"/>
    <cellStyle name="Note" xfId="160"/>
    <cellStyle name="Note 2" xfId="161"/>
    <cellStyle name="Note 3" xfId="162"/>
    <cellStyle name="Output" xfId="163"/>
    <cellStyle name="SAPBEXaggData" xfId="164"/>
    <cellStyle name="SAPBEXaggData 2" xfId="165"/>
    <cellStyle name="SAPBEXaggDataEmph" xfId="166"/>
    <cellStyle name="SAPBEXaggItem" xfId="167"/>
    <cellStyle name="SAPBEXaggItem 2" xfId="168"/>
    <cellStyle name="SAPBEXaggItemX" xfId="169"/>
    <cellStyle name="SAPBEXchaText" xfId="170"/>
    <cellStyle name="SAPBEXchaText 2" xfId="171"/>
    <cellStyle name="SAPBEXexcBad7" xfId="172"/>
    <cellStyle name="SAPBEXexcBad7 2" xfId="173"/>
    <cellStyle name="SAPBEXexcBad8" xfId="174"/>
    <cellStyle name="SAPBEXexcBad8 2" xfId="175"/>
    <cellStyle name="SAPBEXexcBad9" xfId="176"/>
    <cellStyle name="SAPBEXexcBad9 2" xfId="177"/>
    <cellStyle name="SAPBEXexcCritical4" xfId="178"/>
    <cellStyle name="SAPBEXexcCritical4 2" xfId="179"/>
    <cellStyle name="SAPBEXexcCritical5" xfId="180"/>
    <cellStyle name="SAPBEXexcCritical5 2" xfId="181"/>
    <cellStyle name="SAPBEXexcCritical6" xfId="182"/>
    <cellStyle name="SAPBEXexcCritical6 2" xfId="183"/>
    <cellStyle name="SAPBEXexcGood1" xfId="184"/>
    <cellStyle name="SAPBEXexcGood1 2" xfId="185"/>
    <cellStyle name="SAPBEXexcGood2" xfId="186"/>
    <cellStyle name="SAPBEXexcGood2 2" xfId="187"/>
    <cellStyle name="SAPBEXexcGood3" xfId="188"/>
    <cellStyle name="SAPBEXexcGood3 2" xfId="189"/>
    <cellStyle name="SAPBEXfilterDrill" xfId="190"/>
    <cellStyle name="SAPBEXfilterDrill 2" xfId="191"/>
    <cellStyle name="SAPBEXfilterItem" xfId="192"/>
    <cellStyle name="SAPBEXfilterItem 2" xfId="193"/>
    <cellStyle name="SAPBEXfilterText" xfId="194"/>
    <cellStyle name="SAPBEXfilterText 2" xfId="195"/>
    <cellStyle name="SAPBEXformats" xfId="196"/>
    <cellStyle name="SAPBEXformats 2" xfId="197"/>
    <cellStyle name="SAPBEXheaderItem" xfId="198"/>
    <cellStyle name="SAPBEXheaderItem 2" xfId="199"/>
    <cellStyle name="SAPBEXheaderText" xfId="200"/>
    <cellStyle name="SAPBEXheaderText 2" xfId="201"/>
    <cellStyle name="SAPBEXHLevel0" xfId="202"/>
    <cellStyle name="SAPBEXHLevel0 2" xfId="203"/>
    <cellStyle name="SAPBEXHLevel0X" xfId="204"/>
    <cellStyle name="SAPBEXHLevel1" xfId="205"/>
    <cellStyle name="SAPBEXHLevel1 2" xfId="206"/>
    <cellStyle name="SAPBEXHLevel1X" xfId="207"/>
    <cellStyle name="SAPBEXHLevel2" xfId="208"/>
    <cellStyle name="SAPBEXHLevel2 2" xfId="209"/>
    <cellStyle name="SAPBEXHLevel2X" xfId="210"/>
    <cellStyle name="SAPBEXHLevel3" xfId="211"/>
    <cellStyle name="SAPBEXHLevel3 2" xfId="212"/>
    <cellStyle name="SAPBEXHLevel3X" xfId="213"/>
    <cellStyle name="SAPBEXinputData" xfId="214"/>
    <cellStyle name="SAPBEXItemHeader" xfId="215"/>
    <cellStyle name="SAPBEXresData" xfId="216"/>
    <cellStyle name="SAPBEXresDataEmph" xfId="217"/>
    <cellStyle name="SAPBEXresItem" xfId="218"/>
    <cellStyle name="SAPBEXresItemX" xfId="219"/>
    <cellStyle name="SAPBEXstdData" xfId="220"/>
    <cellStyle name="SAPBEXstdData 2" xfId="221"/>
    <cellStyle name="SAPBEXstdDataEmph" xfId="222"/>
    <cellStyle name="SAPBEXstdItem" xfId="223"/>
    <cellStyle name="SAPBEXstdItem 2" xfId="224"/>
    <cellStyle name="SAPBEXstdItemX" xfId="225"/>
    <cellStyle name="SAPBEXtitle" xfId="226"/>
    <cellStyle name="SAPBEXunassignedItem" xfId="227"/>
    <cellStyle name="SAPBEXunassignedItem 2" xfId="228"/>
    <cellStyle name="SAPBEXundefined" xfId="229"/>
    <cellStyle name="Satisfaisant 2" xfId="230"/>
    <cellStyle name="Sheet Title" xfId="231"/>
    <cellStyle name="Sortie 2" xfId="232"/>
    <cellStyle name="Style 1" xfId="233"/>
    <cellStyle name="Texte explicatif 2" xfId="234"/>
    <cellStyle name="Title" xfId="235"/>
    <cellStyle name="Titre 2" xfId="236"/>
    <cellStyle name="Titre 1 2" xfId="237"/>
    <cellStyle name="Titre 2 2" xfId="238"/>
    <cellStyle name="Titre 3 2" xfId="239"/>
    <cellStyle name="Titre 4 2" xfId="240"/>
    <cellStyle name="Total 2" xfId="241"/>
    <cellStyle name="Total 3" xfId="242"/>
    <cellStyle name="Vérification 2" xfId="243"/>
    <cellStyle name="Warning Text" xfId="244"/>
  </cellStyles>
  <dxfs count="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S/2000_VECTOR_2015-06_INTERCO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(Retraite selon signe)"/>
      <sheetName val="F99"/>
      <sheetName val="données (Base import)"/>
      <sheetName val="données (2)"/>
      <sheetName val="données"/>
      <sheetName val="TAB CONV SIGNE VECTOR"/>
      <sheetName val="TEST FORM"/>
      <sheetName val="MODE OP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NE PAS SUPPRIMER CET ONGLET CAR LA MACRO ALIMENTE L'ONGLET DONNEES (2) SUR LA BASE DE CELUI-CI</v>
          </cell>
          <cell r="J1" t="str">
            <v>SL ERRONES</v>
          </cell>
          <cell r="K1" t="str">
            <v>SL CORRIGE</v>
          </cell>
        </row>
        <row r="2">
          <cell r="A2" t="str">
            <v>PCGR</v>
          </cell>
          <cell r="B2" t="str">
            <v>Convention Signe</v>
          </cell>
          <cell r="C2" t="str">
            <v>Versus</v>
          </cell>
          <cell r="J2" t="str">
            <v>s2407</v>
          </cell>
          <cell r="K2" t="str">
            <v>S2407</v>
          </cell>
        </row>
        <row r="3">
          <cell r="A3" t="str">
            <v>AS7100</v>
          </cell>
          <cell r="B3" t="str">
            <v>&gt;0</v>
          </cell>
          <cell r="C3" t="str">
            <v>LI8100</v>
          </cell>
          <cell r="J3" t="str">
            <v>SX081</v>
          </cell>
          <cell r="K3" t="str">
            <v>SX081CP</v>
          </cell>
        </row>
        <row r="4">
          <cell r="A4" t="str">
            <v>AS7130</v>
          </cell>
        </row>
        <row r="5">
          <cell r="A5" t="str">
            <v>AS7140</v>
          </cell>
          <cell r="B5" t="str">
            <v>&gt;0</v>
          </cell>
          <cell r="C5" t="str">
            <v>LI8140</v>
          </cell>
          <cell r="J5" t="str">
            <v>SX226n</v>
          </cell>
          <cell r="K5" t="str">
            <v>SX226CP</v>
          </cell>
        </row>
        <row r="6">
          <cell r="A6" t="str">
            <v>LI8100</v>
          </cell>
          <cell r="B6" t="str">
            <v>&gt;0</v>
          </cell>
          <cell r="C6" t="str">
            <v>AS7100</v>
          </cell>
          <cell r="J6" t="str">
            <v>SX317P</v>
          </cell>
          <cell r="K6" t="str">
            <v>SX317IG</v>
          </cell>
        </row>
        <row r="7">
          <cell r="A7" t="str">
            <v>LI8130</v>
          </cell>
        </row>
        <row r="8">
          <cell r="A8" t="str">
            <v>LI8140</v>
          </cell>
          <cell r="B8" t="str">
            <v>&gt;0</v>
          </cell>
          <cell r="C8" t="str">
            <v>AS7140</v>
          </cell>
          <cell r="J8" t="str">
            <v>ZSX324</v>
          </cell>
          <cell r="K8" t="str">
            <v>ZSX324P</v>
          </cell>
        </row>
        <row r="9">
          <cell r="A9" t="str">
            <v>PL1120</v>
          </cell>
          <cell r="B9" t="str">
            <v>&gt;0</v>
          </cell>
          <cell r="C9" t="str">
            <v>PL1125</v>
          </cell>
          <cell r="J9" t="str">
            <v>S2150EA</v>
          </cell>
          <cell r="K9" t="str">
            <v>S2150</v>
          </cell>
        </row>
        <row r="10">
          <cell r="A10" t="str">
            <v>PL1125</v>
          </cell>
          <cell r="B10" t="str">
            <v>&lt;0</v>
          </cell>
          <cell r="C10" t="str">
            <v>PL1120</v>
          </cell>
          <cell r="J10" t="str">
            <v>s2407n</v>
          </cell>
          <cell r="K10" t="str">
            <v>S2407</v>
          </cell>
        </row>
        <row r="11">
          <cell r="A11" t="str">
            <v>PL1315</v>
          </cell>
          <cell r="B11" t="str">
            <v>&gt;0</v>
          </cell>
          <cell r="C11" t="str">
            <v>PL1355</v>
          </cell>
          <cell r="J11" t="str">
            <v>SV607EA</v>
          </cell>
          <cell r="K11" t="str">
            <v>SV607</v>
          </cell>
        </row>
        <row r="12">
          <cell r="A12" t="str">
            <v>PL1320</v>
          </cell>
          <cell r="B12" t="str">
            <v>&gt;0</v>
          </cell>
          <cell r="C12" t="str">
            <v>PL1320</v>
          </cell>
          <cell r="J12" t="str">
            <v>YSV205</v>
          </cell>
          <cell r="K12" t="str">
            <v>SV205</v>
          </cell>
        </row>
        <row r="13">
          <cell r="A13" t="str">
            <v>PL1340</v>
          </cell>
          <cell r="C13" t="str">
            <v>PL1340</v>
          </cell>
          <cell r="J13" t="str">
            <v>YSV207</v>
          </cell>
          <cell r="K13" t="str">
            <v>SV207</v>
          </cell>
        </row>
        <row r="14">
          <cell r="A14" t="str">
            <v>PL1355</v>
          </cell>
          <cell r="B14" t="str">
            <v>&lt;0</v>
          </cell>
          <cell r="C14" t="str">
            <v>PL1315</v>
          </cell>
          <cell r="J14" t="str">
            <v>YSV212</v>
          </cell>
          <cell r="K14" t="str">
            <v>SV212</v>
          </cell>
        </row>
        <row r="15">
          <cell r="A15" t="str">
            <v>PL1380</v>
          </cell>
          <cell r="B15" t="str">
            <v>&gt;0</v>
          </cell>
          <cell r="C15" t="str">
            <v>PL1385</v>
          </cell>
          <cell r="J15" t="str">
            <v>YSV214</v>
          </cell>
          <cell r="K15" t="str">
            <v>SV214</v>
          </cell>
        </row>
        <row r="16">
          <cell r="A16" t="str">
            <v>PL1385</v>
          </cell>
          <cell r="B16" t="str">
            <v>&lt;0</v>
          </cell>
          <cell r="C16" t="str">
            <v>PL1380</v>
          </cell>
          <cell r="J16" t="str">
            <v>YSV216</v>
          </cell>
          <cell r="K16" t="str">
            <v>SV216</v>
          </cell>
        </row>
        <row r="17">
          <cell r="A17" t="str">
            <v>PL2275</v>
          </cell>
          <cell r="C17" t="str">
            <v>PL2275</v>
          </cell>
          <cell r="J17" t="str">
            <v>YSV218</v>
          </cell>
          <cell r="K17" t="str">
            <v>SV218</v>
          </cell>
        </row>
        <row r="18">
          <cell r="A18" t="str">
            <v>PL2220</v>
          </cell>
          <cell r="C18" t="str">
            <v>PL2220</v>
          </cell>
          <cell r="J18" t="str">
            <v>YSV604</v>
          </cell>
          <cell r="K18" t="str">
            <v>SV604</v>
          </cell>
        </row>
        <row r="19">
          <cell r="A19" t="str">
            <v>PL4020</v>
          </cell>
          <cell r="C19" t="str">
            <v>PL4020</v>
          </cell>
          <cell r="J19" t="str">
            <v>YSV623</v>
          </cell>
          <cell r="K19" t="str">
            <v>SV623</v>
          </cell>
        </row>
        <row r="20">
          <cell r="J20" t="str">
            <v>YSV624</v>
          </cell>
          <cell r="K20" t="str">
            <v>SV624</v>
          </cell>
        </row>
        <row r="21">
          <cell r="J21" t="str">
            <v>YSV629</v>
          </cell>
          <cell r="K21" t="str">
            <v>SV629</v>
          </cell>
        </row>
        <row r="22">
          <cell r="J22" t="str">
            <v>s2407n</v>
          </cell>
          <cell r="K22" t="str">
            <v>S2407</v>
          </cell>
        </row>
        <row r="23">
          <cell r="J23" t="str">
            <v>SX317P</v>
          </cell>
          <cell r="K23" t="str">
            <v>SX317IG</v>
          </cell>
        </row>
        <row r="24">
          <cell r="J24" t="str">
            <v>SYB251</v>
          </cell>
          <cell r="K24" t="str">
            <v>SB251</v>
          </cell>
        </row>
        <row r="25">
          <cell r="J25" t="str">
            <v>YSA316</v>
          </cell>
          <cell r="K25" t="str">
            <v>SA316</v>
          </cell>
        </row>
        <row r="26">
          <cell r="J26" t="str">
            <v>YSW043</v>
          </cell>
          <cell r="K26" t="str">
            <v>ZYSW043</v>
          </cell>
        </row>
        <row r="27">
          <cell r="J27" t="str">
            <v>s2407n</v>
          </cell>
          <cell r="K27" t="str">
            <v>S2407</v>
          </cell>
        </row>
        <row r="28">
          <cell r="J28" t="str">
            <v>SYB251</v>
          </cell>
          <cell r="K28" t="str">
            <v>SB251</v>
          </cell>
        </row>
        <row r="29">
          <cell r="J29" t="str">
            <v>YSW043</v>
          </cell>
          <cell r="K29" t="str">
            <v>ZYSW043</v>
          </cell>
        </row>
        <row r="30">
          <cell r="J30" t="str">
            <v>s2407n</v>
          </cell>
          <cell r="K30" t="str">
            <v>S2407</v>
          </cell>
        </row>
        <row r="31">
          <cell r="J31" t="str">
            <v>SX081n</v>
          </cell>
          <cell r="K31" t="str">
            <v>SX081CP</v>
          </cell>
        </row>
        <row r="32">
          <cell r="J32" t="str">
            <v>SX226n</v>
          </cell>
          <cell r="K32" t="str">
            <v>SX226CP</v>
          </cell>
        </row>
        <row r="33">
          <cell r="J33" t="str">
            <v>ST601n</v>
          </cell>
          <cell r="K33" t="str">
            <v>ZST601</v>
          </cell>
        </row>
        <row r="34">
          <cell r="J34" t="str">
            <v>s2407n</v>
          </cell>
          <cell r="K34" t="str">
            <v>S2407</v>
          </cell>
        </row>
        <row r="35">
          <cell r="J35" t="str">
            <v>ST601n</v>
          </cell>
          <cell r="K35" t="str">
            <v>ZST601</v>
          </cell>
        </row>
        <row r="36">
          <cell r="J36" t="str">
            <v>SX226</v>
          </cell>
          <cell r="K36" t="str">
            <v>SX226CP</v>
          </cell>
        </row>
        <row r="37">
          <cell r="J37" t="str">
            <v>SX317IG</v>
          </cell>
          <cell r="K37" t="str">
            <v>SX317IG</v>
          </cell>
        </row>
      </sheetData>
      <sheetData sheetId="6">
        <row r="10">
          <cell r="B10" t="str">
            <v>S0002</v>
          </cell>
        </row>
        <row r="11">
          <cell r="B11" t="str">
            <v>S0005</v>
          </cell>
        </row>
        <row r="12">
          <cell r="B12" t="str">
            <v>S0024</v>
          </cell>
        </row>
        <row r="13">
          <cell r="B13" t="str">
            <v>S0025</v>
          </cell>
        </row>
        <row r="14">
          <cell r="B14" t="str">
            <v>S0234</v>
          </cell>
        </row>
        <row r="15">
          <cell r="B15" t="str">
            <v>S0301</v>
          </cell>
        </row>
        <row r="16">
          <cell r="B16" t="str">
            <v>S0309</v>
          </cell>
        </row>
        <row r="17">
          <cell r="B17" t="str">
            <v>S0332</v>
          </cell>
        </row>
        <row r="18">
          <cell r="B18" t="str">
            <v>S0339</v>
          </cell>
        </row>
        <row r="19">
          <cell r="B19" t="str">
            <v>S0401</v>
          </cell>
        </row>
        <row r="20">
          <cell r="B20" t="str">
            <v>S0917</v>
          </cell>
        </row>
        <row r="21">
          <cell r="B21" t="str">
            <v>S2100</v>
          </cell>
        </row>
        <row r="22">
          <cell r="B22" t="str">
            <v>S2105</v>
          </cell>
        </row>
        <row r="23">
          <cell r="B23" t="str">
            <v>S2116</v>
          </cell>
        </row>
        <row r="24">
          <cell r="B24" t="str">
            <v>S2156</v>
          </cell>
        </row>
        <row r="25">
          <cell r="B25" t="str">
            <v>S2160</v>
          </cell>
        </row>
        <row r="26">
          <cell r="B26" t="str">
            <v>S2162</v>
          </cell>
        </row>
        <row r="27">
          <cell r="B27" t="str">
            <v>S2163</v>
          </cell>
        </row>
        <row r="28">
          <cell r="B28" t="str">
            <v>S2207</v>
          </cell>
        </row>
        <row r="29">
          <cell r="B29" t="str">
            <v>S2227</v>
          </cell>
        </row>
        <row r="30">
          <cell r="B30" t="str">
            <v>S2229</v>
          </cell>
        </row>
        <row r="31">
          <cell r="B31" t="str">
            <v>S2230</v>
          </cell>
        </row>
        <row r="32">
          <cell r="B32" t="str">
            <v>S2232</v>
          </cell>
        </row>
        <row r="33">
          <cell r="B33" t="str">
            <v>s2407</v>
          </cell>
        </row>
        <row r="34">
          <cell r="B34" t="str">
            <v>S7000</v>
          </cell>
        </row>
        <row r="35">
          <cell r="B35" t="str">
            <v>S9065</v>
          </cell>
        </row>
        <row r="36">
          <cell r="B36" t="str">
            <v>S9095</v>
          </cell>
        </row>
        <row r="37">
          <cell r="B37" t="str">
            <v>S9096</v>
          </cell>
        </row>
        <row r="38">
          <cell r="B38" t="str">
            <v>S9178</v>
          </cell>
        </row>
        <row r="39">
          <cell r="B39" t="str">
            <v>S9400</v>
          </cell>
        </row>
        <row r="40">
          <cell r="B40" t="str">
            <v>S9999</v>
          </cell>
        </row>
        <row r="41">
          <cell r="B41" t="str">
            <v>SA024</v>
          </cell>
        </row>
        <row r="42">
          <cell r="B42" t="str">
            <v>SA054</v>
          </cell>
        </row>
        <row r="43">
          <cell r="B43" t="str">
            <v>SA310</v>
          </cell>
        </row>
        <row r="44">
          <cell r="B44" t="str">
            <v>SA311</v>
          </cell>
        </row>
        <row r="45">
          <cell r="B45" t="str">
            <v>SA313</v>
          </cell>
        </row>
        <row r="46">
          <cell r="B46" t="str">
            <v>SA317</v>
          </cell>
        </row>
        <row r="47">
          <cell r="B47" t="str">
            <v>SA330</v>
          </cell>
        </row>
        <row r="48">
          <cell r="B48" t="str">
            <v>SA331</v>
          </cell>
        </row>
        <row r="49">
          <cell r="B49" t="str">
            <v>SA332</v>
          </cell>
        </row>
        <row r="50">
          <cell r="B50" t="str">
            <v>SA333</v>
          </cell>
        </row>
        <row r="51">
          <cell r="B51" t="str">
            <v>SA464</v>
          </cell>
        </row>
        <row r="52">
          <cell r="B52" t="str">
            <v>SA668</v>
          </cell>
        </row>
        <row r="53">
          <cell r="B53" t="str">
            <v>SA719</v>
          </cell>
        </row>
        <row r="54">
          <cell r="B54" t="str">
            <v>SA725</v>
          </cell>
        </row>
        <row r="55">
          <cell r="B55" t="str">
            <v>SB225</v>
          </cell>
        </row>
        <row r="56">
          <cell r="B56" t="str">
            <v>SB250</v>
          </cell>
        </row>
        <row r="57">
          <cell r="B57" t="str">
            <v>SD190</v>
          </cell>
        </row>
        <row r="58">
          <cell r="B58" t="str">
            <v>SD391</v>
          </cell>
        </row>
        <row r="59">
          <cell r="B59" t="str">
            <v>SD419</v>
          </cell>
        </row>
        <row r="60">
          <cell r="B60" t="str">
            <v>SD426A</v>
          </cell>
        </row>
        <row r="61">
          <cell r="B61" t="str">
            <v>SD440</v>
          </cell>
        </row>
        <row r="62">
          <cell r="B62" t="str">
            <v>SD493</v>
          </cell>
        </row>
        <row r="63">
          <cell r="B63" t="str">
            <v>SD499</v>
          </cell>
        </row>
        <row r="64">
          <cell r="B64" t="str">
            <v>SE054</v>
          </cell>
        </row>
        <row r="65">
          <cell r="B65" t="str">
            <v>SE426</v>
          </cell>
        </row>
        <row r="66">
          <cell r="B66" t="str">
            <v>SG001</v>
          </cell>
        </row>
        <row r="67">
          <cell r="B67" t="str">
            <v>SG007</v>
          </cell>
        </row>
        <row r="68">
          <cell r="B68" t="str">
            <v>SG008</v>
          </cell>
        </row>
        <row r="69">
          <cell r="B69" t="str">
            <v>SG022</v>
          </cell>
        </row>
        <row r="70">
          <cell r="B70" t="str">
            <v>SG622</v>
          </cell>
        </row>
        <row r="71">
          <cell r="B71" t="str">
            <v>SG660</v>
          </cell>
        </row>
        <row r="72">
          <cell r="B72" t="str">
            <v>SG751</v>
          </cell>
        </row>
        <row r="73">
          <cell r="B73" t="str">
            <v>SH001JV</v>
          </cell>
        </row>
        <row r="74">
          <cell r="B74" t="str">
            <v>SH038</v>
          </cell>
        </row>
        <row r="75">
          <cell r="B75" t="str">
            <v>SK039EA</v>
          </cell>
        </row>
        <row r="76">
          <cell r="B76" t="str">
            <v>SL1040</v>
          </cell>
        </row>
        <row r="77">
          <cell r="B77" t="str">
            <v>SL1060</v>
          </cell>
        </row>
        <row r="78">
          <cell r="B78" t="str">
            <v>SL381</v>
          </cell>
        </row>
        <row r="79">
          <cell r="B79" t="str">
            <v>SL5417</v>
          </cell>
        </row>
        <row r="80">
          <cell r="B80" t="str">
            <v>SM100</v>
          </cell>
        </row>
        <row r="81">
          <cell r="B81" t="str">
            <v>SM101</v>
          </cell>
        </row>
        <row r="82">
          <cell r="B82" t="str">
            <v>SN001</v>
          </cell>
        </row>
        <row r="83">
          <cell r="B83" t="str">
            <v>SN016</v>
          </cell>
        </row>
        <row r="84">
          <cell r="B84" t="str">
            <v>SR034CP</v>
          </cell>
        </row>
        <row r="85">
          <cell r="B85" t="str">
            <v>SR130</v>
          </cell>
        </row>
        <row r="86">
          <cell r="B86" t="str">
            <v>SR131</v>
          </cell>
        </row>
        <row r="87">
          <cell r="B87" t="str">
            <v>SR157</v>
          </cell>
        </row>
        <row r="88">
          <cell r="B88" t="str">
            <v>SR174</v>
          </cell>
        </row>
        <row r="89">
          <cell r="B89" t="str">
            <v>SR176CP</v>
          </cell>
        </row>
        <row r="90">
          <cell r="B90" t="str">
            <v>SR180</v>
          </cell>
        </row>
        <row r="91">
          <cell r="B91" t="str">
            <v>ST801</v>
          </cell>
        </row>
        <row r="92">
          <cell r="B92" t="str">
            <v>SU023</v>
          </cell>
        </row>
        <row r="93">
          <cell r="B93" t="str">
            <v>SU1050</v>
          </cell>
        </row>
        <row r="94">
          <cell r="B94" t="str">
            <v>SU106</v>
          </cell>
        </row>
        <row r="95">
          <cell r="B95" t="str">
            <v>SU111</v>
          </cell>
        </row>
        <row r="96">
          <cell r="B96" t="str">
            <v>SU181</v>
          </cell>
        </row>
        <row r="97">
          <cell r="B97" t="str">
            <v>SU205</v>
          </cell>
        </row>
        <row r="98">
          <cell r="B98" t="str">
            <v>SU212</v>
          </cell>
        </row>
        <row r="99">
          <cell r="B99" t="str">
            <v>SU217</v>
          </cell>
        </row>
        <row r="100">
          <cell r="B100" t="str">
            <v>SU253</v>
          </cell>
        </row>
        <row r="101">
          <cell r="B101" t="str">
            <v>SU274</v>
          </cell>
        </row>
        <row r="102">
          <cell r="B102" t="str">
            <v>SU296</v>
          </cell>
        </row>
        <row r="103">
          <cell r="B103" t="str">
            <v>SU297</v>
          </cell>
        </row>
        <row r="104">
          <cell r="B104" t="str">
            <v>SU306</v>
          </cell>
        </row>
        <row r="105">
          <cell r="B105" t="str">
            <v>SU3100</v>
          </cell>
        </row>
        <row r="106">
          <cell r="B106" t="str">
            <v>SU339</v>
          </cell>
        </row>
        <row r="107">
          <cell r="B107" t="str">
            <v>SU397</v>
          </cell>
        </row>
        <row r="108">
          <cell r="B108" t="str">
            <v>SU400</v>
          </cell>
        </row>
        <row r="109">
          <cell r="B109" t="str">
            <v>SU406</v>
          </cell>
        </row>
        <row r="110">
          <cell r="B110" t="str">
            <v>SU423</v>
          </cell>
        </row>
        <row r="111">
          <cell r="B111" t="str">
            <v>SU433</v>
          </cell>
        </row>
        <row r="112">
          <cell r="B112" t="str">
            <v>SU556</v>
          </cell>
        </row>
        <row r="113">
          <cell r="B113" t="str">
            <v>SU715</v>
          </cell>
        </row>
        <row r="114">
          <cell r="B114" t="str">
            <v>SU723</v>
          </cell>
        </row>
        <row r="115">
          <cell r="B115" t="str">
            <v>SU730</v>
          </cell>
        </row>
      </sheetData>
      <sheetData sheetId="7"/>
    </sheetDataSet>
  </externalBook>
</externalLink>
</file>

<file path=xl/tables/table1.xml><?xml version="1.0" encoding="utf-8"?>
<table xmlns="http://schemas.openxmlformats.org/spreadsheetml/2006/main" id="1" name="Tableau1" displayName="Tableau1" ref="A2:C19" totalsRowShown="0" headerRowDxfId="3">
  <autoFilter ref="A2:C19"/>
  <tableColumns count="3">
    <tableColumn id="1" name="PCGR" dataDxfId="2" dataCellStyle="Normal 11"/>
    <tableColumn id="2" name="Convention Signe" dataDxfId="1"/>
    <tableColumn id="3" name="Versus" dataDxfId="0" dataCellStyle="Normal 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workbookViewId="0">
      <selection activeCell="D20" sqref="D20"/>
    </sheetView>
  </sheetViews>
  <sheetFormatPr baseColWidth="10" defaultRowHeight="15"/>
  <cols>
    <col min="1" max="1" width="23.7109375" style="14" bestFit="1" customWidth="1"/>
    <col min="2" max="2" width="11.28515625" style="14" bestFit="1" customWidth="1"/>
    <col min="3" max="3" width="31.5703125" style="14" bestFit="1" customWidth="1"/>
    <col min="4" max="4" width="28.42578125" style="14" bestFit="1" customWidth="1"/>
  </cols>
  <sheetData>
    <row r="1" spans="1:4">
      <c r="A1" s="14" t="s">
        <v>149</v>
      </c>
      <c r="C1" s="14" t="s">
        <v>132</v>
      </c>
    </row>
    <row r="3" spans="1:4">
      <c r="A3" s="14" t="s">
        <v>150</v>
      </c>
      <c r="C3" s="31" t="s">
        <v>133</v>
      </c>
    </row>
    <row r="5" spans="1:4">
      <c r="A5" s="32" t="s">
        <v>134</v>
      </c>
      <c r="B5" s="32" t="s">
        <v>152</v>
      </c>
      <c r="C5" s="32" t="s">
        <v>135</v>
      </c>
      <c r="D5" s="32" t="s">
        <v>136</v>
      </c>
    </row>
    <row r="6" spans="1:4">
      <c r="A6" s="33" t="s">
        <v>137</v>
      </c>
      <c r="B6" s="33" t="str">
        <f>+FEUILB!A1</f>
        <v>D_CA</v>
      </c>
      <c r="C6" s="33" t="s">
        <v>112</v>
      </c>
      <c r="D6" s="33" t="s">
        <v>138</v>
      </c>
    </row>
    <row r="7" spans="1:4">
      <c r="A7" s="33" t="s">
        <v>139</v>
      </c>
      <c r="B7" s="33" t="str">
        <f>+FEUILB!B1</f>
        <v>D_DP</v>
      </c>
      <c r="C7" s="33" t="s">
        <v>140</v>
      </c>
      <c r="D7" s="33" t="s">
        <v>151</v>
      </c>
    </row>
    <row r="8" spans="1:4">
      <c r="A8" s="33" t="s">
        <v>141</v>
      </c>
      <c r="B8" s="33" t="str">
        <f>+FEUILB!D1</f>
        <v>D_RU</v>
      </c>
      <c r="C8" s="34" t="s">
        <v>57</v>
      </c>
      <c r="D8" s="33" t="s">
        <v>138</v>
      </c>
    </row>
    <row r="9" spans="1:4">
      <c r="A9" s="33" t="s">
        <v>142</v>
      </c>
      <c r="B9" s="33" t="str">
        <f>+FEUILB!E1</f>
        <v>D_AC</v>
      </c>
      <c r="C9" s="34" t="s">
        <v>154</v>
      </c>
      <c r="D9" s="33"/>
    </row>
    <row r="10" spans="1:4">
      <c r="A10" s="33" t="s">
        <v>143</v>
      </c>
      <c r="B10" s="33" t="str">
        <f>+FEUILB!F1</f>
        <v>D_FL</v>
      </c>
      <c r="C10" s="33" t="s">
        <v>113</v>
      </c>
      <c r="D10" s="33" t="s">
        <v>138</v>
      </c>
    </row>
    <row r="11" spans="1:4">
      <c r="A11" s="33" t="s">
        <v>144</v>
      </c>
      <c r="B11" s="33" t="str">
        <f>+FEUILB!G1</f>
        <v>D_CU</v>
      </c>
      <c r="C11" s="33" t="s">
        <v>145</v>
      </c>
      <c r="D11" s="33" t="s">
        <v>138</v>
      </c>
    </row>
    <row r="12" spans="1:4">
      <c r="A12" s="33" t="s">
        <v>146</v>
      </c>
      <c r="B12" s="33" t="str">
        <f>+FEUILB!H1</f>
        <v>D_PS</v>
      </c>
      <c r="C12" s="34" t="s">
        <v>153</v>
      </c>
      <c r="D12" s="33"/>
    </row>
    <row r="13" spans="1:4">
      <c r="A13" s="33" t="s">
        <v>147</v>
      </c>
      <c r="B13" s="35" t="str">
        <f>+FEUILB!I1</f>
        <v>P_AMOUNT</v>
      </c>
      <c r="C13" s="34" t="s">
        <v>155</v>
      </c>
      <c r="D13" s="33"/>
    </row>
    <row r="14" spans="1:4">
      <c r="A14" s="33" t="s">
        <v>148</v>
      </c>
      <c r="B14" s="33" t="str">
        <f>+FEUILB!J1</f>
        <v>D_AU</v>
      </c>
      <c r="C14" s="33" t="s">
        <v>114</v>
      </c>
      <c r="D14" s="33" t="s">
        <v>138</v>
      </c>
    </row>
  </sheetData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860"/>
  <sheetViews>
    <sheetView tabSelected="1" workbookViewId="0">
      <selection activeCell="D9" sqref="D9"/>
    </sheetView>
  </sheetViews>
  <sheetFormatPr baseColWidth="10" defaultRowHeight="15"/>
  <cols>
    <col min="3" max="3" width="16.5703125" bestFit="1" customWidth="1"/>
    <col min="4" max="4" width="11.42578125" style="2"/>
    <col min="5" max="5" width="12.85546875" style="2" bestFit="1" customWidth="1"/>
  </cols>
  <sheetData>
    <row r="1" spans="1:6">
      <c r="A1" s="1"/>
      <c r="B1" s="1"/>
      <c r="C1" s="1"/>
    </row>
    <row r="3" spans="1:6">
      <c r="A3" s="3" t="s">
        <v>0</v>
      </c>
      <c r="B3" s="4"/>
      <c r="C3" s="4"/>
    </row>
    <row r="4" spans="1:6">
      <c r="A4" s="3" t="s">
        <v>0</v>
      </c>
      <c r="B4" s="4"/>
      <c r="C4" s="4"/>
    </row>
    <row r="5" spans="1:6">
      <c r="A5" s="3" t="s">
        <v>0</v>
      </c>
      <c r="B5" s="4"/>
      <c r="C5" s="4"/>
    </row>
    <row r="6" spans="1:6">
      <c r="A6" s="4"/>
      <c r="B6" s="4"/>
      <c r="C6" s="4"/>
    </row>
    <row r="7" spans="1:6">
      <c r="A7" s="5"/>
      <c r="B7" s="18"/>
      <c r="C7" s="19"/>
    </row>
    <row r="8" spans="1:6" ht="63.75">
      <c r="A8" s="6" t="s">
        <v>1</v>
      </c>
      <c r="B8" s="20" t="s">
        <v>2</v>
      </c>
      <c r="C8" s="21" t="s">
        <v>3</v>
      </c>
      <c r="D8" s="8" t="s">
        <v>106</v>
      </c>
      <c r="E8" s="9" t="s">
        <v>110</v>
      </c>
      <c r="F8" s="10" t="s">
        <v>109</v>
      </c>
    </row>
    <row r="9" spans="1:6">
      <c r="A9" s="11" t="s">
        <v>5</v>
      </c>
      <c r="B9" s="22"/>
      <c r="C9" s="23">
        <v>43189550.57</v>
      </c>
      <c r="D9" t="str">
        <f>IF(AND(A9="as7100",C9&gt;0),A9,IF(AND(A9="as7140",C9&gt;0),A9,IF(AND(A9="PL1125",C9&gt;0),A9,IF(AND(A9="PL1315",C9&gt;0),A9,IF(AND(A9="PL1320",C9&gt;0),A9,IF(AND(A9="PL1380",C9&gt;0),A9,IF(AND(A9="LI8100",C9&lt;0),A9,IF(AND(A9="LI8140",C9&lt;0),A9,IF(AND(A9="PL1120",C9&lt;0),A9,IF(AND(A9="PL1355",C9&lt;0),A9,IF(AND(A9="PL1385",C9&lt;0),A9,VLOOKUP(A9,'[1]TAB CONV SIGNE VECTOR'!A:C,3,FALSE))))))))))))</f>
        <v>AS7100</v>
      </c>
      <c r="E9" s="12">
        <f>IF(AND(D9="as7100",C9&gt;0),ROUND(C9/1000,0),IF(AND(D9="as7140",C9&gt;0),ROUND(C9/1000,0),IF(AND(D9="pl1120",C9&lt;0),-ROUND(C9/1000,0),IF(AND(D9="pl1125",C9&gt;0),-ROUND(C9/1000,0),IF(AND(D9="pl1315",C9&lt;0),ROUND(C9/1000,0),IF((D9="pl1340"),-ROUND(C9/1000,0),IF(AND(D9="pl1355",C9&lt;0),-ROUND(C9/1000,0),IF(AND(D9="pl1320",C9&gt;0),ROUND(C9/1000,0),IF(AND(D9="pl1380",C9&gt;0),-ROUND(C9/1000,0),IF(AND(D9="pl1385",C9&lt;0),-ROUND(C9/1000,0),IF(AND(D9="li8100",C9&lt;0),-ROUND(C9/1000,0),IF(AND(D9="li8140",C9&lt;0),-ROUND(C9/1000,0),IF(AND(D9="pl1120",C9&lt;0),ROUND(C9/1000,0),IF(AND(D9="pl1355",C9&lt;0),ROUND(C9/1000,0),IF(AND(D9="pl1385",C9&lt;0),ROUND(C9/1000,0),IF((D9="pl1340"),ROUND(C9/1000,0),IF((D9="pl2275"),-ROUND(C9/1000,0),-ROUND(C9/1000,0))))))))))))))))))</f>
        <v>43190</v>
      </c>
      <c r="F9">
        <f>IF(ISERROR(VLOOKUP(B9,'[1]TAB CONV SIGNE VECTOR'!J:K,2,FALSE)),'[1]TEST FORM'!B9,VLOOKUP(B9,'[1]TAB CONV SIGNE VECTOR'!J:K,2,FALSE))</f>
        <v>0</v>
      </c>
    </row>
    <row r="10" spans="1:6">
      <c r="A10" s="11" t="s">
        <v>5</v>
      </c>
      <c r="B10" s="24" t="s">
        <v>6</v>
      </c>
      <c r="C10" s="25">
        <v>13170231.910000011</v>
      </c>
      <c r="D10" t="str">
        <f>IF(AND(A10="as7100",C10&gt;0),A10,IF(AND(A10="as7140",C10&gt;0),A10,IF(AND(A10="PL1125",C10&gt;0),A10,IF(AND(A10="PL1315",C10&gt;0),A10,IF(AND(A10="PL1320",C10&gt;0),A10,IF(AND(A10="PL1380",C10&gt;0),A10,IF(AND(A10="LI8100",C10&lt;0),A10,IF(AND(A10="LI8140",C10&lt;0),A10,IF(AND(A10="PL1120",C10&lt;0),A10,IF(AND(A10="PL1355",C10&lt;0),A10,IF(AND(A10="PL1385",C10&lt;0),A10,VLOOKUP(A10,'[1]TAB CONV SIGNE VECTOR'!A:C,3,FALSE))))))))))))</f>
        <v>AS7100</v>
      </c>
      <c r="E10" s="12">
        <f t="shared" ref="E10:E31" si="0">IF(AND(D10="as7100",C10&gt;0),ROUND(C10/1000,0),IF(AND(D10="as7140",C10&gt;0),ROUND(C10/1000,0),IF(AND(D10="pl1120",C10&lt;0),-ROUND(C10/1000,0),IF(AND(D10="pl1125",C10&gt;0),-ROUND(C10/1000,0),IF(AND(D10="pl1315",C10&lt;0),ROUND(C10/1000,0),IF((D10="pl1340"),-ROUND(C10/1000,0),IF(AND(D10="pl1355",C10&lt;0),-ROUND(C10/1000,0),IF(AND(D10="pl1320",C10&gt;0),ROUND(C10/1000,0),IF(AND(D10="pl1380",C10&gt;0),-ROUND(C10/1000,0),IF(AND(D10="pl1385",C10&lt;0),-ROUND(C10/1000,0),IF(AND(D10="li8100",C10&lt;0),-ROUND(C10/1000,0),IF(AND(D10="li8140",C10&lt;0),-ROUND(C10/1000,0),IF(AND(D10="pl1120",C10&lt;0),ROUND(C10/1000,0),IF(AND(D10="pl1355",C10&lt;0),ROUND(C10/1000,0),IF(AND(D10="pl1385",C10&lt;0),ROUND(C10/1000,0),IF((D10="pl1340"),ROUND(C10/1000,0),IF((D10="pl2275"),-ROUND(C10/1000,0),-ROUND(C10/1000,0))))))))))))))))))</f>
        <v>13170</v>
      </c>
      <c r="F10" t="str">
        <f>IF(ISERROR(VLOOKUP(B10,'[1]TAB CONV SIGNE VECTOR'!J:K,2,FALSE)),'[1]TEST FORM'!B10,VLOOKUP(B10,'[1]TAB CONV SIGNE VECTOR'!J:K,2,FALSE))</f>
        <v>S0002</v>
      </c>
    </row>
    <row r="11" spans="1:6">
      <c r="A11" s="11" t="s">
        <v>5</v>
      </c>
      <c r="B11" s="24" t="s">
        <v>7</v>
      </c>
      <c r="C11" s="25">
        <v>14019141.24</v>
      </c>
      <c r="D11" t="str">
        <f>IF(AND(A11="as7100",C11&gt;0),A11,IF(AND(A11="as7140",C11&gt;0),A11,IF(AND(A11="PL1125",C11&gt;0),A11,IF(AND(A11="PL1315",C11&gt;0),A11,IF(AND(A11="PL1320",C11&gt;0),A11,IF(AND(A11="PL1380",C11&gt;0),A11,IF(AND(A11="LI8100",C11&lt;0),A11,IF(AND(A11="LI8140",C11&lt;0),A11,IF(AND(A11="PL1120",C11&lt;0),A11,IF(AND(A11="PL1355",C11&lt;0),A11,IF(AND(A11="PL1385",C11&lt;0),A11,VLOOKUP(A11,'[1]TAB CONV SIGNE VECTOR'!A:C,3,FALSE))))))))))))</f>
        <v>AS7100</v>
      </c>
      <c r="E11" s="12">
        <f t="shared" si="0"/>
        <v>14019</v>
      </c>
      <c r="F11" t="str">
        <f>IF(ISERROR(VLOOKUP(B11,'[1]TAB CONV SIGNE VECTOR'!J:K,2,FALSE)),'[1]TEST FORM'!B11,VLOOKUP(B11,'[1]TAB CONV SIGNE VECTOR'!J:K,2,FALSE))</f>
        <v>S0005</v>
      </c>
    </row>
    <row r="12" spans="1:6">
      <c r="A12" s="11" t="s">
        <v>5</v>
      </c>
      <c r="B12" s="24" t="s">
        <v>8</v>
      </c>
      <c r="C12" s="25">
        <v>233966.83000000002</v>
      </c>
      <c r="D12" t="str">
        <f>IF(AND(A12="as7100",C12&gt;0),A12,IF(AND(A12="as7140",C12&gt;0),A12,IF(AND(A12="PL1125",C12&gt;0),A12,IF(AND(A12="PL1315",C12&gt;0),A12,IF(AND(A12="PL1320",C12&gt;0),A12,IF(AND(A12="PL1380",C12&gt;0),A12,IF(AND(A12="LI8100",C12&lt;0),A12,IF(AND(A12="LI8140",C12&lt;0),A12,IF(AND(A12="PL1120",C12&lt;0),A12,IF(AND(A12="PL1355",C12&lt;0),A12,IF(AND(A12="PL1385",C12&lt;0),A12,VLOOKUP(A12,'[1]TAB CONV SIGNE VECTOR'!A:C,3,FALSE))))))))))))</f>
        <v>AS7100</v>
      </c>
      <c r="E12" s="12">
        <f t="shared" si="0"/>
        <v>234</v>
      </c>
      <c r="F12" t="str">
        <f>IF(ISERROR(VLOOKUP(B12,'[1]TAB CONV SIGNE VECTOR'!J:K,2,FALSE)),'[1]TEST FORM'!B12,VLOOKUP(B12,'[1]TAB CONV SIGNE VECTOR'!J:K,2,FALSE))</f>
        <v>S0024</v>
      </c>
    </row>
    <row r="13" spans="1:6">
      <c r="A13" s="11" t="s">
        <v>5</v>
      </c>
      <c r="B13" s="24" t="s">
        <v>32</v>
      </c>
      <c r="C13" s="25">
        <v>41558</v>
      </c>
      <c r="D13" t="str">
        <f>IF(AND(A13="as7100",C13&gt;0),A13,IF(AND(A13="as7140",C13&gt;0),A13,IF(AND(A13="PL1125",C13&gt;0),A13,IF(AND(A13="PL1315",C13&gt;0),A13,IF(AND(A13="PL1320",C13&gt;0),A13,IF(AND(A13="PL1380",C13&gt;0),A13,IF(AND(A13="LI8100",C13&lt;0),A13,IF(AND(A13="LI8140",C13&lt;0),A13,IF(AND(A13="PL1120",C13&lt;0),A13,IF(AND(A13="PL1355",C13&lt;0),A13,IF(AND(A13="PL1385",C13&lt;0),A13,VLOOKUP(A13,'[1]TAB CONV SIGNE VECTOR'!A:C,3,FALSE))))))))))))</f>
        <v>AS7100</v>
      </c>
      <c r="E13" s="12">
        <f t="shared" si="0"/>
        <v>42</v>
      </c>
      <c r="F13" t="str">
        <f>IF(ISERROR(VLOOKUP(B13,'[1]TAB CONV SIGNE VECTOR'!J:K,2,FALSE)),'[1]TEST FORM'!B13,VLOOKUP(B13,'[1]TAB CONV SIGNE VECTOR'!J:K,2,FALSE))</f>
        <v>S0025</v>
      </c>
    </row>
    <row r="14" spans="1:6">
      <c r="A14" s="11" t="s">
        <v>5</v>
      </c>
      <c r="B14" s="24" t="s">
        <v>33</v>
      </c>
      <c r="C14" s="25">
        <v>70775</v>
      </c>
      <c r="D14" t="str">
        <f>IF(AND(A14="as7100",C14&gt;0),A14,IF(AND(A14="as7140",C14&gt;0),A14,IF(AND(A14="PL1125",C14&gt;0),A14,IF(AND(A14="PL1315",C14&gt;0),A14,IF(AND(A14="PL1320",C14&gt;0),A14,IF(AND(A14="PL1380",C14&gt;0),A14,IF(AND(A14="LI8100",C14&lt;0),A14,IF(AND(A14="LI8140",C14&lt;0),A14,IF(AND(A14="PL1120",C14&lt;0),A14,IF(AND(A14="PL1355",C14&lt;0),A14,IF(AND(A14="PL1385",C14&lt;0),A14,VLOOKUP(A14,'[1]TAB CONV SIGNE VECTOR'!A:C,3,FALSE))))))))))))</f>
        <v>AS7100</v>
      </c>
      <c r="E14" s="12">
        <f t="shared" si="0"/>
        <v>71</v>
      </c>
      <c r="F14" t="str">
        <f>IF(ISERROR(VLOOKUP(B14,'[1]TAB CONV SIGNE VECTOR'!J:K,2,FALSE)),'[1]TEST FORM'!B14,VLOOKUP(B14,'[1]TAB CONV SIGNE VECTOR'!J:K,2,FALSE))</f>
        <v>S0234</v>
      </c>
    </row>
    <row r="15" spans="1:6">
      <c r="A15" s="11" t="s">
        <v>5</v>
      </c>
      <c r="B15" s="24" t="s">
        <v>34</v>
      </c>
      <c r="C15" s="25">
        <v>831426</v>
      </c>
      <c r="D15" t="str">
        <f>IF(AND(A15="as7100",C15&gt;0),A15,IF(AND(A15="as7140",C15&gt;0),A15,IF(AND(A15="PL1125",C15&gt;0),A15,IF(AND(A15="PL1315",C15&gt;0),A15,IF(AND(A15="PL1320",C15&gt;0),A15,IF(AND(A15="PL1380",C15&gt;0),A15,IF(AND(A15="LI8100",C15&lt;0),A15,IF(AND(A15="LI8140",C15&lt;0),A15,IF(AND(A15="PL1120",C15&lt;0),A15,IF(AND(A15="PL1355",C15&lt;0),A15,IF(AND(A15="PL1385",C15&lt;0),A15,VLOOKUP(A15,'[1]TAB CONV SIGNE VECTOR'!A:C,3,FALSE))))))))))))</f>
        <v>AS7100</v>
      </c>
      <c r="E15" s="12">
        <f t="shared" si="0"/>
        <v>831</v>
      </c>
      <c r="F15" t="str">
        <f>IF(ISERROR(VLOOKUP(B15,'[1]TAB CONV SIGNE VECTOR'!J:K,2,FALSE)),'[1]TEST FORM'!B15,VLOOKUP(B15,'[1]TAB CONV SIGNE VECTOR'!J:K,2,FALSE))</f>
        <v>S0301</v>
      </c>
    </row>
    <row r="16" spans="1:6">
      <c r="A16" s="11" t="s">
        <v>5</v>
      </c>
      <c r="B16" s="24" t="s">
        <v>35</v>
      </c>
      <c r="C16" s="25">
        <v>5149368.87</v>
      </c>
      <c r="D16" t="str">
        <f>IF(AND(A16="as7100",C16&gt;0),A16,IF(AND(A16="as7140",C16&gt;0),A16,IF(AND(A16="PL1125",C16&gt;0),A16,IF(AND(A16="PL1315",C16&gt;0),A16,IF(AND(A16="PL1320",C16&gt;0),A16,IF(AND(A16="PL1380",C16&gt;0),A16,IF(AND(A16="LI8100",C16&lt;0),A16,IF(AND(A16="LI8140",C16&lt;0),A16,IF(AND(A16="PL1120",C16&lt;0),A16,IF(AND(A16="PL1355",C16&lt;0),A16,IF(AND(A16="PL1385",C16&lt;0),A16,VLOOKUP(A16,'[1]TAB CONV SIGNE VECTOR'!A:C,3,FALSE))))))))))))</f>
        <v>AS7100</v>
      </c>
      <c r="E16" s="12">
        <f t="shared" si="0"/>
        <v>5149</v>
      </c>
      <c r="F16" t="str">
        <f>IF(ISERROR(VLOOKUP(B16,'[1]TAB CONV SIGNE VECTOR'!J:K,2,FALSE)),'[1]TEST FORM'!B16,VLOOKUP(B16,'[1]TAB CONV SIGNE VECTOR'!J:K,2,FALSE))</f>
        <v>S0309</v>
      </c>
    </row>
    <row r="17" spans="1:6">
      <c r="A17" s="11" t="s">
        <v>5</v>
      </c>
      <c r="B17" s="24" t="s">
        <v>36</v>
      </c>
      <c r="C17" s="25">
        <v>2316369.88</v>
      </c>
      <c r="D17" t="str">
        <f>IF(AND(A17="as7100",C17&gt;0),A17,IF(AND(A17="as7140",C17&gt;0),A17,IF(AND(A17="PL1125",C17&gt;0),A17,IF(AND(A17="PL1315",C17&gt;0),A17,IF(AND(A17="PL1320",C17&gt;0),A17,IF(AND(A17="PL1380",C17&gt;0),A17,IF(AND(A17="LI8100",C17&lt;0),A17,IF(AND(A17="LI8140",C17&lt;0),A17,IF(AND(A17="PL1120",C17&lt;0),A17,IF(AND(A17="PL1355",C17&lt;0),A17,IF(AND(A17="PL1385",C17&lt;0),A17,VLOOKUP(A17,'[1]TAB CONV SIGNE VECTOR'!A:C,3,FALSE))))))))))))</f>
        <v>AS7100</v>
      </c>
      <c r="E17" s="12">
        <f t="shared" si="0"/>
        <v>2316</v>
      </c>
      <c r="F17" t="str">
        <f>IF(ISERROR(VLOOKUP(B17,'[1]TAB CONV SIGNE VECTOR'!J:K,2,FALSE)),'[1]TEST FORM'!B17,VLOOKUP(B17,'[1]TAB CONV SIGNE VECTOR'!J:K,2,FALSE))</f>
        <v>S0332</v>
      </c>
    </row>
    <row r="18" spans="1:6">
      <c r="A18" s="11" t="s">
        <v>5</v>
      </c>
      <c r="B18" s="24" t="s">
        <v>37</v>
      </c>
      <c r="C18" s="25">
        <v>24077.64</v>
      </c>
      <c r="D18" t="str">
        <f>IF(AND(A18="as7100",C18&gt;0),A18,IF(AND(A18="as7140",C18&gt;0),A18,IF(AND(A18="PL1125",C18&gt;0),A18,IF(AND(A18="PL1315",C18&gt;0),A18,IF(AND(A18="PL1320",C18&gt;0),A18,IF(AND(A18="PL1380",C18&gt;0),A18,IF(AND(A18="LI8100",C18&lt;0),A18,IF(AND(A18="LI8140",C18&lt;0),A18,IF(AND(A18="PL1120",C18&lt;0),A18,IF(AND(A18="PL1355",C18&lt;0),A18,IF(AND(A18="PL1385",C18&lt;0),A18,VLOOKUP(A18,'[1]TAB CONV SIGNE VECTOR'!A:C,3,FALSE))))))))))))</f>
        <v>AS7100</v>
      </c>
      <c r="E18" s="12">
        <f t="shared" si="0"/>
        <v>24</v>
      </c>
      <c r="F18" t="str">
        <f>IF(ISERROR(VLOOKUP(B18,'[1]TAB CONV SIGNE VECTOR'!J:K,2,FALSE)),'[1]TEST FORM'!B18,VLOOKUP(B18,'[1]TAB CONV SIGNE VECTOR'!J:K,2,FALSE))</f>
        <v>S0339</v>
      </c>
    </row>
    <row r="19" spans="1:6">
      <c r="A19" s="11" t="s">
        <v>5</v>
      </c>
      <c r="B19" s="24" t="s">
        <v>38</v>
      </c>
      <c r="C19" s="25">
        <v>937.03</v>
      </c>
      <c r="D19" t="str">
        <f>IF(AND(A19="as7100",C19&gt;0),A19,IF(AND(A19="as7140",C19&gt;0),A19,IF(AND(A19="PL1125",C19&gt;0),A19,IF(AND(A19="PL1315",C19&gt;0),A19,IF(AND(A19="PL1320",C19&gt;0),A19,IF(AND(A19="PL1380",C19&gt;0),A19,IF(AND(A19="LI8100",C19&lt;0),A19,IF(AND(A19="LI8140",C19&lt;0),A19,IF(AND(A19="PL1120",C19&lt;0),A19,IF(AND(A19="PL1355",C19&lt;0),A19,IF(AND(A19="PL1385",C19&lt;0),A19,VLOOKUP(A19,'[1]TAB CONV SIGNE VECTOR'!A:C,3,FALSE))))))))))))</f>
        <v>AS7100</v>
      </c>
      <c r="E19" s="12">
        <f t="shared" si="0"/>
        <v>1</v>
      </c>
      <c r="F19" t="str">
        <f>IF(ISERROR(VLOOKUP(B19,'[1]TAB CONV SIGNE VECTOR'!J:K,2,FALSE)),'[1]TEST FORM'!B19,VLOOKUP(B19,'[1]TAB CONV SIGNE VECTOR'!J:K,2,FALSE))</f>
        <v>S0401</v>
      </c>
    </row>
    <row r="20" spans="1:6">
      <c r="A20" s="11" t="s">
        <v>5</v>
      </c>
      <c r="B20" s="24" t="s">
        <v>39</v>
      </c>
      <c r="C20" s="25">
        <v>11960</v>
      </c>
      <c r="D20" t="str">
        <f>IF(AND(A20="as7100",C20&gt;0),A20,IF(AND(A20="as7140",C20&gt;0),A20,IF(AND(A20="PL1125",C20&gt;0),A20,IF(AND(A20="PL1315",C20&gt;0),A20,IF(AND(A20="PL1320",C20&gt;0),A20,IF(AND(A20="PL1380",C20&gt;0),A20,IF(AND(A20="LI8100",C20&lt;0),A20,IF(AND(A20="LI8140",C20&lt;0),A20,IF(AND(A20="PL1120",C20&lt;0),A20,IF(AND(A20="PL1355",C20&lt;0),A20,IF(AND(A20="PL1385",C20&lt;0),A20,VLOOKUP(A20,'[1]TAB CONV SIGNE VECTOR'!A:C,3,FALSE))))))))))))</f>
        <v>AS7100</v>
      </c>
      <c r="E20" s="12">
        <f t="shared" si="0"/>
        <v>12</v>
      </c>
      <c r="F20" t="str">
        <f>IF(ISERROR(VLOOKUP(B20,'[1]TAB CONV SIGNE VECTOR'!J:K,2,FALSE)),'[1]TEST FORM'!B20,VLOOKUP(B20,'[1]TAB CONV SIGNE VECTOR'!J:K,2,FALSE))</f>
        <v>S0917</v>
      </c>
    </row>
    <row r="21" spans="1:6">
      <c r="A21" s="11" t="s">
        <v>5</v>
      </c>
      <c r="B21" s="24" t="s">
        <v>40</v>
      </c>
      <c r="C21" s="25">
        <v>7280733.79</v>
      </c>
      <c r="D21" t="str">
        <f>IF(AND(A21="as7100",C21&gt;0),A21,IF(AND(A21="as7140",C21&gt;0),A21,IF(AND(A21="PL1125",C21&gt;0),A21,IF(AND(A21="PL1315",C21&gt;0),A21,IF(AND(A21="PL1320",C21&gt;0),A21,IF(AND(A21="PL1380",C21&gt;0),A21,IF(AND(A21="LI8100",C21&lt;0),A21,IF(AND(A21="LI8140",C21&lt;0),A21,IF(AND(A21="PL1120",C21&lt;0),A21,IF(AND(A21="PL1355",C21&lt;0),A21,IF(AND(A21="PL1385",C21&lt;0),A21,VLOOKUP(A21,'[1]TAB CONV SIGNE VECTOR'!A:C,3,FALSE))))))))))))</f>
        <v>AS7100</v>
      </c>
      <c r="E21" s="12">
        <f t="shared" si="0"/>
        <v>7281</v>
      </c>
      <c r="F21" t="str">
        <f>IF(ISERROR(VLOOKUP(B21,'[1]TAB CONV SIGNE VECTOR'!J:K,2,FALSE)),'[1]TEST FORM'!B21,VLOOKUP(B21,'[1]TAB CONV SIGNE VECTOR'!J:K,2,FALSE))</f>
        <v>S2100</v>
      </c>
    </row>
    <row r="22" spans="1:6">
      <c r="A22" s="11" t="s">
        <v>5</v>
      </c>
      <c r="B22" s="24" t="s">
        <v>41</v>
      </c>
      <c r="C22" s="25">
        <v>4808676.07</v>
      </c>
      <c r="D22" t="str">
        <f>IF(AND(A22="as7100",C22&gt;0),A22,IF(AND(A22="as7140",C22&gt;0),A22,IF(AND(A22="PL1125",C22&gt;0),A22,IF(AND(A22="PL1315",C22&gt;0),A22,IF(AND(A22="PL1320",C22&gt;0),A22,IF(AND(A22="PL1380",C22&gt;0),A22,IF(AND(A22="LI8100",C22&lt;0),A22,IF(AND(A22="LI8140",C22&lt;0),A22,IF(AND(A22="PL1120",C22&lt;0),A22,IF(AND(A22="PL1355",C22&lt;0),A22,IF(AND(A22="PL1385",C22&lt;0),A22,VLOOKUP(A22,'[1]TAB CONV SIGNE VECTOR'!A:C,3,FALSE))))))))))))</f>
        <v>AS7100</v>
      </c>
      <c r="E22" s="12">
        <f t="shared" si="0"/>
        <v>4809</v>
      </c>
      <c r="F22" t="str">
        <f>IF(ISERROR(VLOOKUP(B22,'[1]TAB CONV SIGNE VECTOR'!J:K,2,FALSE)),'[1]TEST FORM'!B22,VLOOKUP(B22,'[1]TAB CONV SIGNE VECTOR'!J:K,2,FALSE))</f>
        <v>S2105</v>
      </c>
    </row>
    <row r="23" spans="1:6">
      <c r="A23" s="11" t="s">
        <v>5</v>
      </c>
      <c r="B23" s="24" t="s">
        <v>42</v>
      </c>
      <c r="C23" s="25">
        <v>19010.28</v>
      </c>
      <c r="D23" t="str">
        <f>IF(AND(A23="as7100",C23&gt;0),A23,IF(AND(A23="as7140",C23&gt;0),A23,IF(AND(A23="PL1125",C23&gt;0),A23,IF(AND(A23="PL1315",C23&gt;0),A23,IF(AND(A23="PL1320",C23&gt;0),A23,IF(AND(A23="PL1380",C23&gt;0),A23,IF(AND(A23="LI8100",C23&lt;0),A23,IF(AND(A23="LI8140",C23&lt;0),A23,IF(AND(A23="PL1120",C23&lt;0),A23,IF(AND(A23="PL1355",C23&lt;0),A23,IF(AND(A23="PL1385",C23&lt;0),A23,VLOOKUP(A23,'[1]TAB CONV SIGNE VECTOR'!A:C,3,FALSE))))))))))))</f>
        <v>AS7100</v>
      </c>
      <c r="E23" s="12">
        <f t="shared" si="0"/>
        <v>19</v>
      </c>
      <c r="F23" t="str">
        <f>IF(ISERROR(VLOOKUP(B23,'[1]TAB CONV SIGNE VECTOR'!J:K,2,FALSE)),'[1]TEST FORM'!B23,VLOOKUP(B23,'[1]TAB CONV SIGNE VECTOR'!J:K,2,FALSE))</f>
        <v>S2116</v>
      </c>
    </row>
    <row r="24" spans="1:6">
      <c r="A24" s="11" t="s">
        <v>5</v>
      </c>
      <c r="B24" s="24" t="s">
        <v>43</v>
      </c>
      <c r="C24" s="25">
        <v>271229.14999999997</v>
      </c>
      <c r="D24" t="str">
        <f>IF(AND(A24="as7100",C24&gt;0),A24,IF(AND(A24="as7140",C24&gt;0),A24,IF(AND(A24="PL1125",C24&gt;0),A24,IF(AND(A24="PL1315",C24&gt;0),A24,IF(AND(A24="PL1320",C24&gt;0),A24,IF(AND(A24="PL1380",C24&gt;0),A24,IF(AND(A24="LI8100",C24&lt;0),A24,IF(AND(A24="LI8140",C24&lt;0),A24,IF(AND(A24="PL1120",C24&lt;0),A24,IF(AND(A24="PL1355",C24&lt;0),A24,IF(AND(A24="PL1385",C24&lt;0),A24,VLOOKUP(A24,'[1]TAB CONV SIGNE VECTOR'!A:C,3,FALSE))))))))))))</f>
        <v>AS7100</v>
      </c>
      <c r="E24" s="12">
        <f t="shared" si="0"/>
        <v>271</v>
      </c>
      <c r="F24" t="str">
        <f>IF(ISERROR(VLOOKUP(B24,'[1]TAB CONV SIGNE VECTOR'!J:K,2,FALSE)),'[1]TEST FORM'!B24,VLOOKUP(B24,'[1]TAB CONV SIGNE VECTOR'!J:K,2,FALSE))</f>
        <v>S2156</v>
      </c>
    </row>
    <row r="25" spans="1:6">
      <c r="A25" s="11" t="s">
        <v>5</v>
      </c>
      <c r="B25" s="24" t="s">
        <v>44</v>
      </c>
      <c r="C25" s="25">
        <v>680126.2300000001</v>
      </c>
      <c r="D25" t="str">
        <f>IF(AND(A25="as7100",C25&gt;0),A25,IF(AND(A25="as7140",C25&gt;0),A25,IF(AND(A25="PL1125",C25&gt;0),A25,IF(AND(A25="PL1315",C25&gt;0),A25,IF(AND(A25="PL1320",C25&gt;0),A25,IF(AND(A25="PL1380",C25&gt;0),A25,IF(AND(A25="LI8100",C25&lt;0),A25,IF(AND(A25="LI8140",C25&lt;0),A25,IF(AND(A25="PL1120",C25&lt;0),A25,IF(AND(A25="PL1355",C25&lt;0),A25,IF(AND(A25="PL1385",C25&lt;0),A25,VLOOKUP(A25,'[1]TAB CONV SIGNE VECTOR'!A:C,3,FALSE))))))))))))</f>
        <v>AS7100</v>
      </c>
      <c r="E25" s="12">
        <f t="shared" si="0"/>
        <v>680</v>
      </c>
      <c r="F25" t="str">
        <f>IF(ISERROR(VLOOKUP(B25,'[1]TAB CONV SIGNE VECTOR'!J:K,2,FALSE)),'[1]TEST FORM'!B25,VLOOKUP(B25,'[1]TAB CONV SIGNE VECTOR'!J:K,2,FALSE))</f>
        <v>S2160</v>
      </c>
    </row>
    <row r="26" spans="1:6">
      <c r="A26" s="11" t="s">
        <v>5</v>
      </c>
      <c r="B26" s="24" t="s">
        <v>45</v>
      </c>
      <c r="C26" s="25">
        <v>396.84</v>
      </c>
      <c r="D26" t="str">
        <f>IF(AND(A26="as7100",C26&gt;0),A26,IF(AND(A26="as7140",C26&gt;0),A26,IF(AND(A26="PL1125",C26&gt;0),A26,IF(AND(A26="PL1315",C26&gt;0),A26,IF(AND(A26="PL1320",C26&gt;0),A26,IF(AND(A26="PL1380",C26&gt;0),A26,IF(AND(A26="LI8100",C26&lt;0),A26,IF(AND(A26="LI8140",C26&lt;0),A26,IF(AND(A26="PL1120",C26&lt;0),A26,IF(AND(A26="PL1355",C26&lt;0),A26,IF(AND(A26="PL1385",C26&lt;0),A26,VLOOKUP(A26,'[1]TAB CONV SIGNE VECTOR'!A:C,3,FALSE))))))))))))</f>
        <v>AS7100</v>
      </c>
      <c r="E26" s="12">
        <f t="shared" si="0"/>
        <v>0</v>
      </c>
      <c r="F26" t="str">
        <f>IF(ISERROR(VLOOKUP(B26,'[1]TAB CONV SIGNE VECTOR'!J:K,2,FALSE)),'[1]TEST FORM'!B26,VLOOKUP(B26,'[1]TAB CONV SIGNE VECTOR'!J:K,2,FALSE))</f>
        <v>S2162</v>
      </c>
    </row>
    <row r="27" spans="1:6">
      <c r="A27" s="11" t="s">
        <v>5</v>
      </c>
      <c r="B27" s="24" t="s">
        <v>46</v>
      </c>
      <c r="C27" s="25">
        <v>1023831.5</v>
      </c>
      <c r="D27" t="str">
        <f>IF(AND(A27="as7100",C27&gt;0),A27,IF(AND(A27="as7140",C27&gt;0),A27,IF(AND(A27="PL1125",C27&gt;0),A27,IF(AND(A27="PL1315",C27&gt;0),A27,IF(AND(A27="PL1320",C27&gt;0),A27,IF(AND(A27="PL1380",C27&gt;0),A27,IF(AND(A27="LI8100",C27&lt;0),A27,IF(AND(A27="LI8140",C27&lt;0),A27,IF(AND(A27="PL1120",C27&lt;0),A27,IF(AND(A27="PL1355",C27&lt;0),A27,IF(AND(A27="PL1385",C27&lt;0),A27,VLOOKUP(A27,'[1]TAB CONV SIGNE VECTOR'!A:C,3,FALSE))))))))))))</f>
        <v>AS7100</v>
      </c>
      <c r="E27" s="12">
        <f t="shared" si="0"/>
        <v>1024</v>
      </c>
      <c r="F27" t="str">
        <f>IF(ISERROR(VLOOKUP(B27,'[1]TAB CONV SIGNE VECTOR'!J:K,2,FALSE)),'[1]TEST FORM'!B27,VLOOKUP(B27,'[1]TAB CONV SIGNE VECTOR'!J:K,2,FALSE))</f>
        <v>S2163</v>
      </c>
    </row>
    <row r="28" spans="1:6">
      <c r="A28" s="11" t="s">
        <v>5</v>
      </c>
      <c r="B28" s="24" t="s">
        <v>47</v>
      </c>
      <c r="C28" s="25">
        <v>7398934.7300000004</v>
      </c>
      <c r="D28" t="str">
        <f>IF(AND(A28="as7100",C28&gt;0),A28,IF(AND(A28="as7140",C28&gt;0),A28,IF(AND(A28="PL1125",C28&gt;0),A28,IF(AND(A28="PL1315",C28&gt;0),A28,IF(AND(A28="PL1320",C28&gt;0),A28,IF(AND(A28="PL1380",C28&gt;0),A28,IF(AND(A28="LI8100",C28&lt;0),A28,IF(AND(A28="LI8140",C28&lt;0),A28,IF(AND(A28="PL1120",C28&lt;0),A28,IF(AND(A28="PL1355",C28&lt;0),A28,IF(AND(A28="PL1385",C28&lt;0),A28,VLOOKUP(A28,'[1]TAB CONV SIGNE VECTOR'!A:C,3,FALSE))))))))))))</f>
        <v>AS7100</v>
      </c>
      <c r="E28" s="12">
        <f t="shared" si="0"/>
        <v>7399</v>
      </c>
      <c r="F28" t="str">
        <f>IF(ISERROR(VLOOKUP(B28,'[1]TAB CONV SIGNE VECTOR'!J:K,2,FALSE)),'[1]TEST FORM'!B28,VLOOKUP(B28,'[1]TAB CONV SIGNE VECTOR'!J:K,2,FALSE))</f>
        <v>S2207</v>
      </c>
    </row>
    <row r="29" spans="1:6">
      <c r="A29" s="11" t="s">
        <v>5</v>
      </c>
      <c r="B29" s="24" t="s">
        <v>48</v>
      </c>
      <c r="C29" s="25">
        <v>-400</v>
      </c>
      <c r="D29" t="str">
        <f>IF(AND(A29="as7100",C29&gt;0),A29,IF(AND(A29="as7140",C29&gt;0),A29,IF(AND(A29="PL1125",C29&gt;0),A29,IF(AND(A29="PL1315",C29&gt;0),A29,IF(AND(A29="PL1320",C29&gt;0),A29,IF(AND(A29="PL1380",C29&gt;0),A29,IF(AND(A29="LI8100",C29&lt;0),A29,IF(AND(A29="LI8140",C29&lt;0),A29,IF(AND(A29="PL1120",C29&lt;0),A29,IF(AND(A29="PL1355",C29&lt;0),A29,IF(AND(A29="PL1385",C29&lt;0),A29,VLOOKUP(A29,'[1]TAB CONV SIGNE VECTOR'!A:C,3,FALSE))))))))))))</f>
        <v>LI8100</v>
      </c>
      <c r="E29" s="12">
        <f t="shared" si="0"/>
        <v>0</v>
      </c>
      <c r="F29" t="str">
        <f>IF(ISERROR(VLOOKUP(B29,'[1]TAB CONV SIGNE VECTOR'!J:K,2,FALSE)),'[1]TEST FORM'!B29,VLOOKUP(B29,'[1]TAB CONV SIGNE VECTOR'!J:K,2,FALSE))</f>
        <v>S2227</v>
      </c>
    </row>
    <row r="30" spans="1:6">
      <c r="A30" s="11" t="s">
        <v>5</v>
      </c>
      <c r="B30" s="24" t="s">
        <v>49</v>
      </c>
      <c r="C30" s="26">
        <v>133284.10999999999</v>
      </c>
      <c r="D30" t="str">
        <f>IF(AND(A30="as7100",C30&gt;0),A30,IF(AND(A30="as7140",C30&gt;0),A30,IF(AND(A30="PL1125",C30&gt;0),A30,IF(AND(A30="PL1315",C30&gt;0),A30,IF(AND(A30="PL1320",C30&gt;0),A30,IF(AND(A30="PL1380",C30&gt;0),A30,IF(AND(A30="LI8100",C30&lt;0),A30,IF(AND(A30="LI8140",C30&lt;0),A30,IF(AND(A30="PL1120",C30&lt;0),A30,IF(AND(A30="PL1355",C30&lt;0),A30,IF(AND(A30="PL1385",C30&lt;0),A30,VLOOKUP(A30,'[1]TAB CONV SIGNE VECTOR'!A:C,3,FALSE))))))))))))</f>
        <v>AS7100</v>
      </c>
      <c r="E30" s="12">
        <f t="shared" si="0"/>
        <v>133</v>
      </c>
      <c r="F30" t="str">
        <f>IF(ISERROR(VLOOKUP(B30,'[1]TAB CONV SIGNE VECTOR'!J:K,2,FALSE)),'[1]TEST FORM'!B30,VLOOKUP(B30,'[1]TAB CONV SIGNE VECTOR'!J:K,2,FALSE))</f>
        <v>ZSX324P</v>
      </c>
    </row>
    <row r="31" spans="1:6">
      <c r="A31" s="13" t="s">
        <v>50</v>
      </c>
      <c r="B31" s="27"/>
      <c r="C31" s="28">
        <v>531939909.77000016</v>
      </c>
      <c r="D31" t="e">
        <f>IF(AND(A31="as7100",C31&gt;0),A31,IF(AND(A31="as7140",C31&gt;0),A31,IF(AND(A31="PL1125",C31&gt;0),A31,IF(AND(A31="PL1315",C31&gt;0),A31,IF(AND(A31="PL1320",C31&gt;0),A31,IF(AND(A31="PL1380",C31&gt;0),A31,IF(AND(A31="LI8100",C31&lt;0),A31,IF(AND(A31="LI8140",C31&lt;0),A31,IF(AND(A31="PL1120",C31&lt;0),A31,IF(AND(A31="PL1355",C31&lt;0),A31,IF(AND(A31="PL1385",C31&lt;0),A31,VLOOKUP(A31,'[1]TAB CONV SIGNE VECTOR'!A:C,3,FALSE))))))))))))</f>
        <v>#N/A</v>
      </c>
      <c r="E31" s="12" t="e">
        <f t="shared" si="0"/>
        <v>#N/A</v>
      </c>
      <c r="F31" t="str">
        <f>IF(ISERROR(VLOOKUP(B31,'[1]TAB CONV SIGNE VECTOR'!J:K,2,FALSE)),'[1]TEST FORM'!B31,VLOOKUP(B31,'[1]TAB CONV SIGNE VECTOR'!J:K,2,FALSE))</f>
        <v>S2230</v>
      </c>
    </row>
    <row r="32" spans="1:6">
      <c r="A32" s="11" t="s">
        <v>51</v>
      </c>
      <c r="B32" s="22">
        <v>0</v>
      </c>
      <c r="C32" s="23">
        <v>17592473.530000001</v>
      </c>
      <c r="D32" t="str">
        <f>IF(AND(A32="as7100",C32&gt;0),A32,IF(AND(A32="as7140",C32&gt;0),A32,IF(AND(A32="PL1125",C32&gt;0),A32,IF(AND(A32="PL1315",C32&gt;0),A32,IF(AND(A32="PL1320",C32&gt;0),A32,IF(AND(A32="PL1380",C32&gt;0),A32,IF(AND(A32="LI8100",C32&lt;0),A32,IF(AND(A32="LI8140",C32&lt;0),A32,IF(AND(A32="PL1120",C32&lt;0),A32,IF(AND(A32="PL1355",C32&lt;0),A32,IF(AND(A32="PL1385",C32&lt;0),A32,VLOOKUP(A32,'[1]TAB CONV SIGNE VECTOR'!A:C,3,FALSE))))))))))))</f>
        <v>AS7140</v>
      </c>
      <c r="E32" s="12">
        <f t="shared" ref="E32:E95" si="1">IF(AND(D32="as7100",C32&gt;0),ROUND(C32/1000,0),IF(AND(D32="as7140",C32&gt;0),ROUND(C32/1000,0),IF(AND(D32="pl1120",C32&lt;0),-ROUND(C32/1000,0),IF(AND(D32="pl1125",C32&gt;0),-ROUND(C32/1000,0),IF(AND(D32="pl1315",C32&lt;0),ROUND(C32/1000,0),IF((D32="pl1340"),-ROUND(C32/1000,0),IF(AND(D32="pl1355",C32&lt;0),-ROUND(C32/1000,0),IF(AND(D32="pl1320",C32&gt;0),ROUND(C32/1000,0),IF(AND(D32="pl1380",C32&gt;0),-ROUND(C32/1000,0),IF(AND(D32="pl1385",C32&lt;0),-ROUND(C32/1000,0),IF(AND(D32="li8100",C32&lt;0),-ROUND(C32/1000,0),IF(AND(D32="li8140",C32&lt;0),-ROUND(C32/1000,0),IF(AND(D32="pl1120",C32&lt;0),ROUND(C32/1000,0),IF(AND(D32="pl1355",C32&lt;0),ROUND(C32/1000,0),IF(AND(D32="pl1385",C32&lt;0),ROUND(C32/1000,0),IF((D32="pl1340"),ROUND(C32/1000,0),IF((D32="pl2275"),-ROUND(C32/1000,0),-ROUND(C32/1000,0))))))))))))))))))</f>
        <v>17592</v>
      </c>
      <c r="F32" t="str">
        <f>IF(ISERROR(VLOOKUP(B32,'[1]TAB CONV SIGNE VECTOR'!J:K,2,FALSE)),'[1]TEST FORM'!B32,VLOOKUP(B32,'[1]TAB CONV SIGNE VECTOR'!J:K,2,FALSE))</f>
        <v>S2232</v>
      </c>
    </row>
    <row r="33" spans="1:6">
      <c r="A33" s="11" t="s">
        <v>51</v>
      </c>
      <c r="B33" s="24"/>
      <c r="C33" s="25">
        <v>1263896493.5700004</v>
      </c>
      <c r="D33" t="str">
        <f>IF(AND(A33="as7100",C33&gt;0),A33,IF(AND(A33="as7140",C33&gt;0),A33,IF(AND(A33="PL1125",C33&gt;0),A33,IF(AND(A33="PL1315",C33&gt;0),A33,IF(AND(A33="PL1320",C33&gt;0),A33,IF(AND(A33="PL1380",C33&gt;0),A33,IF(AND(A33="LI8100",C33&lt;0),A33,IF(AND(A33="LI8140",C33&lt;0),A33,IF(AND(A33="PL1120",C33&lt;0),A33,IF(AND(A33="PL1355",C33&lt;0),A33,IF(AND(A33="PL1385",C33&lt;0),A33,VLOOKUP(A33,'[1]TAB CONV SIGNE VECTOR'!A:C,3,FALSE))))))))))))</f>
        <v>AS7140</v>
      </c>
      <c r="E33" s="12">
        <f t="shared" si="1"/>
        <v>1263896</v>
      </c>
      <c r="F33" t="str">
        <f>IF(ISERROR(VLOOKUP(B33,'[1]TAB CONV SIGNE VECTOR'!J:K,2,FALSE)),'[1]TEST FORM'!B33,VLOOKUP(B33,'[1]TAB CONV SIGNE VECTOR'!J:K,2,FALSE))</f>
        <v>s2407</v>
      </c>
    </row>
    <row r="34" spans="1:6">
      <c r="A34" s="11" t="s">
        <v>51</v>
      </c>
      <c r="B34" s="24" t="s">
        <v>6</v>
      </c>
      <c r="C34" s="25">
        <v>-6576564.2000000002</v>
      </c>
      <c r="D34" t="str">
        <f>IF(AND(A34="as7100",C34&gt;0),A34,IF(AND(A34="as7140",C34&gt;0),A34,IF(AND(A34="PL1125",C34&gt;0),A34,IF(AND(A34="PL1315",C34&gt;0),A34,IF(AND(A34="PL1320",C34&gt;0),A34,IF(AND(A34="PL1380",C34&gt;0),A34,IF(AND(A34="LI8100",C34&lt;0),A34,IF(AND(A34="LI8140",C34&lt;0),A34,IF(AND(A34="PL1120",C34&lt;0),A34,IF(AND(A34="PL1355",C34&lt;0),A34,IF(AND(A34="PL1385",C34&lt;0),A34,VLOOKUP(A34,'[1]TAB CONV SIGNE VECTOR'!A:C,3,FALSE))))))))))))</f>
        <v>LI8140</v>
      </c>
      <c r="E34" s="12">
        <f t="shared" si="1"/>
        <v>6577</v>
      </c>
      <c r="F34" t="str">
        <f>IF(ISERROR(VLOOKUP(B34,'[1]TAB CONV SIGNE VECTOR'!J:K,2,FALSE)),'[1]TEST FORM'!B34,VLOOKUP(B34,'[1]TAB CONV SIGNE VECTOR'!J:K,2,FALSE))</f>
        <v>S7000</v>
      </c>
    </row>
    <row r="35" spans="1:6">
      <c r="A35" s="11" t="s">
        <v>51</v>
      </c>
      <c r="B35" s="24" t="s">
        <v>7</v>
      </c>
      <c r="C35" s="25">
        <v>0</v>
      </c>
      <c r="D35" t="str">
        <f>IF(AND(A35="as7100",C35&gt;0),A35,IF(AND(A35="as7140",C35&gt;0),A35,IF(AND(A35="PL1125",C35&gt;0),A35,IF(AND(A35="PL1315",C35&gt;0),A35,IF(AND(A35="PL1320",C35&gt;0),A35,IF(AND(A35="PL1380",C35&gt;0),A35,IF(AND(A35="LI8100",C35&lt;0),A35,IF(AND(A35="LI8140",C35&lt;0),A35,IF(AND(A35="PL1120",C35&lt;0),A35,IF(AND(A35="PL1355",C35&lt;0),A35,IF(AND(A35="PL1385",C35&lt;0),A35,VLOOKUP(A35,'[1]TAB CONV SIGNE VECTOR'!A:C,3,FALSE))))))))))))</f>
        <v>LI8140</v>
      </c>
      <c r="E35" s="12">
        <f t="shared" si="1"/>
        <v>0</v>
      </c>
      <c r="F35" t="str">
        <f>IF(ISERROR(VLOOKUP(B35,'[1]TAB CONV SIGNE VECTOR'!J:K,2,FALSE)),'[1]TEST FORM'!B35,VLOOKUP(B35,'[1]TAB CONV SIGNE VECTOR'!J:K,2,FALSE))</f>
        <v>S9065</v>
      </c>
    </row>
    <row r="36" spans="1:6">
      <c r="A36" s="11" t="s">
        <v>51</v>
      </c>
      <c r="B36" s="24" t="s">
        <v>52</v>
      </c>
      <c r="C36" s="25">
        <v>1199.2</v>
      </c>
      <c r="D36" t="str">
        <f>IF(AND(A36="as7100",C36&gt;0),A36,IF(AND(A36="as7140",C36&gt;0),A36,IF(AND(A36="PL1125",C36&gt;0),A36,IF(AND(A36="PL1315",C36&gt;0),A36,IF(AND(A36="PL1320",C36&gt;0),A36,IF(AND(A36="PL1380",C36&gt;0),A36,IF(AND(A36="LI8100",C36&lt;0),A36,IF(AND(A36="LI8140",C36&lt;0),A36,IF(AND(A36="PL1120",C36&lt;0),A36,IF(AND(A36="PL1355",C36&lt;0),A36,IF(AND(A36="PL1385",C36&lt;0),A36,VLOOKUP(A36,'[1]TAB CONV SIGNE VECTOR'!A:C,3,FALSE))))))))))))</f>
        <v>AS7140</v>
      </c>
      <c r="E36" s="12">
        <f t="shared" si="1"/>
        <v>1</v>
      </c>
      <c r="F36" t="str">
        <f>IF(ISERROR(VLOOKUP(B36,'[1]TAB CONV SIGNE VECTOR'!J:K,2,FALSE)),'[1]TEST FORM'!B36,VLOOKUP(B36,'[1]TAB CONV SIGNE VECTOR'!J:K,2,FALSE))</f>
        <v>S9095</v>
      </c>
    </row>
    <row r="37" spans="1:6">
      <c r="A37" s="11" t="s">
        <v>51</v>
      </c>
      <c r="B37" s="24" t="s">
        <v>53</v>
      </c>
      <c r="C37" s="25">
        <v>17045</v>
      </c>
      <c r="D37" t="str">
        <f>IF(AND(A37="as7100",C37&gt;0),A37,IF(AND(A37="as7140",C37&gt;0),A37,IF(AND(A37="PL1125",C37&gt;0),A37,IF(AND(A37="PL1315",C37&gt;0),A37,IF(AND(A37="PL1320",C37&gt;0),A37,IF(AND(A37="PL1380",C37&gt;0),A37,IF(AND(A37="LI8100",C37&lt;0),A37,IF(AND(A37="LI8140",C37&lt;0),A37,IF(AND(A37="PL1120",C37&lt;0),A37,IF(AND(A37="PL1355",C37&lt;0),A37,IF(AND(A37="PL1385",C37&lt;0),A37,VLOOKUP(A37,'[1]TAB CONV SIGNE VECTOR'!A:C,3,FALSE))))))))))))</f>
        <v>AS7140</v>
      </c>
      <c r="E37" s="12">
        <f t="shared" si="1"/>
        <v>17</v>
      </c>
      <c r="F37" t="str">
        <f>IF(ISERROR(VLOOKUP(B37,'[1]TAB CONV SIGNE VECTOR'!J:K,2,FALSE)),'[1]TEST FORM'!B37,VLOOKUP(B37,'[1]TAB CONV SIGNE VECTOR'!J:K,2,FALSE))</f>
        <v>S9096</v>
      </c>
    </row>
    <row r="38" spans="1:6">
      <c r="A38" s="11" t="s">
        <v>51</v>
      </c>
      <c r="B38" s="24" t="s">
        <v>54</v>
      </c>
      <c r="C38" s="25">
        <v>427786</v>
      </c>
      <c r="D38" t="str">
        <f>IF(AND(A38="as7100",C38&gt;0),A38,IF(AND(A38="as7140",C38&gt;0),A38,IF(AND(A38="PL1125",C38&gt;0),A38,IF(AND(A38="PL1315",C38&gt;0),A38,IF(AND(A38="PL1320",C38&gt;0),A38,IF(AND(A38="PL1380",C38&gt;0),A38,IF(AND(A38="LI8100",C38&lt;0),A38,IF(AND(A38="LI8140",C38&lt;0),A38,IF(AND(A38="PL1120",C38&lt;0),A38,IF(AND(A38="PL1355",C38&lt;0),A38,IF(AND(A38="PL1385",C38&lt;0),A38,VLOOKUP(A38,'[1]TAB CONV SIGNE VECTOR'!A:C,3,FALSE))))))))))))</f>
        <v>AS7140</v>
      </c>
      <c r="E38" s="12">
        <f t="shared" si="1"/>
        <v>428</v>
      </c>
      <c r="F38" t="str">
        <f>IF(ISERROR(VLOOKUP(B38,'[1]TAB CONV SIGNE VECTOR'!J:K,2,FALSE)),'[1]TEST FORM'!B38,VLOOKUP(B38,'[1]TAB CONV SIGNE VECTOR'!J:K,2,FALSE))</f>
        <v>S9178</v>
      </c>
    </row>
    <row r="39" spans="1:6">
      <c r="A39" s="11" t="s">
        <v>51</v>
      </c>
      <c r="B39" s="24" t="s">
        <v>55</v>
      </c>
      <c r="C39" s="25">
        <v>617198</v>
      </c>
      <c r="D39" t="str">
        <f>IF(AND(A39="as7100",C39&gt;0),A39,IF(AND(A39="as7140",C39&gt;0),A39,IF(AND(A39="PL1125",C39&gt;0),A39,IF(AND(A39="PL1315",C39&gt;0),A39,IF(AND(A39="PL1320",C39&gt;0),A39,IF(AND(A39="PL1380",C39&gt;0),A39,IF(AND(A39="LI8100",C39&lt;0),A39,IF(AND(A39="LI8140",C39&lt;0),A39,IF(AND(A39="PL1120",C39&lt;0),A39,IF(AND(A39="PL1355",C39&lt;0),A39,IF(AND(A39="PL1385",C39&lt;0),A39,VLOOKUP(A39,'[1]TAB CONV SIGNE VECTOR'!A:C,3,FALSE))))))))))))</f>
        <v>AS7140</v>
      </c>
      <c r="E39" s="12">
        <f t="shared" si="1"/>
        <v>617</v>
      </c>
      <c r="F39" t="str">
        <f>IF(ISERROR(VLOOKUP(B39,'[1]TAB CONV SIGNE VECTOR'!J:K,2,FALSE)),'[1]TEST FORM'!B39,VLOOKUP(B39,'[1]TAB CONV SIGNE VECTOR'!J:K,2,FALSE))</f>
        <v>S9400</v>
      </c>
    </row>
    <row r="40" spans="1:6">
      <c r="A40" s="11" t="s">
        <v>51</v>
      </c>
      <c r="B40" s="24" t="s">
        <v>56</v>
      </c>
      <c r="C40" s="25">
        <v>2863889</v>
      </c>
      <c r="D40" t="str">
        <f>IF(AND(A40="as7100",C40&gt;0),A40,IF(AND(A40="as7140",C40&gt;0),A40,IF(AND(A40="PL1125",C40&gt;0),A40,IF(AND(A40="PL1315",C40&gt;0),A40,IF(AND(A40="PL1320",C40&gt;0),A40,IF(AND(A40="PL1380",C40&gt;0),A40,IF(AND(A40="LI8100",C40&lt;0),A40,IF(AND(A40="LI8140",C40&lt;0),A40,IF(AND(A40="PL1120",C40&lt;0),A40,IF(AND(A40="PL1355",C40&lt;0),A40,IF(AND(A40="PL1385",C40&lt;0),A40,VLOOKUP(A40,'[1]TAB CONV SIGNE VECTOR'!A:C,3,FALSE))))))))))))</f>
        <v>AS7140</v>
      </c>
      <c r="E40" s="12">
        <f t="shared" si="1"/>
        <v>2864</v>
      </c>
      <c r="F40" t="str">
        <f>IF(ISERROR(VLOOKUP(B40,'[1]TAB CONV SIGNE VECTOR'!J:K,2,FALSE)),'[1]TEST FORM'!B40,VLOOKUP(B40,'[1]TAB CONV SIGNE VECTOR'!J:K,2,FALSE))</f>
        <v>S9999</v>
      </c>
    </row>
    <row r="41" spans="1:6">
      <c r="A41" s="11" t="s">
        <v>51</v>
      </c>
      <c r="B41" s="24" t="s">
        <v>58</v>
      </c>
      <c r="C41" s="25">
        <v>-2068.12</v>
      </c>
      <c r="D41" t="str">
        <f>IF(AND(A41="as7100",C41&gt;0),A41,IF(AND(A41="as7140",C41&gt;0),A41,IF(AND(A41="PL1125",C41&gt;0),A41,IF(AND(A41="PL1315",C41&gt;0),A41,IF(AND(A41="PL1320",C41&gt;0),A41,IF(AND(A41="PL1380",C41&gt;0),A41,IF(AND(A41="LI8100",C41&lt;0),A41,IF(AND(A41="LI8140",C41&lt;0),A41,IF(AND(A41="PL1120",C41&lt;0),A41,IF(AND(A41="PL1355",C41&lt;0),A41,IF(AND(A41="PL1385",C41&lt;0),A41,VLOOKUP(A41,'[1]TAB CONV SIGNE VECTOR'!A:C,3,FALSE))))))))))))</f>
        <v>LI8140</v>
      </c>
      <c r="E41" s="12">
        <f t="shared" si="1"/>
        <v>2</v>
      </c>
      <c r="F41" t="str">
        <f>IF(ISERROR(VLOOKUP(B41,'[1]TAB CONV SIGNE VECTOR'!J:K,2,FALSE)),'[1]TEST FORM'!B41,VLOOKUP(B41,'[1]TAB CONV SIGNE VECTOR'!J:K,2,FALSE))</f>
        <v>SA024</v>
      </c>
    </row>
    <row r="42" spans="1:6">
      <c r="A42" s="11" t="s">
        <v>51</v>
      </c>
      <c r="B42" s="24" t="s">
        <v>59</v>
      </c>
      <c r="C42" s="25">
        <v>-170.15</v>
      </c>
      <c r="D42" t="str">
        <f>IF(AND(A42="as7100",C42&gt;0),A42,IF(AND(A42="as7140",C42&gt;0),A42,IF(AND(A42="PL1125",C42&gt;0),A42,IF(AND(A42="PL1315",C42&gt;0),A42,IF(AND(A42="PL1320",C42&gt;0),A42,IF(AND(A42="PL1380",C42&gt;0),A42,IF(AND(A42="LI8100",C42&lt;0),A42,IF(AND(A42="LI8140",C42&lt;0),A42,IF(AND(A42="PL1120",C42&lt;0),A42,IF(AND(A42="PL1355",C42&lt;0),A42,IF(AND(A42="PL1385",C42&lt;0),A42,VLOOKUP(A42,'[1]TAB CONV SIGNE VECTOR'!A:C,3,FALSE))))))))))))</f>
        <v>LI8140</v>
      </c>
      <c r="E42" s="12">
        <f t="shared" si="1"/>
        <v>0</v>
      </c>
      <c r="F42" t="str">
        <f>IF(ISERROR(VLOOKUP(B42,'[1]TAB CONV SIGNE VECTOR'!J:K,2,FALSE)),'[1]TEST FORM'!B42,VLOOKUP(B42,'[1]TAB CONV SIGNE VECTOR'!J:K,2,FALSE))</f>
        <v>SA054</v>
      </c>
    </row>
    <row r="43" spans="1:6">
      <c r="A43" s="11" t="s">
        <v>51</v>
      </c>
      <c r="B43" s="24" t="s">
        <v>60</v>
      </c>
      <c r="C43" s="25">
        <v>-81.239999999999995</v>
      </c>
      <c r="D43" t="str">
        <f>IF(AND(A43="as7100",C43&gt;0),A43,IF(AND(A43="as7140",C43&gt;0),A43,IF(AND(A43="PL1125",C43&gt;0),A43,IF(AND(A43="PL1315",C43&gt;0),A43,IF(AND(A43="PL1320",C43&gt;0),A43,IF(AND(A43="PL1380",C43&gt;0),A43,IF(AND(A43="LI8100",C43&lt;0),A43,IF(AND(A43="LI8140",C43&lt;0),A43,IF(AND(A43="PL1120",C43&lt;0),A43,IF(AND(A43="PL1355",C43&lt;0),A43,IF(AND(A43="PL1385",C43&lt;0),A43,VLOOKUP(A43,'[1]TAB CONV SIGNE VECTOR'!A:C,3,FALSE))))))))))))</f>
        <v>LI8140</v>
      </c>
      <c r="E43" s="12">
        <f t="shared" si="1"/>
        <v>0</v>
      </c>
      <c r="F43" t="str">
        <f>IF(ISERROR(VLOOKUP(B43,'[1]TAB CONV SIGNE VECTOR'!J:K,2,FALSE)),'[1]TEST FORM'!B43,VLOOKUP(B43,'[1]TAB CONV SIGNE VECTOR'!J:K,2,FALSE))</f>
        <v>SA310</v>
      </c>
    </row>
    <row r="44" spans="1:6">
      <c r="A44" s="11" t="s">
        <v>51</v>
      </c>
      <c r="B44" s="24" t="s">
        <v>61</v>
      </c>
      <c r="C44" s="25">
        <v>-234487.59</v>
      </c>
      <c r="D44" t="str">
        <f>IF(AND(A44="as7100",C44&gt;0),A44,IF(AND(A44="as7140",C44&gt;0),A44,IF(AND(A44="PL1125",C44&gt;0),A44,IF(AND(A44="PL1315",C44&gt;0),A44,IF(AND(A44="PL1320",C44&gt;0),A44,IF(AND(A44="PL1380",C44&gt;0),A44,IF(AND(A44="LI8100",C44&lt;0),A44,IF(AND(A44="LI8140",C44&lt;0),A44,IF(AND(A44="PL1120",C44&lt;0),A44,IF(AND(A44="PL1355",C44&lt;0),A44,IF(AND(A44="PL1385",C44&lt;0),A44,VLOOKUP(A44,'[1]TAB CONV SIGNE VECTOR'!A:C,3,FALSE))))))))))))</f>
        <v>LI8140</v>
      </c>
      <c r="E44" s="12">
        <f t="shared" si="1"/>
        <v>234</v>
      </c>
      <c r="F44" t="str">
        <f>IF(ISERROR(VLOOKUP(B44,'[1]TAB CONV SIGNE VECTOR'!J:K,2,FALSE)),'[1]TEST FORM'!B44,VLOOKUP(B44,'[1]TAB CONV SIGNE VECTOR'!J:K,2,FALSE))</f>
        <v>SA311</v>
      </c>
    </row>
    <row r="45" spans="1:6">
      <c r="A45" s="11" t="s">
        <v>51</v>
      </c>
      <c r="B45" s="24" t="s">
        <v>62</v>
      </c>
      <c r="C45" s="25">
        <v>-29</v>
      </c>
      <c r="D45" t="str">
        <f>IF(AND(A45="as7100",C45&gt;0),A45,IF(AND(A45="as7140",C45&gt;0),A45,IF(AND(A45="PL1125",C45&gt;0),A45,IF(AND(A45="PL1315",C45&gt;0),A45,IF(AND(A45="PL1320",C45&gt;0),A45,IF(AND(A45="PL1380",C45&gt;0),A45,IF(AND(A45="LI8100",C45&lt;0),A45,IF(AND(A45="LI8140",C45&lt;0),A45,IF(AND(A45="PL1120",C45&lt;0),A45,IF(AND(A45="PL1355",C45&lt;0),A45,IF(AND(A45="PL1385",C45&lt;0),A45,VLOOKUP(A45,'[1]TAB CONV SIGNE VECTOR'!A:C,3,FALSE))))))))))))</f>
        <v>LI8140</v>
      </c>
      <c r="E45" s="12">
        <f t="shared" si="1"/>
        <v>0</v>
      </c>
      <c r="F45" t="str">
        <f>IF(ISERROR(VLOOKUP(B45,'[1]TAB CONV SIGNE VECTOR'!J:K,2,FALSE)),'[1]TEST FORM'!B45,VLOOKUP(B45,'[1]TAB CONV SIGNE VECTOR'!J:K,2,FALSE))</f>
        <v>SA313</v>
      </c>
    </row>
    <row r="46" spans="1:6" s="2" customFormat="1">
      <c r="A46" s="7" t="s">
        <v>74</v>
      </c>
      <c r="B46" s="22"/>
      <c r="C46" s="28">
        <v>-23462177.190000009</v>
      </c>
      <c r="D46" t="str">
        <f>IF(AND(A46="as7100",C46&gt;0),A46,IF(AND(A46="as7140",C46&gt;0),A46,IF(AND(A46="PL1125",C46&gt;0),A46,IF(AND(A46="PL1315",C46&gt;0),A46,IF(AND(A46="PL1320",C46&gt;0),A46,IF(AND(A46="PL1380",C46&gt;0),A46,IF(AND(A46="LI8100",C46&lt;0),A46,IF(AND(A46="LI8140",C46&lt;0),A46,IF(AND(A46="PL1120",C46&lt;0),A46,IF(AND(A46="PL1355",C46&lt;0),A46,IF(AND(A46="PL1385",C46&lt;0),A46,VLOOKUP(A46,'[1]TAB CONV SIGNE VECTOR'!A:C,3,FALSE))))))))))))</f>
        <v>LI8100</v>
      </c>
      <c r="E46" s="12">
        <f t="shared" si="1"/>
        <v>23462</v>
      </c>
      <c r="F46" t="str">
        <f>IF(ISERROR(VLOOKUP(B46,'[1]TAB CONV SIGNE VECTOR'!J:K,2,FALSE)),'[1]TEST FORM'!B46,VLOOKUP(B46,'[1]TAB CONV SIGNE VECTOR'!J:K,2,FALSE))</f>
        <v>SA317</v>
      </c>
    </row>
    <row r="47" spans="1:6" s="2" customFormat="1">
      <c r="A47" s="7" t="s">
        <v>74</v>
      </c>
      <c r="B47" s="24" t="s">
        <v>6</v>
      </c>
      <c r="C47" s="29">
        <v>-17590496.740000002</v>
      </c>
      <c r="D47" t="str">
        <f>IF(AND(A47="as7100",C47&gt;0),A47,IF(AND(A47="as7140",C47&gt;0),A47,IF(AND(A47="PL1125",C47&gt;0),A47,IF(AND(A47="PL1315",C47&gt;0),A47,IF(AND(A47="PL1320",C47&gt;0),A47,IF(AND(A47="PL1380",C47&gt;0),A47,IF(AND(A47="LI8100",C47&lt;0),A47,IF(AND(A47="LI8140",C47&lt;0),A47,IF(AND(A47="PL1120",C47&lt;0),A47,IF(AND(A47="PL1355",C47&lt;0),A47,IF(AND(A47="PL1385",C47&lt;0),A47,VLOOKUP(A47,'[1]TAB CONV SIGNE VECTOR'!A:C,3,FALSE))))))))))))</f>
        <v>LI8100</v>
      </c>
      <c r="E47" s="12">
        <f t="shared" si="1"/>
        <v>17590</v>
      </c>
      <c r="F47" t="str">
        <f>IF(ISERROR(VLOOKUP(B47,'[1]TAB CONV SIGNE VECTOR'!J:K,2,FALSE)),'[1]TEST FORM'!B47,VLOOKUP(B47,'[1]TAB CONV SIGNE VECTOR'!J:K,2,FALSE))</f>
        <v>SA330</v>
      </c>
    </row>
    <row r="48" spans="1:6" s="2" customFormat="1">
      <c r="A48" s="7" t="s">
        <v>74</v>
      </c>
      <c r="B48" s="24" t="s">
        <v>7</v>
      </c>
      <c r="C48" s="29">
        <v>-232203.98</v>
      </c>
      <c r="D48" t="str">
        <f>IF(AND(A48="as7100",C48&gt;0),A48,IF(AND(A48="as7140",C48&gt;0),A48,IF(AND(A48="PL1125",C48&gt;0),A48,IF(AND(A48="PL1315",C48&gt;0),A48,IF(AND(A48="PL1320",C48&gt;0),A48,IF(AND(A48="PL1380",C48&gt;0),A48,IF(AND(A48="LI8100",C48&lt;0),A48,IF(AND(A48="LI8140",C48&lt;0),A48,IF(AND(A48="PL1120",C48&lt;0),A48,IF(AND(A48="PL1355",C48&lt;0),A48,IF(AND(A48="PL1385",C48&lt;0),A48,VLOOKUP(A48,'[1]TAB CONV SIGNE VECTOR'!A:C,3,FALSE))))))))))))</f>
        <v>LI8100</v>
      </c>
      <c r="E48" s="12">
        <f t="shared" si="1"/>
        <v>232</v>
      </c>
      <c r="F48" t="str">
        <f>IF(ISERROR(VLOOKUP(B48,'[1]TAB CONV SIGNE VECTOR'!J:K,2,FALSE)),'[1]TEST FORM'!B48,VLOOKUP(B48,'[1]TAB CONV SIGNE VECTOR'!J:K,2,FALSE))</f>
        <v>SA331</v>
      </c>
    </row>
    <row r="49" spans="1:6" s="2" customFormat="1">
      <c r="A49" s="7" t="s">
        <v>74</v>
      </c>
      <c r="B49" s="24" t="s">
        <v>75</v>
      </c>
      <c r="C49" s="29">
        <v>-10007.040000000001</v>
      </c>
      <c r="D49" t="str">
        <f>IF(AND(A49="as7100",C49&gt;0),A49,IF(AND(A49="as7140",C49&gt;0),A49,IF(AND(A49="PL1125",C49&gt;0),A49,IF(AND(A49="PL1315",C49&gt;0),A49,IF(AND(A49="PL1320",C49&gt;0),A49,IF(AND(A49="PL1380",C49&gt;0),A49,IF(AND(A49="LI8100",C49&lt;0),A49,IF(AND(A49="LI8140",C49&lt;0),A49,IF(AND(A49="PL1120",C49&lt;0),A49,IF(AND(A49="PL1355",C49&lt;0),A49,IF(AND(A49="PL1385",C49&lt;0),A49,VLOOKUP(A49,'[1]TAB CONV SIGNE VECTOR'!A:C,3,FALSE))))))))))))</f>
        <v>LI8100</v>
      </c>
      <c r="E49" s="12">
        <f t="shared" si="1"/>
        <v>10</v>
      </c>
      <c r="F49" t="str">
        <f>IF(ISERROR(VLOOKUP(B49,'[1]TAB CONV SIGNE VECTOR'!J:K,2,FALSE)),'[1]TEST FORM'!B49,VLOOKUP(B49,'[1]TAB CONV SIGNE VECTOR'!J:K,2,FALSE))</f>
        <v>SA332</v>
      </c>
    </row>
    <row r="50" spans="1:6" s="2" customFormat="1">
      <c r="A50" s="7" t="s">
        <v>74</v>
      </c>
      <c r="B50" s="24" t="s">
        <v>20</v>
      </c>
      <c r="C50" s="29">
        <v>1808.4</v>
      </c>
      <c r="D50" t="str">
        <f>IF(AND(A50="as7100",C50&gt;0),A50,IF(AND(A50="as7140",C50&gt;0),A50,IF(AND(A50="PL1125",C50&gt;0),A50,IF(AND(A50="PL1315",C50&gt;0),A50,IF(AND(A50="PL1320",C50&gt;0),A50,IF(AND(A50="PL1380",C50&gt;0),A50,IF(AND(A50="LI8100",C50&lt;0),A50,IF(AND(A50="LI8140",C50&lt;0),A50,IF(AND(A50="PL1120",C50&lt;0),A50,IF(AND(A50="PL1355",C50&lt;0),A50,IF(AND(A50="PL1385",C50&lt;0),A50,VLOOKUP(A50,'[1]TAB CONV SIGNE VECTOR'!A:C,3,FALSE))))))))))))</f>
        <v>AS7100</v>
      </c>
      <c r="E50" s="12">
        <f t="shared" si="1"/>
        <v>2</v>
      </c>
      <c r="F50" t="str">
        <f>IF(ISERROR(VLOOKUP(B50,'[1]TAB CONV SIGNE VECTOR'!J:K,2,FALSE)),'[1]TEST FORM'!B50,VLOOKUP(B50,'[1]TAB CONV SIGNE VECTOR'!J:K,2,FALSE))</f>
        <v>SA333</v>
      </c>
    </row>
    <row r="51" spans="1:6" s="2" customFormat="1">
      <c r="A51" s="7" t="s">
        <v>74</v>
      </c>
      <c r="B51" s="24" t="s">
        <v>77</v>
      </c>
      <c r="C51" s="29">
        <v>-6175.44</v>
      </c>
      <c r="D51" t="str">
        <f>IF(AND(A51="as7100",C51&gt;0),A51,IF(AND(A51="as7140",C51&gt;0),A51,IF(AND(A51="PL1125",C51&gt;0),A51,IF(AND(A51="PL1315",C51&gt;0),A51,IF(AND(A51="PL1320",C51&gt;0),A51,IF(AND(A51="PL1380",C51&gt;0),A51,IF(AND(A51="LI8100",C51&lt;0),A51,IF(AND(A51="LI8140",C51&lt;0),A51,IF(AND(A51="PL1120",C51&lt;0),A51,IF(AND(A51="PL1355",C51&lt;0),A51,IF(AND(A51="PL1385",C51&lt;0),A51,VLOOKUP(A51,'[1]TAB CONV SIGNE VECTOR'!A:C,3,FALSE))))))))))))</f>
        <v>LI8100</v>
      </c>
      <c r="E51" s="12">
        <f t="shared" si="1"/>
        <v>6</v>
      </c>
      <c r="F51" t="str">
        <f>IF(ISERROR(VLOOKUP(B51,'[1]TAB CONV SIGNE VECTOR'!J:K,2,FALSE)),'[1]TEST FORM'!B51,VLOOKUP(B51,'[1]TAB CONV SIGNE VECTOR'!J:K,2,FALSE))</f>
        <v>SA464</v>
      </c>
    </row>
    <row r="52" spans="1:6" s="2" customFormat="1">
      <c r="A52" s="7" t="s">
        <v>74</v>
      </c>
      <c r="B52" s="24" t="s">
        <v>78</v>
      </c>
      <c r="C52" s="29">
        <v>-13260</v>
      </c>
      <c r="D52" t="str">
        <f>IF(AND(A52="as7100",C52&gt;0),A52,IF(AND(A52="as7140",C52&gt;0),A52,IF(AND(A52="PL1125",C52&gt;0),A52,IF(AND(A52="PL1315",C52&gt;0),A52,IF(AND(A52="PL1320",C52&gt;0),A52,IF(AND(A52="PL1380",C52&gt;0),A52,IF(AND(A52="LI8100",C52&lt;0),A52,IF(AND(A52="LI8140",C52&lt;0),A52,IF(AND(A52="PL1120",C52&lt;0),A52,IF(AND(A52="PL1355",C52&lt;0),A52,IF(AND(A52="PL1385",C52&lt;0),A52,VLOOKUP(A52,'[1]TAB CONV SIGNE VECTOR'!A:C,3,FALSE))))))))))))</f>
        <v>LI8100</v>
      </c>
      <c r="E52" s="12">
        <f t="shared" si="1"/>
        <v>13</v>
      </c>
      <c r="F52" t="str">
        <f>IF(ISERROR(VLOOKUP(B52,'[1]TAB CONV SIGNE VECTOR'!J:K,2,FALSE)),'[1]TEST FORM'!B52,VLOOKUP(B52,'[1]TAB CONV SIGNE VECTOR'!J:K,2,FALSE))</f>
        <v>SA668</v>
      </c>
    </row>
    <row r="53" spans="1:6" s="2" customFormat="1">
      <c r="A53" s="7" t="s">
        <v>74</v>
      </c>
      <c r="B53" s="24" t="s">
        <v>79</v>
      </c>
      <c r="C53" s="29">
        <v>-137040</v>
      </c>
      <c r="D53" t="str">
        <f>IF(AND(A53="as7100",C53&gt;0),A53,IF(AND(A53="as7140",C53&gt;0),A53,IF(AND(A53="PL1125",C53&gt;0),A53,IF(AND(A53="PL1315",C53&gt;0),A53,IF(AND(A53="PL1320",C53&gt;0),A53,IF(AND(A53="PL1380",C53&gt;0),A53,IF(AND(A53="LI8100",C53&lt;0),A53,IF(AND(A53="LI8140",C53&lt;0),A53,IF(AND(A53="PL1120",C53&lt;0),A53,IF(AND(A53="PL1355",C53&lt;0),A53,IF(AND(A53="PL1385",C53&lt;0),A53,VLOOKUP(A53,'[1]TAB CONV SIGNE VECTOR'!A:C,3,FALSE))))))))))))</f>
        <v>LI8100</v>
      </c>
      <c r="E53" s="12">
        <f t="shared" si="1"/>
        <v>137</v>
      </c>
      <c r="F53" t="str">
        <f>IF(ISERROR(VLOOKUP(B53,'[1]TAB CONV SIGNE VECTOR'!J:K,2,FALSE)),'[1]TEST FORM'!B53,VLOOKUP(B53,'[1]TAB CONV SIGNE VECTOR'!J:K,2,FALSE))</f>
        <v>SA719</v>
      </c>
    </row>
    <row r="54" spans="1:6" s="2" customFormat="1">
      <c r="A54" s="7" t="s">
        <v>74</v>
      </c>
      <c r="B54" s="24" t="s">
        <v>80</v>
      </c>
      <c r="C54" s="29">
        <v>-3461.4</v>
      </c>
      <c r="D54" t="str">
        <f>IF(AND(A54="as7100",C54&gt;0),A54,IF(AND(A54="as7140",C54&gt;0),A54,IF(AND(A54="PL1125",C54&gt;0),A54,IF(AND(A54="PL1315",C54&gt;0),A54,IF(AND(A54="PL1320",C54&gt;0),A54,IF(AND(A54="PL1380",C54&gt;0),A54,IF(AND(A54="LI8100",C54&lt;0),A54,IF(AND(A54="LI8140",C54&lt;0),A54,IF(AND(A54="PL1120",C54&lt;0),A54,IF(AND(A54="PL1355",C54&lt;0),A54,IF(AND(A54="PL1385",C54&lt;0),A54,VLOOKUP(A54,'[1]TAB CONV SIGNE VECTOR'!A:C,3,FALSE))))))))))))</f>
        <v>LI8100</v>
      </c>
      <c r="E54" s="12">
        <f t="shared" si="1"/>
        <v>3</v>
      </c>
      <c r="F54" t="str">
        <f>IF(ISERROR(VLOOKUP(B54,'[1]TAB CONV SIGNE VECTOR'!J:K,2,FALSE)),'[1]TEST FORM'!B54,VLOOKUP(B54,'[1]TAB CONV SIGNE VECTOR'!J:K,2,FALSE))</f>
        <v>SA725</v>
      </c>
    </row>
    <row r="55" spans="1:6" s="2" customFormat="1">
      <c r="A55" s="7" t="s">
        <v>74</v>
      </c>
      <c r="B55" s="24" t="s">
        <v>81</v>
      </c>
      <c r="C55" s="29">
        <v>-129172.42</v>
      </c>
      <c r="D55" t="str">
        <f>IF(AND(A55="as7100",C55&gt;0),A55,IF(AND(A55="as7140",C55&gt;0),A55,IF(AND(A55="PL1125",C55&gt;0),A55,IF(AND(A55="PL1315",C55&gt;0),A55,IF(AND(A55="PL1320",C55&gt;0),A55,IF(AND(A55="PL1380",C55&gt;0),A55,IF(AND(A55="LI8100",C55&lt;0),A55,IF(AND(A55="LI8140",C55&lt;0),A55,IF(AND(A55="PL1120",C55&lt;0),A55,IF(AND(A55="PL1355",C55&lt;0),A55,IF(AND(A55="PL1385",C55&lt;0),A55,VLOOKUP(A55,'[1]TAB CONV SIGNE VECTOR'!A:C,3,FALSE))))))))))))</f>
        <v>LI8100</v>
      </c>
      <c r="E55" s="12">
        <f t="shared" si="1"/>
        <v>129</v>
      </c>
      <c r="F55" t="str">
        <f>IF(ISERROR(VLOOKUP(B55,'[1]TAB CONV SIGNE VECTOR'!J:K,2,FALSE)),'[1]TEST FORM'!B55,VLOOKUP(B55,'[1]TAB CONV SIGNE VECTOR'!J:K,2,FALSE))</f>
        <v>SB225</v>
      </c>
    </row>
    <row r="56" spans="1:6" s="2" customFormat="1">
      <c r="A56" s="7" t="s">
        <v>74</v>
      </c>
      <c r="B56" s="24" t="s">
        <v>83</v>
      </c>
      <c r="C56" s="29">
        <v>-7413.58</v>
      </c>
      <c r="D56" t="str">
        <f>IF(AND(A56="as7100",C56&gt;0),A56,IF(AND(A56="as7140",C56&gt;0),A56,IF(AND(A56="PL1125",C56&gt;0),A56,IF(AND(A56="PL1315",C56&gt;0),A56,IF(AND(A56="PL1320",C56&gt;0),A56,IF(AND(A56="PL1380",C56&gt;0),A56,IF(AND(A56="LI8100",C56&lt;0),A56,IF(AND(A56="LI8140",C56&lt;0),A56,IF(AND(A56="PL1120",C56&lt;0),A56,IF(AND(A56="PL1355",C56&lt;0),A56,IF(AND(A56="PL1385",C56&lt;0),A56,VLOOKUP(A56,'[1]TAB CONV SIGNE VECTOR'!A:C,3,FALSE))))))))))))</f>
        <v>LI8100</v>
      </c>
      <c r="E56" s="12">
        <f t="shared" si="1"/>
        <v>7</v>
      </c>
      <c r="F56" t="str">
        <f>IF(ISERROR(VLOOKUP(B56,'[1]TAB CONV SIGNE VECTOR'!J:K,2,FALSE)),'[1]TEST FORM'!B56,VLOOKUP(B56,'[1]TAB CONV SIGNE VECTOR'!J:K,2,FALSE))</f>
        <v>SA316</v>
      </c>
    </row>
    <row r="57" spans="1:6" s="2" customFormat="1">
      <c r="A57" s="7" t="s">
        <v>74</v>
      </c>
      <c r="B57" s="24" t="s">
        <v>47</v>
      </c>
      <c r="C57" s="29">
        <v>2.9103830456733704E-11</v>
      </c>
      <c r="D57" t="str">
        <f>IF(AND(A57="as7100",C57&gt;0),A57,IF(AND(A57="as7140",C57&gt;0),A57,IF(AND(A57="PL1125",C57&gt;0),A57,IF(AND(A57="PL1315",C57&gt;0),A57,IF(AND(A57="PL1320",C57&gt;0),A57,IF(AND(A57="PL1380",C57&gt;0),A57,IF(AND(A57="LI8100",C57&lt;0),A57,IF(AND(A57="LI8140",C57&lt;0),A57,IF(AND(A57="PL1120",C57&lt;0),A57,IF(AND(A57="PL1355",C57&lt;0),A57,IF(AND(A57="PL1385",C57&lt;0),A57,VLOOKUP(A57,'[1]TAB CONV SIGNE VECTOR'!A:C,3,FALSE))))))))))))</f>
        <v>AS7100</v>
      </c>
      <c r="E57" s="12">
        <f t="shared" si="1"/>
        <v>0</v>
      </c>
      <c r="F57" t="str">
        <f>IF(ISERROR(VLOOKUP(B57,'[1]TAB CONV SIGNE VECTOR'!J:K,2,FALSE)),'[1]TEST FORM'!B57,VLOOKUP(B57,'[1]TAB CONV SIGNE VECTOR'!J:K,2,FALSE))</f>
        <v>SD190</v>
      </c>
    </row>
    <row r="58" spans="1:6" s="2" customFormat="1">
      <c r="A58" s="7" t="s">
        <v>74</v>
      </c>
      <c r="B58" s="24" t="s">
        <v>84</v>
      </c>
      <c r="C58" s="29">
        <v>1740</v>
      </c>
      <c r="D58" t="str">
        <f>IF(AND(A58="as7100",C58&gt;0),A58,IF(AND(A58="as7140",C58&gt;0),A58,IF(AND(A58="PL1125",C58&gt;0),A58,IF(AND(A58="PL1315",C58&gt;0),A58,IF(AND(A58="PL1320",C58&gt;0),A58,IF(AND(A58="PL1380",C58&gt;0),A58,IF(AND(A58="LI8100",C58&lt;0),A58,IF(AND(A58="LI8140",C58&lt;0),A58,IF(AND(A58="PL1120",C58&lt;0),A58,IF(AND(A58="PL1355",C58&lt;0),A58,IF(AND(A58="PL1385",C58&lt;0),A58,VLOOKUP(A58,'[1]TAB CONV SIGNE VECTOR'!A:C,3,FALSE))))))))))))</f>
        <v>AS7100</v>
      </c>
      <c r="E58" s="12">
        <f t="shared" si="1"/>
        <v>2</v>
      </c>
      <c r="F58" t="str">
        <f>IF(ISERROR(VLOOKUP(B58,'[1]TAB CONV SIGNE VECTOR'!J:K,2,FALSE)),'[1]TEST FORM'!B58,VLOOKUP(B58,'[1]TAB CONV SIGNE VECTOR'!J:K,2,FALSE))</f>
        <v>ZYSW043</v>
      </c>
    </row>
    <row r="59" spans="1:6" s="2" customFormat="1">
      <c r="A59" s="7" t="s">
        <v>74</v>
      </c>
      <c r="B59" s="24" t="s">
        <v>85</v>
      </c>
      <c r="C59" s="29">
        <v>-2200.12</v>
      </c>
      <c r="D59" t="str">
        <f>IF(AND(A59="as7100",C59&gt;0),A59,IF(AND(A59="as7140",C59&gt;0),A59,IF(AND(A59="PL1125",C59&gt;0),A59,IF(AND(A59="PL1315",C59&gt;0),A59,IF(AND(A59="PL1320",C59&gt;0),A59,IF(AND(A59="PL1380",C59&gt;0),A59,IF(AND(A59="LI8100",C59&lt;0),A59,IF(AND(A59="LI8140",C59&lt;0),A59,IF(AND(A59="PL1120",C59&lt;0),A59,IF(AND(A59="PL1355",C59&lt;0),A59,IF(AND(A59="PL1385",C59&lt;0),A59,VLOOKUP(A59,'[1]TAB CONV SIGNE VECTOR'!A:C,3,FALSE))))))))))))</f>
        <v>LI8100</v>
      </c>
      <c r="E59" s="12">
        <f t="shared" si="1"/>
        <v>2</v>
      </c>
      <c r="F59" t="str">
        <f>IF(ISERROR(VLOOKUP(B59,'[1]TAB CONV SIGNE VECTOR'!J:K,2,FALSE)),'[1]TEST FORM'!B59,VLOOKUP(B59,'[1]TAB CONV SIGNE VECTOR'!J:K,2,FALSE))</f>
        <v>SD419</v>
      </c>
    </row>
    <row r="60" spans="1:6" s="2" customFormat="1">
      <c r="A60" s="7" t="s">
        <v>74</v>
      </c>
      <c r="B60" s="24" t="s">
        <v>48</v>
      </c>
      <c r="C60" s="30">
        <v>0</v>
      </c>
      <c r="D60" t="str">
        <f>IF(AND(A60="as7100",C60&gt;0),A60,IF(AND(A60="as7140",C60&gt;0),A60,IF(AND(A60="PL1125",C60&gt;0),A60,IF(AND(A60="PL1315",C60&gt;0),A60,IF(AND(A60="PL1320",C60&gt;0),A60,IF(AND(A60="PL1380",C60&gt;0),A60,IF(AND(A60="LI8100",C60&lt;0),A60,IF(AND(A60="LI8140",C60&lt;0),A60,IF(AND(A60="PL1120",C60&lt;0),A60,IF(AND(A60="PL1355",C60&lt;0),A60,IF(AND(A60="PL1385",C60&lt;0),A60,VLOOKUP(A60,'[1]TAB CONV SIGNE VECTOR'!A:C,3,FALSE))))))))))))</f>
        <v>AS7100</v>
      </c>
      <c r="E60" s="12">
        <f t="shared" si="1"/>
        <v>0</v>
      </c>
      <c r="F60" t="str">
        <f>IF(ISERROR(VLOOKUP(B60,'[1]TAB CONV SIGNE VECTOR'!J:K,2,FALSE)),'[1]TEST FORM'!B60,VLOOKUP(B60,'[1]TAB CONV SIGNE VECTOR'!J:K,2,FALSE))</f>
        <v>SD426A</v>
      </c>
    </row>
    <row r="61" spans="1:6" s="2" customFormat="1">
      <c r="A61" s="7" t="s">
        <v>86</v>
      </c>
      <c r="B61" s="22"/>
      <c r="C61" s="28">
        <v>-66429228.849999979</v>
      </c>
      <c r="D61" t="str">
        <f>IF(AND(A61="as7100",C61&gt;0),A61,IF(AND(A61="as7140",C61&gt;0),A61,IF(AND(A61="PL1125",C61&gt;0),A61,IF(AND(A61="PL1315",C61&gt;0),A61,IF(AND(A61="PL1320",C61&gt;0),A61,IF(AND(A61="PL1380",C61&gt;0),A61,IF(AND(A61="LI8100",C61&lt;0),A61,IF(AND(A61="LI8140",C61&lt;0),A61,IF(AND(A61="PL1120",C61&lt;0),A61,IF(AND(A61="PL1355",C61&lt;0),A61,IF(AND(A61="PL1385",C61&lt;0),A61,VLOOKUP(A61,'[1]TAB CONV SIGNE VECTOR'!A:C,3,FALSE))))))))))))</f>
        <v>LI8140</v>
      </c>
      <c r="E61" s="12">
        <f t="shared" si="1"/>
        <v>66429</v>
      </c>
      <c r="F61" t="str">
        <f>IF(ISERROR(VLOOKUP(B61,'[1]TAB CONV SIGNE VECTOR'!J:K,2,FALSE)),'[1]TEST FORM'!B61,VLOOKUP(B61,'[1]TAB CONV SIGNE VECTOR'!J:K,2,FALSE))</f>
        <v>SD440</v>
      </c>
    </row>
    <row r="62" spans="1:6" s="2" customFormat="1">
      <c r="A62" s="7" t="s">
        <v>86</v>
      </c>
      <c r="B62" s="24" t="s">
        <v>6</v>
      </c>
      <c r="C62" s="29">
        <v>-5027133.6500000004</v>
      </c>
      <c r="D62" t="str">
        <f>IF(AND(A62="as7100",C62&gt;0),A62,IF(AND(A62="as7140",C62&gt;0),A62,IF(AND(A62="PL1125",C62&gt;0),A62,IF(AND(A62="PL1315",C62&gt;0),A62,IF(AND(A62="PL1320",C62&gt;0),A62,IF(AND(A62="PL1380",C62&gt;0),A62,IF(AND(A62="LI8100",C62&lt;0),A62,IF(AND(A62="LI8140",C62&lt;0),A62,IF(AND(A62="PL1120",C62&lt;0),A62,IF(AND(A62="PL1355",C62&lt;0),A62,IF(AND(A62="PL1385",C62&lt;0),A62,VLOOKUP(A62,'[1]TAB CONV SIGNE VECTOR'!A:C,3,FALSE))))))))))))</f>
        <v>LI8140</v>
      </c>
      <c r="E62" s="12">
        <f t="shared" si="1"/>
        <v>5027</v>
      </c>
      <c r="F62" t="str">
        <f>IF(ISERROR(VLOOKUP(B62,'[1]TAB CONV SIGNE VECTOR'!J:K,2,FALSE)),'[1]TEST FORM'!B62,VLOOKUP(B62,'[1]TAB CONV SIGNE VECTOR'!J:K,2,FALSE))</f>
        <v>SD493</v>
      </c>
    </row>
    <row r="63" spans="1:6" s="2" customFormat="1">
      <c r="A63" s="7" t="s">
        <v>86</v>
      </c>
      <c r="B63" s="24" t="s">
        <v>9</v>
      </c>
      <c r="C63" s="29">
        <v>-296540.78999999998</v>
      </c>
      <c r="D63" t="str">
        <f>IF(AND(A63="as7100",C63&gt;0),A63,IF(AND(A63="as7140",C63&gt;0),A63,IF(AND(A63="PL1125",C63&gt;0),A63,IF(AND(A63="PL1315",C63&gt;0),A63,IF(AND(A63="PL1320",C63&gt;0),A63,IF(AND(A63="PL1380",C63&gt;0),A63,IF(AND(A63="LI8100",C63&lt;0),A63,IF(AND(A63="LI8140",C63&lt;0),A63,IF(AND(A63="PL1120",C63&lt;0),A63,IF(AND(A63="PL1355",C63&lt;0),A63,IF(AND(A63="PL1385",C63&lt;0),A63,VLOOKUP(A63,'[1]TAB CONV SIGNE VECTOR'!A:C,3,FALSE))))))))))))</f>
        <v>LI8140</v>
      </c>
      <c r="E63" s="12">
        <f t="shared" si="1"/>
        <v>297</v>
      </c>
      <c r="F63" t="str">
        <f>IF(ISERROR(VLOOKUP(B63,'[1]TAB CONV SIGNE VECTOR'!J:K,2,FALSE)),'[1]TEST FORM'!B63,VLOOKUP(B63,'[1]TAB CONV SIGNE VECTOR'!J:K,2,FALSE))</f>
        <v>SD499</v>
      </c>
    </row>
    <row r="64" spans="1:6" s="2" customFormat="1">
      <c r="A64" s="7" t="s">
        <v>86</v>
      </c>
      <c r="B64" s="24" t="s">
        <v>10</v>
      </c>
      <c r="C64" s="29">
        <v>-1240137.68</v>
      </c>
      <c r="D64" t="str">
        <f>IF(AND(A64="as7100",C64&gt;0),A64,IF(AND(A64="as7140",C64&gt;0),A64,IF(AND(A64="PL1125",C64&gt;0),A64,IF(AND(A64="PL1315",C64&gt;0),A64,IF(AND(A64="PL1320",C64&gt;0),A64,IF(AND(A64="PL1380",C64&gt;0),A64,IF(AND(A64="LI8100",C64&lt;0),A64,IF(AND(A64="LI8140",C64&lt;0),A64,IF(AND(A64="PL1120",C64&lt;0),A64,IF(AND(A64="PL1355",C64&lt;0),A64,IF(AND(A64="PL1385",C64&lt;0),A64,VLOOKUP(A64,'[1]TAB CONV SIGNE VECTOR'!A:C,3,FALSE))))))))))))</f>
        <v>LI8140</v>
      </c>
      <c r="E64" s="12">
        <f t="shared" si="1"/>
        <v>1240</v>
      </c>
      <c r="F64" t="str">
        <f>IF(ISERROR(VLOOKUP(B64,'[1]TAB CONV SIGNE VECTOR'!J:K,2,FALSE)),'[1]TEST FORM'!B64,VLOOKUP(B64,'[1]TAB CONV SIGNE VECTOR'!J:K,2,FALSE))</f>
        <v>SE054</v>
      </c>
    </row>
    <row r="65" spans="1:6" s="2" customFormat="1">
      <c r="A65" s="7" t="s">
        <v>86</v>
      </c>
      <c r="B65" s="24" t="s">
        <v>87</v>
      </c>
      <c r="C65" s="29">
        <v>1039.82</v>
      </c>
      <c r="D65" t="str">
        <f>IF(AND(A65="as7100",C65&gt;0),A65,IF(AND(A65="as7140",C65&gt;0),A65,IF(AND(A65="PL1125",C65&gt;0),A65,IF(AND(A65="PL1315",C65&gt;0),A65,IF(AND(A65="PL1320",C65&gt;0),A65,IF(AND(A65="PL1380",C65&gt;0),A65,IF(AND(A65="LI8100",C65&lt;0),A65,IF(AND(A65="LI8140",C65&lt;0),A65,IF(AND(A65="PL1120",C65&lt;0),A65,IF(AND(A65="PL1355",C65&lt;0),A65,IF(AND(A65="PL1385",C65&lt;0),A65,VLOOKUP(A65,'[1]TAB CONV SIGNE VECTOR'!A:C,3,FALSE))))))))))))</f>
        <v>AS7140</v>
      </c>
      <c r="E65" s="12">
        <f t="shared" si="1"/>
        <v>1</v>
      </c>
      <c r="F65" t="str">
        <f>IF(ISERROR(VLOOKUP(B65,'[1]TAB CONV SIGNE VECTOR'!J:K,2,FALSE)),'[1]TEST FORM'!B65,VLOOKUP(B65,'[1]TAB CONV SIGNE VECTOR'!J:K,2,FALSE))</f>
        <v>SE426</v>
      </c>
    </row>
    <row r="66" spans="1:6" s="2" customFormat="1">
      <c r="A66" s="7" t="s">
        <v>86</v>
      </c>
      <c r="B66" s="24" t="s">
        <v>17</v>
      </c>
      <c r="C66" s="29">
        <v>-22842.21</v>
      </c>
      <c r="D66" t="str">
        <f>IF(AND(A66="as7100",C66&gt;0),A66,IF(AND(A66="as7140",C66&gt;0),A66,IF(AND(A66="PL1125",C66&gt;0),A66,IF(AND(A66="PL1315",C66&gt;0),A66,IF(AND(A66="PL1320",C66&gt;0),A66,IF(AND(A66="PL1380",C66&gt;0),A66,IF(AND(A66="LI8100",C66&lt;0),A66,IF(AND(A66="LI8140",C66&lt;0),A66,IF(AND(A66="PL1120",C66&lt;0),A66,IF(AND(A66="PL1355",C66&lt;0),A66,IF(AND(A66="PL1385",C66&lt;0),A66,VLOOKUP(A66,'[1]TAB CONV SIGNE VECTOR'!A:C,3,FALSE))))))))))))</f>
        <v>LI8140</v>
      </c>
      <c r="E66" s="12">
        <f t="shared" si="1"/>
        <v>23</v>
      </c>
      <c r="F66" t="str">
        <f>IF(ISERROR(VLOOKUP(B66,'[1]TAB CONV SIGNE VECTOR'!J:K,2,FALSE)),'[1]TEST FORM'!B66,VLOOKUP(B66,'[1]TAB CONV SIGNE VECTOR'!J:K,2,FALSE))</f>
        <v>SG001</v>
      </c>
    </row>
    <row r="67" spans="1:6" s="2" customFormat="1">
      <c r="A67" s="7" t="s">
        <v>86</v>
      </c>
      <c r="B67" s="24" t="s">
        <v>18</v>
      </c>
      <c r="C67" s="29">
        <v>-31157.47</v>
      </c>
      <c r="D67" t="str">
        <f>IF(AND(A67="as7100",C67&gt;0),A67,IF(AND(A67="as7140",C67&gt;0),A67,IF(AND(A67="PL1125",C67&gt;0),A67,IF(AND(A67="PL1315",C67&gt;0),A67,IF(AND(A67="PL1320",C67&gt;0),A67,IF(AND(A67="PL1380",C67&gt;0),A67,IF(AND(A67="LI8100",C67&lt;0),A67,IF(AND(A67="LI8140",C67&lt;0),A67,IF(AND(A67="PL1120",C67&lt;0),A67,IF(AND(A67="PL1355",C67&lt;0),A67,IF(AND(A67="PL1385",C67&lt;0),A67,VLOOKUP(A67,'[1]TAB CONV SIGNE VECTOR'!A:C,3,FALSE))))))))))))</f>
        <v>LI8140</v>
      </c>
      <c r="E67" s="12">
        <f t="shared" si="1"/>
        <v>31</v>
      </c>
      <c r="F67" t="str">
        <f>IF(ISERROR(VLOOKUP(B67,'[1]TAB CONV SIGNE VECTOR'!J:K,2,FALSE)),'[1]TEST FORM'!B67,VLOOKUP(B67,'[1]TAB CONV SIGNE VECTOR'!J:K,2,FALSE))</f>
        <v>SG007</v>
      </c>
    </row>
    <row r="68" spans="1:6" s="2" customFormat="1">
      <c r="A68" s="7" t="s">
        <v>86</v>
      </c>
      <c r="B68" s="24" t="s">
        <v>19</v>
      </c>
      <c r="C68" s="29">
        <v>-68734.179999999993</v>
      </c>
      <c r="D68" t="str">
        <f>IF(AND(A68="as7100",C68&gt;0),A68,IF(AND(A68="as7140",C68&gt;0),A68,IF(AND(A68="PL1125",C68&gt;0),A68,IF(AND(A68="PL1315",C68&gt;0),A68,IF(AND(A68="PL1320",C68&gt;0),A68,IF(AND(A68="PL1380",C68&gt;0),A68,IF(AND(A68="LI8100",C68&lt;0),A68,IF(AND(A68="LI8140",C68&lt;0),A68,IF(AND(A68="PL1120",C68&lt;0),A68,IF(AND(A68="PL1355",C68&lt;0),A68,IF(AND(A68="PL1385",C68&lt;0),A68,VLOOKUP(A68,'[1]TAB CONV SIGNE VECTOR'!A:C,3,FALSE))))))))))))</f>
        <v>LI8140</v>
      </c>
      <c r="E68" s="12">
        <f t="shared" si="1"/>
        <v>69</v>
      </c>
      <c r="F68" t="str">
        <f>IF(ISERROR(VLOOKUP(B68,'[1]TAB CONV SIGNE VECTOR'!J:K,2,FALSE)),'[1]TEST FORM'!B68,VLOOKUP(B68,'[1]TAB CONV SIGNE VECTOR'!J:K,2,FALSE))</f>
        <v>SG008</v>
      </c>
    </row>
    <row r="69" spans="1:6" s="2" customFormat="1">
      <c r="A69" s="7" t="s">
        <v>86</v>
      </c>
      <c r="B69" s="24" t="s">
        <v>88</v>
      </c>
      <c r="C69" s="29">
        <v>-1</v>
      </c>
      <c r="D69" t="str">
        <f>IF(AND(A69="as7100",C69&gt;0),A69,IF(AND(A69="as7140",C69&gt;0),A69,IF(AND(A69="PL1125",C69&gt;0),A69,IF(AND(A69="PL1315",C69&gt;0),A69,IF(AND(A69="PL1320",C69&gt;0),A69,IF(AND(A69="PL1380",C69&gt;0),A69,IF(AND(A69="LI8100",C69&lt;0),A69,IF(AND(A69="LI8140",C69&lt;0),A69,IF(AND(A69="PL1120",C69&lt;0),A69,IF(AND(A69="PL1355",C69&lt;0),A69,IF(AND(A69="PL1385",C69&lt;0),A69,VLOOKUP(A69,'[1]TAB CONV SIGNE VECTOR'!A:C,3,FALSE))))))))))))</f>
        <v>LI8140</v>
      </c>
      <c r="E69" s="12">
        <f t="shared" si="1"/>
        <v>0</v>
      </c>
      <c r="F69" t="str">
        <f>IF(ISERROR(VLOOKUP(B69,'[1]TAB CONV SIGNE VECTOR'!J:K,2,FALSE)),'[1]TEST FORM'!B69,VLOOKUP(B69,'[1]TAB CONV SIGNE VECTOR'!J:K,2,FALSE))</f>
        <v>SG022</v>
      </c>
    </row>
    <row r="70" spans="1:6" s="2" customFormat="1">
      <c r="A70" s="7" t="s">
        <v>86</v>
      </c>
      <c r="B70" s="24" t="s">
        <v>21</v>
      </c>
      <c r="C70" s="29">
        <v>-177457.86</v>
      </c>
      <c r="D70" t="str">
        <f>IF(AND(A70="as7100",C70&gt;0),A70,IF(AND(A70="as7140",C70&gt;0),A70,IF(AND(A70="PL1125",C70&gt;0),A70,IF(AND(A70="PL1315",C70&gt;0),A70,IF(AND(A70="PL1320",C70&gt;0),A70,IF(AND(A70="PL1380",C70&gt;0),A70,IF(AND(A70="LI8100",C70&lt;0),A70,IF(AND(A70="LI8140",C70&lt;0),A70,IF(AND(A70="PL1120",C70&lt;0),A70,IF(AND(A70="PL1355",C70&lt;0),A70,IF(AND(A70="PL1385",C70&lt;0),A70,VLOOKUP(A70,'[1]TAB CONV SIGNE VECTOR'!A:C,3,FALSE))))))))))))</f>
        <v>LI8140</v>
      </c>
      <c r="E70" s="12">
        <f t="shared" si="1"/>
        <v>177</v>
      </c>
      <c r="F70" t="str">
        <f>IF(ISERROR(VLOOKUP(B70,'[1]TAB CONV SIGNE VECTOR'!J:K,2,FALSE)),'[1]TEST FORM'!B70,VLOOKUP(B70,'[1]TAB CONV SIGNE VECTOR'!J:K,2,FALSE))</f>
        <v>SG622</v>
      </c>
    </row>
    <row r="71" spans="1:6" s="2" customFormat="1">
      <c r="A71" s="7" t="s">
        <v>86</v>
      </c>
      <c r="B71" s="24" t="s">
        <v>22</v>
      </c>
      <c r="C71" s="29">
        <v>-642638.80000000005</v>
      </c>
      <c r="D71" t="str">
        <f>IF(AND(A71="as7100",C71&gt;0),A71,IF(AND(A71="as7140",C71&gt;0),A71,IF(AND(A71="PL1125",C71&gt;0),A71,IF(AND(A71="PL1315",C71&gt;0),A71,IF(AND(A71="PL1320",C71&gt;0),A71,IF(AND(A71="PL1380",C71&gt;0),A71,IF(AND(A71="LI8100",C71&lt;0),A71,IF(AND(A71="LI8140",C71&lt;0),A71,IF(AND(A71="PL1120",C71&lt;0),A71,IF(AND(A71="PL1355",C71&lt;0),A71,IF(AND(A71="PL1385",C71&lt;0),A71,VLOOKUP(A71,'[1]TAB CONV SIGNE VECTOR'!A:C,3,FALSE))))))))))))</f>
        <v>LI8140</v>
      </c>
      <c r="E71" s="12">
        <f t="shared" si="1"/>
        <v>643</v>
      </c>
      <c r="F71" t="str">
        <f>IF(ISERROR(VLOOKUP(B71,'[1]TAB CONV SIGNE VECTOR'!J:K,2,FALSE)),'[1]TEST FORM'!B71,VLOOKUP(B71,'[1]TAB CONV SIGNE VECTOR'!J:K,2,FALSE))</f>
        <v>SG660</v>
      </c>
    </row>
    <row r="72" spans="1:6" s="2" customFormat="1">
      <c r="A72" s="7" t="s">
        <v>86</v>
      </c>
      <c r="B72" s="24" t="s">
        <v>23</v>
      </c>
      <c r="C72" s="29">
        <v>-35731.15</v>
      </c>
      <c r="D72" t="str">
        <f>IF(AND(A72="as7100",C72&gt;0),A72,IF(AND(A72="as7140",C72&gt;0),A72,IF(AND(A72="PL1125",C72&gt;0),A72,IF(AND(A72="PL1315",C72&gt;0),A72,IF(AND(A72="PL1320",C72&gt;0),A72,IF(AND(A72="PL1380",C72&gt;0),A72,IF(AND(A72="LI8100",C72&lt;0),A72,IF(AND(A72="LI8140",C72&lt;0),A72,IF(AND(A72="PL1120",C72&lt;0),A72,IF(AND(A72="PL1355",C72&lt;0),A72,IF(AND(A72="PL1385",C72&lt;0),A72,VLOOKUP(A72,'[1]TAB CONV SIGNE VECTOR'!A:C,3,FALSE))))))))))))</f>
        <v>LI8140</v>
      </c>
      <c r="E72" s="12">
        <f t="shared" si="1"/>
        <v>36</v>
      </c>
      <c r="F72" t="str">
        <f>IF(ISERROR(VLOOKUP(B72,'[1]TAB CONV SIGNE VECTOR'!J:K,2,FALSE)),'[1]TEST FORM'!B72,VLOOKUP(B72,'[1]TAB CONV SIGNE VECTOR'!J:K,2,FALSE))</f>
        <v>SG751</v>
      </c>
    </row>
    <row r="73" spans="1:6" s="2" customFormat="1">
      <c r="A73" s="7" t="s">
        <v>86</v>
      </c>
      <c r="B73" s="24" t="s">
        <v>25</v>
      </c>
      <c r="C73" s="29">
        <v>-1213785.8900000001</v>
      </c>
      <c r="D73" t="str">
        <f>IF(AND(A73="as7100",C73&gt;0),A73,IF(AND(A73="as7140",C73&gt;0),A73,IF(AND(A73="PL1125",C73&gt;0),A73,IF(AND(A73="PL1315",C73&gt;0),A73,IF(AND(A73="PL1320",C73&gt;0),A73,IF(AND(A73="PL1380",C73&gt;0),A73,IF(AND(A73="LI8100",C73&lt;0),A73,IF(AND(A73="LI8140",C73&lt;0),A73,IF(AND(A73="PL1120",C73&lt;0),A73,IF(AND(A73="PL1355",C73&lt;0),A73,IF(AND(A73="PL1385",C73&lt;0),A73,VLOOKUP(A73,'[1]TAB CONV SIGNE VECTOR'!A:C,3,FALSE))))))))))))</f>
        <v>LI8140</v>
      </c>
      <c r="E73" s="12">
        <f t="shared" si="1"/>
        <v>1214</v>
      </c>
      <c r="F73" t="str">
        <f>IF(ISERROR(VLOOKUP(B73,'[1]TAB CONV SIGNE VECTOR'!J:K,2,FALSE)),'[1]TEST FORM'!B73,VLOOKUP(B73,'[1]TAB CONV SIGNE VECTOR'!J:K,2,FALSE))</f>
        <v>SH001JV</v>
      </c>
    </row>
    <row r="74" spans="1:6" s="2" customFormat="1">
      <c r="A74" s="7" t="s">
        <v>86</v>
      </c>
      <c r="B74" s="24" t="s">
        <v>26</v>
      </c>
      <c r="C74" s="29">
        <v>0</v>
      </c>
      <c r="D74" t="str">
        <f>IF(AND(A74="as7100",C74&gt;0),A74,IF(AND(A74="as7140",C74&gt;0),A74,IF(AND(A74="PL1125",C74&gt;0),A74,IF(AND(A74="PL1315",C74&gt;0),A74,IF(AND(A74="PL1320",C74&gt;0),A74,IF(AND(A74="PL1380",C74&gt;0),A74,IF(AND(A74="LI8100",C74&lt;0),A74,IF(AND(A74="LI8140",C74&lt;0),A74,IF(AND(A74="PL1120",C74&lt;0),A74,IF(AND(A74="PL1355",C74&lt;0),A74,IF(AND(A74="PL1385",C74&lt;0),A74,VLOOKUP(A74,'[1]TAB CONV SIGNE VECTOR'!A:C,3,FALSE))))))))))))</f>
        <v>AS7140</v>
      </c>
      <c r="E74" s="12">
        <f t="shared" si="1"/>
        <v>0</v>
      </c>
      <c r="F74" t="str">
        <f>IF(ISERROR(VLOOKUP(B74,'[1]TAB CONV SIGNE VECTOR'!J:K,2,FALSE)),'[1]TEST FORM'!B74,VLOOKUP(B74,'[1]TAB CONV SIGNE VECTOR'!J:K,2,FALSE))</f>
        <v>SH038</v>
      </c>
    </row>
    <row r="75" spans="1:6" s="2" customFormat="1">
      <c r="A75" s="7" t="s">
        <v>86</v>
      </c>
      <c r="B75" s="24" t="s">
        <v>27</v>
      </c>
      <c r="C75" s="29">
        <v>-3800</v>
      </c>
      <c r="D75" t="str">
        <f>IF(AND(A75="as7100",C75&gt;0),A75,IF(AND(A75="as7140",C75&gt;0),A75,IF(AND(A75="PL1125",C75&gt;0),A75,IF(AND(A75="PL1315",C75&gt;0),A75,IF(AND(A75="PL1320",C75&gt;0),A75,IF(AND(A75="PL1380",C75&gt;0),A75,IF(AND(A75="LI8100",C75&lt;0),A75,IF(AND(A75="LI8140",C75&lt;0),A75,IF(AND(A75="PL1120",C75&lt;0),A75,IF(AND(A75="PL1355",C75&lt;0),A75,IF(AND(A75="PL1385",C75&lt;0),A75,VLOOKUP(A75,'[1]TAB CONV SIGNE VECTOR'!A:C,3,FALSE))))))))))))</f>
        <v>LI8140</v>
      </c>
      <c r="E75" s="12">
        <f t="shared" si="1"/>
        <v>4</v>
      </c>
      <c r="F75" t="str">
        <f>IF(ISERROR(VLOOKUP(B75,'[1]TAB CONV SIGNE VECTOR'!J:K,2,FALSE)),'[1]TEST FORM'!B75,VLOOKUP(B75,'[1]TAB CONV SIGNE VECTOR'!J:K,2,FALSE))</f>
        <v>SK039EA</v>
      </c>
    </row>
    <row r="76" spans="1:6" s="2" customFormat="1">
      <c r="A76" s="7" t="s">
        <v>86</v>
      </c>
      <c r="B76" s="24" t="s">
        <v>47</v>
      </c>
      <c r="C76" s="30">
        <v>177861.96</v>
      </c>
      <c r="D76" t="str">
        <f>IF(AND(A76="as7100",C76&gt;0),A76,IF(AND(A76="as7140",C76&gt;0),A76,IF(AND(A76="PL1125",C76&gt;0),A76,IF(AND(A76="PL1315",C76&gt;0),A76,IF(AND(A76="PL1320",C76&gt;0),A76,IF(AND(A76="PL1380",C76&gt;0),A76,IF(AND(A76="LI8100",C76&lt;0),A76,IF(AND(A76="LI8140",C76&lt;0),A76,IF(AND(A76="PL1120",C76&lt;0),A76,IF(AND(A76="PL1355",C76&lt;0),A76,IF(AND(A76="PL1385",C76&lt;0),A76,VLOOKUP(A76,'[1]TAB CONV SIGNE VECTOR'!A:C,3,FALSE))))))))))))</f>
        <v>AS7140</v>
      </c>
      <c r="E76" s="12">
        <f t="shared" si="1"/>
        <v>178</v>
      </c>
      <c r="F76" t="str">
        <f>IF(ISERROR(VLOOKUP(B76,'[1]TAB CONV SIGNE VECTOR'!J:K,2,FALSE)),'[1]TEST FORM'!B76,VLOOKUP(B76,'[1]TAB CONV SIGNE VECTOR'!J:K,2,FALSE))</f>
        <v>SL1040</v>
      </c>
    </row>
    <row r="77" spans="1:6" s="2" customFormat="1">
      <c r="A77" s="13" t="s">
        <v>89</v>
      </c>
      <c r="B77" s="22" t="s">
        <v>28</v>
      </c>
      <c r="C77" s="28">
        <v>-54500000</v>
      </c>
      <c r="D77" t="str">
        <f>IF(AND(A77="as7100",C77&gt;0),A77,IF(AND(A77="as7140",C77&gt;0),A77,IF(AND(A77="PL1125",C77&gt;0),A77,IF(AND(A77="PL1315",C77&gt;0),A77,IF(AND(A77="PL1320",C77&gt;0),A77,IF(AND(A77="PL1380",C77&gt;0),A77,IF(AND(A77="LI8100",C77&lt;0),A77,IF(AND(A77="LI8140",C77&lt;0),A77,IF(AND(A77="PL1120",C77&lt;0),A77,IF(AND(A77="PL1355",C77&lt;0),A77,IF(AND(A77="PL1385",C77&lt;0),A77,VLOOKUP(A77,'[1]TAB CONV SIGNE VECTOR'!A:C,3,FALSE))))))))))))</f>
        <v>PL1120</v>
      </c>
      <c r="E77" s="12">
        <f t="shared" si="1"/>
        <v>54500</v>
      </c>
      <c r="F77" t="str">
        <f>IF(ISERROR(VLOOKUP(B77,'[1]TAB CONV SIGNE VECTOR'!J:K,2,FALSE)),'[1]TEST FORM'!B77,VLOOKUP(B77,'[1]TAB CONV SIGNE VECTOR'!J:K,2,FALSE))</f>
        <v>SL1060</v>
      </c>
    </row>
    <row r="78" spans="1:6" s="2" customFormat="1">
      <c r="A78" s="13" t="s">
        <v>90</v>
      </c>
      <c r="B78" s="22" t="s">
        <v>28</v>
      </c>
      <c r="C78" s="28">
        <v>59721383.460000001</v>
      </c>
      <c r="D78" t="str">
        <f>IF(AND(A78="as7100",C78&gt;0),A78,IF(AND(A78="as7140",C78&gt;0),A78,IF(AND(A78="PL1125",C78&gt;0),A78,IF(AND(A78="PL1315",C78&gt;0),A78,IF(AND(A78="PL1320",C78&gt;0),A78,IF(AND(A78="PL1380",C78&gt;0),A78,IF(AND(A78="LI8100",C78&lt;0),A78,IF(AND(A78="LI8140",C78&lt;0),A78,IF(AND(A78="PL1120",C78&lt;0),A78,IF(AND(A78="PL1355",C78&lt;0),A78,IF(AND(A78="PL1385",C78&lt;0),A78,VLOOKUP(A78,'[1]TAB CONV SIGNE VECTOR'!A:C,3,FALSE))))))))))))</f>
        <v>PL1125</v>
      </c>
      <c r="E78" s="12">
        <f t="shared" si="1"/>
        <v>-59721</v>
      </c>
      <c r="F78" t="str">
        <f>IF(ISERROR(VLOOKUP(B78,'[1]TAB CONV SIGNE VECTOR'!J:K,2,FALSE)),'[1]TEST FORM'!B78,VLOOKUP(B78,'[1]TAB CONV SIGNE VECTOR'!J:K,2,FALSE))</f>
        <v>SL381</v>
      </c>
    </row>
    <row r="79" spans="1:6" s="2" customFormat="1">
      <c r="A79" s="13" t="s">
        <v>91</v>
      </c>
      <c r="B79" s="22"/>
      <c r="C79" s="28">
        <v>47428988.069999978</v>
      </c>
      <c r="D79" t="str">
        <f>IF(AND(A79="as7100",C79&gt;0),A79,IF(AND(A79="as7140",C79&gt;0),A79,IF(AND(A79="PL1125",C79&gt;0),A79,IF(AND(A79="PL1315",C79&gt;0),A79,IF(AND(A79="PL1320",C79&gt;0),A79,IF(AND(A79="PL1380",C79&gt;0),A79,IF(AND(A79="LI8100",C79&lt;0),A79,IF(AND(A79="LI8140",C79&lt;0),A79,IF(AND(A79="PL1120",C79&lt;0),A79,IF(AND(A79="PL1355",C79&lt;0),A79,IF(AND(A79="PL1385",C79&lt;0),A79,VLOOKUP(A79,'[1]TAB CONV SIGNE VECTOR'!A:C,3,FALSE))))))))))))</f>
        <v>PL1315</v>
      </c>
      <c r="E79" s="12">
        <f t="shared" si="1"/>
        <v>-47429</v>
      </c>
      <c r="F79" t="str">
        <f>IF(ISERROR(VLOOKUP(B79,'[1]TAB CONV SIGNE VECTOR'!J:K,2,FALSE)),'[1]TEST FORM'!B79,VLOOKUP(B79,'[1]TAB CONV SIGNE VECTOR'!J:K,2,FALSE))</f>
        <v>SL5417</v>
      </c>
    </row>
    <row r="80" spans="1:6" s="2" customFormat="1">
      <c r="A80" s="13" t="s">
        <v>91</v>
      </c>
      <c r="B80" s="24" t="s">
        <v>6</v>
      </c>
      <c r="C80" s="29">
        <v>3435035.8</v>
      </c>
      <c r="D80" t="str">
        <f>IF(AND(A80="as7100",C80&gt;0),A80,IF(AND(A80="as7140",C80&gt;0),A80,IF(AND(A80="PL1125",C80&gt;0),A80,IF(AND(A80="PL1315",C80&gt;0),A80,IF(AND(A80="PL1320",C80&gt;0),A80,IF(AND(A80="PL1380",C80&gt;0),A80,IF(AND(A80="LI8100",C80&lt;0),A80,IF(AND(A80="LI8140",C80&lt;0),A80,IF(AND(A80="PL1120",C80&lt;0),A80,IF(AND(A80="PL1355",C80&lt;0),A80,IF(AND(A80="PL1385",C80&lt;0),A80,VLOOKUP(A80,'[1]TAB CONV SIGNE VECTOR'!A:C,3,FALSE))))))))))))</f>
        <v>PL1315</v>
      </c>
      <c r="E80" s="12">
        <f t="shared" si="1"/>
        <v>-3435</v>
      </c>
      <c r="F80" t="str">
        <f>IF(ISERROR(VLOOKUP(B80,'[1]TAB CONV SIGNE VECTOR'!J:K,2,FALSE)),'[1]TEST FORM'!B80,VLOOKUP(B80,'[1]TAB CONV SIGNE VECTOR'!J:K,2,FALSE))</f>
        <v>SM100</v>
      </c>
    </row>
    <row r="81" spans="1:6" s="2" customFormat="1">
      <c r="A81" s="13" t="s">
        <v>91</v>
      </c>
      <c r="B81" s="24" t="s">
        <v>7</v>
      </c>
      <c r="C81" s="29">
        <v>244978.81</v>
      </c>
      <c r="D81" t="str">
        <f>IF(AND(A81="as7100",C81&gt;0),A81,IF(AND(A81="as7140",C81&gt;0),A81,IF(AND(A81="PL1125",C81&gt;0),A81,IF(AND(A81="PL1315",C81&gt;0),A81,IF(AND(A81="PL1320",C81&gt;0),A81,IF(AND(A81="PL1380",C81&gt;0),A81,IF(AND(A81="LI8100",C81&lt;0),A81,IF(AND(A81="LI8140",C81&lt;0),A81,IF(AND(A81="PL1120",C81&lt;0),A81,IF(AND(A81="PL1355",C81&lt;0),A81,IF(AND(A81="PL1385",C81&lt;0),A81,VLOOKUP(A81,'[1]TAB CONV SIGNE VECTOR'!A:C,3,FALSE))))))))))))</f>
        <v>PL1315</v>
      </c>
      <c r="E81" s="12">
        <f t="shared" si="1"/>
        <v>-245</v>
      </c>
      <c r="F81" t="str">
        <f>IF(ISERROR(VLOOKUP(B81,'[1]TAB CONV SIGNE VECTOR'!J:K,2,FALSE)),'[1]TEST FORM'!B81,VLOOKUP(B81,'[1]TAB CONV SIGNE VECTOR'!J:K,2,FALSE))</f>
        <v>SM101</v>
      </c>
    </row>
    <row r="82" spans="1:6" s="2" customFormat="1">
      <c r="A82" s="13" t="s">
        <v>91</v>
      </c>
      <c r="B82" s="24" t="s">
        <v>76</v>
      </c>
      <c r="C82" s="29">
        <v>20000</v>
      </c>
      <c r="D82" t="str">
        <f>IF(AND(A82="as7100",C82&gt;0),A82,IF(AND(A82="as7140",C82&gt;0),A82,IF(AND(A82="PL1125",C82&gt;0),A82,IF(AND(A82="PL1315",C82&gt;0),A82,IF(AND(A82="PL1320",C82&gt;0),A82,IF(AND(A82="PL1380",C82&gt;0),A82,IF(AND(A82="LI8100",C82&lt;0),A82,IF(AND(A82="LI8140",C82&lt;0),A82,IF(AND(A82="PL1120",C82&lt;0),A82,IF(AND(A82="PL1355",C82&lt;0),A82,IF(AND(A82="PL1385",C82&lt;0),A82,VLOOKUP(A82,'[1]TAB CONV SIGNE VECTOR'!A:C,3,FALSE))))))))))))</f>
        <v>PL1315</v>
      </c>
      <c r="E82" s="12">
        <f t="shared" si="1"/>
        <v>-20</v>
      </c>
      <c r="F82" t="str">
        <f>IF(ISERROR(VLOOKUP(B82,'[1]TAB CONV SIGNE VECTOR'!J:K,2,FALSE)),'[1]TEST FORM'!B82,VLOOKUP(B82,'[1]TAB CONV SIGNE VECTOR'!J:K,2,FALSE))</f>
        <v>SN001</v>
      </c>
    </row>
    <row r="83" spans="1:6" s="2" customFormat="1">
      <c r="A83" s="13" t="s">
        <v>91</v>
      </c>
      <c r="B83" s="24" t="s">
        <v>63</v>
      </c>
      <c r="C83" s="29">
        <v>626000</v>
      </c>
      <c r="D83" t="str">
        <f>IF(AND(A83="as7100",C83&gt;0),A83,IF(AND(A83="as7140",C83&gt;0),A83,IF(AND(A83="PL1125",C83&gt;0),A83,IF(AND(A83="PL1315",C83&gt;0),A83,IF(AND(A83="PL1320",C83&gt;0),A83,IF(AND(A83="PL1380",C83&gt;0),A83,IF(AND(A83="LI8100",C83&lt;0),A83,IF(AND(A83="LI8140",C83&lt;0),A83,IF(AND(A83="PL1120",C83&lt;0),A83,IF(AND(A83="PL1355",C83&lt;0),A83,IF(AND(A83="PL1385",C83&lt;0),A83,VLOOKUP(A83,'[1]TAB CONV SIGNE VECTOR'!A:C,3,FALSE))))))))))))</f>
        <v>PL1315</v>
      </c>
      <c r="E83" s="12">
        <f t="shared" si="1"/>
        <v>-626</v>
      </c>
      <c r="F83" t="str">
        <f>IF(ISERROR(VLOOKUP(B83,'[1]TAB CONV SIGNE VECTOR'!J:K,2,FALSE)),'[1]TEST FORM'!B83,VLOOKUP(B83,'[1]TAB CONV SIGNE VECTOR'!J:K,2,FALSE))</f>
        <v>SN016</v>
      </c>
    </row>
    <row r="84" spans="1:6" s="2" customFormat="1">
      <c r="A84" s="13" t="s">
        <v>91</v>
      </c>
      <c r="B84" s="24" t="s">
        <v>47</v>
      </c>
      <c r="C84" s="29">
        <v>197445.34</v>
      </c>
      <c r="D84" t="str">
        <f>IF(AND(A84="as7100",C84&gt;0),A84,IF(AND(A84="as7140",C84&gt;0),A84,IF(AND(A84="PL1125",C84&gt;0),A84,IF(AND(A84="PL1315",C84&gt;0),A84,IF(AND(A84="PL1320",C84&gt;0),A84,IF(AND(A84="PL1380",C84&gt;0),A84,IF(AND(A84="LI8100",C84&lt;0),A84,IF(AND(A84="LI8140",C84&lt;0),A84,IF(AND(A84="PL1120",C84&lt;0),A84,IF(AND(A84="PL1355",C84&lt;0),A84,IF(AND(A84="PL1385",C84&lt;0),A84,VLOOKUP(A84,'[1]TAB CONV SIGNE VECTOR'!A:C,3,FALSE))))))))))))</f>
        <v>PL1315</v>
      </c>
      <c r="E84" s="12">
        <f t="shared" si="1"/>
        <v>-197</v>
      </c>
      <c r="F84" t="str">
        <f>IF(ISERROR(VLOOKUP(B84,'[1]TAB CONV SIGNE VECTOR'!J:K,2,FALSE)),'[1]TEST FORM'!B84,VLOOKUP(B84,'[1]TAB CONV SIGNE VECTOR'!J:K,2,FALSE))</f>
        <v>SR034CP</v>
      </c>
    </row>
    <row r="85" spans="1:6" s="2" customFormat="1">
      <c r="A85" s="13" t="s">
        <v>91</v>
      </c>
      <c r="B85" s="24" t="s">
        <v>84</v>
      </c>
      <c r="C85" s="29">
        <v>1740</v>
      </c>
      <c r="D85" t="str">
        <f>IF(AND(A85="as7100",C85&gt;0),A85,IF(AND(A85="as7140",C85&gt;0),A85,IF(AND(A85="PL1125",C85&gt;0),A85,IF(AND(A85="PL1315",C85&gt;0),A85,IF(AND(A85="PL1320",C85&gt;0),A85,IF(AND(A85="PL1380",C85&gt;0),A85,IF(AND(A85="LI8100",C85&lt;0),A85,IF(AND(A85="LI8140",C85&lt;0),A85,IF(AND(A85="PL1120",C85&lt;0),A85,IF(AND(A85="PL1355",C85&lt;0),A85,IF(AND(A85="PL1385",C85&lt;0),A85,VLOOKUP(A85,'[1]TAB CONV SIGNE VECTOR'!A:C,3,FALSE))))))))))))</f>
        <v>PL1315</v>
      </c>
      <c r="E85" s="12">
        <f t="shared" si="1"/>
        <v>-2</v>
      </c>
      <c r="F85" t="str">
        <f>IF(ISERROR(VLOOKUP(B85,'[1]TAB CONV SIGNE VECTOR'!J:K,2,FALSE)),'[1]TEST FORM'!B85,VLOOKUP(B85,'[1]TAB CONV SIGNE VECTOR'!J:K,2,FALSE))</f>
        <v>ZYSW043</v>
      </c>
    </row>
    <row r="86" spans="1:6" s="2" customFormat="1">
      <c r="A86" s="13" t="s">
        <v>91</v>
      </c>
      <c r="B86" s="24" t="s">
        <v>48</v>
      </c>
      <c r="C86" s="29">
        <v>-5944.4</v>
      </c>
      <c r="D86" t="str">
        <f>IF(AND(A86="as7100",C86&gt;0),A86,IF(AND(A86="as7140",C86&gt;0),A86,IF(AND(A86="PL1125",C86&gt;0),A86,IF(AND(A86="PL1315",C86&gt;0),A86,IF(AND(A86="PL1320",C86&gt;0),A86,IF(AND(A86="PL1380",C86&gt;0),A86,IF(AND(A86="LI8100",C86&lt;0),A86,IF(AND(A86="LI8140",C86&lt;0),A86,IF(AND(A86="PL1120",C86&lt;0),A86,IF(AND(A86="PL1355",C86&lt;0),A86,IF(AND(A86="PL1385",C86&lt;0),A86,VLOOKUP(A86,'[1]TAB CONV SIGNE VECTOR'!A:C,3,FALSE))))))))))))</f>
        <v>PL1355</v>
      </c>
      <c r="E86" s="12">
        <f t="shared" si="1"/>
        <v>6</v>
      </c>
      <c r="F86" t="str">
        <f>IF(ISERROR(VLOOKUP(B86,'[1]TAB CONV SIGNE VECTOR'!J:K,2,FALSE)),'[1]TEST FORM'!B86,VLOOKUP(B86,'[1]TAB CONV SIGNE VECTOR'!J:K,2,FALSE))</f>
        <v>SR131</v>
      </c>
    </row>
    <row r="87" spans="1:6" s="2" customFormat="1">
      <c r="A87" s="13" t="s">
        <v>92</v>
      </c>
      <c r="B87" s="22"/>
      <c r="C87" s="28">
        <v>206484.52000000002</v>
      </c>
      <c r="D87" t="str">
        <f>IF(AND(A87="as7100",C87&gt;0),A87,IF(AND(A87="as7140",C87&gt;0),A87,IF(AND(A87="PL1125",C87&gt;0),A87,IF(AND(A87="PL1315",C87&gt;0),A87,IF(AND(A87="PL1320",C87&gt;0),A87,IF(AND(A87="PL1380",C87&gt;0),A87,IF(AND(A87="LI8100",C87&lt;0),A87,IF(AND(A87="LI8140",C87&lt;0),A87,IF(AND(A87="PL1120",C87&lt;0),A87,IF(AND(A87="PL1355",C87&lt;0),A87,IF(AND(A87="PL1385",C87&lt;0),A87,VLOOKUP(A87,'[1]TAB CONV SIGNE VECTOR'!A:C,3,FALSE))))))))))))</f>
        <v>PL1340</v>
      </c>
      <c r="E87" s="12">
        <f t="shared" si="1"/>
        <v>-206</v>
      </c>
      <c r="F87" t="str">
        <f>IF(ISERROR(VLOOKUP(B87,'[1]TAB CONV SIGNE VECTOR'!J:K,2,FALSE)),'[1]TEST FORM'!B87,VLOOKUP(B87,'[1]TAB CONV SIGNE VECTOR'!J:K,2,FALSE))</f>
        <v>SR157</v>
      </c>
    </row>
    <row r="88" spans="1:6" s="2" customFormat="1">
      <c r="A88" s="13" t="s">
        <v>93</v>
      </c>
      <c r="B88" s="22"/>
      <c r="C88" s="28">
        <v>-3294414.1799999997</v>
      </c>
      <c r="D88" t="str">
        <f>IF(AND(A88="as7100",C88&gt;0),A88,IF(AND(A88="as7140",C88&gt;0),A88,IF(AND(A88="PL1125",C88&gt;0),A88,IF(AND(A88="PL1315",C88&gt;0),A88,IF(AND(A88="PL1320",C88&gt;0),A88,IF(AND(A88="PL1380",C88&gt;0),A88,IF(AND(A88="LI8100",C88&lt;0),A88,IF(AND(A88="LI8140",C88&lt;0),A88,IF(AND(A88="PL1120",C88&lt;0),A88,IF(AND(A88="PL1355",C88&lt;0),A88,IF(AND(A88="PL1385",C88&lt;0),A88,VLOOKUP(A88,'[1]TAB CONV SIGNE VECTOR'!A:C,3,FALSE))))))))))))</f>
        <v>PL1355</v>
      </c>
      <c r="E88" s="12">
        <f t="shared" si="1"/>
        <v>3294</v>
      </c>
      <c r="F88" t="str">
        <f>IF(ISERROR(VLOOKUP(B88,'[1]TAB CONV SIGNE VECTOR'!J:K,2,FALSE)),'[1]TEST FORM'!B88,VLOOKUP(B88,'[1]TAB CONV SIGNE VECTOR'!J:K,2,FALSE))</f>
        <v>SR174</v>
      </c>
    </row>
    <row r="89" spans="1:6" s="2" customFormat="1">
      <c r="A89" s="13" t="s">
        <v>93</v>
      </c>
      <c r="B89" s="24" t="s">
        <v>6</v>
      </c>
      <c r="C89" s="29">
        <v>4447825.07</v>
      </c>
      <c r="D89" t="str">
        <f>IF(AND(A89="as7100",C89&gt;0),A89,IF(AND(A89="as7140",C89&gt;0),A89,IF(AND(A89="PL1125",C89&gt;0),A89,IF(AND(A89="PL1315",C89&gt;0),A89,IF(AND(A89="PL1320",C89&gt;0),A89,IF(AND(A89="PL1380",C89&gt;0),A89,IF(AND(A89="LI8100",C89&lt;0),A89,IF(AND(A89="LI8140",C89&lt;0),A89,IF(AND(A89="PL1120",C89&lt;0),A89,IF(AND(A89="PL1355",C89&lt;0),A89,IF(AND(A89="PL1385",C89&lt;0),A89,VLOOKUP(A89,'[1]TAB CONV SIGNE VECTOR'!A:C,3,FALSE))))))))))))</f>
        <v>PL1315</v>
      </c>
      <c r="E89" s="12">
        <f t="shared" si="1"/>
        <v>-4448</v>
      </c>
      <c r="F89" t="str">
        <f>IF(ISERROR(VLOOKUP(B89,'[1]TAB CONV SIGNE VECTOR'!J:K,2,FALSE)),'[1]TEST FORM'!B89,VLOOKUP(B89,'[1]TAB CONV SIGNE VECTOR'!J:K,2,FALSE))</f>
        <v>SR176CP</v>
      </c>
    </row>
    <row r="90" spans="1:6" s="2" customFormat="1">
      <c r="A90" s="13" t="s">
        <v>93</v>
      </c>
      <c r="B90" s="24" t="s">
        <v>14</v>
      </c>
      <c r="C90" s="29">
        <v>272566</v>
      </c>
      <c r="D90" t="str">
        <f>IF(AND(A90="as7100",C90&gt;0),A90,IF(AND(A90="as7140",C90&gt;0),A90,IF(AND(A90="PL1125",C90&gt;0),A90,IF(AND(A90="PL1315",C90&gt;0),A90,IF(AND(A90="PL1320",C90&gt;0),A90,IF(AND(A90="PL1380",C90&gt;0),A90,IF(AND(A90="LI8100",C90&lt;0),A90,IF(AND(A90="LI8140",C90&lt;0),A90,IF(AND(A90="PL1120",C90&lt;0),A90,IF(AND(A90="PL1355",C90&lt;0),A90,IF(AND(A90="PL1385",C90&lt;0),A90,VLOOKUP(A90,'[1]TAB CONV SIGNE VECTOR'!A:C,3,FALSE))))))))))))</f>
        <v>PL1315</v>
      </c>
      <c r="E90" s="12">
        <f t="shared" si="1"/>
        <v>-273</v>
      </c>
      <c r="F90" t="str">
        <f>IF(ISERROR(VLOOKUP(B90,'[1]TAB CONV SIGNE VECTOR'!J:K,2,FALSE)),'[1]TEST FORM'!B90,VLOOKUP(B90,'[1]TAB CONV SIGNE VECTOR'!J:K,2,FALSE))</f>
        <v>SR180</v>
      </c>
    </row>
    <row r="91" spans="1:6" s="2" customFormat="1">
      <c r="A91" s="13" t="s">
        <v>93</v>
      </c>
      <c r="B91" s="24" t="s">
        <v>15</v>
      </c>
      <c r="C91" s="29">
        <v>-144327</v>
      </c>
      <c r="D91" t="str">
        <f>IF(AND(A91="as7100",C91&gt;0),A91,IF(AND(A91="as7140",C91&gt;0),A91,IF(AND(A91="PL1125",C91&gt;0),A91,IF(AND(A91="PL1315",C91&gt;0),A91,IF(AND(A91="PL1320",C91&gt;0),A91,IF(AND(A91="PL1380",C91&gt;0),A91,IF(AND(A91="LI8100",C91&lt;0),A91,IF(AND(A91="LI8140",C91&lt;0),A91,IF(AND(A91="PL1120",C91&lt;0),A91,IF(AND(A91="PL1355",C91&lt;0),A91,IF(AND(A91="PL1385",C91&lt;0),A91,VLOOKUP(A91,'[1]TAB CONV SIGNE VECTOR'!A:C,3,FALSE))))))))))))</f>
        <v>PL1355</v>
      </c>
      <c r="E91" s="12">
        <f t="shared" si="1"/>
        <v>144</v>
      </c>
      <c r="F91" t="str">
        <f>IF(ISERROR(VLOOKUP(B91,'[1]TAB CONV SIGNE VECTOR'!J:K,2,FALSE)),'[1]TEST FORM'!B91,VLOOKUP(B91,'[1]TAB CONV SIGNE VECTOR'!J:K,2,FALSE))</f>
        <v>ST801</v>
      </c>
    </row>
    <row r="92" spans="1:6" s="2" customFormat="1">
      <c r="A92" s="13" t="s">
        <v>93</v>
      </c>
      <c r="B92" s="24" t="s">
        <v>16</v>
      </c>
      <c r="C92" s="29">
        <v>-13014</v>
      </c>
      <c r="D92" t="str">
        <f>IF(AND(A92="as7100",C92&gt;0),A92,IF(AND(A92="as7140",C92&gt;0),A92,IF(AND(A92="PL1125",C92&gt;0),A92,IF(AND(A92="PL1315",C92&gt;0),A92,IF(AND(A92="PL1320",C92&gt;0),A92,IF(AND(A92="PL1380",C92&gt;0),A92,IF(AND(A92="LI8100",C92&lt;0),A92,IF(AND(A92="LI8140",C92&lt;0),A92,IF(AND(A92="PL1120",C92&lt;0),A92,IF(AND(A92="PL1355",C92&lt;0),A92,IF(AND(A92="PL1385",C92&lt;0),A92,VLOOKUP(A92,'[1]TAB CONV SIGNE VECTOR'!A:C,3,FALSE))))))))))))</f>
        <v>PL1355</v>
      </c>
      <c r="E92" s="12">
        <f t="shared" si="1"/>
        <v>13</v>
      </c>
      <c r="F92" t="str">
        <f>IF(ISERROR(VLOOKUP(B92,'[1]TAB CONV SIGNE VECTOR'!J:K,2,FALSE)),'[1]TEST FORM'!B92,VLOOKUP(B92,'[1]TAB CONV SIGNE VECTOR'!J:K,2,FALSE))</f>
        <v>SU023</v>
      </c>
    </row>
    <row r="93" spans="1:6" s="2" customFormat="1">
      <c r="A93" s="13" t="s">
        <v>93</v>
      </c>
      <c r="B93" s="24" t="s">
        <v>36</v>
      </c>
      <c r="C93" s="29">
        <v>-478434</v>
      </c>
      <c r="D93" t="str">
        <f>IF(AND(A93="as7100",C93&gt;0),A93,IF(AND(A93="as7140",C93&gt;0),A93,IF(AND(A93="PL1125",C93&gt;0),A93,IF(AND(A93="PL1315",C93&gt;0),A93,IF(AND(A93="PL1320",C93&gt;0),A93,IF(AND(A93="PL1380",C93&gt;0),A93,IF(AND(A93="LI8100",C93&lt;0),A93,IF(AND(A93="LI8140",C93&lt;0),A93,IF(AND(A93="PL1120",C93&lt;0),A93,IF(AND(A93="PL1355",C93&lt;0),A93,IF(AND(A93="PL1385",C93&lt;0),A93,VLOOKUP(A93,'[1]TAB CONV SIGNE VECTOR'!A:C,3,FALSE))))))))))))</f>
        <v>PL1355</v>
      </c>
      <c r="E93" s="12">
        <f t="shared" si="1"/>
        <v>478</v>
      </c>
      <c r="F93" t="str">
        <f>IF(ISERROR(VLOOKUP(B93,'[1]TAB CONV SIGNE VECTOR'!J:K,2,FALSE)),'[1]TEST FORM'!B93,VLOOKUP(B93,'[1]TAB CONV SIGNE VECTOR'!J:K,2,FALSE))</f>
        <v>SU1050</v>
      </c>
    </row>
    <row r="94" spans="1:6" s="2" customFormat="1">
      <c r="A94" s="13" t="s">
        <v>93</v>
      </c>
      <c r="B94" s="24" t="s">
        <v>37</v>
      </c>
      <c r="C94" s="29">
        <v>-24477.759999999998</v>
      </c>
      <c r="D94" t="str">
        <f>IF(AND(A94="as7100",C94&gt;0),A94,IF(AND(A94="as7140",C94&gt;0),A94,IF(AND(A94="PL1125",C94&gt;0),A94,IF(AND(A94="PL1315",C94&gt;0),A94,IF(AND(A94="PL1320",C94&gt;0),A94,IF(AND(A94="PL1380",C94&gt;0),A94,IF(AND(A94="LI8100",C94&lt;0),A94,IF(AND(A94="LI8140",C94&lt;0),A94,IF(AND(A94="PL1120",C94&lt;0),A94,IF(AND(A94="PL1355",C94&lt;0),A94,IF(AND(A94="PL1385",C94&lt;0),A94,VLOOKUP(A94,'[1]TAB CONV SIGNE VECTOR'!A:C,3,FALSE))))))))))))</f>
        <v>PL1355</v>
      </c>
      <c r="E94" s="12">
        <f t="shared" si="1"/>
        <v>24</v>
      </c>
      <c r="F94" t="str">
        <f>IF(ISERROR(VLOOKUP(B94,'[1]TAB CONV SIGNE VECTOR'!J:K,2,FALSE)),'[1]TEST FORM'!B94,VLOOKUP(B94,'[1]TAB CONV SIGNE VECTOR'!J:K,2,FALSE))</f>
        <v>SU106</v>
      </c>
    </row>
    <row r="95" spans="1:6" s="2" customFormat="1">
      <c r="A95" s="13" t="s">
        <v>93</v>
      </c>
      <c r="B95" s="24" t="s">
        <v>40</v>
      </c>
      <c r="C95" s="29">
        <v>-323747.06</v>
      </c>
      <c r="D95" t="str">
        <f>IF(AND(A95="as7100",C95&gt;0),A95,IF(AND(A95="as7140",C95&gt;0),A95,IF(AND(A95="PL1125",C95&gt;0),A95,IF(AND(A95="PL1315",C95&gt;0),A95,IF(AND(A95="PL1320",C95&gt;0),A95,IF(AND(A95="PL1380",C95&gt;0),A95,IF(AND(A95="LI8100",C95&lt;0),A95,IF(AND(A95="LI8140",C95&lt;0),A95,IF(AND(A95="PL1120",C95&lt;0),A95,IF(AND(A95="PL1355",C95&lt;0),A95,IF(AND(A95="PL1385",C95&lt;0),A95,VLOOKUP(A95,'[1]TAB CONV SIGNE VECTOR'!A:C,3,FALSE))))))))))))</f>
        <v>PL1355</v>
      </c>
      <c r="E95" s="12">
        <f t="shared" si="1"/>
        <v>324</v>
      </c>
      <c r="F95" t="str">
        <f>IF(ISERROR(VLOOKUP(B95,'[1]TAB CONV SIGNE VECTOR'!J:K,2,FALSE)),'[1]TEST FORM'!B95,VLOOKUP(B95,'[1]TAB CONV SIGNE VECTOR'!J:K,2,FALSE))</f>
        <v>SU111</v>
      </c>
    </row>
    <row r="96" spans="1:6" s="2" customFormat="1">
      <c r="A96" s="13" t="s">
        <v>93</v>
      </c>
      <c r="B96" s="24" t="s">
        <v>41</v>
      </c>
      <c r="C96" s="29">
        <v>-714341</v>
      </c>
      <c r="D96" t="str">
        <f>IF(AND(A96="as7100",C96&gt;0),A96,IF(AND(A96="as7140",C96&gt;0),A96,IF(AND(A96="PL1125",C96&gt;0),A96,IF(AND(A96="PL1315",C96&gt;0),A96,IF(AND(A96="PL1320",C96&gt;0),A96,IF(AND(A96="PL1380",C96&gt;0),A96,IF(AND(A96="LI8100",C96&lt;0),A96,IF(AND(A96="LI8140",C96&lt;0),A96,IF(AND(A96="PL1120",C96&lt;0),A96,IF(AND(A96="PL1355",C96&lt;0),A96,IF(AND(A96="PL1385",C96&lt;0),A96,VLOOKUP(A96,'[1]TAB CONV SIGNE VECTOR'!A:C,3,FALSE))))))))))))</f>
        <v>PL1355</v>
      </c>
      <c r="E96" s="12">
        <f t="shared" ref="E96:E115" si="2">IF(AND(D96="as7100",C96&gt;0),ROUND(C96/1000,0),IF(AND(D96="as7140",C96&gt;0),ROUND(C96/1000,0),IF(AND(D96="pl1120",C96&lt;0),-ROUND(C96/1000,0),IF(AND(D96="pl1125",C96&gt;0),-ROUND(C96/1000,0),IF(AND(D96="pl1315",C96&lt;0),ROUND(C96/1000,0),IF((D96="pl1340"),-ROUND(C96/1000,0),IF(AND(D96="pl1355",C96&lt;0),-ROUND(C96/1000,0),IF(AND(D96="pl1320",C96&gt;0),ROUND(C96/1000,0),IF(AND(D96="pl1380",C96&gt;0),-ROUND(C96/1000,0),IF(AND(D96="pl1385",C96&lt;0),-ROUND(C96/1000,0),IF(AND(D96="li8100",C96&lt;0),-ROUND(C96/1000,0),IF(AND(D96="li8140",C96&lt;0),-ROUND(C96/1000,0),IF(AND(D96="pl1120",C96&lt;0),ROUND(C96/1000,0),IF(AND(D96="pl1355",C96&lt;0),ROUND(C96/1000,0),IF(AND(D96="pl1385",C96&lt;0),ROUND(C96/1000,0),IF((D96="pl1340"),ROUND(C96/1000,0),IF((D96="pl2275"),-ROUND(C96/1000,0),-ROUND(C96/1000,0))))))))))))))))))</f>
        <v>714</v>
      </c>
      <c r="F96" t="str">
        <f>IF(ISERROR(VLOOKUP(B96,'[1]TAB CONV SIGNE VECTOR'!J:K,2,FALSE)),'[1]TEST FORM'!B96,VLOOKUP(B96,'[1]TAB CONV SIGNE VECTOR'!J:K,2,FALSE))</f>
        <v>SU181</v>
      </c>
    </row>
    <row r="97" spans="1:6" s="2" customFormat="1">
      <c r="A97" s="13" t="s">
        <v>93</v>
      </c>
      <c r="B97" s="24" t="s">
        <v>42</v>
      </c>
      <c r="C97" s="29">
        <v>-12783.12</v>
      </c>
      <c r="D97" t="str">
        <f>IF(AND(A97="as7100",C97&gt;0),A97,IF(AND(A97="as7140",C97&gt;0),A97,IF(AND(A97="PL1125",C97&gt;0),A97,IF(AND(A97="PL1315",C97&gt;0),A97,IF(AND(A97="PL1320",C97&gt;0),A97,IF(AND(A97="PL1380",C97&gt;0),A97,IF(AND(A97="LI8100",C97&lt;0),A97,IF(AND(A97="LI8140",C97&lt;0),A97,IF(AND(A97="PL1120",C97&lt;0),A97,IF(AND(A97="PL1355",C97&lt;0),A97,IF(AND(A97="PL1385",C97&lt;0),A97,VLOOKUP(A97,'[1]TAB CONV SIGNE VECTOR'!A:C,3,FALSE))))))))))))</f>
        <v>PL1355</v>
      </c>
      <c r="E97" s="12">
        <f t="shared" si="2"/>
        <v>13</v>
      </c>
      <c r="F97" t="str">
        <f>IF(ISERROR(VLOOKUP(B97,'[1]TAB CONV SIGNE VECTOR'!J:K,2,FALSE)),'[1]TEST FORM'!B97,VLOOKUP(B97,'[1]TAB CONV SIGNE VECTOR'!J:K,2,FALSE))</f>
        <v>SU205</v>
      </c>
    </row>
    <row r="98" spans="1:6" s="2" customFormat="1">
      <c r="A98" s="13" t="s">
        <v>93</v>
      </c>
      <c r="B98" s="24" t="s">
        <v>44</v>
      </c>
      <c r="C98" s="29">
        <v>-43651.18</v>
      </c>
      <c r="D98" t="str">
        <f>IF(AND(A98="as7100",C98&gt;0),A98,IF(AND(A98="as7140",C98&gt;0),A98,IF(AND(A98="PL1125",C98&gt;0),A98,IF(AND(A98="PL1315",C98&gt;0),A98,IF(AND(A98="PL1320",C98&gt;0),A98,IF(AND(A98="PL1380",C98&gt;0),A98,IF(AND(A98="LI8100",C98&lt;0),A98,IF(AND(A98="LI8140",C98&lt;0),A98,IF(AND(A98="PL1120",C98&lt;0),A98,IF(AND(A98="PL1355",C98&lt;0),A98,IF(AND(A98="PL1385",C98&lt;0),A98,VLOOKUP(A98,'[1]TAB CONV SIGNE VECTOR'!A:C,3,FALSE))))))))))))</f>
        <v>PL1355</v>
      </c>
      <c r="E98" s="12">
        <f t="shared" si="2"/>
        <v>44</v>
      </c>
      <c r="F98" t="str">
        <f>IF(ISERROR(VLOOKUP(B98,'[1]TAB CONV SIGNE VECTOR'!J:K,2,FALSE)),'[1]TEST FORM'!B98,VLOOKUP(B98,'[1]TAB CONV SIGNE VECTOR'!J:K,2,FALSE))</f>
        <v>SU212</v>
      </c>
    </row>
    <row r="99" spans="1:6" s="2" customFormat="1">
      <c r="A99" s="13" t="s">
        <v>93</v>
      </c>
      <c r="B99" s="24" t="s">
        <v>46</v>
      </c>
      <c r="C99" s="29">
        <v>-185684.12</v>
      </c>
      <c r="D99" t="str">
        <f>IF(AND(A99="as7100",C99&gt;0),A99,IF(AND(A99="as7140",C99&gt;0),A99,IF(AND(A99="PL1125",C99&gt;0),A99,IF(AND(A99="PL1315",C99&gt;0),A99,IF(AND(A99="PL1320",C99&gt;0),A99,IF(AND(A99="PL1380",C99&gt;0),A99,IF(AND(A99="LI8100",C99&lt;0),A99,IF(AND(A99="LI8140",C99&lt;0),A99,IF(AND(A99="PL1120",C99&lt;0),A99,IF(AND(A99="PL1355",C99&lt;0),A99,IF(AND(A99="PL1385",C99&lt;0),A99,VLOOKUP(A99,'[1]TAB CONV SIGNE VECTOR'!A:C,3,FALSE))))))))))))</f>
        <v>PL1355</v>
      </c>
      <c r="E99" s="12">
        <f t="shared" si="2"/>
        <v>186</v>
      </c>
      <c r="F99" t="str">
        <f>IF(ISERROR(VLOOKUP(B99,'[1]TAB CONV SIGNE VECTOR'!J:K,2,FALSE)),'[1]TEST FORM'!B99,VLOOKUP(B99,'[1]TAB CONV SIGNE VECTOR'!J:K,2,FALSE))</f>
        <v>SU217</v>
      </c>
    </row>
    <row r="100" spans="1:6" s="2" customFormat="1">
      <c r="A100" s="13" t="s">
        <v>93</v>
      </c>
      <c r="B100" s="24" t="s">
        <v>47</v>
      </c>
      <c r="C100" s="29">
        <v>774530.32</v>
      </c>
      <c r="D100" t="str">
        <f>IF(AND(A100="as7100",C100&gt;0),A100,IF(AND(A100="as7140",C100&gt;0),A100,IF(AND(A100="PL1125",C100&gt;0),A100,IF(AND(A100="PL1315",C100&gt;0),A100,IF(AND(A100="PL1320",C100&gt;0),A100,IF(AND(A100="PL1380",C100&gt;0),A100,IF(AND(A100="LI8100",C100&lt;0),A100,IF(AND(A100="LI8140",C100&lt;0),A100,IF(AND(A100="PL1120",C100&lt;0),A100,IF(AND(A100="PL1355",C100&lt;0),A100,IF(AND(A100="PL1385",C100&lt;0),A100,VLOOKUP(A100,'[1]TAB CONV SIGNE VECTOR'!A:C,3,FALSE))))))))))))</f>
        <v>PL1315</v>
      </c>
      <c r="E100" s="12">
        <f t="shared" si="2"/>
        <v>-775</v>
      </c>
      <c r="F100" t="str">
        <f>IF(ISERROR(VLOOKUP(B100,'[1]TAB CONV SIGNE VECTOR'!J:K,2,FALSE)),'[1]TEST FORM'!B100,VLOOKUP(B100,'[1]TAB CONV SIGNE VECTOR'!J:K,2,FALSE))</f>
        <v>SU253</v>
      </c>
    </row>
    <row r="101" spans="1:6" s="2" customFormat="1">
      <c r="A101" s="13" t="s">
        <v>94</v>
      </c>
      <c r="B101" s="22" t="s">
        <v>95</v>
      </c>
      <c r="C101" s="28"/>
      <c r="D101" t="str">
        <f>IF(AND(A101="as7100",C101&gt;0),A101,IF(AND(A101="as7140",C101&gt;0),A101,IF(AND(A101="PL1125",C101&gt;0),A101,IF(AND(A101="PL1315",C101&gt;0),A101,IF(AND(A101="PL1320",C101&gt;0),A101,IF(AND(A101="PL1380",C101&gt;0),A101,IF(AND(A101="LI8100",C101&lt;0),A101,IF(AND(A101="LI8140",C101&lt;0),A101,IF(AND(A101="PL1120",C101&lt;0),A101,IF(AND(A101="PL1355",C101&lt;0),A101,IF(AND(A101="PL1385",C101&lt;0),A101,VLOOKUP(A101,'[1]TAB CONV SIGNE VECTOR'!A:C,3,FALSE))))))))))))</f>
        <v>PL1385</v>
      </c>
      <c r="E101" s="12">
        <f t="shared" si="2"/>
        <v>0</v>
      </c>
      <c r="F101" t="str">
        <f>IF(ISERROR(VLOOKUP(B101,'[1]TAB CONV SIGNE VECTOR'!J:K,2,FALSE)),'[1]TEST FORM'!B101,VLOOKUP(B101,'[1]TAB CONV SIGNE VECTOR'!J:K,2,FALSE))</f>
        <v>SU274</v>
      </c>
    </row>
    <row r="102" spans="1:6" s="2" customFormat="1">
      <c r="A102" s="13" t="s">
        <v>96</v>
      </c>
      <c r="B102" s="22" t="s">
        <v>6</v>
      </c>
      <c r="C102" s="28">
        <v>-4174416.6700000018</v>
      </c>
      <c r="D102" t="str">
        <f>IF(AND(A102="as7100",C102&gt;0),A102,IF(AND(A102="as7140",C102&gt;0),A102,IF(AND(A102="PL1125",C102&gt;0),A102,IF(AND(A102="PL1315",C102&gt;0),A102,IF(AND(A102="PL1320",C102&gt;0),A102,IF(AND(A102="PL1380",C102&gt;0),A102,IF(AND(A102="LI8100",C102&lt;0),A102,IF(AND(A102="LI8140",C102&lt;0),A102,IF(AND(A102="PL1120",C102&lt;0),A102,IF(AND(A102="PL1355",C102&lt;0),A102,IF(AND(A102="PL1385",C102&lt;0),A102,VLOOKUP(A102,'[1]TAB CONV SIGNE VECTOR'!A:C,3,FALSE))))))))))))</f>
        <v>PL1385</v>
      </c>
      <c r="E102" s="12">
        <f t="shared" si="2"/>
        <v>4174</v>
      </c>
      <c r="F102" t="str">
        <f>IF(ISERROR(VLOOKUP(B102,'[1]TAB CONV SIGNE VECTOR'!J:K,2,FALSE)),'[1]TEST FORM'!B102,VLOOKUP(B102,'[1]TAB CONV SIGNE VECTOR'!J:K,2,FALSE))</f>
        <v>SU296</v>
      </c>
    </row>
    <row r="103" spans="1:6" s="2" customFormat="1">
      <c r="A103" s="13" t="s">
        <v>96</v>
      </c>
      <c r="B103" s="24" t="s">
        <v>7</v>
      </c>
      <c r="C103" s="29">
        <v>-6742000</v>
      </c>
      <c r="D103" t="str">
        <f>IF(AND(A103="as7100",C103&gt;0),A103,IF(AND(A103="as7140",C103&gt;0),A103,IF(AND(A103="PL1125",C103&gt;0),A103,IF(AND(A103="PL1315",C103&gt;0),A103,IF(AND(A103="PL1320",C103&gt;0),A103,IF(AND(A103="PL1380",C103&gt;0),A103,IF(AND(A103="LI8100",C103&lt;0),A103,IF(AND(A103="LI8140",C103&lt;0),A103,IF(AND(A103="PL1120",C103&lt;0),A103,IF(AND(A103="PL1355",C103&lt;0),A103,IF(AND(A103="PL1385",C103&lt;0),A103,VLOOKUP(A103,'[1]TAB CONV SIGNE VECTOR'!A:C,3,FALSE))))))))))))</f>
        <v>PL1385</v>
      </c>
      <c r="E103" s="12">
        <f t="shared" si="2"/>
        <v>6742</v>
      </c>
      <c r="F103" t="str">
        <f>IF(ISERROR(VLOOKUP(B103,'[1]TAB CONV SIGNE VECTOR'!J:K,2,FALSE)),'[1]TEST FORM'!B103,VLOOKUP(B103,'[1]TAB CONV SIGNE VECTOR'!J:K,2,FALSE))</f>
        <v>SU297</v>
      </c>
    </row>
    <row r="104" spans="1:6" s="2" customFormat="1">
      <c r="A104" s="13" t="s">
        <v>96</v>
      </c>
      <c r="B104" s="24" t="s">
        <v>9</v>
      </c>
      <c r="C104" s="29">
        <v>-2943000</v>
      </c>
      <c r="D104" t="str">
        <f>IF(AND(A104="as7100",C104&gt;0),A104,IF(AND(A104="as7140",C104&gt;0),A104,IF(AND(A104="PL1125",C104&gt;0),A104,IF(AND(A104="PL1315",C104&gt;0),A104,IF(AND(A104="PL1320",C104&gt;0),A104,IF(AND(A104="PL1380",C104&gt;0),A104,IF(AND(A104="LI8100",C104&lt;0),A104,IF(AND(A104="LI8140",C104&lt;0),A104,IF(AND(A104="PL1120",C104&lt;0),A104,IF(AND(A104="PL1355",C104&lt;0),A104,IF(AND(A104="PL1385",C104&lt;0),A104,VLOOKUP(A104,'[1]TAB CONV SIGNE VECTOR'!A:C,3,FALSE))))))))))))</f>
        <v>PL1385</v>
      </c>
      <c r="E104" s="12">
        <f t="shared" si="2"/>
        <v>2943</v>
      </c>
      <c r="F104" t="str">
        <f>IF(ISERROR(VLOOKUP(B104,'[1]TAB CONV SIGNE VECTOR'!J:K,2,FALSE)),'[1]TEST FORM'!B104,VLOOKUP(B104,'[1]TAB CONV SIGNE VECTOR'!J:K,2,FALSE))</f>
        <v>SU306</v>
      </c>
    </row>
    <row r="105" spans="1:6" s="2" customFormat="1">
      <c r="A105" s="13" t="s">
        <v>96</v>
      </c>
      <c r="B105" s="24" t="s">
        <v>12</v>
      </c>
      <c r="C105" s="29">
        <v>-1750000</v>
      </c>
      <c r="D105" t="str">
        <f>IF(AND(A105="as7100",C105&gt;0),A105,IF(AND(A105="as7140",C105&gt;0),A105,IF(AND(A105="PL1125",C105&gt;0),A105,IF(AND(A105="PL1315",C105&gt;0),A105,IF(AND(A105="PL1320",C105&gt;0),A105,IF(AND(A105="PL1380",C105&gt;0),A105,IF(AND(A105="LI8100",C105&lt;0),A105,IF(AND(A105="LI8140",C105&lt;0),A105,IF(AND(A105="PL1120",C105&lt;0),A105,IF(AND(A105="PL1355",C105&lt;0),A105,IF(AND(A105="PL1385",C105&lt;0),A105,VLOOKUP(A105,'[1]TAB CONV SIGNE VECTOR'!A:C,3,FALSE))))))))))))</f>
        <v>PL1385</v>
      </c>
      <c r="E105" s="12">
        <f t="shared" si="2"/>
        <v>1750</v>
      </c>
      <c r="F105" t="str">
        <f>IF(ISERROR(VLOOKUP(B105,'[1]TAB CONV SIGNE VECTOR'!J:K,2,FALSE)),'[1]TEST FORM'!B105,VLOOKUP(B105,'[1]TAB CONV SIGNE VECTOR'!J:K,2,FALSE))</f>
        <v>SU3100</v>
      </c>
    </row>
    <row r="106" spans="1:6" s="2" customFormat="1">
      <c r="A106" s="13" t="s">
        <v>96</v>
      </c>
      <c r="B106" s="24" t="s">
        <v>13</v>
      </c>
      <c r="C106" s="29">
        <v>865683</v>
      </c>
      <c r="D106" t="str">
        <f>IF(AND(A106="as7100",C106&gt;0),A106,IF(AND(A106="as7140",C106&gt;0),A106,IF(AND(A106="PL1125",C106&gt;0),A106,IF(AND(A106="PL1315",C106&gt;0),A106,IF(AND(A106="PL1320",C106&gt;0),A106,IF(AND(A106="PL1380",C106&gt;0),A106,IF(AND(A106="LI8100",C106&lt;0),A106,IF(AND(A106="LI8140",C106&lt;0),A106,IF(AND(A106="PL1120",C106&lt;0),A106,IF(AND(A106="PL1355",C106&lt;0),A106,IF(AND(A106="PL1385",C106&lt;0),A106,VLOOKUP(A106,'[1]TAB CONV SIGNE VECTOR'!A:C,3,FALSE))))))))))))</f>
        <v>PL1380</v>
      </c>
      <c r="E106" s="12">
        <f t="shared" si="2"/>
        <v>-866</v>
      </c>
      <c r="F106" t="str">
        <f>IF(ISERROR(VLOOKUP(B106,'[1]TAB CONV SIGNE VECTOR'!J:K,2,FALSE)),'[1]TEST FORM'!B106,VLOOKUP(B106,'[1]TAB CONV SIGNE VECTOR'!J:K,2,FALSE))</f>
        <v>SU339</v>
      </c>
    </row>
    <row r="107" spans="1:6" s="2" customFormat="1">
      <c r="A107" s="13" t="s">
        <v>96</v>
      </c>
      <c r="B107" s="24" t="s">
        <v>35</v>
      </c>
      <c r="C107" s="29">
        <v>-2265714.65</v>
      </c>
      <c r="D107" t="str">
        <f>IF(AND(A107="as7100",C107&gt;0),A107,IF(AND(A107="as7140",C107&gt;0),A107,IF(AND(A107="PL1125",C107&gt;0),A107,IF(AND(A107="PL1315",C107&gt;0),A107,IF(AND(A107="PL1320",C107&gt;0),A107,IF(AND(A107="PL1380",C107&gt;0),A107,IF(AND(A107="LI8100",C107&lt;0),A107,IF(AND(A107="LI8140",C107&lt;0),A107,IF(AND(A107="PL1120",C107&lt;0),A107,IF(AND(A107="PL1355",C107&lt;0),A107,IF(AND(A107="PL1385",C107&lt;0),A107,VLOOKUP(A107,'[1]TAB CONV SIGNE VECTOR'!A:C,3,FALSE))))))))))))</f>
        <v>PL1385</v>
      </c>
      <c r="E107" s="12">
        <f t="shared" si="2"/>
        <v>2266</v>
      </c>
      <c r="F107" t="str">
        <f>IF(ISERROR(VLOOKUP(B107,'[1]TAB CONV SIGNE VECTOR'!J:K,2,FALSE)),'[1]TEST FORM'!B107,VLOOKUP(B107,'[1]TAB CONV SIGNE VECTOR'!J:K,2,FALSE))</f>
        <v>SU397</v>
      </c>
    </row>
    <row r="108" spans="1:6" s="2" customFormat="1">
      <c r="A108" s="13" t="s">
        <v>96</v>
      </c>
      <c r="B108" s="24" t="s">
        <v>40</v>
      </c>
      <c r="C108" s="29">
        <v>-3086485.1</v>
      </c>
      <c r="D108" t="str">
        <f>IF(AND(A108="as7100",C108&gt;0),A108,IF(AND(A108="as7140",C108&gt;0),A108,IF(AND(A108="PL1125",C108&gt;0),A108,IF(AND(A108="PL1315",C108&gt;0),A108,IF(AND(A108="PL1320",C108&gt;0),A108,IF(AND(A108="PL1380",C108&gt;0),A108,IF(AND(A108="LI8100",C108&lt;0),A108,IF(AND(A108="LI8140",C108&lt;0),A108,IF(AND(A108="PL1120",C108&lt;0),A108,IF(AND(A108="PL1355",C108&lt;0),A108,IF(AND(A108="PL1385",C108&lt;0),A108,VLOOKUP(A108,'[1]TAB CONV SIGNE VECTOR'!A:C,3,FALSE))))))))))))</f>
        <v>PL1385</v>
      </c>
      <c r="E108" s="12">
        <f t="shared" si="2"/>
        <v>3086</v>
      </c>
      <c r="F108" t="str">
        <f>IF(ISERROR(VLOOKUP(B108,'[1]TAB CONV SIGNE VECTOR'!J:K,2,FALSE)),'[1]TEST FORM'!B108,VLOOKUP(B108,'[1]TAB CONV SIGNE VECTOR'!J:K,2,FALSE))</f>
        <v>SU400</v>
      </c>
    </row>
    <row r="109" spans="1:6" s="2" customFormat="1">
      <c r="A109" s="13" t="s">
        <v>96</v>
      </c>
      <c r="B109" s="24" t="s">
        <v>41</v>
      </c>
      <c r="C109" s="29">
        <v>-1980173.9900000002</v>
      </c>
      <c r="D109" t="str">
        <f>IF(AND(A109="as7100",C109&gt;0),A109,IF(AND(A109="as7140",C109&gt;0),A109,IF(AND(A109="PL1125",C109&gt;0),A109,IF(AND(A109="PL1315",C109&gt;0),A109,IF(AND(A109="PL1320",C109&gt;0),A109,IF(AND(A109="PL1380",C109&gt;0),A109,IF(AND(A109="LI8100",C109&lt;0),A109,IF(AND(A109="LI8140",C109&lt;0),A109,IF(AND(A109="PL1120",C109&lt;0),A109,IF(AND(A109="PL1355",C109&lt;0),A109,IF(AND(A109="PL1385",C109&lt;0),A109,VLOOKUP(A109,'[1]TAB CONV SIGNE VECTOR'!A:C,3,FALSE))))))))))))</f>
        <v>PL1385</v>
      </c>
      <c r="E109" s="12">
        <f t="shared" si="2"/>
        <v>1980</v>
      </c>
      <c r="F109" t="str">
        <f>IF(ISERROR(VLOOKUP(B109,'[1]TAB CONV SIGNE VECTOR'!J:K,2,FALSE)),'[1]TEST FORM'!B109,VLOOKUP(B109,'[1]TAB CONV SIGNE VECTOR'!J:K,2,FALSE))</f>
        <v>SU406</v>
      </c>
    </row>
    <row r="110" spans="1:6" s="2" customFormat="1">
      <c r="A110" s="13" t="s">
        <v>96</v>
      </c>
      <c r="B110" s="24" t="s">
        <v>46</v>
      </c>
      <c r="C110" s="29">
        <v>-12059.71</v>
      </c>
      <c r="D110" t="str">
        <f>IF(AND(A110="as7100",C110&gt;0),A110,IF(AND(A110="as7140",C110&gt;0),A110,IF(AND(A110="PL1125",C110&gt;0),A110,IF(AND(A110="PL1315",C110&gt;0),A110,IF(AND(A110="PL1320",C110&gt;0),A110,IF(AND(A110="PL1380",C110&gt;0),A110,IF(AND(A110="LI8100",C110&lt;0),A110,IF(AND(A110="LI8140",C110&lt;0),A110,IF(AND(A110="PL1120",C110&lt;0),A110,IF(AND(A110="PL1355",C110&lt;0),A110,IF(AND(A110="PL1385",C110&lt;0),A110,VLOOKUP(A110,'[1]TAB CONV SIGNE VECTOR'!A:C,3,FALSE))))))))))))</f>
        <v>PL1385</v>
      </c>
      <c r="E110" s="12">
        <f t="shared" si="2"/>
        <v>12</v>
      </c>
      <c r="F110" t="str">
        <f>IF(ISERROR(VLOOKUP(B110,'[1]TAB CONV SIGNE VECTOR'!J:K,2,FALSE)),'[1]TEST FORM'!B110,VLOOKUP(B110,'[1]TAB CONV SIGNE VECTOR'!J:K,2,FALSE))</f>
        <v>SU423</v>
      </c>
    </row>
    <row r="111" spans="1:6" s="2" customFormat="1">
      <c r="A111" s="13" t="s">
        <v>96</v>
      </c>
      <c r="B111" s="24" t="s">
        <v>97</v>
      </c>
      <c r="C111" s="29">
        <v>-31320.98</v>
      </c>
      <c r="D111" t="str">
        <f>IF(AND(A111="as7100",C111&gt;0),A111,IF(AND(A111="as7140",C111&gt;0),A111,IF(AND(A111="PL1125",C111&gt;0),A111,IF(AND(A111="PL1315",C111&gt;0),A111,IF(AND(A111="PL1320",C111&gt;0),A111,IF(AND(A111="PL1380",C111&gt;0),A111,IF(AND(A111="LI8100",C111&lt;0),A111,IF(AND(A111="LI8140",C111&lt;0),A111,IF(AND(A111="PL1120",C111&lt;0),A111,IF(AND(A111="PL1355",C111&lt;0),A111,IF(AND(A111="PL1385",C111&lt;0),A111,VLOOKUP(A111,'[1]TAB CONV SIGNE VECTOR'!A:C,3,FALSE))))))))))))</f>
        <v>PL1385</v>
      </c>
      <c r="E111" s="12">
        <f t="shared" si="2"/>
        <v>31</v>
      </c>
      <c r="F111" t="str">
        <f>IF(ISERROR(VLOOKUP(B111,'[1]TAB CONV SIGNE VECTOR'!J:K,2,FALSE)),'[1]TEST FORM'!B111,VLOOKUP(B111,'[1]TAB CONV SIGNE VECTOR'!J:K,2,FALSE))</f>
        <v>SU433</v>
      </c>
    </row>
    <row r="112" spans="1:6" s="2" customFormat="1">
      <c r="A112" s="13" t="s">
        <v>98</v>
      </c>
      <c r="B112" s="22" t="s">
        <v>29</v>
      </c>
      <c r="C112" s="28">
        <v>-208783.66</v>
      </c>
      <c r="D112" t="str">
        <f>IF(AND(A112="as7100",C112&gt;0),A112,IF(AND(A112="as7140",C112&gt;0),A112,IF(AND(A112="PL1125",C112&gt;0),A112,IF(AND(A112="PL1315",C112&gt;0),A112,IF(AND(A112="PL1320",C112&gt;0),A112,IF(AND(A112="PL1380",C112&gt;0),A112,IF(AND(A112="LI8100",C112&lt;0),A112,IF(AND(A112="LI8140",C112&lt;0),A112,IF(AND(A112="PL1120",C112&lt;0),A112,IF(AND(A112="PL1355",C112&lt;0),A112,IF(AND(A112="PL1385",C112&lt;0),A112,VLOOKUP(A112,'[1]TAB CONV SIGNE VECTOR'!A:C,3,FALSE))))))))))))</f>
        <v>PL2220</v>
      </c>
      <c r="E112" s="12">
        <f t="shared" si="2"/>
        <v>209</v>
      </c>
      <c r="F112" t="str">
        <f>IF(ISERROR(VLOOKUP(B112,'[1]TAB CONV SIGNE VECTOR'!J:K,2,FALSE)),'[1]TEST FORM'!B112,VLOOKUP(B112,'[1]TAB CONV SIGNE VECTOR'!J:K,2,FALSE))</f>
        <v>SU556</v>
      </c>
    </row>
    <row r="113" spans="1:6" s="2" customFormat="1">
      <c r="A113" s="13" t="s">
        <v>99</v>
      </c>
      <c r="B113" s="22" t="s">
        <v>24</v>
      </c>
      <c r="C113" s="28">
        <v>2089228.89</v>
      </c>
      <c r="D113" t="str">
        <f>IF(AND(A113="as7100",C113&gt;0),A113,IF(AND(A113="as7140",C113&gt;0),A113,IF(AND(A113="PL1125",C113&gt;0),A113,IF(AND(A113="PL1315",C113&gt;0),A113,IF(AND(A113="PL1320",C113&gt;0),A113,IF(AND(A113="PL1380",C113&gt;0),A113,IF(AND(A113="LI8100",C113&lt;0),A113,IF(AND(A113="LI8140",C113&lt;0),A113,IF(AND(A113="PL1120",C113&lt;0),A113,IF(AND(A113="PL1355",C113&lt;0),A113,IF(AND(A113="PL1385",C113&lt;0),A113,VLOOKUP(A113,'[1]TAB CONV SIGNE VECTOR'!A:C,3,FALSE))))))))))))</f>
        <v>PL2275</v>
      </c>
      <c r="E113" s="12">
        <f t="shared" si="2"/>
        <v>-2089</v>
      </c>
      <c r="F113" t="str">
        <f>IF(ISERROR(VLOOKUP(B113,'[1]TAB CONV SIGNE VECTOR'!J:K,2,FALSE)),'[1]TEST FORM'!B113,VLOOKUP(B113,'[1]TAB CONV SIGNE VECTOR'!J:K,2,FALSE))</f>
        <v>SU715</v>
      </c>
    </row>
    <row r="114" spans="1:6" s="2" customFormat="1">
      <c r="A114" s="13" t="s">
        <v>100</v>
      </c>
      <c r="B114" s="22"/>
      <c r="C114" s="28">
        <v>183000</v>
      </c>
      <c r="D114" t="str">
        <f>IF(AND(A114="as7100",C114&gt;0),A114,IF(AND(A114="as7140",C114&gt;0),A114,IF(AND(A114="PL1125",C114&gt;0),A114,IF(AND(A114="PL1315",C114&gt;0),A114,IF(AND(A114="PL1320",C114&gt;0),A114,IF(AND(A114="PL1380",C114&gt;0),A114,IF(AND(A114="LI8100",C114&lt;0),A114,IF(AND(A114="LI8140",C114&lt;0),A114,IF(AND(A114="PL1120",C114&lt;0),A114,IF(AND(A114="PL1355",C114&lt;0),A114,IF(AND(A114="PL1385",C114&lt;0),A114,VLOOKUP(A114,'[1]TAB CONV SIGNE VECTOR'!A:C,3,FALSE))))))))))))</f>
        <v>PL4020</v>
      </c>
      <c r="E114" s="12">
        <f t="shared" si="2"/>
        <v>-183</v>
      </c>
      <c r="F114" t="str">
        <f>IF(ISERROR(VLOOKUP(B114,'[1]TAB CONV SIGNE VECTOR'!J:K,2,FALSE)),'[1]TEST FORM'!B114,VLOOKUP(B114,'[1]TAB CONV SIGNE VECTOR'!J:K,2,FALSE))</f>
        <v>SU723</v>
      </c>
    </row>
    <row r="115" spans="1:6" s="2" customFormat="1">
      <c r="A115" s="13" t="s">
        <v>101</v>
      </c>
      <c r="B115" s="27"/>
      <c r="C115" s="28">
        <v>183000</v>
      </c>
      <c r="D115" t="e">
        <f>IF(AND(A115="as7100",C115&gt;0),A115,IF(AND(A115="as7140",C115&gt;0),A115,IF(AND(A115="PL1125",C115&gt;0),A115,IF(AND(A115="PL1315",C115&gt;0),A115,IF(AND(A115="PL1320",C115&gt;0),A115,IF(AND(A115="PL1380",C115&gt;0),A115,IF(AND(A115="LI8100",C115&lt;0),A115,IF(AND(A115="LI8140",C115&lt;0),A115,IF(AND(A115="PL1120",C115&lt;0),A115,IF(AND(A115="PL1355",C115&lt;0),A115,IF(AND(A115="PL1385",C115&lt;0),A115,VLOOKUP(A115,'[1]TAB CONV SIGNE VECTOR'!A:C,3,FALSE))))))))))))</f>
        <v>#N/A</v>
      </c>
      <c r="E115" s="12" t="e">
        <f t="shared" si="2"/>
        <v>#N/A</v>
      </c>
      <c r="F115" t="str">
        <f>IF(ISERROR(VLOOKUP(B115,'[1]TAB CONV SIGNE VECTOR'!J:K,2,FALSE)),'[1]TEST FORM'!B115,VLOOKUP(B115,'[1]TAB CONV SIGNE VECTOR'!J:K,2,FALSE))</f>
        <v>SU730</v>
      </c>
    </row>
    <row r="116" spans="1:6" s="2" customFormat="1">
      <c r="A116"/>
      <c r="B116"/>
      <c r="C116"/>
      <c r="D116"/>
      <c r="F116"/>
    </row>
    <row r="117" spans="1:6" s="2" customFormat="1">
      <c r="A117"/>
      <c r="B117"/>
      <c r="C117"/>
      <c r="D117"/>
      <c r="F117"/>
    </row>
    <row r="118" spans="1:6" s="2" customFormat="1">
      <c r="A118"/>
      <c r="B118"/>
      <c r="C118"/>
      <c r="D118"/>
      <c r="F118"/>
    </row>
    <row r="119" spans="1:6" s="2" customFormat="1">
      <c r="A119"/>
      <c r="B119"/>
      <c r="C119"/>
      <c r="D119"/>
      <c r="F119"/>
    </row>
    <row r="120" spans="1:6" s="2" customFormat="1">
      <c r="A120"/>
      <c r="B120"/>
      <c r="C120"/>
      <c r="D120"/>
      <c r="F120"/>
    </row>
    <row r="121" spans="1:6" s="2" customFormat="1">
      <c r="A121"/>
      <c r="B121"/>
      <c r="C121"/>
      <c r="D121"/>
      <c r="F121"/>
    </row>
    <row r="122" spans="1:6" s="2" customFormat="1">
      <c r="A122"/>
      <c r="B122"/>
      <c r="C122"/>
      <c r="D122"/>
      <c r="F122"/>
    </row>
    <row r="123" spans="1:6" s="2" customFormat="1">
      <c r="A123"/>
      <c r="B123"/>
      <c r="C123"/>
      <c r="D123"/>
      <c r="F123"/>
    </row>
    <row r="124" spans="1:6" s="2" customFormat="1">
      <c r="A124"/>
      <c r="B124"/>
      <c r="C124"/>
      <c r="D124"/>
      <c r="F124"/>
    </row>
    <row r="125" spans="1:6" s="2" customFormat="1">
      <c r="A125"/>
      <c r="B125"/>
      <c r="C125"/>
      <c r="D125"/>
      <c r="F125"/>
    </row>
    <row r="126" spans="1:6" s="2" customFormat="1">
      <c r="A126"/>
      <c r="B126"/>
      <c r="C126"/>
      <c r="D126"/>
      <c r="F126"/>
    </row>
    <row r="127" spans="1:6" s="2" customFormat="1">
      <c r="A127"/>
      <c r="B127"/>
      <c r="C127"/>
      <c r="D127"/>
      <c r="F127"/>
    </row>
    <row r="128" spans="1:6" s="2" customFormat="1">
      <c r="A128"/>
      <c r="B128"/>
      <c r="C128"/>
      <c r="D128"/>
      <c r="F128"/>
    </row>
    <row r="129" spans="1:6" s="2" customFormat="1">
      <c r="A129"/>
      <c r="B129"/>
      <c r="C129"/>
      <c r="D129"/>
      <c r="F129"/>
    </row>
    <row r="130" spans="1:6" s="2" customFormat="1">
      <c r="A130"/>
      <c r="B130"/>
      <c r="C130"/>
      <c r="D130"/>
      <c r="F130"/>
    </row>
    <row r="131" spans="1:6" s="2" customFormat="1">
      <c r="A131"/>
      <c r="B131"/>
      <c r="C131"/>
      <c r="D131"/>
      <c r="F131"/>
    </row>
    <row r="132" spans="1:6" s="2" customFormat="1">
      <c r="A132"/>
      <c r="B132"/>
      <c r="C132"/>
      <c r="D132"/>
      <c r="F132"/>
    </row>
    <row r="133" spans="1:6" s="2" customFormat="1">
      <c r="A133"/>
      <c r="B133"/>
      <c r="C133"/>
      <c r="D133"/>
      <c r="F133"/>
    </row>
    <row r="134" spans="1:6" s="2" customFormat="1">
      <c r="A134"/>
      <c r="B134"/>
      <c r="C134"/>
      <c r="D134"/>
      <c r="F134"/>
    </row>
    <row r="135" spans="1:6" s="2" customFormat="1">
      <c r="A135"/>
      <c r="B135"/>
      <c r="C135"/>
      <c r="D135"/>
      <c r="F135"/>
    </row>
    <row r="136" spans="1:6" s="2" customFormat="1">
      <c r="A136"/>
      <c r="B136"/>
      <c r="C136"/>
      <c r="D136"/>
      <c r="F136"/>
    </row>
    <row r="137" spans="1:6" s="2" customFormat="1">
      <c r="A137"/>
      <c r="B137"/>
      <c r="C137"/>
      <c r="D137"/>
      <c r="F137"/>
    </row>
    <row r="138" spans="1:6" s="2" customFormat="1">
      <c r="A138"/>
      <c r="B138"/>
      <c r="C138"/>
      <c r="D138"/>
      <c r="F138"/>
    </row>
    <row r="139" spans="1:6" s="2" customFormat="1">
      <c r="A139"/>
      <c r="B139"/>
      <c r="C139"/>
      <c r="D139"/>
      <c r="F139"/>
    </row>
    <row r="140" spans="1:6" s="2" customFormat="1">
      <c r="A140"/>
      <c r="B140"/>
      <c r="C140"/>
      <c r="D140"/>
      <c r="F140"/>
    </row>
    <row r="141" spans="1:6" s="2" customFormat="1">
      <c r="A141"/>
      <c r="B141"/>
      <c r="C141"/>
      <c r="D141"/>
      <c r="F141"/>
    </row>
    <row r="142" spans="1:6" s="2" customFormat="1">
      <c r="A142"/>
      <c r="B142"/>
      <c r="C142"/>
      <c r="D142"/>
      <c r="F142"/>
    </row>
    <row r="143" spans="1:6" s="2" customFormat="1">
      <c r="A143"/>
      <c r="B143"/>
      <c r="C143"/>
      <c r="D143"/>
      <c r="F143"/>
    </row>
    <row r="144" spans="1:6" s="2" customFormat="1">
      <c r="A144"/>
      <c r="B144"/>
      <c r="C144"/>
      <c r="D144"/>
      <c r="F144"/>
    </row>
    <row r="145" spans="1:6" s="2" customFormat="1">
      <c r="A145"/>
      <c r="B145"/>
      <c r="C145"/>
      <c r="D145"/>
      <c r="F145"/>
    </row>
    <row r="146" spans="1:6" s="2" customFormat="1">
      <c r="A146"/>
      <c r="B146"/>
      <c r="C146"/>
      <c r="D146"/>
      <c r="F146"/>
    </row>
    <row r="147" spans="1:6" s="2" customFormat="1">
      <c r="A147"/>
      <c r="B147"/>
      <c r="C147"/>
      <c r="D147"/>
      <c r="F147"/>
    </row>
    <row r="148" spans="1:6" s="2" customFormat="1">
      <c r="A148"/>
      <c r="B148"/>
      <c r="C148"/>
      <c r="D148"/>
      <c r="F148"/>
    </row>
    <row r="149" spans="1:6" s="2" customFormat="1">
      <c r="A149"/>
      <c r="B149"/>
      <c r="C149"/>
      <c r="D149"/>
      <c r="F149"/>
    </row>
    <row r="150" spans="1:6" s="2" customFormat="1">
      <c r="A150"/>
      <c r="B150"/>
      <c r="C150"/>
      <c r="D150"/>
      <c r="F150"/>
    </row>
    <row r="151" spans="1:6" s="2" customFormat="1">
      <c r="A151"/>
      <c r="B151"/>
      <c r="C151"/>
      <c r="D151"/>
      <c r="F151"/>
    </row>
    <row r="152" spans="1:6" s="2" customFormat="1">
      <c r="A152"/>
      <c r="B152"/>
      <c r="C152"/>
      <c r="D152"/>
      <c r="F152"/>
    </row>
    <row r="153" spans="1:6" s="2" customFormat="1">
      <c r="A153"/>
      <c r="B153"/>
      <c r="C153"/>
      <c r="D153"/>
      <c r="F153"/>
    </row>
    <row r="154" spans="1:6" s="2" customFormat="1">
      <c r="A154"/>
      <c r="B154"/>
      <c r="C154"/>
      <c r="D154"/>
      <c r="F154"/>
    </row>
    <row r="155" spans="1:6" s="2" customFormat="1">
      <c r="A155"/>
      <c r="B155"/>
      <c r="C155"/>
      <c r="D155"/>
      <c r="F155"/>
    </row>
    <row r="156" spans="1:6" s="2" customFormat="1">
      <c r="A156"/>
      <c r="B156"/>
      <c r="C156"/>
      <c r="D156"/>
      <c r="F156"/>
    </row>
    <row r="157" spans="1:6" s="2" customFormat="1">
      <c r="A157"/>
      <c r="B157"/>
      <c r="C157"/>
      <c r="D157"/>
      <c r="F157"/>
    </row>
    <row r="158" spans="1:6" s="2" customFormat="1">
      <c r="A158"/>
      <c r="B158"/>
      <c r="C158"/>
      <c r="D158"/>
      <c r="F158"/>
    </row>
    <row r="159" spans="1:6" s="2" customFormat="1">
      <c r="A159"/>
      <c r="B159"/>
      <c r="C159"/>
      <c r="D159"/>
      <c r="F159"/>
    </row>
    <row r="160" spans="1:6" s="2" customFormat="1">
      <c r="A160"/>
      <c r="B160"/>
      <c r="C160"/>
      <c r="D160"/>
      <c r="F160"/>
    </row>
    <row r="161" spans="1:6" s="2" customFormat="1">
      <c r="A161"/>
      <c r="B161"/>
      <c r="C161"/>
      <c r="D161"/>
      <c r="F161"/>
    </row>
    <row r="162" spans="1:6" s="2" customFormat="1">
      <c r="A162"/>
      <c r="B162"/>
      <c r="C162"/>
      <c r="D162"/>
      <c r="F162"/>
    </row>
    <row r="163" spans="1:6" s="2" customFormat="1">
      <c r="A163"/>
      <c r="B163"/>
      <c r="C163"/>
      <c r="D163"/>
      <c r="F163"/>
    </row>
    <row r="164" spans="1:6" s="2" customFormat="1">
      <c r="A164"/>
      <c r="B164"/>
      <c r="C164"/>
      <c r="D164"/>
      <c r="F164"/>
    </row>
    <row r="165" spans="1:6" s="2" customFormat="1">
      <c r="A165"/>
      <c r="B165"/>
      <c r="C165"/>
      <c r="D165"/>
      <c r="F165"/>
    </row>
    <row r="166" spans="1:6" s="2" customFormat="1">
      <c r="A166"/>
      <c r="B166"/>
      <c r="C166"/>
      <c r="D166"/>
      <c r="F166"/>
    </row>
    <row r="167" spans="1:6" s="2" customFormat="1">
      <c r="A167"/>
      <c r="B167"/>
      <c r="C167"/>
      <c r="D167"/>
      <c r="F167"/>
    </row>
    <row r="168" spans="1:6" s="2" customFormat="1">
      <c r="A168"/>
      <c r="B168"/>
      <c r="C168"/>
      <c r="D168"/>
      <c r="F168"/>
    </row>
    <row r="169" spans="1:6" s="2" customFormat="1">
      <c r="A169"/>
      <c r="B169"/>
      <c r="C169"/>
      <c r="D169"/>
      <c r="F169"/>
    </row>
    <row r="170" spans="1:6" s="2" customFormat="1">
      <c r="A170"/>
      <c r="B170"/>
      <c r="C170"/>
      <c r="D170"/>
      <c r="F170"/>
    </row>
    <row r="171" spans="1:6" s="2" customFormat="1">
      <c r="A171"/>
      <c r="B171"/>
      <c r="C171"/>
      <c r="D171"/>
      <c r="F171"/>
    </row>
    <row r="172" spans="1:6" s="2" customFormat="1">
      <c r="A172"/>
      <c r="B172"/>
      <c r="C172"/>
      <c r="D172"/>
      <c r="F172"/>
    </row>
    <row r="173" spans="1:6" s="2" customFormat="1">
      <c r="A173"/>
      <c r="B173"/>
      <c r="C173"/>
      <c r="D173"/>
      <c r="F173"/>
    </row>
    <row r="174" spans="1:6" s="2" customFormat="1">
      <c r="A174"/>
      <c r="B174"/>
      <c r="C174"/>
      <c r="D174"/>
      <c r="F174"/>
    </row>
    <row r="175" spans="1:6" s="2" customFormat="1">
      <c r="A175"/>
      <c r="B175"/>
      <c r="C175"/>
      <c r="D175"/>
      <c r="F175"/>
    </row>
    <row r="176" spans="1:6" s="2" customFormat="1">
      <c r="A176"/>
      <c r="B176"/>
      <c r="C176"/>
      <c r="D176"/>
      <c r="F176"/>
    </row>
    <row r="177" spans="1:6" s="2" customFormat="1">
      <c r="A177"/>
      <c r="B177"/>
      <c r="C177"/>
      <c r="D177"/>
      <c r="F177"/>
    </row>
    <row r="178" spans="1:6" s="2" customFormat="1">
      <c r="A178"/>
      <c r="B178"/>
      <c r="C178"/>
      <c r="D178"/>
      <c r="F178"/>
    </row>
    <row r="179" spans="1:6" s="2" customFormat="1">
      <c r="A179"/>
      <c r="B179"/>
      <c r="C179"/>
      <c r="D179"/>
      <c r="F179"/>
    </row>
    <row r="180" spans="1:6" s="2" customFormat="1">
      <c r="A180"/>
      <c r="B180"/>
      <c r="C180"/>
      <c r="D180"/>
      <c r="F180"/>
    </row>
    <row r="181" spans="1:6" s="2" customFormat="1">
      <c r="A181"/>
      <c r="B181"/>
      <c r="C181"/>
      <c r="D181"/>
      <c r="F181"/>
    </row>
    <row r="182" spans="1:6" s="2" customFormat="1">
      <c r="A182"/>
      <c r="B182"/>
      <c r="C182"/>
      <c r="D182"/>
      <c r="F182"/>
    </row>
    <row r="183" spans="1:6" s="2" customFormat="1">
      <c r="A183"/>
      <c r="B183"/>
      <c r="C183"/>
      <c r="D183"/>
      <c r="F183"/>
    </row>
    <row r="184" spans="1:6" s="2" customFormat="1">
      <c r="A184"/>
      <c r="B184"/>
      <c r="C184"/>
      <c r="D184"/>
      <c r="F184"/>
    </row>
    <row r="185" spans="1:6" s="2" customFormat="1">
      <c r="A185"/>
      <c r="B185"/>
      <c r="C185"/>
      <c r="D185"/>
      <c r="F185"/>
    </row>
    <row r="186" spans="1:6" s="2" customFormat="1">
      <c r="A186"/>
      <c r="B186"/>
      <c r="C186"/>
      <c r="D186"/>
      <c r="F186"/>
    </row>
    <row r="187" spans="1:6" s="2" customFormat="1">
      <c r="A187"/>
      <c r="B187"/>
      <c r="C187"/>
      <c r="D187"/>
      <c r="F187"/>
    </row>
    <row r="188" spans="1:6" s="2" customFormat="1">
      <c r="A188"/>
      <c r="B188"/>
      <c r="C188"/>
      <c r="D188"/>
      <c r="F188"/>
    </row>
    <row r="189" spans="1:6" s="2" customFormat="1">
      <c r="A189"/>
      <c r="B189"/>
      <c r="C189"/>
      <c r="D189"/>
      <c r="F189"/>
    </row>
    <row r="190" spans="1:6" s="2" customFormat="1">
      <c r="A190"/>
      <c r="B190"/>
      <c r="C190"/>
      <c r="D190"/>
      <c r="F190"/>
    </row>
    <row r="191" spans="1:6" s="2" customFormat="1">
      <c r="A191"/>
      <c r="B191"/>
      <c r="C191"/>
      <c r="D191"/>
      <c r="F191"/>
    </row>
    <row r="192" spans="1:6" s="2" customFormat="1">
      <c r="A192"/>
      <c r="B192"/>
      <c r="C192"/>
      <c r="D192"/>
      <c r="F192"/>
    </row>
    <row r="193" spans="1:6" s="2" customFormat="1">
      <c r="A193"/>
      <c r="B193"/>
      <c r="C193"/>
      <c r="D193"/>
      <c r="F193"/>
    </row>
    <row r="194" spans="1:6" s="2" customFormat="1">
      <c r="A194"/>
      <c r="B194"/>
      <c r="C194"/>
      <c r="D194"/>
      <c r="F194"/>
    </row>
    <row r="195" spans="1:6" s="2" customFormat="1">
      <c r="A195"/>
      <c r="B195"/>
      <c r="C195"/>
      <c r="D195"/>
      <c r="F195"/>
    </row>
    <row r="196" spans="1:6" s="2" customFormat="1">
      <c r="A196"/>
      <c r="B196"/>
      <c r="C196"/>
      <c r="D196"/>
      <c r="F196"/>
    </row>
    <row r="197" spans="1:6" s="2" customFormat="1">
      <c r="A197"/>
      <c r="B197"/>
      <c r="C197"/>
      <c r="D197"/>
      <c r="F197"/>
    </row>
    <row r="198" spans="1:6" s="2" customFormat="1">
      <c r="A198"/>
      <c r="B198"/>
      <c r="C198"/>
      <c r="D198"/>
      <c r="F198"/>
    </row>
    <row r="199" spans="1:6" s="2" customFormat="1">
      <c r="A199"/>
      <c r="B199"/>
      <c r="C199"/>
      <c r="D199"/>
      <c r="F199"/>
    </row>
    <row r="200" spans="1:6" s="2" customFormat="1">
      <c r="A200"/>
      <c r="B200"/>
      <c r="C200"/>
      <c r="D200"/>
      <c r="F200"/>
    </row>
    <row r="201" spans="1:6" s="2" customFormat="1">
      <c r="A201"/>
      <c r="B201"/>
      <c r="C201"/>
      <c r="D201"/>
      <c r="F201"/>
    </row>
    <row r="202" spans="1:6" s="2" customFormat="1">
      <c r="A202"/>
      <c r="B202"/>
      <c r="C202"/>
      <c r="D202"/>
      <c r="F202"/>
    </row>
    <row r="203" spans="1:6" s="2" customFormat="1">
      <c r="A203"/>
      <c r="B203"/>
      <c r="C203"/>
      <c r="D203"/>
      <c r="F203"/>
    </row>
    <row r="204" spans="1:6" s="2" customFormat="1">
      <c r="A204"/>
      <c r="B204"/>
      <c r="C204"/>
      <c r="D204"/>
      <c r="F204"/>
    </row>
    <row r="205" spans="1:6" s="2" customFormat="1">
      <c r="A205"/>
      <c r="B205"/>
      <c r="C205"/>
      <c r="D205"/>
      <c r="F205"/>
    </row>
    <row r="206" spans="1:6" s="2" customFormat="1">
      <c r="A206"/>
      <c r="B206"/>
      <c r="C206"/>
      <c r="D206"/>
      <c r="F206"/>
    </row>
    <row r="207" spans="1:6" s="2" customFormat="1">
      <c r="A207"/>
      <c r="B207"/>
      <c r="C207"/>
      <c r="D207"/>
      <c r="F207"/>
    </row>
    <row r="208" spans="1:6" s="2" customFormat="1">
      <c r="A208"/>
      <c r="B208"/>
      <c r="C208"/>
      <c r="D208"/>
      <c r="F208"/>
    </row>
    <row r="209" spans="1:6" s="2" customFormat="1">
      <c r="A209"/>
      <c r="B209"/>
      <c r="C209"/>
      <c r="D209"/>
      <c r="F209"/>
    </row>
    <row r="210" spans="1:6" s="2" customFormat="1">
      <c r="A210"/>
      <c r="B210"/>
      <c r="C210"/>
      <c r="D210"/>
      <c r="F210"/>
    </row>
    <row r="211" spans="1:6" s="2" customFormat="1">
      <c r="A211"/>
      <c r="B211"/>
      <c r="C211"/>
      <c r="D211"/>
      <c r="F211"/>
    </row>
    <row r="212" spans="1:6" s="2" customFormat="1">
      <c r="A212"/>
      <c r="B212"/>
      <c r="C212"/>
      <c r="D212"/>
      <c r="F212"/>
    </row>
    <row r="213" spans="1:6" s="2" customFormat="1">
      <c r="A213"/>
      <c r="B213"/>
      <c r="C213"/>
      <c r="D213"/>
      <c r="F213"/>
    </row>
    <row r="214" spans="1:6" s="2" customFormat="1">
      <c r="A214"/>
      <c r="B214"/>
      <c r="C214"/>
      <c r="D214"/>
      <c r="F214"/>
    </row>
    <row r="215" spans="1:6" s="2" customFormat="1">
      <c r="A215"/>
      <c r="B215"/>
      <c r="C215"/>
      <c r="D215"/>
      <c r="F215"/>
    </row>
    <row r="216" spans="1:6" s="2" customFormat="1">
      <c r="A216"/>
      <c r="B216"/>
      <c r="C216"/>
      <c r="D216"/>
      <c r="F216"/>
    </row>
    <row r="217" spans="1:6" s="2" customFormat="1">
      <c r="A217"/>
      <c r="B217"/>
      <c r="C217"/>
      <c r="D217"/>
      <c r="F217"/>
    </row>
    <row r="218" spans="1:6" s="2" customFormat="1">
      <c r="A218"/>
      <c r="B218"/>
      <c r="C218"/>
      <c r="D218"/>
      <c r="F218"/>
    </row>
    <row r="219" spans="1:6" s="2" customFormat="1">
      <c r="A219"/>
      <c r="B219"/>
      <c r="C219"/>
      <c r="D219"/>
      <c r="F219"/>
    </row>
    <row r="220" spans="1:6" s="2" customFormat="1">
      <c r="A220"/>
      <c r="B220"/>
      <c r="C220"/>
      <c r="D220"/>
      <c r="F220"/>
    </row>
    <row r="221" spans="1:6" s="2" customFormat="1">
      <c r="A221"/>
      <c r="B221"/>
      <c r="C221"/>
      <c r="D221"/>
      <c r="F221"/>
    </row>
    <row r="222" spans="1:6" s="2" customFormat="1">
      <c r="A222"/>
      <c r="B222"/>
      <c r="C222"/>
      <c r="D222"/>
      <c r="F222"/>
    </row>
    <row r="223" spans="1:6" s="2" customFormat="1">
      <c r="A223"/>
      <c r="B223"/>
      <c r="C223"/>
      <c r="D223"/>
      <c r="F223"/>
    </row>
    <row r="224" spans="1:6" s="2" customFormat="1">
      <c r="A224"/>
      <c r="B224"/>
      <c r="C224"/>
      <c r="D224"/>
      <c r="F224"/>
    </row>
    <row r="225" spans="1:6" s="2" customFormat="1">
      <c r="A225"/>
      <c r="B225"/>
      <c r="C225"/>
      <c r="D225"/>
      <c r="F225"/>
    </row>
    <row r="226" spans="1:6" s="2" customFormat="1">
      <c r="A226"/>
      <c r="B226"/>
      <c r="C226"/>
      <c r="D226"/>
      <c r="F226"/>
    </row>
    <row r="227" spans="1:6" s="2" customFormat="1">
      <c r="A227"/>
      <c r="B227"/>
      <c r="C227"/>
      <c r="D227"/>
      <c r="F227"/>
    </row>
    <row r="228" spans="1:6" s="2" customFormat="1">
      <c r="A228"/>
      <c r="B228"/>
      <c r="C228"/>
      <c r="D228"/>
      <c r="F228"/>
    </row>
    <row r="229" spans="1:6" s="2" customFormat="1">
      <c r="A229"/>
      <c r="B229"/>
      <c r="C229"/>
      <c r="D229"/>
      <c r="F229"/>
    </row>
    <row r="230" spans="1:6" s="2" customFormat="1">
      <c r="A230"/>
      <c r="B230"/>
      <c r="C230"/>
      <c r="D230"/>
      <c r="F230"/>
    </row>
    <row r="231" spans="1:6" s="2" customFormat="1">
      <c r="A231"/>
      <c r="B231"/>
      <c r="C231"/>
      <c r="D231"/>
      <c r="F231"/>
    </row>
    <row r="232" spans="1:6" s="2" customFormat="1">
      <c r="A232"/>
      <c r="B232"/>
      <c r="C232"/>
      <c r="D232"/>
      <c r="F232"/>
    </row>
    <row r="233" spans="1:6" s="2" customFormat="1">
      <c r="A233"/>
      <c r="B233"/>
      <c r="C233"/>
      <c r="D233"/>
      <c r="F233"/>
    </row>
    <row r="234" spans="1:6" s="2" customFormat="1">
      <c r="A234"/>
      <c r="B234"/>
      <c r="C234"/>
      <c r="D234"/>
      <c r="F234"/>
    </row>
    <row r="235" spans="1:6" s="2" customFormat="1">
      <c r="A235"/>
      <c r="B235"/>
      <c r="C235"/>
      <c r="D235"/>
      <c r="F235"/>
    </row>
    <row r="236" spans="1:6" s="2" customFormat="1">
      <c r="A236"/>
      <c r="B236"/>
      <c r="C236"/>
      <c r="D236"/>
      <c r="F236"/>
    </row>
    <row r="237" spans="1:6" s="2" customFormat="1">
      <c r="A237"/>
      <c r="B237"/>
      <c r="C237"/>
      <c r="D237"/>
      <c r="F237"/>
    </row>
    <row r="238" spans="1:6" s="2" customFormat="1">
      <c r="A238"/>
      <c r="B238"/>
      <c r="C238"/>
      <c r="D238"/>
      <c r="F238"/>
    </row>
    <row r="239" spans="1:6" s="2" customFormat="1">
      <c r="A239"/>
      <c r="B239"/>
      <c r="C239"/>
      <c r="D239"/>
      <c r="F239"/>
    </row>
    <row r="240" spans="1:6" s="2" customFormat="1">
      <c r="A240"/>
      <c r="B240"/>
      <c r="C240"/>
      <c r="D240"/>
      <c r="F240"/>
    </row>
    <row r="241" spans="1:6" s="2" customFormat="1">
      <c r="A241"/>
      <c r="B241"/>
      <c r="C241"/>
      <c r="D241"/>
      <c r="F241"/>
    </row>
    <row r="242" spans="1:6" s="2" customFormat="1">
      <c r="A242"/>
      <c r="B242"/>
      <c r="C242"/>
      <c r="D242"/>
      <c r="F242"/>
    </row>
    <row r="243" spans="1:6" s="2" customFormat="1">
      <c r="A243"/>
      <c r="B243"/>
      <c r="C243"/>
      <c r="D243"/>
      <c r="F243"/>
    </row>
    <row r="244" spans="1:6" s="2" customFormat="1">
      <c r="A244"/>
      <c r="B244"/>
      <c r="C244"/>
      <c r="D244"/>
      <c r="F244"/>
    </row>
    <row r="245" spans="1:6" s="2" customFormat="1">
      <c r="A245"/>
      <c r="B245"/>
      <c r="C245"/>
      <c r="D245"/>
      <c r="F245"/>
    </row>
    <row r="246" spans="1:6" s="2" customFormat="1">
      <c r="A246"/>
      <c r="B246"/>
      <c r="C246"/>
      <c r="D246"/>
      <c r="F246"/>
    </row>
    <row r="247" spans="1:6" s="2" customFormat="1">
      <c r="A247"/>
      <c r="B247"/>
      <c r="C247"/>
      <c r="D247"/>
      <c r="F247"/>
    </row>
    <row r="248" spans="1:6" s="2" customFormat="1">
      <c r="A248"/>
      <c r="B248"/>
      <c r="C248"/>
      <c r="D248"/>
      <c r="F248"/>
    </row>
    <row r="249" spans="1:6" s="2" customFormat="1">
      <c r="A249"/>
      <c r="B249"/>
      <c r="C249"/>
      <c r="D249"/>
      <c r="F249"/>
    </row>
    <row r="250" spans="1:6" s="2" customFormat="1">
      <c r="A250"/>
      <c r="B250"/>
      <c r="C250"/>
      <c r="D250"/>
      <c r="F250"/>
    </row>
    <row r="251" spans="1:6" s="2" customFormat="1">
      <c r="A251"/>
      <c r="B251"/>
      <c r="C251"/>
      <c r="D251"/>
      <c r="F251"/>
    </row>
    <row r="252" spans="1:6" s="2" customFormat="1">
      <c r="A252"/>
      <c r="B252"/>
      <c r="C252"/>
      <c r="D252"/>
      <c r="F252"/>
    </row>
    <row r="253" spans="1:6" s="2" customFormat="1">
      <c r="A253"/>
      <c r="B253"/>
      <c r="C253"/>
      <c r="D253"/>
      <c r="F253"/>
    </row>
    <row r="254" spans="1:6" s="2" customFormat="1">
      <c r="A254"/>
      <c r="B254"/>
      <c r="C254"/>
      <c r="D254"/>
      <c r="F254"/>
    </row>
    <row r="255" spans="1:6" s="2" customFormat="1">
      <c r="A255"/>
      <c r="B255"/>
      <c r="C255"/>
      <c r="D255"/>
      <c r="F255"/>
    </row>
    <row r="256" spans="1:6" s="2" customFormat="1">
      <c r="A256"/>
      <c r="B256"/>
      <c r="C256"/>
      <c r="D256"/>
      <c r="F256"/>
    </row>
    <row r="257" spans="1:6" s="2" customFormat="1">
      <c r="A257"/>
      <c r="B257"/>
      <c r="C257"/>
      <c r="D257"/>
      <c r="F257"/>
    </row>
    <row r="258" spans="1:6" s="2" customFormat="1">
      <c r="A258"/>
      <c r="B258"/>
      <c r="C258"/>
      <c r="D258"/>
      <c r="F258"/>
    </row>
    <row r="259" spans="1:6" s="2" customFormat="1">
      <c r="A259"/>
      <c r="B259"/>
      <c r="C259"/>
      <c r="D259"/>
      <c r="F259"/>
    </row>
    <row r="260" spans="1:6" s="2" customFormat="1">
      <c r="A260"/>
      <c r="B260"/>
      <c r="C260"/>
      <c r="D260"/>
      <c r="F260"/>
    </row>
    <row r="261" spans="1:6" s="2" customFormat="1">
      <c r="A261"/>
      <c r="B261"/>
      <c r="C261"/>
      <c r="D261"/>
      <c r="F261"/>
    </row>
    <row r="262" spans="1:6" s="2" customFormat="1">
      <c r="A262"/>
      <c r="B262"/>
      <c r="C262"/>
      <c r="D262"/>
      <c r="F262"/>
    </row>
    <row r="263" spans="1:6" s="2" customFormat="1">
      <c r="A263"/>
      <c r="B263"/>
      <c r="C263"/>
      <c r="D263"/>
      <c r="F263"/>
    </row>
    <row r="264" spans="1:6" s="2" customFormat="1">
      <c r="A264"/>
      <c r="B264"/>
      <c r="C264"/>
      <c r="D264"/>
      <c r="F264"/>
    </row>
    <row r="265" spans="1:6" s="2" customFormat="1">
      <c r="A265"/>
      <c r="B265"/>
      <c r="C265"/>
      <c r="D265"/>
      <c r="F265"/>
    </row>
    <row r="266" spans="1:6" s="2" customFormat="1">
      <c r="A266"/>
      <c r="B266"/>
      <c r="C266"/>
      <c r="D266"/>
      <c r="F266"/>
    </row>
    <row r="267" spans="1:6" s="2" customFormat="1">
      <c r="A267"/>
      <c r="B267"/>
      <c r="C267"/>
      <c r="D267"/>
      <c r="F267"/>
    </row>
    <row r="268" spans="1:6" s="2" customFormat="1">
      <c r="A268"/>
      <c r="B268"/>
      <c r="C268"/>
      <c r="D268"/>
      <c r="F268"/>
    </row>
    <row r="269" spans="1:6" s="2" customFormat="1">
      <c r="A269"/>
      <c r="B269"/>
      <c r="C269"/>
      <c r="D269"/>
      <c r="F269"/>
    </row>
    <row r="270" spans="1:6" s="2" customFormat="1">
      <c r="A270"/>
      <c r="B270"/>
      <c r="C270"/>
      <c r="D270"/>
      <c r="F270"/>
    </row>
    <row r="271" spans="1:6" s="2" customFormat="1">
      <c r="A271"/>
      <c r="B271"/>
      <c r="C271"/>
      <c r="D271"/>
      <c r="F271"/>
    </row>
    <row r="272" spans="1:6" s="2" customFormat="1">
      <c r="A272"/>
      <c r="B272"/>
      <c r="C272"/>
      <c r="D272"/>
      <c r="F272"/>
    </row>
    <row r="273" spans="1:6" s="2" customFormat="1">
      <c r="A273"/>
      <c r="B273"/>
      <c r="C273"/>
      <c r="D273"/>
      <c r="F273"/>
    </row>
    <row r="274" spans="1:6" s="2" customFormat="1">
      <c r="A274"/>
      <c r="B274"/>
      <c r="C274"/>
      <c r="D274"/>
      <c r="F274"/>
    </row>
    <row r="275" spans="1:6" s="2" customFormat="1">
      <c r="A275"/>
      <c r="B275"/>
      <c r="C275"/>
      <c r="D275"/>
      <c r="F275"/>
    </row>
    <row r="276" spans="1:6" s="2" customFormat="1">
      <c r="A276"/>
      <c r="B276"/>
      <c r="C276"/>
      <c r="D276"/>
      <c r="F276"/>
    </row>
    <row r="277" spans="1:6" s="2" customFormat="1">
      <c r="A277"/>
      <c r="B277"/>
      <c r="C277"/>
      <c r="D277"/>
      <c r="F277"/>
    </row>
    <row r="278" spans="1:6" s="2" customFormat="1">
      <c r="A278"/>
      <c r="B278"/>
      <c r="C278"/>
      <c r="D278"/>
      <c r="F278"/>
    </row>
    <row r="279" spans="1:6" s="2" customFormat="1">
      <c r="A279"/>
      <c r="B279"/>
      <c r="C279"/>
      <c r="D279"/>
      <c r="F279"/>
    </row>
    <row r="280" spans="1:6" s="2" customFormat="1">
      <c r="A280"/>
      <c r="B280"/>
      <c r="C280"/>
      <c r="D280"/>
      <c r="F280"/>
    </row>
    <row r="281" spans="1:6" s="2" customFormat="1">
      <c r="A281"/>
      <c r="B281"/>
      <c r="C281"/>
      <c r="D281"/>
      <c r="F281"/>
    </row>
    <row r="282" spans="1:6" s="2" customFormat="1">
      <c r="A282"/>
      <c r="B282"/>
      <c r="C282"/>
      <c r="D282"/>
      <c r="F282"/>
    </row>
    <row r="283" spans="1:6" s="2" customFormat="1">
      <c r="A283"/>
      <c r="B283"/>
      <c r="C283"/>
      <c r="D283"/>
      <c r="F283"/>
    </row>
    <row r="284" spans="1:6" s="2" customFormat="1">
      <c r="A284"/>
      <c r="B284"/>
      <c r="C284"/>
      <c r="D284"/>
      <c r="F284"/>
    </row>
    <row r="285" spans="1:6" s="2" customFormat="1">
      <c r="A285"/>
      <c r="B285"/>
      <c r="C285"/>
      <c r="D285"/>
      <c r="F285"/>
    </row>
    <row r="286" spans="1:6" s="2" customFormat="1">
      <c r="A286"/>
      <c r="B286"/>
      <c r="C286"/>
      <c r="D286"/>
      <c r="F286"/>
    </row>
    <row r="287" spans="1:6" s="2" customFormat="1">
      <c r="A287"/>
      <c r="B287"/>
      <c r="C287"/>
      <c r="D287"/>
      <c r="F287"/>
    </row>
    <row r="288" spans="1:6" s="2" customFormat="1">
      <c r="A288"/>
      <c r="B288"/>
      <c r="C288"/>
      <c r="D288"/>
      <c r="F288"/>
    </row>
    <row r="289" spans="1:6" s="2" customFormat="1">
      <c r="A289"/>
      <c r="B289"/>
      <c r="C289"/>
      <c r="D289"/>
      <c r="F289"/>
    </row>
    <row r="290" spans="1:6" s="2" customFormat="1">
      <c r="A290"/>
      <c r="B290"/>
      <c r="C290"/>
      <c r="D290"/>
      <c r="F290"/>
    </row>
    <row r="291" spans="1:6" s="2" customFormat="1">
      <c r="A291"/>
      <c r="B291"/>
      <c r="C291"/>
      <c r="D291"/>
      <c r="F291"/>
    </row>
    <row r="292" spans="1:6" s="2" customFormat="1">
      <c r="A292"/>
      <c r="B292"/>
      <c r="C292"/>
      <c r="D292"/>
      <c r="F292"/>
    </row>
    <row r="293" spans="1:6" s="2" customFormat="1">
      <c r="A293"/>
      <c r="B293"/>
      <c r="C293"/>
      <c r="D293"/>
      <c r="F293"/>
    </row>
    <row r="294" spans="1:6" s="2" customFormat="1">
      <c r="A294"/>
      <c r="B294"/>
      <c r="C294"/>
      <c r="D294"/>
      <c r="F294"/>
    </row>
    <row r="295" spans="1:6" s="2" customFormat="1">
      <c r="A295"/>
      <c r="B295"/>
      <c r="C295"/>
      <c r="D295"/>
      <c r="F295"/>
    </row>
    <row r="296" spans="1:6" s="2" customFormat="1">
      <c r="A296"/>
      <c r="B296"/>
      <c r="C296"/>
      <c r="D296"/>
      <c r="F296"/>
    </row>
    <row r="297" spans="1:6" s="2" customFormat="1">
      <c r="A297"/>
      <c r="B297"/>
      <c r="C297"/>
      <c r="D297"/>
      <c r="F297"/>
    </row>
    <row r="298" spans="1:6" s="2" customFormat="1">
      <c r="A298"/>
      <c r="B298"/>
      <c r="C298"/>
      <c r="D298"/>
      <c r="F298"/>
    </row>
    <row r="299" spans="1:6" s="2" customFormat="1">
      <c r="A299"/>
      <c r="B299"/>
      <c r="C299"/>
      <c r="D299"/>
      <c r="F299"/>
    </row>
    <row r="300" spans="1:6" s="2" customFormat="1">
      <c r="A300"/>
      <c r="B300"/>
      <c r="C300"/>
      <c r="D300"/>
      <c r="F300"/>
    </row>
    <row r="301" spans="1:6" s="2" customFormat="1">
      <c r="A301"/>
      <c r="B301"/>
      <c r="C301"/>
      <c r="D301"/>
      <c r="F301"/>
    </row>
    <row r="302" spans="1:6" s="2" customFormat="1">
      <c r="A302"/>
      <c r="B302"/>
      <c r="C302"/>
      <c r="D302"/>
      <c r="F302"/>
    </row>
    <row r="303" spans="1:6" s="2" customFormat="1">
      <c r="A303"/>
      <c r="B303"/>
      <c r="C303"/>
      <c r="D303"/>
      <c r="F303"/>
    </row>
    <row r="304" spans="1:6" s="2" customFormat="1">
      <c r="A304"/>
      <c r="B304"/>
      <c r="C304"/>
      <c r="D304"/>
      <c r="F304"/>
    </row>
    <row r="305" spans="1:6" s="2" customFormat="1">
      <c r="A305"/>
      <c r="B305"/>
      <c r="C305"/>
      <c r="D305"/>
      <c r="F305"/>
    </row>
    <row r="306" spans="1:6" s="2" customFormat="1">
      <c r="A306"/>
      <c r="B306"/>
      <c r="C306"/>
      <c r="D306"/>
      <c r="F306"/>
    </row>
    <row r="307" spans="1:6" s="2" customFormat="1">
      <c r="A307"/>
      <c r="B307"/>
      <c r="C307"/>
      <c r="D307"/>
      <c r="F307"/>
    </row>
    <row r="308" spans="1:6" s="2" customFormat="1">
      <c r="A308"/>
      <c r="B308"/>
      <c r="C308"/>
      <c r="D308"/>
      <c r="F308"/>
    </row>
    <row r="309" spans="1:6" s="2" customFormat="1">
      <c r="A309"/>
      <c r="B309"/>
      <c r="C309"/>
      <c r="D309"/>
      <c r="F309"/>
    </row>
    <row r="310" spans="1:6" s="2" customFormat="1">
      <c r="A310"/>
      <c r="B310"/>
      <c r="C310"/>
      <c r="D310"/>
      <c r="F310"/>
    </row>
    <row r="311" spans="1:6" s="2" customFormat="1">
      <c r="A311"/>
      <c r="B311"/>
      <c r="C311"/>
      <c r="D311"/>
      <c r="F311"/>
    </row>
    <row r="312" spans="1:6" s="2" customFormat="1">
      <c r="A312"/>
      <c r="B312"/>
      <c r="C312"/>
      <c r="D312"/>
      <c r="F312"/>
    </row>
    <row r="313" spans="1:6" s="2" customFormat="1">
      <c r="A313"/>
      <c r="B313"/>
      <c r="C313"/>
      <c r="D313"/>
      <c r="F313"/>
    </row>
    <row r="314" spans="1:6" s="2" customFormat="1">
      <c r="A314"/>
      <c r="B314"/>
      <c r="C314"/>
      <c r="D314"/>
      <c r="F314"/>
    </row>
    <row r="315" spans="1:6" s="2" customFormat="1">
      <c r="A315"/>
      <c r="B315"/>
      <c r="C315"/>
      <c r="D315"/>
      <c r="F315"/>
    </row>
    <row r="316" spans="1:6" s="2" customFormat="1">
      <c r="A316"/>
      <c r="B316"/>
      <c r="C316"/>
      <c r="D316"/>
      <c r="F316"/>
    </row>
    <row r="317" spans="1:6" s="2" customFormat="1">
      <c r="A317"/>
      <c r="B317"/>
      <c r="C317"/>
      <c r="D317"/>
      <c r="F317"/>
    </row>
    <row r="318" spans="1:6" s="2" customFormat="1">
      <c r="A318"/>
      <c r="B318"/>
      <c r="C318"/>
      <c r="D318"/>
      <c r="F318"/>
    </row>
    <row r="319" spans="1:6" s="2" customFormat="1">
      <c r="A319"/>
      <c r="B319"/>
      <c r="C319"/>
      <c r="D319"/>
      <c r="F319"/>
    </row>
    <row r="320" spans="1:6" s="2" customFormat="1">
      <c r="A320"/>
      <c r="B320"/>
      <c r="C320"/>
      <c r="D320"/>
      <c r="F320"/>
    </row>
    <row r="321" spans="1:6" s="2" customFormat="1">
      <c r="A321"/>
      <c r="B321"/>
      <c r="C321"/>
      <c r="D321"/>
      <c r="F321"/>
    </row>
    <row r="322" spans="1:6" s="2" customFormat="1">
      <c r="A322"/>
      <c r="B322"/>
      <c r="C322"/>
      <c r="D322"/>
      <c r="F322"/>
    </row>
    <row r="323" spans="1:6" s="2" customFormat="1">
      <c r="A323"/>
      <c r="B323"/>
      <c r="C323"/>
      <c r="D323"/>
      <c r="F323"/>
    </row>
    <row r="324" spans="1:6" s="2" customFormat="1">
      <c r="A324"/>
      <c r="B324"/>
      <c r="C324"/>
      <c r="D324"/>
      <c r="F324"/>
    </row>
    <row r="325" spans="1:6" s="2" customFormat="1">
      <c r="A325"/>
      <c r="B325"/>
      <c r="C325"/>
      <c r="D325"/>
      <c r="F325"/>
    </row>
    <row r="326" spans="1:6" s="2" customFormat="1">
      <c r="A326"/>
      <c r="B326"/>
      <c r="C326"/>
      <c r="D326"/>
      <c r="F326"/>
    </row>
    <row r="327" spans="1:6" s="2" customFormat="1">
      <c r="A327"/>
      <c r="B327"/>
      <c r="C327"/>
      <c r="D327"/>
      <c r="F327"/>
    </row>
    <row r="328" spans="1:6" s="2" customFormat="1">
      <c r="A328"/>
      <c r="B328"/>
      <c r="C328"/>
      <c r="D328"/>
      <c r="F328"/>
    </row>
    <row r="329" spans="1:6" s="2" customFormat="1">
      <c r="A329"/>
      <c r="B329"/>
      <c r="C329"/>
      <c r="D329"/>
      <c r="F329"/>
    </row>
    <row r="330" spans="1:6" s="2" customFormat="1">
      <c r="A330"/>
      <c r="B330"/>
      <c r="C330"/>
      <c r="D330"/>
      <c r="F330"/>
    </row>
    <row r="331" spans="1:6" s="2" customFormat="1">
      <c r="A331"/>
      <c r="B331"/>
      <c r="C331"/>
      <c r="D331"/>
      <c r="F331"/>
    </row>
    <row r="332" spans="1:6" s="2" customFormat="1">
      <c r="A332"/>
      <c r="B332"/>
      <c r="C332"/>
      <c r="D332"/>
      <c r="F332"/>
    </row>
    <row r="333" spans="1:6" s="2" customFormat="1">
      <c r="A333"/>
      <c r="B333"/>
      <c r="C333"/>
      <c r="D333"/>
      <c r="F333"/>
    </row>
    <row r="334" spans="1:6" s="2" customFormat="1">
      <c r="A334"/>
      <c r="B334"/>
      <c r="C334"/>
      <c r="D334"/>
      <c r="F334"/>
    </row>
    <row r="335" spans="1:6" s="2" customFormat="1">
      <c r="A335"/>
      <c r="B335"/>
      <c r="C335"/>
      <c r="D335"/>
      <c r="F335"/>
    </row>
    <row r="336" spans="1:6" s="2" customFormat="1">
      <c r="A336"/>
      <c r="B336"/>
      <c r="C336"/>
      <c r="D336"/>
      <c r="F336"/>
    </row>
    <row r="337" spans="1:6" s="2" customFormat="1">
      <c r="A337"/>
      <c r="B337"/>
      <c r="C337"/>
      <c r="D337"/>
      <c r="F337"/>
    </row>
    <row r="338" spans="1:6" s="2" customFormat="1">
      <c r="A338"/>
      <c r="B338"/>
      <c r="C338"/>
      <c r="D338"/>
      <c r="F338"/>
    </row>
    <row r="339" spans="1:6" s="2" customFormat="1">
      <c r="A339"/>
      <c r="B339"/>
      <c r="C339"/>
      <c r="D339"/>
      <c r="F339"/>
    </row>
    <row r="340" spans="1:6" s="2" customFormat="1">
      <c r="A340"/>
      <c r="B340"/>
      <c r="C340"/>
      <c r="D340"/>
      <c r="F340"/>
    </row>
    <row r="341" spans="1:6" s="2" customFormat="1">
      <c r="A341"/>
      <c r="B341"/>
      <c r="C341"/>
      <c r="D341"/>
      <c r="F341"/>
    </row>
    <row r="342" spans="1:6" s="2" customFormat="1">
      <c r="A342"/>
      <c r="B342"/>
      <c r="C342"/>
      <c r="D342"/>
      <c r="F342"/>
    </row>
    <row r="343" spans="1:6" s="2" customFormat="1">
      <c r="A343"/>
      <c r="B343"/>
      <c r="C343"/>
      <c r="D343"/>
      <c r="F343"/>
    </row>
    <row r="344" spans="1:6" s="2" customFormat="1">
      <c r="A344"/>
      <c r="B344"/>
      <c r="C344"/>
      <c r="D344"/>
      <c r="F344"/>
    </row>
    <row r="345" spans="1:6" s="2" customFormat="1">
      <c r="A345"/>
      <c r="B345"/>
      <c r="C345"/>
      <c r="D345"/>
      <c r="F345"/>
    </row>
    <row r="346" spans="1:6" s="2" customFormat="1">
      <c r="A346"/>
      <c r="B346"/>
      <c r="C346"/>
      <c r="D346"/>
      <c r="F346"/>
    </row>
    <row r="347" spans="1:6" s="2" customFormat="1">
      <c r="A347"/>
      <c r="B347"/>
      <c r="C347"/>
      <c r="D347"/>
      <c r="F347"/>
    </row>
    <row r="348" spans="1:6" s="2" customFormat="1">
      <c r="A348"/>
      <c r="B348"/>
      <c r="C348"/>
      <c r="D348"/>
      <c r="F348"/>
    </row>
    <row r="349" spans="1:6" s="2" customFormat="1">
      <c r="A349"/>
      <c r="B349"/>
      <c r="C349"/>
      <c r="D349"/>
      <c r="F349"/>
    </row>
    <row r="350" spans="1:6" s="2" customFormat="1">
      <c r="A350"/>
      <c r="B350"/>
      <c r="C350"/>
      <c r="D350"/>
      <c r="F350"/>
    </row>
    <row r="351" spans="1:6" s="2" customFormat="1">
      <c r="A351"/>
      <c r="B351"/>
      <c r="C351"/>
      <c r="D351"/>
      <c r="F351"/>
    </row>
    <row r="352" spans="1:6" s="2" customFormat="1">
      <c r="A352"/>
      <c r="B352"/>
      <c r="C352"/>
      <c r="D352"/>
      <c r="F352"/>
    </row>
    <row r="353" spans="1:6" s="2" customFormat="1">
      <c r="A353"/>
      <c r="B353"/>
      <c r="C353"/>
      <c r="D353"/>
      <c r="F353"/>
    </row>
    <row r="354" spans="1:6" s="2" customFormat="1">
      <c r="A354"/>
      <c r="B354"/>
      <c r="C354"/>
      <c r="D354"/>
      <c r="F354"/>
    </row>
    <row r="355" spans="1:6" s="2" customFormat="1">
      <c r="A355"/>
      <c r="B355"/>
      <c r="C355"/>
      <c r="D355"/>
      <c r="F355"/>
    </row>
    <row r="356" spans="1:6" s="2" customFormat="1">
      <c r="A356"/>
      <c r="B356"/>
      <c r="C356"/>
      <c r="D356"/>
      <c r="F356"/>
    </row>
    <row r="357" spans="1:6" s="2" customFormat="1">
      <c r="A357"/>
      <c r="B357"/>
      <c r="C357"/>
      <c r="D357"/>
      <c r="F357"/>
    </row>
    <row r="358" spans="1:6" s="2" customFormat="1">
      <c r="A358"/>
      <c r="B358"/>
      <c r="C358"/>
      <c r="D358"/>
      <c r="F358"/>
    </row>
    <row r="359" spans="1:6" s="2" customFormat="1">
      <c r="A359"/>
      <c r="B359"/>
      <c r="C359"/>
      <c r="D359"/>
      <c r="F359"/>
    </row>
    <row r="360" spans="1:6" s="2" customFormat="1">
      <c r="A360"/>
      <c r="B360"/>
      <c r="C360"/>
      <c r="D360"/>
      <c r="F360"/>
    </row>
    <row r="361" spans="1:6" s="2" customFormat="1">
      <c r="A361"/>
      <c r="B361"/>
      <c r="C361"/>
      <c r="D361"/>
      <c r="F361"/>
    </row>
    <row r="362" spans="1:6" s="2" customFormat="1">
      <c r="A362"/>
      <c r="B362"/>
      <c r="C362"/>
      <c r="D362"/>
      <c r="F362"/>
    </row>
    <row r="363" spans="1:6" s="2" customFormat="1">
      <c r="A363"/>
      <c r="B363"/>
      <c r="C363"/>
      <c r="D363"/>
      <c r="F363"/>
    </row>
    <row r="364" spans="1:6" s="2" customFormat="1">
      <c r="A364"/>
      <c r="B364"/>
      <c r="C364"/>
      <c r="D364"/>
      <c r="F364"/>
    </row>
    <row r="365" spans="1:6" s="2" customFormat="1">
      <c r="A365"/>
      <c r="B365"/>
      <c r="C365"/>
      <c r="D365"/>
      <c r="F365"/>
    </row>
    <row r="366" spans="1:6" s="2" customFormat="1">
      <c r="A366"/>
      <c r="B366"/>
      <c r="C366"/>
      <c r="D366"/>
      <c r="F366"/>
    </row>
    <row r="367" spans="1:6" s="2" customFormat="1">
      <c r="A367"/>
      <c r="B367"/>
      <c r="C367"/>
      <c r="D367"/>
      <c r="F367"/>
    </row>
    <row r="368" spans="1:6" s="2" customFormat="1">
      <c r="A368"/>
      <c r="B368"/>
      <c r="C368"/>
      <c r="D368"/>
      <c r="F368"/>
    </row>
    <row r="369" spans="1:6" s="2" customFormat="1">
      <c r="A369"/>
      <c r="B369"/>
      <c r="C369"/>
      <c r="D369"/>
      <c r="F369"/>
    </row>
    <row r="370" spans="1:6" s="2" customFormat="1">
      <c r="A370"/>
      <c r="B370"/>
      <c r="C370"/>
      <c r="D370"/>
      <c r="F370"/>
    </row>
    <row r="371" spans="1:6" s="2" customFormat="1">
      <c r="A371"/>
      <c r="B371"/>
      <c r="C371"/>
      <c r="D371"/>
      <c r="F371"/>
    </row>
    <row r="372" spans="1:6" s="2" customFormat="1">
      <c r="A372"/>
      <c r="B372"/>
      <c r="C372"/>
      <c r="D372"/>
      <c r="F372"/>
    </row>
    <row r="373" spans="1:6" s="2" customFormat="1">
      <c r="A373"/>
      <c r="B373"/>
      <c r="C373"/>
      <c r="D373"/>
      <c r="F373"/>
    </row>
    <row r="374" spans="1:6" s="2" customFormat="1">
      <c r="A374"/>
      <c r="B374"/>
      <c r="C374"/>
      <c r="D374"/>
      <c r="F374"/>
    </row>
    <row r="375" spans="1:6" s="2" customFormat="1">
      <c r="A375"/>
      <c r="B375"/>
      <c r="C375"/>
      <c r="D375"/>
      <c r="F375"/>
    </row>
    <row r="376" spans="1:6" s="2" customFormat="1">
      <c r="A376"/>
      <c r="B376"/>
      <c r="C376"/>
      <c r="D376"/>
      <c r="F376"/>
    </row>
    <row r="377" spans="1:6" s="2" customFormat="1">
      <c r="A377"/>
      <c r="B377"/>
      <c r="C377"/>
      <c r="D377"/>
      <c r="F377"/>
    </row>
    <row r="378" spans="1:6" s="2" customFormat="1">
      <c r="A378"/>
      <c r="B378"/>
      <c r="C378"/>
      <c r="D378"/>
      <c r="F378"/>
    </row>
    <row r="379" spans="1:6" s="2" customFormat="1">
      <c r="A379"/>
      <c r="B379"/>
      <c r="C379"/>
      <c r="D379"/>
      <c r="F379"/>
    </row>
    <row r="380" spans="1:6" s="2" customFormat="1">
      <c r="A380"/>
      <c r="B380"/>
      <c r="C380"/>
      <c r="D380"/>
      <c r="F380"/>
    </row>
    <row r="381" spans="1:6" s="2" customFormat="1">
      <c r="A381"/>
      <c r="B381"/>
      <c r="C381"/>
      <c r="D381"/>
      <c r="F381"/>
    </row>
    <row r="382" spans="1:6" s="2" customFormat="1">
      <c r="A382"/>
      <c r="B382"/>
      <c r="C382"/>
      <c r="D382"/>
      <c r="F382"/>
    </row>
    <row r="383" spans="1:6" s="2" customFormat="1">
      <c r="A383"/>
      <c r="B383"/>
      <c r="C383"/>
      <c r="D383"/>
      <c r="F383"/>
    </row>
    <row r="384" spans="1:6" s="2" customFormat="1">
      <c r="A384"/>
      <c r="B384"/>
      <c r="C384"/>
      <c r="D384"/>
      <c r="F384"/>
    </row>
    <row r="385" spans="1:6" s="2" customFormat="1">
      <c r="A385"/>
      <c r="B385"/>
      <c r="C385"/>
      <c r="D385"/>
      <c r="F385"/>
    </row>
    <row r="386" spans="1:6" s="2" customFormat="1">
      <c r="A386"/>
      <c r="B386"/>
      <c r="C386"/>
      <c r="D386"/>
      <c r="F386"/>
    </row>
    <row r="387" spans="1:6" s="2" customFormat="1">
      <c r="A387"/>
      <c r="B387"/>
      <c r="C387"/>
      <c r="D387"/>
      <c r="F387"/>
    </row>
    <row r="388" spans="1:6" s="2" customFormat="1">
      <c r="A388"/>
      <c r="B388"/>
      <c r="C388"/>
      <c r="D388"/>
      <c r="F388"/>
    </row>
    <row r="389" spans="1:6" s="2" customFormat="1">
      <c r="A389"/>
      <c r="B389"/>
      <c r="C389"/>
      <c r="D389"/>
      <c r="F389"/>
    </row>
    <row r="390" spans="1:6" s="2" customFormat="1">
      <c r="A390"/>
      <c r="B390"/>
      <c r="C390"/>
      <c r="D390"/>
      <c r="F390"/>
    </row>
    <row r="391" spans="1:6" s="2" customFormat="1">
      <c r="A391"/>
      <c r="B391"/>
      <c r="C391"/>
      <c r="D391"/>
      <c r="F391"/>
    </row>
    <row r="392" spans="1:6" s="2" customFormat="1">
      <c r="A392"/>
      <c r="B392"/>
      <c r="C392"/>
      <c r="D392"/>
      <c r="F392"/>
    </row>
    <row r="393" spans="1:6" s="2" customFormat="1">
      <c r="A393"/>
      <c r="B393"/>
      <c r="C393"/>
      <c r="D393"/>
      <c r="F393"/>
    </row>
    <row r="394" spans="1:6" s="2" customFormat="1">
      <c r="A394"/>
      <c r="B394"/>
      <c r="C394"/>
      <c r="D394"/>
      <c r="F394"/>
    </row>
    <row r="395" spans="1:6" s="2" customFormat="1">
      <c r="A395"/>
      <c r="B395"/>
      <c r="C395"/>
      <c r="D395"/>
      <c r="F395"/>
    </row>
    <row r="396" spans="1:6" s="2" customFormat="1">
      <c r="A396"/>
      <c r="B396"/>
      <c r="C396"/>
      <c r="D396"/>
      <c r="F396"/>
    </row>
    <row r="397" spans="1:6" s="2" customFormat="1">
      <c r="A397"/>
      <c r="B397"/>
      <c r="C397"/>
      <c r="D397"/>
      <c r="F397"/>
    </row>
    <row r="398" spans="1:6" s="2" customFormat="1">
      <c r="A398"/>
      <c r="B398"/>
      <c r="C398"/>
      <c r="D398"/>
      <c r="F398"/>
    </row>
    <row r="399" spans="1:6" s="2" customFormat="1">
      <c r="A399"/>
      <c r="B399"/>
      <c r="C399"/>
      <c r="D399"/>
      <c r="F399"/>
    </row>
    <row r="400" spans="1:6" s="2" customFormat="1">
      <c r="A400"/>
      <c r="B400"/>
      <c r="C400"/>
      <c r="D400"/>
      <c r="F400"/>
    </row>
    <row r="401" spans="1:6" s="2" customFormat="1">
      <c r="A401"/>
      <c r="B401"/>
      <c r="C401"/>
      <c r="D401"/>
      <c r="F401"/>
    </row>
    <row r="402" spans="1:6" s="2" customFormat="1">
      <c r="A402"/>
      <c r="B402"/>
      <c r="C402"/>
      <c r="D402"/>
      <c r="F402"/>
    </row>
    <row r="403" spans="1:6" s="2" customFormat="1">
      <c r="A403"/>
      <c r="B403"/>
      <c r="C403"/>
      <c r="D403"/>
      <c r="F403"/>
    </row>
    <row r="404" spans="1:6" s="2" customFormat="1">
      <c r="A404"/>
      <c r="B404"/>
      <c r="C404"/>
      <c r="D404"/>
      <c r="F404"/>
    </row>
    <row r="405" spans="1:6" s="2" customFormat="1">
      <c r="A405"/>
      <c r="B405"/>
      <c r="C405"/>
      <c r="D405"/>
      <c r="F405"/>
    </row>
    <row r="406" spans="1:6" s="2" customFormat="1">
      <c r="A406"/>
      <c r="B406"/>
      <c r="C406"/>
      <c r="D406"/>
      <c r="F406"/>
    </row>
    <row r="407" spans="1:6" s="2" customFormat="1">
      <c r="A407"/>
      <c r="B407"/>
      <c r="C407"/>
      <c r="D407"/>
      <c r="F407"/>
    </row>
    <row r="408" spans="1:6" s="2" customFormat="1">
      <c r="A408"/>
      <c r="B408"/>
      <c r="C408"/>
      <c r="D408"/>
      <c r="F408"/>
    </row>
    <row r="409" spans="1:6" s="2" customFormat="1">
      <c r="A409"/>
      <c r="B409"/>
      <c r="C409"/>
      <c r="D409"/>
      <c r="F409"/>
    </row>
    <row r="410" spans="1:6" s="2" customFormat="1">
      <c r="A410"/>
      <c r="B410"/>
      <c r="C410"/>
      <c r="D410"/>
      <c r="F410"/>
    </row>
    <row r="411" spans="1:6" s="2" customFormat="1">
      <c r="A411"/>
      <c r="B411"/>
      <c r="C411"/>
      <c r="D411"/>
      <c r="F411"/>
    </row>
    <row r="412" spans="1:6" s="2" customFormat="1">
      <c r="A412"/>
      <c r="B412"/>
      <c r="C412"/>
      <c r="D412"/>
      <c r="F412"/>
    </row>
    <row r="413" spans="1:6" s="2" customFormat="1">
      <c r="A413"/>
      <c r="B413"/>
      <c r="C413"/>
      <c r="D413"/>
      <c r="F413"/>
    </row>
    <row r="414" spans="1:6" s="2" customFormat="1">
      <c r="A414"/>
      <c r="B414"/>
      <c r="C414"/>
      <c r="D414"/>
      <c r="F414"/>
    </row>
    <row r="415" spans="1:6" s="2" customFormat="1">
      <c r="A415"/>
      <c r="B415"/>
      <c r="C415"/>
      <c r="D415"/>
      <c r="F415"/>
    </row>
    <row r="416" spans="1:6" s="2" customFormat="1">
      <c r="A416"/>
      <c r="B416"/>
      <c r="C416"/>
      <c r="D416"/>
      <c r="F416"/>
    </row>
    <row r="417" spans="1:6" s="2" customFormat="1">
      <c r="A417"/>
      <c r="B417"/>
      <c r="C417"/>
      <c r="D417"/>
      <c r="F417"/>
    </row>
    <row r="418" spans="1:6" s="2" customFormat="1">
      <c r="A418"/>
      <c r="B418"/>
      <c r="C418"/>
      <c r="D418"/>
      <c r="F418"/>
    </row>
    <row r="419" spans="1:6" s="2" customFormat="1">
      <c r="A419"/>
      <c r="B419"/>
      <c r="C419"/>
      <c r="D419"/>
      <c r="F419"/>
    </row>
    <row r="420" spans="1:6" s="2" customFormat="1">
      <c r="A420"/>
      <c r="B420"/>
      <c r="C420"/>
      <c r="D420"/>
      <c r="F420"/>
    </row>
    <row r="421" spans="1:6" s="2" customFormat="1">
      <c r="A421"/>
      <c r="B421"/>
      <c r="C421"/>
      <c r="D421"/>
      <c r="F421"/>
    </row>
    <row r="422" spans="1:6" s="2" customFormat="1">
      <c r="A422"/>
      <c r="B422"/>
      <c r="C422"/>
      <c r="D422"/>
      <c r="F422"/>
    </row>
    <row r="423" spans="1:6" s="2" customFormat="1">
      <c r="A423"/>
      <c r="B423"/>
      <c r="C423"/>
      <c r="D423"/>
      <c r="F423"/>
    </row>
    <row r="424" spans="1:6" s="2" customFormat="1">
      <c r="A424"/>
      <c r="B424"/>
      <c r="C424"/>
      <c r="D424"/>
      <c r="F424"/>
    </row>
    <row r="425" spans="1:6" s="2" customFormat="1">
      <c r="A425"/>
      <c r="B425"/>
      <c r="C425"/>
      <c r="D425"/>
      <c r="F425"/>
    </row>
    <row r="426" spans="1:6" s="2" customFormat="1">
      <c r="A426"/>
      <c r="B426"/>
      <c r="C426"/>
      <c r="D426"/>
      <c r="F426"/>
    </row>
    <row r="427" spans="1:6" s="2" customFormat="1">
      <c r="A427"/>
      <c r="B427"/>
      <c r="C427"/>
      <c r="D427"/>
      <c r="F427"/>
    </row>
    <row r="428" spans="1:6" s="2" customFormat="1">
      <c r="A428"/>
      <c r="B428"/>
      <c r="C428"/>
      <c r="D428"/>
      <c r="F428"/>
    </row>
    <row r="429" spans="1:6" s="2" customFormat="1">
      <c r="A429"/>
      <c r="B429"/>
      <c r="C429"/>
      <c r="D429"/>
      <c r="F429"/>
    </row>
    <row r="430" spans="1:6" s="2" customFormat="1">
      <c r="A430"/>
      <c r="B430"/>
      <c r="C430"/>
      <c r="D430"/>
      <c r="F430"/>
    </row>
    <row r="431" spans="1:6" s="2" customFormat="1">
      <c r="A431"/>
      <c r="B431"/>
      <c r="C431"/>
      <c r="D431"/>
      <c r="F431"/>
    </row>
    <row r="432" spans="1:6" s="2" customFormat="1">
      <c r="A432"/>
      <c r="B432"/>
      <c r="C432"/>
      <c r="D432"/>
      <c r="F432"/>
    </row>
    <row r="433" spans="1:6" s="2" customFormat="1">
      <c r="A433"/>
      <c r="B433"/>
      <c r="C433"/>
      <c r="D433"/>
      <c r="F433"/>
    </row>
    <row r="434" spans="1:6" s="2" customFormat="1">
      <c r="A434"/>
      <c r="B434"/>
      <c r="C434"/>
      <c r="D434"/>
      <c r="F434"/>
    </row>
    <row r="435" spans="1:6" s="2" customFormat="1">
      <c r="A435"/>
      <c r="B435"/>
      <c r="C435"/>
      <c r="D435"/>
      <c r="F435"/>
    </row>
    <row r="436" spans="1:6" s="2" customFormat="1">
      <c r="A436"/>
      <c r="B436"/>
      <c r="C436"/>
      <c r="D436"/>
      <c r="F436"/>
    </row>
    <row r="437" spans="1:6" s="2" customFormat="1">
      <c r="A437"/>
      <c r="B437"/>
      <c r="C437"/>
      <c r="D437"/>
      <c r="F437"/>
    </row>
    <row r="438" spans="1:6" s="2" customFormat="1">
      <c r="A438"/>
      <c r="B438"/>
      <c r="C438"/>
      <c r="D438"/>
      <c r="F438"/>
    </row>
    <row r="439" spans="1:6" s="2" customFormat="1">
      <c r="A439"/>
      <c r="B439"/>
      <c r="C439"/>
      <c r="D439"/>
      <c r="F439"/>
    </row>
    <row r="440" spans="1:6" s="2" customFormat="1">
      <c r="A440"/>
      <c r="B440"/>
      <c r="C440"/>
      <c r="D440"/>
      <c r="F440"/>
    </row>
    <row r="441" spans="1:6" s="2" customFormat="1">
      <c r="A441"/>
      <c r="B441"/>
      <c r="C441"/>
      <c r="D441"/>
      <c r="F441"/>
    </row>
    <row r="442" spans="1:6" s="2" customFormat="1">
      <c r="A442"/>
      <c r="B442"/>
      <c r="C442"/>
      <c r="D442"/>
      <c r="F442"/>
    </row>
    <row r="443" spans="1:6" s="2" customFormat="1">
      <c r="A443"/>
      <c r="B443"/>
      <c r="C443"/>
      <c r="D443"/>
      <c r="F443"/>
    </row>
    <row r="444" spans="1:6" s="2" customFormat="1">
      <c r="A444"/>
      <c r="B444"/>
      <c r="C444"/>
      <c r="D444"/>
      <c r="F444"/>
    </row>
    <row r="445" spans="1:6" s="2" customFormat="1">
      <c r="A445"/>
      <c r="B445"/>
      <c r="C445"/>
      <c r="D445"/>
      <c r="F445"/>
    </row>
    <row r="446" spans="1:6" s="2" customFormat="1">
      <c r="A446"/>
      <c r="B446"/>
      <c r="C446"/>
      <c r="D446"/>
      <c r="F446"/>
    </row>
    <row r="447" spans="1:6" s="2" customFormat="1">
      <c r="A447"/>
      <c r="B447"/>
      <c r="C447"/>
      <c r="D447"/>
      <c r="F447"/>
    </row>
    <row r="448" spans="1:6" s="2" customFormat="1">
      <c r="A448"/>
      <c r="B448"/>
      <c r="C448"/>
      <c r="D448"/>
      <c r="F448"/>
    </row>
    <row r="449" spans="1:6" s="2" customFormat="1">
      <c r="A449"/>
      <c r="B449"/>
      <c r="C449"/>
      <c r="D449"/>
      <c r="F449"/>
    </row>
    <row r="450" spans="1:6" s="2" customFormat="1">
      <c r="A450"/>
      <c r="B450"/>
      <c r="C450"/>
      <c r="D450"/>
      <c r="F450"/>
    </row>
    <row r="451" spans="1:6" s="2" customFormat="1">
      <c r="A451"/>
      <c r="B451"/>
      <c r="C451"/>
      <c r="D451"/>
      <c r="F451"/>
    </row>
    <row r="452" spans="1:6" s="2" customFormat="1">
      <c r="A452"/>
      <c r="B452"/>
      <c r="C452"/>
      <c r="D452"/>
      <c r="F452"/>
    </row>
    <row r="453" spans="1:6" s="2" customFormat="1">
      <c r="A453"/>
      <c r="B453"/>
      <c r="C453"/>
      <c r="D453"/>
      <c r="F453"/>
    </row>
    <row r="454" spans="1:6" s="2" customFormat="1">
      <c r="A454"/>
      <c r="B454"/>
      <c r="C454"/>
      <c r="D454"/>
      <c r="F454"/>
    </row>
    <row r="455" spans="1:6" s="2" customFormat="1">
      <c r="A455"/>
      <c r="B455"/>
      <c r="C455"/>
      <c r="D455"/>
      <c r="F455"/>
    </row>
    <row r="456" spans="1:6" s="2" customFormat="1">
      <c r="A456"/>
      <c r="B456"/>
      <c r="C456"/>
      <c r="D456"/>
      <c r="F456"/>
    </row>
    <row r="457" spans="1:6" s="2" customFormat="1">
      <c r="A457"/>
      <c r="B457"/>
      <c r="C457"/>
      <c r="D457"/>
      <c r="F457"/>
    </row>
    <row r="458" spans="1:6" s="2" customFormat="1">
      <c r="A458"/>
      <c r="B458"/>
      <c r="C458"/>
      <c r="D458"/>
      <c r="F458"/>
    </row>
    <row r="459" spans="1:6" s="2" customFormat="1">
      <c r="A459"/>
      <c r="B459"/>
      <c r="C459"/>
      <c r="D459"/>
      <c r="F459"/>
    </row>
    <row r="460" spans="1:6" s="2" customFormat="1">
      <c r="A460"/>
      <c r="B460"/>
      <c r="C460"/>
      <c r="D460"/>
      <c r="F460"/>
    </row>
    <row r="461" spans="1:6" s="2" customFormat="1">
      <c r="A461"/>
      <c r="B461"/>
      <c r="C461"/>
      <c r="D461"/>
      <c r="F461"/>
    </row>
    <row r="462" spans="1:6" s="2" customFormat="1">
      <c r="A462"/>
      <c r="B462"/>
      <c r="C462"/>
      <c r="D462"/>
      <c r="F462"/>
    </row>
    <row r="463" spans="1:6" s="2" customFormat="1">
      <c r="A463"/>
      <c r="B463"/>
      <c r="C463"/>
      <c r="D463"/>
      <c r="F463"/>
    </row>
    <row r="464" spans="1:6" s="2" customFormat="1">
      <c r="A464"/>
      <c r="B464"/>
      <c r="C464"/>
      <c r="D464"/>
      <c r="F464"/>
    </row>
    <row r="465" spans="1:6" s="2" customFormat="1">
      <c r="A465"/>
      <c r="B465"/>
      <c r="C465"/>
      <c r="D465"/>
      <c r="F465"/>
    </row>
    <row r="466" spans="1:6" s="2" customFormat="1">
      <c r="A466"/>
      <c r="B466"/>
      <c r="C466"/>
      <c r="D466"/>
      <c r="F466"/>
    </row>
    <row r="467" spans="1:6" s="2" customFormat="1">
      <c r="A467"/>
      <c r="B467"/>
      <c r="C467"/>
      <c r="D467"/>
      <c r="F467"/>
    </row>
    <row r="468" spans="1:6" s="2" customFormat="1">
      <c r="A468"/>
      <c r="B468"/>
      <c r="C468"/>
      <c r="D468"/>
      <c r="F468"/>
    </row>
    <row r="469" spans="1:6" s="2" customFormat="1">
      <c r="A469"/>
      <c r="B469"/>
      <c r="C469"/>
      <c r="D469"/>
      <c r="F469"/>
    </row>
    <row r="470" spans="1:6" s="2" customFormat="1">
      <c r="A470"/>
      <c r="B470"/>
      <c r="C470"/>
      <c r="D470"/>
      <c r="F470"/>
    </row>
    <row r="471" spans="1:6" s="2" customFormat="1">
      <c r="A471"/>
      <c r="B471"/>
      <c r="C471"/>
      <c r="D471"/>
      <c r="F471"/>
    </row>
    <row r="472" spans="1:6" s="2" customFormat="1">
      <c r="A472"/>
      <c r="B472"/>
      <c r="C472"/>
      <c r="D472"/>
      <c r="F472"/>
    </row>
    <row r="473" spans="1:6" s="2" customFormat="1">
      <c r="A473"/>
      <c r="B473"/>
      <c r="C473"/>
      <c r="D473"/>
      <c r="F473"/>
    </row>
    <row r="474" spans="1:6" s="2" customFormat="1">
      <c r="A474"/>
      <c r="B474"/>
      <c r="C474"/>
      <c r="D474"/>
      <c r="F474"/>
    </row>
    <row r="475" spans="1:6" s="2" customFormat="1">
      <c r="A475"/>
      <c r="B475"/>
      <c r="C475"/>
      <c r="D475"/>
      <c r="F475"/>
    </row>
    <row r="476" spans="1:6" s="2" customFormat="1">
      <c r="A476"/>
      <c r="B476"/>
      <c r="C476"/>
      <c r="D476"/>
      <c r="F476"/>
    </row>
    <row r="477" spans="1:6" s="2" customFormat="1">
      <c r="A477"/>
      <c r="B477"/>
      <c r="C477"/>
      <c r="D477"/>
      <c r="F477"/>
    </row>
    <row r="478" spans="1:6" s="2" customFormat="1">
      <c r="A478"/>
      <c r="B478"/>
      <c r="C478"/>
      <c r="D478"/>
      <c r="F478"/>
    </row>
    <row r="479" spans="1:6" s="2" customFormat="1">
      <c r="A479"/>
      <c r="B479"/>
      <c r="C479"/>
      <c r="D479"/>
      <c r="F479"/>
    </row>
    <row r="480" spans="1:6" s="2" customFormat="1">
      <c r="A480"/>
      <c r="B480"/>
      <c r="C480"/>
      <c r="D480"/>
      <c r="F480"/>
    </row>
    <row r="481" spans="1:6" s="2" customFormat="1">
      <c r="A481"/>
      <c r="B481"/>
      <c r="C481"/>
      <c r="D481"/>
      <c r="F481"/>
    </row>
    <row r="482" spans="1:6" s="2" customFormat="1">
      <c r="A482"/>
      <c r="B482"/>
      <c r="C482"/>
      <c r="D482"/>
      <c r="F482"/>
    </row>
    <row r="483" spans="1:6" s="2" customFormat="1">
      <c r="A483"/>
      <c r="B483"/>
      <c r="C483"/>
      <c r="D483"/>
      <c r="F483"/>
    </row>
    <row r="484" spans="1:6" s="2" customFormat="1">
      <c r="A484"/>
      <c r="B484"/>
      <c r="C484"/>
      <c r="D484"/>
      <c r="F484"/>
    </row>
    <row r="485" spans="1:6" s="2" customFormat="1">
      <c r="A485"/>
      <c r="B485"/>
      <c r="C485"/>
      <c r="D485"/>
      <c r="F485"/>
    </row>
    <row r="486" spans="1:6" s="2" customFormat="1">
      <c r="A486"/>
      <c r="B486"/>
      <c r="C486"/>
      <c r="D486"/>
      <c r="F486"/>
    </row>
    <row r="487" spans="1:6" s="2" customFormat="1">
      <c r="A487"/>
      <c r="B487"/>
      <c r="C487"/>
      <c r="D487"/>
      <c r="F487"/>
    </row>
    <row r="488" spans="1:6" s="2" customFormat="1">
      <c r="A488"/>
      <c r="B488"/>
      <c r="C488"/>
      <c r="D488"/>
      <c r="F488"/>
    </row>
    <row r="489" spans="1:6" s="2" customFormat="1">
      <c r="A489"/>
      <c r="B489"/>
      <c r="C489"/>
      <c r="D489"/>
      <c r="F489"/>
    </row>
    <row r="490" spans="1:6" s="2" customFormat="1">
      <c r="A490"/>
      <c r="B490"/>
      <c r="C490"/>
      <c r="D490"/>
      <c r="F490"/>
    </row>
    <row r="491" spans="1:6" s="2" customFormat="1">
      <c r="A491"/>
      <c r="B491"/>
      <c r="C491"/>
      <c r="D491"/>
      <c r="F491"/>
    </row>
    <row r="492" spans="1:6" s="2" customFormat="1">
      <c r="A492"/>
      <c r="B492"/>
      <c r="C492"/>
      <c r="D492"/>
      <c r="F492"/>
    </row>
    <row r="493" spans="1:6" s="2" customFormat="1">
      <c r="A493"/>
      <c r="B493"/>
      <c r="C493"/>
      <c r="D493"/>
      <c r="F493"/>
    </row>
    <row r="494" spans="1:6" s="2" customFormat="1">
      <c r="A494"/>
      <c r="B494"/>
      <c r="C494"/>
      <c r="D494"/>
      <c r="F494"/>
    </row>
    <row r="495" spans="1:6" s="2" customFormat="1">
      <c r="A495"/>
      <c r="B495"/>
      <c r="C495"/>
      <c r="D495"/>
      <c r="F495"/>
    </row>
    <row r="496" spans="1:6" s="2" customFormat="1">
      <c r="A496"/>
      <c r="B496"/>
      <c r="C496"/>
      <c r="D496"/>
      <c r="F496"/>
    </row>
    <row r="497" spans="1:6" s="2" customFormat="1">
      <c r="A497"/>
      <c r="B497"/>
      <c r="C497"/>
      <c r="D497"/>
      <c r="F497"/>
    </row>
    <row r="498" spans="1:6" s="2" customFormat="1">
      <c r="A498"/>
      <c r="B498"/>
      <c r="C498"/>
      <c r="D498"/>
      <c r="F498"/>
    </row>
    <row r="499" spans="1:6" s="2" customFormat="1">
      <c r="A499"/>
      <c r="B499"/>
      <c r="C499"/>
      <c r="D499"/>
      <c r="F499"/>
    </row>
    <row r="500" spans="1:6" s="2" customFormat="1">
      <c r="A500"/>
      <c r="B500"/>
      <c r="C500"/>
      <c r="D500"/>
      <c r="F500"/>
    </row>
    <row r="501" spans="1:6" s="2" customFormat="1">
      <c r="A501"/>
      <c r="B501"/>
      <c r="C501"/>
      <c r="D501"/>
      <c r="F501"/>
    </row>
    <row r="502" spans="1:6" s="2" customFormat="1">
      <c r="A502"/>
      <c r="B502"/>
      <c r="C502"/>
      <c r="D502"/>
      <c r="F502"/>
    </row>
    <row r="503" spans="1:6" s="2" customFormat="1">
      <c r="A503"/>
      <c r="B503"/>
      <c r="C503"/>
      <c r="D503"/>
      <c r="F503"/>
    </row>
    <row r="504" spans="1:6" s="2" customFormat="1">
      <c r="A504"/>
      <c r="B504"/>
      <c r="C504"/>
      <c r="D504"/>
      <c r="F504"/>
    </row>
    <row r="505" spans="1:6" s="2" customFormat="1">
      <c r="A505"/>
      <c r="B505"/>
      <c r="C505"/>
      <c r="D505"/>
      <c r="F505"/>
    </row>
    <row r="506" spans="1:6" s="2" customFormat="1">
      <c r="A506"/>
      <c r="B506"/>
      <c r="C506"/>
      <c r="D506"/>
      <c r="F506"/>
    </row>
    <row r="507" spans="1:6" s="2" customFormat="1">
      <c r="A507"/>
      <c r="B507"/>
      <c r="C507"/>
      <c r="D507"/>
      <c r="F507"/>
    </row>
    <row r="508" spans="1:6" s="2" customFormat="1">
      <c r="A508"/>
      <c r="B508"/>
      <c r="C508"/>
      <c r="D508"/>
      <c r="F508"/>
    </row>
    <row r="509" spans="1:6" s="2" customFormat="1">
      <c r="A509"/>
      <c r="B509"/>
      <c r="C509"/>
      <c r="D509"/>
      <c r="F509"/>
    </row>
    <row r="510" spans="1:6" s="2" customFormat="1">
      <c r="A510"/>
      <c r="B510"/>
      <c r="C510"/>
      <c r="D510"/>
      <c r="F510"/>
    </row>
    <row r="511" spans="1:6" s="2" customFormat="1">
      <c r="A511"/>
      <c r="B511"/>
      <c r="C511"/>
      <c r="D511"/>
      <c r="F511"/>
    </row>
    <row r="512" spans="1:6" s="2" customFormat="1">
      <c r="A512"/>
      <c r="B512"/>
      <c r="C512"/>
      <c r="D512"/>
      <c r="F512"/>
    </row>
    <row r="513" spans="1:6" s="2" customFormat="1">
      <c r="A513"/>
      <c r="B513"/>
      <c r="C513"/>
      <c r="D513"/>
      <c r="F513"/>
    </row>
    <row r="514" spans="1:6" s="2" customFormat="1">
      <c r="A514"/>
      <c r="B514"/>
      <c r="C514"/>
      <c r="D514"/>
      <c r="F514"/>
    </row>
    <row r="515" spans="1:6" s="2" customFormat="1">
      <c r="A515"/>
      <c r="B515"/>
      <c r="C515"/>
      <c r="D515"/>
      <c r="F515"/>
    </row>
    <row r="516" spans="1:6" s="2" customFormat="1">
      <c r="A516"/>
      <c r="B516"/>
      <c r="C516"/>
      <c r="D516"/>
      <c r="F516"/>
    </row>
    <row r="517" spans="1:6" s="2" customFormat="1">
      <c r="A517"/>
      <c r="B517"/>
      <c r="C517"/>
      <c r="D517"/>
      <c r="F517"/>
    </row>
    <row r="518" spans="1:6" s="2" customFormat="1">
      <c r="A518"/>
      <c r="B518"/>
      <c r="C518"/>
      <c r="D518"/>
      <c r="F518"/>
    </row>
    <row r="519" spans="1:6" s="2" customFormat="1">
      <c r="A519"/>
      <c r="B519"/>
      <c r="C519"/>
      <c r="D519"/>
      <c r="F519"/>
    </row>
    <row r="520" spans="1:6" s="2" customFormat="1">
      <c r="A520"/>
      <c r="B520"/>
      <c r="C520"/>
      <c r="D520"/>
      <c r="F520"/>
    </row>
    <row r="521" spans="1:6" s="2" customFormat="1">
      <c r="A521"/>
      <c r="B521"/>
      <c r="C521"/>
      <c r="D521"/>
      <c r="F521"/>
    </row>
    <row r="522" spans="1:6" s="2" customFormat="1">
      <c r="A522"/>
      <c r="B522"/>
      <c r="C522"/>
      <c r="D522"/>
      <c r="F522"/>
    </row>
    <row r="523" spans="1:6" s="2" customFormat="1">
      <c r="A523"/>
      <c r="B523"/>
      <c r="C523"/>
      <c r="D523"/>
      <c r="F523"/>
    </row>
    <row r="524" spans="1:6" s="2" customFormat="1">
      <c r="A524"/>
      <c r="B524"/>
      <c r="C524"/>
      <c r="D524"/>
      <c r="F524"/>
    </row>
    <row r="525" spans="1:6" s="2" customFormat="1">
      <c r="A525"/>
      <c r="B525"/>
      <c r="C525"/>
      <c r="D525"/>
      <c r="F525"/>
    </row>
    <row r="526" spans="1:6" s="2" customFormat="1">
      <c r="A526"/>
      <c r="B526"/>
      <c r="C526"/>
      <c r="D526"/>
      <c r="F526"/>
    </row>
    <row r="527" spans="1:6" s="2" customFormat="1">
      <c r="A527"/>
      <c r="B527"/>
      <c r="C527"/>
      <c r="D527"/>
      <c r="F527"/>
    </row>
    <row r="528" spans="1:6" s="2" customFormat="1">
      <c r="A528"/>
      <c r="B528"/>
      <c r="C528"/>
      <c r="D528"/>
      <c r="F528"/>
    </row>
    <row r="529" spans="1:6" s="2" customFormat="1">
      <c r="A529"/>
      <c r="B529"/>
      <c r="C529"/>
      <c r="D529"/>
      <c r="F529"/>
    </row>
    <row r="530" spans="1:6" s="2" customFormat="1">
      <c r="A530"/>
      <c r="B530"/>
      <c r="C530"/>
      <c r="D530"/>
      <c r="F530"/>
    </row>
    <row r="531" spans="1:6" s="2" customFormat="1">
      <c r="A531"/>
      <c r="B531"/>
      <c r="C531"/>
      <c r="D531"/>
      <c r="F531"/>
    </row>
    <row r="532" spans="1:6" s="2" customFormat="1">
      <c r="A532"/>
      <c r="B532"/>
      <c r="C532"/>
      <c r="D532"/>
      <c r="F532"/>
    </row>
    <row r="533" spans="1:6" s="2" customFormat="1">
      <c r="A533"/>
      <c r="B533"/>
      <c r="C533"/>
      <c r="D533"/>
      <c r="F533"/>
    </row>
    <row r="534" spans="1:6" s="2" customFormat="1">
      <c r="A534"/>
      <c r="B534"/>
      <c r="C534"/>
      <c r="D534"/>
      <c r="F534"/>
    </row>
    <row r="535" spans="1:6" s="2" customFormat="1">
      <c r="A535"/>
      <c r="B535"/>
      <c r="C535"/>
      <c r="D535"/>
      <c r="F535"/>
    </row>
    <row r="536" spans="1:6" s="2" customFormat="1">
      <c r="A536"/>
      <c r="B536"/>
      <c r="C536"/>
      <c r="D536"/>
      <c r="F536"/>
    </row>
    <row r="537" spans="1:6" s="2" customFormat="1">
      <c r="A537"/>
      <c r="B537"/>
      <c r="C537"/>
      <c r="D537"/>
      <c r="F537"/>
    </row>
    <row r="538" spans="1:6" s="2" customFormat="1">
      <c r="A538"/>
      <c r="B538"/>
      <c r="C538"/>
      <c r="D538"/>
      <c r="F538"/>
    </row>
    <row r="539" spans="1:6" s="2" customFormat="1">
      <c r="A539"/>
      <c r="B539"/>
      <c r="C539"/>
      <c r="D539"/>
      <c r="F539"/>
    </row>
    <row r="540" spans="1:6" s="2" customFormat="1">
      <c r="A540"/>
      <c r="B540"/>
      <c r="C540"/>
      <c r="D540"/>
      <c r="F540"/>
    </row>
    <row r="541" spans="1:6" s="2" customFormat="1">
      <c r="A541"/>
      <c r="B541"/>
      <c r="C541"/>
      <c r="D541"/>
      <c r="F541"/>
    </row>
    <row r="542" spans="1:6" s="2" customFormat="1">
      <c r="A542"/>
      <c r="B542"/>
      <c r="C542"/>
      <c r="D542"/>
      <c r="F542"/>
    </row>
    <row r="543" spans="1:6" s="2" customFormat="1">
      <c r="A543"/>
      <c r="B543"/>
      <c r="C543"/>
      <c r="D543"/>
      <c r="F543"/>
    </row>
    <row r="544" spans="1:6" s="2" customFormat="1">
      <c r="A544"/>
      <c r="B544"/>
      <c r="C544"/>
      <c r="D544"/>
      <c r="F544"/>
    </row>
    <row r="545" spans="1:6" s="2" customFormat="1">
      <c r="A545"/>
      <c r="B545"/>
      <c r="C545"/>
      <c r="D545"/>
      <c r="F545"/>
    </row>
    <row r="546" spans="1:6" s="2" customFormat="1">
      <c r="A546"/>
      <c r="B546"/>
      <c r="C546"/>
      <c r="D546"/>
      <c r="F546"/>
    </row>
    <row r="547" spans="1:6" s="2" customFormat="1">
      <c r="A547"/>
      <c r="B547"/>
      <c r="C547"/>
      <c r="D547"/>
      <c r="F547"/>
    </row>
    <row r="548" spans="1:6" s="2" customFormat="1">
      <c r="A548"/>
      <c r="B548"/>
      <c r="C548"/>
      <c r="D548"/>
      <c r="F548"/>
    </row>
    <row r="549" spans="1:6" s="2" customFormat="1">
      <c r="A549"/>
      <c r="B549"/>
      <c r="C549"/>
      <c r="D549"/>
      <c r="F549"/>
    </row>
    <row r="550" spans="1:6" s="2" customFormat="1">
      <c r="A550"/>
      <c r="B550"/>
      <c r="C550"/>
      <c r="D550"/>
      <c r="F550"/>
    </row>
    <row r="551" spans="1:6" s="2" customFormat="1">
      <c r="A551"/>
      <c r="B551"/>
      <c r="C551"/>
      <c r="D551"/>
      <c r="F551"/>
    </row>
    <row r="552" spans="1:6" s="2" customFormat="1">
      <c r="A552"/>
      <c r="B552"/>
      <c r="C552"/>
      <c r="D552"/>
      <c r="F552"/>
    </row>
    <row r="553" spans="1:6" s="2" customFormat="1">
      <c r="A553"/>
      <c r="B553"/>
      <c r="C553"/>
      <c r="D553"/>
      <c r="F553"/>
    </row>
    <row r="554" spans="1:6" s="2" customFormat="1">
      <c r="A554"/>
      <c r="B554"/>
      <c r="C554"/>
      <c r="D554"/>
      <c r="F554"/>
    </row>
    <row r="555" spans="1:6" s="2" customFormat="1">
      <c r="A555"/>
      <c r="B555"/>
      <c r="C555"/>
      <c r="D555"/>
      <c r="F555"/>
    </row>
    <row r="556" spans="1:6" s="2" customFormat="1">
      <c r="A556"/>
      <c r="B556"/>
      <c r="C556"/>
      <c r="D556"/>
      <c r="F556"/>
    </row>
    <row r="557" spans="1:6" s="2" customFormat="1">
      <c r="A557"/>
      <c r="B557"/>
      <c r="C557"/>
      <c r="D557"/>
      <c r="F557"/>
    </row>
    <row r="558" spans="1:6" s="2" customFormat="1">
      <c r="A558"/>
      <c r="B558"/>
      <c r="C558"/>
      <c r="D558"/>
      <c r="F558"/>
    </row>
    <row r="559" spans="1:6" s="2" customFormat="1">
      <c r="A559"/>
      <c r="B559"/>
      <c r="C559"/>
      <c r="D559"/>
      <c r="F559"/>
    </row>
    <row r="560" spans="1:6" s="2" customFormat="1">
      <c r="A560"/>
      <c r="B560"/>
      <c r="C560"/>
      <c r="D560"/>
      <c r="F560"/>
    </row>
    <row r="561" spans="1:6" s="2" customFormat="1">
      <c r="A561"/>
      <c r="B561"/>
      <c r="C561"/>
      <c r="D561"/>
      <c r="F561"/>
    </row>
    <row r="562" spans="1:6" s="2" customFormat="1">
      <c r="A562"/>
      <c r="B562"/>
      <c r="C562"/>
      <c r="D562"/>
      <c r="F562"/>
    </row>
    <row r="563" spans="1:6" s="2" customFormat="1">
      <c r="A563"/>
      <c r="B563"/>
      <c r="C563"/>
      <c r="D563"/>
      <c r="F563"/>
    </row>
    <row r="564" spans="1:6" s="2" customFormat="1">
      <c r="A564"/>
      <c r="B564"/>
      <c r="C564"/>
      <c r="D564"/>
      <c r="F564"/>
    </row>
    <row r="565" spans="1:6" s="2" customFormat="1">
      <c r="A565"/>
      <c r="B565"/>
      <c r="C565"/>
      <c r="D565"/>
      <c r="F565"/>
    </row>
    <row r="566" spans="1:6" s="2" customFormat="1">
      <c r="A566"/>
      <c r="B566"/>
      <c r="C566"/>
      <c r="D566"/>
      <c r="F566"/>
    </row>
    <row r="567" spans="1:6" s="2" customFormat="1">
      <c r="A567"/>
      <c r="B567"/>
      <c r="C567"/>
      <c r="D567"/>
      <c r="F567"/>
    </row>
    <row r="568" spans="1:6" s="2" customFormat="1">
      <c r="A568"/>
      <c r="B568"/>
      <c r="C568"/>
      <c r="D568"/>
      <c r="F568"/>
    </row>
    <row r="569" spans="1:6" s="2" customFormat="1">
      <c r="A569"/>
      <c r="B569"/>
      <c r="C569"/>
      <c r="D569"/>
      <c r="F569"/>
    </row>
    <row r="570" spans="1:6" s="2" customFormat="1">
      <c r="A570"/>
      <c r="B570"/>
      <c r="C570"/>
      <c r="D570"/>
      <c r="F570"/>
    </row>
    <row r="571" spans="1:6" s="2" customFormat="1">
      <c r="A571"/>
      <c r="B571"/>
      <c r="C571"/>
      <c r="D571"/>
      <c r="F571"/>
    </row>
    <row r="572" spans="1:6" s="2" customFormat="1">
      <c r="A572"/>
      <c r="B572"/>
      <c r="C572"/>
      <c r="D572"/>
      <c r="F572"/>
    </row>
    <row r="573" spans="1:6" s="2" customFormat="1">
      <c r="A573"/>
      <c r="B573"/>
      <c r="C573"/>
      <c r="D573"/>
      <c r="F573"/>
    </row>
    <row r="574" spans="1:6" s="2" customFormat="1">
      <c r="A574"/>
      <c r="B574"/>
      <c r="C574"/>
      <c r="D574"/>
      <c r="F574"/>
    </row>
    <row r="575" spans="1:6" s="2" customFormat="1">
      <c r="A575"/>
      <c r="B575"/>
      <c r="C575"/>
      <c r="D575"/>
      <c r="F575"/>
    </row>
    <row r="576" spans="1:6" s="2" customFormat="1">
      <c r="A576"/>
      <c r="B576"/>
      <c r="C576"/>
      <c r="D576"/>
      <c r="F576"/>
    </row>
    <row r="577" spans="1:6" s="2" customFormat="1">
      <c r="A577"/>
      <c r="B577"/>
      <c r="C577"/>
      <c r="D577"/>
      <c r="F577"/>
    </row>
    <row r="578" spans="1:6" s="2" customFormat="1">
      <c r="A578"/>
      <c r="B578"/>
      <c r="C578"/>
      <c r="D578"/>
      <c r="F578"/>
    </row>
    <row r="579" spans="1:6" s="2" customFormat="1">
      <c r="A579"/>
      <c r="B579"/>
      <c r="C579"/>
      <c r="D579"/>
      <c r="F579"/>
    </row>
    <row r="580" spans="1:6" s="2" customFormat="1">
      <c r="A580"/>
      <c r="B580"/>
      <c r="C580"/>
      <c r="D580"/>
      <c r="F580"/>
    </row>
    <row r="581" spans="1:6" s="2" customFormat="1">
      <c r="A581"/>
      <c r="B581"/>
      <c r="C581"/>
      <c r="D581"/>
      <c r="F581"/>
    </row>
    <row r="582" spans="1:6" s="2" customFormat="1">
      <c r="A582"/>
      <c r="B582"/>
      <c r="C582"/>
      <c r="D582"/>
      <c r="F582"/>
    </row>
    <row r="583" spans="1:6" s="2" customFormat="1">
      <c r="A583"/>
      <c r="B583"/>
      <c r="C583"/>
      <c r="D583"/>
      <c r="F583"/>
    </row>
    <row r="584" spans="1:6" s="2" customFormat="1">
      <c r="A584"/>
      <c r="B584"/>
      <c r="C584"/>
      <c r="D584"/>
      <c r="F584"/>
    </row>
    <row r="585" spans="1:6" s="2" customFormat="1">
      <c r="A585"/>
      <c r="B585"/>
      <c r="C585"/>
      <c r="D585"/>
      <c r="F585"/>
    </row>
    <row r="586" spans="1:6" s="2" customFormat="1">
      <c r="A586"/>
      <c r="B586"/>
      <c r="C586"/>
      <c r="D586"/>
      <c r="F586"/>
    </row>
    <row r="587" spans="1:6" s="2" customFormat="1">
      <c r="A587"/>
      <c r="B587"/>
      <c r="C587"/>
      <c r="D587"/>
      <c r="F587"/>
    </row>
    <row r="588" spans="1:6" s="2" customFormat="1">
      <c r="A588"/>
      <c r="B588"/>
      <c r="C588"/>
      <c r="D588"/>
      <c r="F588"/>
    </row>
    <row r="589" spans="1:6" s="2" customFormat="1">
      <c r="A589"/>
      <c r="B589"/>
      <c r="C589"/>
      <c r="D589"/>
      <c r="F589"/>
    </row>
    <row r="590" spans="1:6" s="2" customFormat="1">
      <c r="A590"/>
      <c r="B590"/>
      <c r="C590"/>
      <c r="D590"/>
      <c r="F590"/>
    </row>
    <row r="591" spans="1:6" s="2" customFormat="1">
      <c r="A591"/>
      <c r="B591"/>
      <c r="C591"/>
      <c r="D591"/>
      <c r="F591"/>
    </row>
    <row r="592" spans="1:6" s="2" customFormat="1">
      <c r="A592"/>
      <c r="B592"/>
      <c r="C592"/>
      <c r="D592"/>
      <c r="F592"/>
    </row>
    <row r="593" spans="1:6" s="2" customFormat="1">
      <c r="A593"/>
      <c r="B593"/>
      <c r="C593"/>
      <c r="D593"/>
      <c r="F593"/>
    </row>
    <row r="594" spans="1:6" s="2" customFormat="1">
      <c r="A594"/>
      <c r="B594"/>
      <c r="C594"/>
      <c r="D594"/>
      <c r="F594"/>
    </row>
    <row r="595" spans="1:6" s="2" customFormat="1">
      <c r="A595"/>
      <c r="B595"/>
      <c r="C595"/>
      <c r="D595"/>
      <c r="F595"/>
    </row>
    <row r="596" spans="1:6" s="2" customFormat="1">
      <c r="A596"/>
      <c r="B596"/>
      <c r="C596"/>
      <c r="D596"/>
      <c r="F596"/>
    </row>
    <row r="597" spans="1:6" s="2" customFormat="1">
      <c r="A597"/>
      <c r="B597"/>
      <c r="C597"/>
      <c r="D597"/>
      <c r="F597"/>
    </row>
    <row r="598" spans="1:6" s="2" customFormat="1">
      <c r="A598"/>
      <c r="B598"/>
      <c r="C598"/>
      <c r="D598"/>
      <c r="F598"/>
    </row>
    <row r="599" spans="1:6" s="2" customFormat="1">
      <c r="A599"/>
      <c r="B599"/>
      <c r="C599"/>
      <c r="D599"/>
      <c r="F599"/>
    </row>
    <row r="600" spans="1:6" s="2" customFormat="1">
      <c r="A600"/>
      <c r="B600"/>
      <c r="C600"/>
      <c r="D600"/>
      <c r="F600"/>
    </row>
    <row r="601" spans="1:6" s="2" customFormat="1">
      <c r="A601"/>
      <c r="B601"/>
      <c r="C601"/>
      <c r="D601"/>
      <c r="F601"/>
    </row>
    <row r="602" spans="1:6" s="2" customFormat="1">
      <c r="A602"/>
      <c r="B602"/>
      <c r="C602"/>
      <c r="D602"/>
      <c r="F602"/>
    </row>
    <row r="603" spans="1:6" s="2" customFormat="1">
      <c r="A603"/>
      <c r="B603"/>
      <c r="C603"/>
      <c r="D603"/>
      <c r="F603"/>
    </row>
    <row r="604" spans="1:6" s="2" customFormat="1">
      <c r="A604"/>
      <c r="B604"/>
      <c r="C604"/>
      <c r="D604"/>
      <c r="F604"/>
    </row>
    <row r="605" spans="1:6" s="2" customFormat="1">
      <c r="A605"/>
      <c r="B605"/>
      <c r="C605"/>
      <c r="D605"/>
      <c r="F605"/>
    </row>
    <row r="606" spans="1:6" s="2" customFormat="1">
      <c r="A606"/>
      <c r="B606"/>
      <c r="C606"/>
      <c r="D606"/>
      <c r="F606"/>
    </row>
    <row r="607" spans="1:6" s="2" customFormat="1">
      <c r="A607"/>
      <c r="B607"/>
      <c r="C607"/>
      <c r="D607"/>
      <c r="F607"/>
    </row>
    <row r="608" spans="1:6" s="2" customFormat="1">
      <c r="A608"/>
      <c r="B608"/>
      <c r="C608"/>
      <c r="D608"/>
      <c r="F608"/>
    </row>
    <row r="609" spans="1:6" s="2" customFormat="1">
      <c r="A609"/>
      <c r="B609"/>
      <c r="C609"/>
      <c r="D609"/>
      <c r="F609"/>
    </row>
    <row r="610" spans="1:6" s="2" customFormat="1">
      <c r="A610"/>
      <c r="B610"/>
      <c r="C610"/>
      <c r="D610"/>
      <c r="F610"/>
    </row>
    <row r="611" spans="1:6" s="2" customFormat="1">
      <c r="A611"/>
      <c r="B611"/>
      <c r="C611"/>
      <c r="D611"/>
      <c r="F611"/>
    </row>
    <row r="612" spans="1:6" s="2" customFormat="1">
      <c r="A612"/>
      <c r="B612"/>
      <c r="C612"/>
      <c r="D612"/>
      <c r="F612"/>
    </row>
    <row r="613" spans="1:6" s="2" customFormat="1">
      <c r="A613"/>
      <c r="B613"/>
      <c r="C613"/>
      <c r="D613"/>
      <c r="F613"/>
    </row>
    <row r="614" spans="1:6" s="2" customFormat="1">
      <c r="A614"/>
      <c r="B614"/>
      <c r="C614"/>
      <c r="D614"/>
      <c r="F614"/>
    </row>
    <row r="615" spans="1:6" s="2" customFormat="1">
      <c r="A615"/>
      <c r="B615"/>
      <c r="C615"/>
      <c r="D615"/>
      <c r="F615"/>
    </row>
    <row r="616" spans="1:6" s="2" customFormat="1">
      <c r="A616"/>
      <c r="B616"/>
      <c r="C616"/>
      <c r="D616"/>
      <c r="F616"/>
    </row>
    <row r="617" spans="1:6" s="2" customFormat="1">
      <c r="A617"/>
      <c r="B617"/>
      <c r="C617"/>
      <c r="D617"/>
      <c r="F617"/>
    </row>
    <row r="618" spans="1:6" s="2" customFormat="1">
      <c r="A618"/>
      <c r="B618"/>
      <c r="C618"/>
      <c r="D618"/>
      <c r="F618"/>
    </row>
    <row r="619" spans="1:6" s="2" customFormat="1">
      <c r="A619"/>
      <c r="B619"/>
      <c r="C619"/>
      <c r="D619"/>
      <c r="F619"/>
    </row>
    <row r="620" spans="1:6" s="2" customFormat="1">
      <c r="A620"/>
      <c r="B620"/>
      <c r="C620"/>
      <c r="D620"/>
      <c r="F620"/>
    </row>
    <row r="621" spans="1:6" s="2" customFormat="1">
      <c r="A621"/>
      <c r="B621"/>
      <c r="C621"/>
      <c r="D621"/>
      <c r="F621"/>
    </row>
    <row r="622" spans="1:6" s="2" customFormat="1">
      <c r="A622"/>
      <c r="B622"/>
      <c r="C622"/>
      <c r="D622"/>
      <c r="F622"/>
    </row>
    <row r="623" spans="1:6" s="2" customFormat="1">
      <c r="A623"/>
      <c r="B623"/>
      <c r="C623"/>
      <c r="D623"/>
      <c r="F623"/>
    </row>
    <row r="624" spans="1:6" s="2" customFormat="1">
      <c r="A624"/>
      <c r="B624"/>
      <c r="C624"/>
      <c r="D624"/>
      <c r="F624"/>
    </row>
    <row r="625" spans="1:6" s="2" customFormat="1">
      <c r="A625"/>
      <c r="B625"/>
      <c r="C625"/>
      <c r="D625"/>
      <c r="F625"/>
    </row>
    <row r="626" spans="1:6" s="2" customFormat="1">
      <c r="A626"/>
      <c r="B626"/>
      <c r="C626"/>
      <c r="D626"/>
      <c r="F626"/>
    </row>
    <row r="627" spans="1:6" s="2" customFormat="1">
      <c r="A627"/>
      <c r="B627"/>
      <c r="C627"/>
      <c r="D627"/>
      <c r="F627"/>
    </row>
    <row r="628" spans="1:6" s="2" customFormat="1">
      <c r="A628"/>
      <c r="B628"/>
      <c r="C628"/>
      <c r="D628"/>
      <c r="F628"/>
    </row>
    <row r="629" spans="1:6" s="2" customFormat="1">
      <c r="A629"/>
      <c r="B629"/>
      <c r="C629"/>
      <c r="D629"/>
      <c r="F629"/>
    </row>
    <row r="630" spans="1:6" s="2" customFormat="1">
      <c r="A630"/>
      <c r="B630"/>
      <c r="C630"/>
      <c r="D630"/>
      <c r="F630"/>
    </row>
    <row r="631" spans="1:6" s="2" customFormat="1">
      <c r="A631"/>
      <c r="B631"/>
      <c r="C631"/>
      <c r="D631"/>
      <c r="F631"/>
    </row>
    <row r="632" spans="1:6" s="2" customFormat="1">
      <c r="A632"/>
      <c r="B632"/>
      <c r="C632"/>
      <c r="D632"/>
      <c r="F632"/>
    </row>
    <row r="633" spans="1:6" s="2" customFormat="1">
      <c r="A633"/>
      <c r="B633"/>
      <c r="C633"/>
      <c r="D633"/>
      <c r="F633"/>
    </row>
    <row r="634" spans="1:6" s="2" customFormat="1">
      <c r="A634"/>
      <c r="B634"/>
      <c r="C634"/>
      <c r="D634"/>
      <c r="F634"/>
    </row>
    <row r="635" spans="1:6" s="2" customFormat="1">
      <c r="A635"/>
      <c r="B635"/>
      <c r="C635"/>
      <c r="D635"/>
      <c r="F635"/>
    </row>
    <row r="636" spans="1:6" s="2" customFormat="1">
      <c r="A636"/>
      <c r="B636"/>
      <c r="C636"/>
      <c r="D636"/>
      <c r="F636"/>
    </row>
    <row r="637" spans="1:6" s="2" customFormat="1">
      <c r="A637"/>
      <c r="B637"/>
      <c r="C637"/>
      <c r="D637"/>
      <c r="F637"/>
    </row>
    <row r="638" spans="1:6" s="2" customFormat="1">
      <c r="A638"/>
      <c r="B638"/>
      <c r="C638"/>
      <c r="D638"/>
      <c r="F638"/>
    </row>
    <row r="639" spans="1:6" s="2" customFormat="1">
      <c r="A639"/>
      <c r="B639"/>
      <c r="C639"/>
      <c r="D639"/>
      <c r="F639"/>
    </row>
    <row r="640" spans="1:6" s="2" customFormat="1">
      <c r="A640"/>
      <c r="B640"/>
      <c r="C640"/>
      <c r="D640"/>
      <c r="F640"/>
    </row>
    <row r="641" spans="1:6" s="2" customFormat="1">
      <c r="A641"/>
      <c r="B641"/>
      <c r="C641"/>
      <c r="D641"/>
      <c r="F641"/>
    </row>
    <row r="642" spans="1:6" s="2" customFormat="1">
      <c r="A642"/>
      <c r="B642"/>
      <c r="C642"/>
      <c r="D642"/>
      <c r="F642"/>
    </row>
    <row r="643" spans="1:6" s="2" customFormat="1">
      <c r="A643"/>
      <c r="B643"/>
      <c r="C643"/>
      <c r="D643"/>
      <c r="F643"/>
    </row>
    <row r="644" spans="1:6" s="2" customFormat="1">
      <c r="A644"/>
      <c r="B644"/>
      <c r="C644"/>
      <c r="D644"/>
      <c r="F644"/>
    </row>
    <row r="645" spans="1:6" s="2" customFormat="1">
      <c r="A645"/>
      <c r="B645"/>
      <c r="C645"/>
      <c r="D645"/>
      <c r="F645"/>
    </row>
    <row r="646" spans="1:6" s="2" customFormat="1">
      <c r="A646"/>
      <c r="B646"/>
      <c r="C646"/>
      <c r="D646"/>
      <c r="F646"/>
    </row>
    <row r="647" spans="1:6" s="2" customFormat="1">
      <c r="A647"/>
      <c r="B647"/>
      <c r="C647"/>
      <c r="D647"/>
      <c r="F647"/>
    </row>
    <row r="648" spans="1:6" s="2" customFormat="1">
      <c r="A648"/>
      <c r="B648"/>
      <c r="C648"/>
      <c r="D648"/>
      <c r="F648"/>
    </row>
    <row r="649" spans="1:6" s="2" customFormat="1">
      <c r="A649"/>
      <c r="B649"/>
      <c r="C649"/>
      <c r="D649"/>
      <c r="F649"/>
    </row>
    <row r="650" spans="1:6" s="2" customFormat="1">
      <c r="A650"/>
      <c r="B650"/>
      <c r="C650"/>
      <c r="D650"/>
      <c r="F650"/>
    </row>
    <row r="651" spans="1:6" s="2" customFormat="1">
      <c r="A651"/>
      <c r="B651"/>
      <c r="C651"/>
      <c r="D651"/>
      <c r="F651"/>
    </row>
    <row r="652" spans="1:6" s="2" customFormat="1">
      <c r="A652"/>
      <c r="B652"/>
      <c r="C652"/>
      <c r="D652"/>
      <c r="F652"/>
    </row>
    <row r="653" spans="1:6" s="2" customFormat="1">
      <c r="A653"/>
      <c r="B653"/>
      <c r="C653"/>
      <c r="D653"/>
      <c r="F653"/>
    </row>
    <row r="654" spans="1:6" s="2" customFormat="1">
      <c r="A654"/>
      <c r="B654"/>
      <c r="C654"/>
      <c r="D654"/>
      <c r="F654"/>
    </row>
    <row r="655" spans="1:6" s="2" customFormat="1">
      <c r="A655"/>
      <c r="B655"/>
      <c r="C655"/>
      <c r="D655"/>
      <c r="F655"/>
    </row>
    <row r="656" spans="1:6" s="2" customFormat="1">
      <c r="A656"/>
      <c r="B656"/>
      <c r="C656"/>
      <c r="D656"/>
      <c r="F656"/>
    </row>
    <row r="657" spans="1:6" s="2" customFormat="1">
      <c r="A657"/>
      <c r="B657"/>
      <c r="C657"/>
      <c r="D657"/>
      <c r="F657"/>
    </row>
    <row r="658" spans="1:6" s="2" customFormat="1">
      <c r="A658"/>
      <c r="B658"/>
      <c r="C658"/>
      <c r="D658"/>
      <c r="F658"/>
    </row>
    <row r="659" spans="1:6" s="2" customFormat="1">
      <c r="A659"/>
      <c r="B659"/>
      <c r="C659"/>
      <c r="D659"/>
      <c r="F659"/>
    </row>
    <row r="660" spans="1:6" s="2" customFormat="1">
      <c r="A660"/>
      <c r="B660"/>
      <c r="C660"/>
      <c r="D660"/>
      <c r="F660"/>
    </row>
    <row r="661" spans="1:6" s="2" customFormat="1">
      <c r="A661"/>
      <c r="B661"/>
      <c r="C661"/>
      <c r="D661"/>
      <c r="F661"/>
    </row>
    <row r="662" spans="1:6" s="2" customFormat="1">
      <c r="A662"/>
      <c r="B662"/>
      <c r="C662"/>
      <c r="D662"/>
      <c r="F662"/>
    </row>
    <row r="663" spans="1:6" s="2" customFormat="1">
      <c r="A663"/>
      <c r="B663"/>
      <c r="C663"/>
      <c r="D663"/>
      <c r="F663"/>
    </row>
    <row r="664" spans="1:6" s="2" customFormat="1">
      <c r="A664"/>
      <c r="B664"/>
      <c r="C664"/>
      <c r="D664"/>
      <c r="F664"/>
    </row>
    <row r="665" spans="1:6" s="2" customFormat="1">
      <c r="A665"/>
      <c r="B665"/>
      <c r="C665"/>
      <c r="D665"/>
      <c r="F665"/>
    </row>
    <row r="666" spans="1:6" s="2" customFormat="1">
      <c r="A666"/>
      <c r="B666"/>
      <c r="C666"/>
      <c r="D666"/>
      <c r="F666"/>
    </row>
    <row r="667" spans="1:6" s="2" customFormat="1">
      <c r="A667"/>
      <c r="B667"/>
      <c r="C667"/>
      <c r="D667"/>
      <c r="F667"/>
    </row>
    <row r="668" spans="1:6" s="2" customFormat="1">
      <c r="A668"/>
      <c r="B668"/>
      <c r="C668"/>
      <c r="D668"/>
      <c r="F668"/>
    </row>
    <row r="669" spans="1:6" s="2" customFormat="1">
      <c r="A669"/>
      <c r="B669"/>
      <c r="C669"/>
      <c r="D669"/>
      <c r="F669"/>
    </row>
    <row r="670" spans="1:6" s="2" customFormat="1">
      <c r="A670"/>
      <c r="B670"/>
      <c r="C670"/>
      <c r="D670"/>
      <c r="F670"/>
    </row>
    <row r="671" spans="1:6" s="2" customFormat="1">
      <c r="A671"/>
      <c r="B671"/>
      <c r="C671"/>
      <c r="D671"/>
      <c r="F671"/>
    </row>
    <row r="672" spans="1:6" s="2" customFormat="1">
      <c r="A672"/>
      <c r="B672"/>
      <c r="C672"/>
      <c r="D672"/>
      <c r="F672"/>
    </row>
    <row r="673" spans="1:6" s="2" customFormat="1">
      <c r="A673"/>
      <c r="B673"/>
      <c r="C673"/>
      <c r="D673"/>
      <c r="F673"/>
    </row>
    <row r="674" spans="1:6" s="2" customFormat="1">
      <c r="A674"/>
      <c r="B674"/>
      <c r="C674"/>
      <c r="D674"/>
      <c r="F674"/>
    </row>
    <row r="675" spans="1:6" s="2" customFormat="1">
      <c r="A675"/>
      <c r="B675"/>
      <c r="C675"/>
      <c r="D675"/>
      <c r="F675"/>
    </row>
    <row r="676" spans="1:6" s="2" customFormat="1">
      <c r="A676"/>
      <c r="B676"/>
      <c r="C676"/>
      <c r="D676"/>
      <c r="F676"/>
    </row>
    <row r="677" spans="1:6" s="2" customFormat="1">
      <c r="A677"/>
      <c r="B677"/>
      <c r="C677"/>
      <c r="D677"/>
      <c r="F677"/>
    </row>
    <row r="678" spans="1:6" s="2" customFormat="1">
      <c r="A678"/>
      <c r="B678"/>
      <c r="C678"/>
      <c r="D678"/>
      <c r="F678"/>
    </row>
    <row r="679" spans="1:6" s="2" customFormat="1">
      <c r="A679"/>
      <c r="B679"/>
      <c r="C679"/>
      <c r="D679"/>
      <c r="F679"/>
    </row>
    <row r="680" spans="1:6" s="2" customFormat="1">
      <c r="A680"/>
      <c r="B680"/>
      <c r="C680"/>
      <c r="D680"/>
      <c r="F680"/>
    </row>
    <row r="681" spans="1:6" s="2" customFormat="1">
      <c r="A681"/>
      <c r="B681"/>
      <c r="C681"/>
      <c r="D681"/>
      <c r="F681"/>
    </row>
    <row r="682" spans="1:6" s="2" customFormat="1">
      <c r="A682"/>
      <c r="B682"/>
      <c r="C682"/>
      <c r="D682"/>
      <c r="F682"/>
    </row>
    <row r="683" spans="1:6" s="2" customFormat="1">
      <c r="A683"/>
      <c r="B683"/>
      <c r="C683"/>
      <c r="D683"/>
      <c r="F683"/>
    </row>
    <row r="684" spans="1:6" s="2" customFormat="1">
      <c r="A684"/>
      <c r="B684"/>
      <c r="C684"/>
      <c r="D684"/>
      <c r="F684"/>
    </row>
    <row r="685" spans="1:6" s="2" customFormat="1">
      <c r="A685"/>
      <c r="B685"/>
      <c r="C685"/>
      <c r="D685"/>
      <c r="F685"/>
    </row>
    <row r="686" spans="1:6" s="2" customFormat="1">
      <c r="A686"/>
      <c r="B686"/>
      <c r="C686"/>
      <c r="D686"/>
      <c r="F686"/>
    </row>
    <row r="687" spans="1:6" s="2" customFormat="1">
      <c r="A687"/>
      <c r="B687"/>
      <c r="C687"/>
      <c r="D687"/>
      <c r="F687"/>
    </row>
    <row r="688" spans="1:6" s="2" customFormat="1">
      <c r="A688"/>
      <c r="B688"/>
      <c r="C688"/>
      <c r="D688"/>
      <c r="F688"/>
    </row>
    <row r="689" spans="1:6" s="2" customFormat="1">
      <c r="A689"/>
      <c r="B689"/>
      <c r="C689"/>
      <c r="D689"/>
      <c r="F689"/>
    </row>
    <row r="690" spans="1:6" s="2" customFormat="1">
      <c r="A690"/>
      <c r="B690"/>
      <c r="C690"/>
      <c r="D690"/>
      <c r="F690"/>
    </row>
    <row r="691" spans="1:6" s="2" customFormat="1">
      <c r="A691"/>
      <c r="B691"/>
      <c r="C691"/>
      <c r="D691"/>
      <c r="F691"/>
    </row>
    <row r="692" spans="1:6" s="2" customFormat="1">
      <c r="A692"/>
      <c r="B692"/>
      <c r="C692"/>
      <c r="D692"/>
      <c r="F692"/>
    </row>
    <row r="693" spans="1:6" s="2" customFormat="1">
      <c r="A693"/>
      <c r="B693"/>
      <c r="C693"/>
      <c r="D693"/>
      <c r="F693"/>
    </row>
    <row r="694" spans="1:6" s="2" customFormat="1">
      <c r="A694"/>
      <c r="B694"/>
      <c r="C694"/>
      <c r="D694"/>
      <c r="F694"/>
    </row>
    <row r="695" spans="1:6" s="2" customFormat="1">
      <c r="A695"/>
      <c r="B695"/>
      <c r="C695"/>
      <c r="D695"/>
      <c r="F695"/>
    </row>
    <row r="696" spans="1:6" s="2" customFormat="1">
      <c r="A696"/>
      <c r="B696"/>
      <c r="C696"/>
      <c r="D696"/>
      <c r="F696"/>
    </row>
    <row r="697" spans="1:6" s="2" customFormat="1">
      <c r="A697"/>
      <c r="B697"/>
      <c r="C697"/>
      <c r="D697"/>
      <c r="F697"/>
    </row>
    <row r="698" spans="1:6" s="2" customFormat="1">
      <c r="A698"/>
      <c r="B698"/>
      <c r="C698"/>
      <c r="D698"/>
      <c r="F698"/>
    </row>
    <row r="699" spans="1:6" s="2" customFormat="1">
      <c r="A699"/>
      <c r="B699"/>
      <c r="C699"/>
      <c r="D699"/>
      <c r="F699"/>
    </row>
    <row r="700" spans="1:6" s="2" customFormat="1">
      <c r="A700"/>
      <c r="B700"/>
      <c r="C700"/>
      <c r="D700"/>
      <c r="F700"/>
    </row>
    <row r="701" spans="1:6" s="2" customFormat="1">
      <c r="A701"/>
      <c r="B701"/>
      <c r="C701"/>
      <c r="D701"/>
      <c r="F701"/>
    </row>
    <row r="702" spans="1:6" s="2" customFormat="1">
      <c r="A702"/>
      <c r="B702"/>
      <c r="C702"/>
      <c r="D702"/>
      <c r="F702"/>
    </row>
    <row r="703" spans="1:6" s="2" customFormat="1">
      <c r="A703"/>
      <c r="B703"/>
      <c r="C703"/>
      <c r="D703"/>
      <c r="F703"/>
    </row>
    <row r="704" spans="1:6" s="2" customFormat="1">
      <c r="A704"/>
      <c r="B704"/>
      <c r="C704"/>
      <c r="D704"/>
      <c r="F704"/>
    </row>
    <row r="705" spans="1:6" s="2" customFormat="1">
      <c r="A705"/>
      <c r="B705"/>
      <c r="C705"/>
      <c r="D705"/>
      <c r="F705"/>
    </row>
    <row r="706" spans="1:6" s="2" customFormat="1">
      <c r="A706"/>
      <c r="B706"/>
      <c r="C706"/>
      <c r="D706"/>
      <c r="F706"/>
    </row>
    <row r="707" spans="1:6" s="2" customFormat="1">
      <c r="A707"/>
      <c r="B707"/>
      <c r="C707"/>
      <c r="D707"/>
      <c r="F707"/>
    </row>
    <row r="708" spans="1:6" s="2" customFormat="1">
      <c r="A708"/>
      <c r="B708"/>
      <c r="C708"/>
      <c r="D708"/>
      <c r="F708"/>
    </row>
    <row r="709" spans="1:6" s="2" customFormat="1">
      <c r="A709"/>
      <c r="B709"/>
      <c r="C709"/>
      <c r="D709"/>
      <c r="F709"/>
    </row>
    <row r="710" spans="1:6" s="2" customFormat="1">
      <c r="A710"/>
      <c r="B710"/>
      <c r="C710"/>
      <c r="D710"/>
      <c r="F710"/>
    </row>
    <row r="711" spans="1:6" s="2" customFormat="1">
      <c r="A711"/>
      <c r="B711"/>
      <c r="C711"/>
      <c r="D711"/>
      <c r="F711"/>
    </row>
    <row r="712" spans="1:6" s="2" customFormat="1">
      <c r="A712"/>
      <c r="B712"/>
      <c r="C712"/>
      <c r="D712"/>
      <c r="F712"/>
    </row>
    <row r="713" spans="1:6" s="2" customFormat="1">
      <c r="A713"/>
      <c r="B713"/>
      <c r="C713"/>
      <c r="D713"/>
      <c r="F713"/>
    </row>
    <row r="714" spans="1:6" s="2" customFormat="1">
      <c r="A714"/>
      <c r="B714"/>
      <c r="C714"/>
      <c r="D714"/>
      <c r="F714"/>
    </row>
    <row r="715" spans="1:6" s="2" customFormat="1">
      <c r="A715"/>
      <c r="B715"/>
      <c r="C715"/>
      <c r="D715"/>
      <c r="F715"/>
    </row>
    <row r="716" spans="1:6" s="2" customFormat="1">
      <c r="A716"/>
      <c r="B716"/>
      <c r="C716"/>
      <c r="D716"/>
      <c r="F716"/>
    </row>
    <row r="717" spans="1:6" s="2" customFormat="1">
      <c r="A717"/>
      <c r="B717"/>
      <c r="C717"/>
      <c r="D717"/>
      <c r="F717"/>
    </row>
    <row r="718" spans="1:6" s="2" customFormat="1">
      <c r="A718"/>
      <c r="B718"/>
      <c r="C718"/>
      <c r="D718"/>
      <c r="F718"/>
    </row>
    <row r="719" spans="1:6" s="2" customFormat="1">
      <c r="A719"/>
      <c r="B719"/>
      <c r="C719"/>
      <c r="D719"/>
      <c r="F719"/>
    </row>
    <row r="720" spans="1:6" s="2" customFormat="1">
      <c r="A720"/>
      <c r="B720"/>
      <c r="C720"/>
      <c r="D720"/>
      <c r="F720"/>
    </row>
    <row r="721" spans="1:6" s="2" customFormat="1">
      <c r="A721"/>
      <c r="B721"/>
      <c r="C721"/>
      <c r="D721"/>
      <c r="F721"/>
    </row>
    <row r="722" spans="1:6" s="2" customFormat="1">
      <c r="A722"/>
      <c r="B722"/>
      <c r="C722"/>
      <c r="D722"/>
      <c r="F722"/>
    </row>
    <row r="723" spans="1:6" s="2" customFormat="1">
      <c r="A723"/>
      <c r="B723"/>
      <c r="C723"/>
      <c r="D723"/>
      <c r="F723"/>
    </row>
    <row r="724" spans="1:6" s="2" customFormat="1">
      <c r="A724"/>
      <c r="B724"/>
      <c r="C724"/>
      <c r="D724"/>
      <c r="F724"/>
    </row>
    <row r="725" spans="1:6" s="2" customFormat="1">
      <c r="A725"/>
      <c r="B725"/>
      <c r="C725"/>
      <c r="D725"/>
      <c r="F725"/>
    </row>
    <row r="726" spans="1:6" s="2" customFormat="1">
      <c r="A726"/>
      <c r="B726"/>
      <c r="C726"/>
      <c r="D726"/>
      <c r="F726"/>
    </row>
    <row r="727" spans="1:6" s="2" customFormat="1">
      <c r="A727"/>
      <c r="B727"/>
      <c r="C727"/>
      <c r="D727"/>
      <c r="F727"/>
    </row>
    <row r="728" spans="1:6" s="2" customFormat="1">
      <c r="A728"/>
      <c r="B728"/>
      <c r="C728"/>
      <c r="D728"/>
      <c r="F728"/>
    </row>
    <row r="729" spans="1:6" s="2" customFormat="1">
      <c r="A729"/>
      <c r="B729"/>
      <c r="C729"/>
      <c r="D729"/>
      <c r="F729"/>
    </row>
    <row r="730" spans="1:6" s="2" customFormat="1">
      <c r="A730"/>
      <c r="B730"/>
      <c r="C730"/>
      <c r="D730"/>
      <c r="F730"/>
    </row>
    <row r="731" spans="1:6" s="2" customFormat="1">
      <c r="A731"/>
      <c r="B731"/>
      <c r="C731"/>
      <c r="D731"/>
      <c r="F731"/>
    </row>
    <row r="732" spans="1:6" s="2" customFormat="1">
      <c r="A732"/>
      <c r="B732"/>
      <c r="C732"/>
      <c r="D732"/>
      <c r="F732"/>
    </row>
    <row r="733" spans="1:6" s="2" customFormat="1">
      <c r="A733"/>
      <c r="B733"/>
      <c r="C733"/>
      <c r="D733"/>
      <c r="F733"/>
    </row>
    <row r="734" spans="1:6" s="2" customFormat="1">
      <c r="A734"/>
      <c r="B734"/>
      <c r="C734"/>
      <c r="D734"/>
      <c r="F734"/>
    </row>
    <row r="735" spans="1:6" s="2" customFormat="1">
      <c r="A735"/>
      <c r="B735"/>
      <c r="C735"/>
      <c r="D735"/>
      <c r="F735"/>
    </row>
    <row r="736" spans="1:6" s="2" customFormat="1">
      <c r="A736"/>
      <c r="B736"/>
      <c r="C736"/>
      <c r="D736"/>
      <c r="F736"/>
    </row>
    <row r="737" spans="1:6" s="2" customFormat="1">
      <c r="A737"/>
      <c r="B737"/>
      <c r="C737"/>
      <c r="D737"/>
      <c r="F737"/>
    </row>
    <row r="738" spans="1:6" s="2" customFormat="1">
      <c r="A738"/>
      <c r="B738"/>
      <c r="C738"/>
      <c r="D738"/>
      <c r="F738"/>
    </row>
    <row r="739" spans="1:6" s="2" customFormat="1">
      <c r="A739"/>
      <c r="B739"/>
      <c r="C739"/>
      <c r="D739"/>
      <c r="F739"/>
    </row>
    <row r="740" spans="1:6" s="2" customFormat="1">
      <c r="A740"/>
      <c r="B740"/>
      <c r="C740"/>
      <c r="D740"/>
      <c r="F740"/>
    </row>
    <row r="741" spans="1:6" s="2" customFormat="1">
      <c r="A741"/>
      <c r="B741"/>
      <c r="C741"/>
      <c r="D741"/>
      <c r="F741"/>
    </row>
    <row r="742" spans="1:6" s="2" customFormat="1">
      <c r="A742"/>
      <c r="B742"/>
      <c r="C742"/>
      <c r="D742"/>
      <c r="F742"/>
    </row>
    <row r="743" spans="1:6" s="2" customFormat="1">
      <c r="A743"/>
      <c r="B743"/>
      <c r="C743"/>
      <c r="D743"/>
      <c r="F743"/>
    </row>
    <row r="744" spans="1:6" s="2" customFormat="1">
      <c r="A744"/>
      <c r="B744"/>
      <c r="C744"/>
      <c r="D744"/>
      <c r="F744"/>
    </row>
    <row r="745" spans="1:6" s="2" customFormat="1">
      <c r="A745"/>
      <c r="B745"/>
      <c r="C745"/>
      <c r="D745"/>
      <c r="F745"/>
    </row>
    <row r="746" spans="1:6" s="2" customFormat="1">
      <c r="A746"/>
      <c r="B746"/>
      <c r="C746"/>
      <c r="D746"/>
      <c r="F746"/>
    </row>
    <row r="747" spans="1:6" s="2" customFormat="1">
      <c r="A747"/>
      <c r="B747"/>
      <c r="C747"/>
      <c r="D747"/>
      <c r="F747"/>
    </row>
    <row r="748" spans="1:6" s="2" customFormat="1">
      <c r="A748"/>
      <c r="B748"/>
      <c r="C748"/>
      <c r="D748"/>
      <c r="F748"/>
    </row>
    <row r="749" spans="1:6" s="2" customFormat="1">
      <c r="A749"/>
      <c r="B749"/>
      <c r="C749"/>
      <c r="D749"/>
      <c r="F749"/>
    </row>
    <row r="750" spans="1:6" s="2" customFormat="1">
      <c r="A750"/>
      <c r="B750"/>
      <c r="C750"/>
      <c r="D750"/>
      <c r="F750"/>
    </row>
    <row r="751" spans="1:6" s="2" customFormat="1">
      <c r="A751"/>
      <c r="B751"/>
      <c r="C751"/>
      <c r="D751"/>
      <c r="F751"/>
    </row>
    <row r="752" spans="1:6" s="2" customFormat="1">
      <c r="A752"/>
      <c r="B752"/>
      <c r="C752"/>
      <c r="D752"/>
      <c r="F752"/>
    </row>
    <row r="753" spans="1:6" s="2" customFormat="1">
      <c r="A753"/>
      <c r="B753"/>
      <c r="C753"/>
      <c r="D753"/>
      <c r="F753"/>
    </row>
    <row r="754" spans="1:6" s="2" customFormat="1">
      <c r="A754"/>
      <c r="B754"/>
      <c r="C754"/>
      <c r="D754"/>
      <c r="F754"/>
    </row>
    <row r="755" spans="1:6" s="2" customFormat="1">
      <c r="A755"/>
      <c r="B755"/>
      <c r="C755"/>
      <c r="D755"/>
      <c r="F755"/>
    </row>
    <row r="756" spans="1:6" s="2" customFormat="1">
      <c r="A756"/>
      <c r="B756"/>
      <c r="C756"/>
      <c r="D756"/>
      <c r="F756"/>
    </row>
    <row r="757" spans="1:6" s="2" customFormat="1">
      <c r="A757"/>
      <c r="B757"/>
      <c r="C757"/>
      <c r="D757"/>
      <c r="F757"/>
    </row>
    <row r="758" spans="1:6" s="2" customFormat="1">
      <c r="A758"/>
      <c r="B758"/>
      <c r="C758"/>
      <c r="D758"/>
      <c r="F758"/>
    </row>
    <row r="759" spans="1:6" s="2" customFormat="1">
      <c r="A759"/>
      <c r="B759"/>
      <c r="C759"/>
      <c r="D759"/>
      <c r="F759"/>
    </row>
    <row r="760" spans="1:6" s="2" customFormat="1">
      <c r="A760"/>
      <c r="B760"/>
      <c r="C760"/>
      <c r="D760"/>
      <c r="F760"/>
    </row>
    <row r="761" spans="1:6" s="2" customFormat="1">
      <c r="A761"/>
      <c r="B761"/>
      <c r="C761"/>
      <c r="D761"/>
      <c r="F761"/>
    </row>
    <row r="762" spans="1:6" s="2" customFormat="1">
      <c r="A762"/>
      <c r="B762"/>
      <c r="C762"/>
      <c r="D762"/>
      <c r="F762"/>
    </row>
    <row r="763" spans="1:6" s="2" customFormat="1">
      <c r="A763"/>
      <c r="B763"/>
      <c r="C763"/>
      <c r="D763"/>
      <c r="F763"/>
    </row>
    <row r="764" spans="1:6" s="2" customFormat="1">
      <c r="A764"/>
      <c r="B764"/>
      <c r="C764"/>
      <c r="D764"/>
      <c r="F764"/>
    </row>
    <row r="765" spans="1:6" s="2" customFormat="1">
      <c r="A765"/>
      <c r="B765"/>
      <c r="C765"/>
      <c r="D765"/>
      <c r="F765"/>
    </row>
    <row r="766" spans="1:6" s="2" customFormat="1">
      <c r="A766"/>
      <c r="B766"/>
      <c r="C766"/>
      <c r="D766"/>
      <c r="F766"/>
    </row>
    <row r="767" spans="1:6" s="2" customFormat="1">
      <c r="A767"/>
      <c r="B767"/>
      <c r="C767"/>
      <c r="D767"/>
      <c r="F767"/>
    </row>
    <row r="768" spans="1:6" s="2" customFormat="1">
      <c r="A768"/>
      <c r="B768"/>
      <c r="C768"/>
      <c r="D768"/>
      <c r="F768"/>
    </row>
    <row r="769" spans="1:6" s="2" customFormat="1">
      <c r="A769"/>
      <c r="B769"/>
      <c r="C769"/>
      <c r="D769"/>
      <c r="F769"/>
    </row>
    <row r="770" spans="1:6" s="2" customFormat="1">
      <c r="A770"/>
      <c r="B770"/>
      <c r="C770"/>
      <c r="D770"/>
      <c r="F770"/>
    </row>
    <row r="771" spans="1:6" s="2" customFormat="1">
      <c r="A771"/>
      <c r="B771"/>
      <c r="C771"/>
      <c r="D771"/>
      <c r="F771"/>
    </row>
    <row r="772" spans="1:6" s="2" customFormat="1">
      <c r="A772"/>
      <c r="B772"/>
      <c r="C772"/>
      <c r="D772"/>
      <c r="F772"/>
    </row>
    <row r="773" spans="1:6" s="2" customFormat="1">
      <c r="A773"/>
      <c r="B773"/>
      <c r="C773"/>
      <c r="D773"/>
      <c r="F773"/>
    </row>
    <row r="774" spans="1:6" s="2" customFormat="1">
      <c r="A774"/>
      <c r="B774"/>
      <c r="C774"/>
      <c r="D774"/>
      <c r="F774"/>
    </row>
    <row r="775" spans="1:6" s="2" customFormat="1">
      <c r="A775"/>
      <c r="B775"/>
      <c r="C775"/>
      <c r="D775"/>
      <c r="F775"/>
    </row>
    <row r="776" spans="1:6" s="2" customFormat="1">
      <c r="A776"/>
      <c r="B776"/>
      <c r="C776"/>
      <c r="D776"/>
      <c r="F776"/>
    </row>
    <row r="777" spans="1:6" s="2" customFormat="1">
      <c r="A777"/>
      <c r="B777"/>
      <c r="C777"/>
      <c r="D777"/>
      <c r="F777"/>
    </row>
    <row r="778" spans="1:6" s="2" customFormat="1">
      <c r="A778"/>
      <c r="B778"/>
      <c r="C778"/>
      <c r="D778"/>
      <c r="F778"/>
    </row>
    <row r="779" spans="1:6" s="2" customFormat="1">
      <c r="A779"/>
      <c r="B779"/>
      <c r="C779"/>
      <c r="D779"/>
      <c r="F779"/>
    </row>
    <row r="780" spans="1:6" s="2" customFormat="1">
      <c r="A780"/>
      <c r="B780"/>
      <c r="C780"/>
      <c r="D780"/>
      <c r="F780"/>
    </row>
    <row r="781" spans="1:6" s="2" customFormat="1">
      <c r="A781"/>
      <c r="B781"/>
      <c r="C781"/>
      <c r="D781"/>
      <c r="F781"/>
    </row>
    <row r="782" spans="1:6" s="2" customFormat="1">
      <c r="A782"/>
      <c r="B782"/>
      <c r="C782"/>
      <c r="D782"/>
      <c r="F782"/>
    </row>
    <row r="783" spans="1:6" s="2" customFormat="1">
      <c r="A783"/>
      <c r="B783"/>
      <c r="C783"/>
      <c r="D783"/>
      <c r="F783"/>
    </row>
    <row r="784" spans="1:6" s="2" customFormat="1">
      <c r="A784"/>
      <c r="B784"/>
      <c r="C784"/>
      <c r="D784"/>
      <c r="F784"/>
    </row>
    <row r="785" spans="1:6" s="2" customFormat="1">
      <c r="A785"/>
      <c r="B785"/>
      <c r="C785"/>
      <c r="D785"/>
      <c r="F785"/>
    </row>
    <row r="786" spans="1:6" s="2" customFormat="1">
      <c r="A786"/>
      <c r="B786"/>
      <c r="C786"/>
      <c r="D786"/>
      <c r="F786"/>
    </row>
    <row r="787" spans="1:6" s="2" customFormat="1">
      <c r="A787"/>
      <c r="B787"/>
      <c r="C787"/>
      <c r="D787"/>
      <c r="F787"/>
    </row>
    <row r="788" spans="1:6" s="2" customFormat="1">
      <c r="A788"/>
      <c r="B788"/>
      <c r="C788"/>
      <c r="D788"/>
      <c r="F788"/>
    </row>
    <row r="789" spans="1:6" s="2" customFormat="1">
      <c r="A789"/>
      <c r="B789"/>
      <c r="C789"/>
      <c r="D789"/>
      <c r="F789"/>
    </row>
    <row r="790" spans="1:6" s="2" customFormat="1">
      <c r="A790"/>
      <c r="B790"/>
      <c r="C790"/>
      <c r="D790"/>
      <c r="F790"/>
    </row>
    <row r="791" spans="1:6" s="2" customFormat="1">
      <c r="A791"/>
      <c r="B791"/>
      <c r="C791"/>
      <c r="D791"/>
      <c r="F791"/>
    </row>
    <row r="792" spans="1:6" s="2" customFormat="1">
      <c r="A792"/>
      <c r="B792"/>
      <c r="C792"/>
      <c r="D792"/>
      <c r="F792"/>
    </row>
    <row r="793" spans="1:6" s="2" customFormat="1">
      <c r="A793"/>
      <c r="B793"/>
      <c r="C793"/>
      <c r="D793"/>
      <c r="F793"/>
    </row>
    <row r="794" spans="1:6" s="2" customFormat="1">
      <c r="A794"/>
      <c r="B794"/>
      <c r="C794"/>
      <c r="D794"/>
      <c r="F794"/>
    </row>
    <row r="795" spans="1:6" s="2" customFormat="1">
      <c r="A795"/>
      <c r="B795"/>
      <c r="C795"/>
      <c r="D795"/>
      <c r="F795"/>
    </row>
    <row r="796" spans="1:6" s="2" customFormat="1">
      <c r="A796"/>
      <c r="B796"/>
      <c r="C796"/>
      <c r="D796"/>
      <c r="F796"/>
    </row>
    <row r="797" spans="1:6" s="2" customFormat="1">
      <c r="A797"/>
      <c r="B797"/>
      <c r="C797"/>
      <c r="D797"/>
      <c r="F797"/>
    </row>
    <row r="798" spans="1:6" s="2" customFormat="1">
      <c r="A798"/>
      <c r="B798"/>
      <c r="C798"/>
      <c r="D798"/>
      <c r="F798"/>
    </row>
    <row r="799" spans="1:6" s="2" customFormat="1">
      <c r="A799"/>
      <c r="B799"/>
      <c r="C799"/>
      <c r="D799"/>
      <c r="F799"/>
    </row>
    <row r="800" spans="1:6" s="2" customFormat="1">
      <c r="A800"/>
      <c r="B800"/>
      <c r="C800"/>
      <c r="D800"/>
      <c r="F800"/>
    </row>
    <row r="801" spans="1:6" s="2" customFormat="1">
      <c r="A801"/>
      <c r="B801"/>
      <c r="C801"/>
      <c r="D801"/>
      <c r="F801"/>
    </row>
    <row r="802" spans="1:6" s="2" customFormat="1">
      <c r="A802"/>
      <c r="B802"/>
      <c r="C802"/>
      <c r="D802"/>
      <c r="F802"/>
    </row>
    <row r="803" spans="1:6" s="2" customFormat="1">
      <c r="A803"/>
      <c r="B803"/>
      <c r="C803"/>
      <c r="D803"/>
      <c r="F803"/>
    </row>
    <row r="804" spans="1:6" s="2" customFormat="1">
      <c r="A804"/>
      <c r="B804"/>
      <c r="C804"/>
      <c r="D804"/>
      <c r="F804"/>
    </row>
    <row r="805" spans="1:6" s="2" customFormat="1">
      <c r="A805"/>
      <c r="B805"/>
      <c r="C805"/>
      <c r="D805"/>
      <c r="F805"/>
    </row>
    <row r="806" spans="1:6" s="2" customFormat="1">
      <c r="A806"/>
      <c r="B806"/>
      <c r="C806"/>
      <c r="D806"/>
      <c r="F806"/>
    </row>
    <row r="807" spans="1:6" s="2" customFormat="1">
      <c r="A807"/>
      <c r="B807"/>
      <c r="C807"/>
      <c r="D807"/>
      <c r="F807"/>
    </row>
    <row r="808" spans="1:6" s="2" customFormat="1">
      <c r="A808"/>
      <c r="B808"/>
      <c r="C808"/>
      <c r="D808"/>
      <c r="F808"/>
    </row>
    <row r="809" spans="1:6" s="2" customFormat="1">
      <c r="A809"/>
      <c r="B809"/>
      <c r="C809"/>
      <c r="D809"/>
      <c r="F809"/>
    </row>
    <row r="810" spans="1:6" s="2" customFormat="1">
      <c r="A810"/>
      <c r="B810"/>
      <c r="C810"/>
      <c r="D810"/>
      <c r="F810"/>
    </row>
    <row r="811" spans="1:6" s="2" customFormat="1">
      <c r="A811"/>
      <c r="B811"/>
      <c r="C811"/>
      <c r="D811"/>
      <c r="F811"/>
    </row>
    <row r="812" spans="1:6" s="2" customFormat="1">
      <c r="A812"/>
      <c r="B812"/>
      <c r="C812"/>
      <c r="D812"/>
      <c r="F812"/>
    </row>
    <row r="813" spans="1:6" s="2" customFormat="1">
      <c r="A813"/>
      <c r="B813"/>
      <c r="C813"/>
      <c r="D813"/>
      <c r="F813"/>
    </row>
    <row r="814" spans="1:6" s="2" customFormat="1">
      <c r="A814"/>
      <c r="B814"/>
      <c r="C814"/>
      <c r="D814"/>
      <c r="F814"/>
    </row>
    <row r="815" spans="1:6" s="2" customFormat="1">
      <c r="A815"/>
      <c r="B815"/>
      <c r="C815"/>
      <c r="D815"/>
      <c r="F815"/>
    </row>
    <row r="816" spans="1:6" s="2" customFormat="1">
      <c r="A816"/>
      <c r="B816"/>
      <c r="C816"/>
      <c r="D816"/>
      <c r="F816"/>
    </row>
    <row r="817" spans="1:6" s="2" customFormat="1">
      <c r="A817"/>
      <c r="B817"/>
      <c r="C817"/>
      <c r="D817"/>
      <c r="F817"/>
    </row>
    <row r="818" spans="1:6" s="2" customFormat="1">
      <c r="A818"/>
      <c r="B818"/>
      <c r="C818"/>
      <c r="D818"/>
      <c r="F818"/>
    </row>
    <row r="819" spans="1:6" s="2" customFormat="1">
      <c r="A819"/>
      <c r="B819"/>
      <c r="C819"/>
      <c r="D819"/>
      <c r="F819"/>
    </row>
    <row r="820" spans="1:6" s="2" customFormat="1">
      <c r="A820"/>
      <c r="B820"/>
      <c r="C820"/>
      <c r="D820"/>
      <c r="F820"/>
    </row>
    <row r="821" spans="1:6" s="2" customFormat="1">
      <c r="A821"/>
      <c r="B821"/>
      <c r="C821"/>
      <c r="D821"/>
      <c r="F821"/>
    </row>
    <row r="822" spans="1:6" s="2" customFormat="1">
      <c r="A822"/>
      <c r="B822"/>
      <c r="C822"/>
      <c r="D822"/>
      <c r="F822"/>
    </row>
    <row r="823" spans="1:6" s="2" customFormat="1">
      <c r="A823"/>
      <c r="B823"/>
      <c r="C823"/>
      <c r="D823"/>
      <c r="F823"/>
    </row>
    <row r="824" spans="1:6" s="2" customFormat="1">
      <c r="A824"/>
      <c r="B824"/>
      <c r="C824"/>
      <c r="D824"/>
      <c r="F824"/>
    </row>
    <row r="825" spans="1:6" s="2" customFormat="1">
      <c r="A825"/>
      <c r="B825"/>
      <c r="C825"/>
      <c r="D825"/>
      <c r="F825"/>
    </row>
    <row r="826" spans="1:6" s="2" customFormat="1">
      <c r="A826"/>
      <c r="B826"/>
      <c r="C826"/>
      <c r="D826"/>
      <c r="F826"/>
    </row>
    <row r="827" spans="1:6" s="2" customFormat="1">
      <c r="A827"/>
      <c r="B827"/>
      <c r="C827"/>
      <c r="D827"/>
      <c r="F827"/>
    </row>
    <row r="828" spans="1:6" s="2" customFormat="1">
      <c r="A828"/>
      <c r="B828"/>
      <c r="C828"/>
      <c r="D828"/>
      <c r="F828"/>
    </row>
    <row r="829" spans="1:6" s="2" customFormat="1">
      <c r="A829"/>
      <c r="B829"/>
      <c r="C829"/>
      <c r="D829"/>
      <c r="F829"/>
    </row>
    <row r="830" spans="1:6" s="2" customFormat="1">
      <c r="A830"/>
      <c r="B830"/>
      <c r="C830"/>
      <c r="D830"/>
      <c r="F830"/>
    </row>
    <row r="831" spans="1:6" s="2" customFormat="1">
      <c r="A831"/>
      <c r="B831"/>
      <c r="C831"/>
      <c r="D831"/>
      <c r="F831"/>
    </row>
    <row r="832" spans="1:6" s="2" customFormat="1">
      <c r="A832"/>
      <c r="B832"/>
      <c r="C832"/>
      <c r="D832"/>
      <c r="F832"/>
    </row>
    <row r="833" spans="1:6" s="2" customFormat="1">
      <c r="A833"/>
      <c r="B833"/>
      <c r="C833"/>
      <c r="D833"/>
      <c r="F833"/>
    </row>
    <row r="834" spans="1:6" s="2" customFormat="1">
      <c r="A834"/>
      <c r="B834"/>
      <c r="C834"/>
      <c r="D834"/>
      <c r="F834"/>
    </row>
    <row r="835" spans="1:6" s="2" customFormat="1">
      <c r="A835"/>
      <c r="B835"/>
      <c r="C835"/>
      <c r="D835"/>
      <c r="F835"/>
    </row>
    <row r="836" spans="1:6" s="2" customFormat="1">
      <c r="A836"/>
      <c r="B836"/>
      <c r="C836"/>
      <c r="D836"/>
      <c r="F836"/>
    </row>
    <row r="837" spans="1:6" s="2" customFormat="1">
      <c r="A837"/>
      <c r="B837"/>
      <c r="C837"/>
      <c r="D837"/>
      <c r="F837"/>
    </row>
    <row r="838" spans="1:6" s="2" customFormat="1">
      <c r="A838"/>
      <c r="B838"/>
      <c r="C838"/>
      <c r="D838"/>
      <c r="F838"/>
    </row>
    <row r="839" spans="1:6" s="2" customFormat="1">
      <c r="A839"/>
      <c r="B839"/>
      <c r="C839"/>
      <c r="D839"/>
      <c r="F839"/>
    </row>
    <row r="840" spans="1:6" s="2" customFormat="1">
      <c r="A840"/>
      <c r="B840"/>
      <c r="C840"/>
      <c r="D840"/>
      <c r="F840"/>
    </row>
    <row r="841" spans="1:6" s="2" customFormat="1">
      <c r="A841"/>
      <c r="B841"/>
      <c r="C841"/>
      <c r="D841"/>
      <c r="F841"/>
    </row>
    <row r="842" spans="1:6" s="2" customFormat="1">
      <c r="A842"/>
      <c r="B842"/>
      <c r="C842"/>
      <c r="D842"/>
      <c r="F842"/>
    </row>
    <row r="843" spans="1:6" s="2" customFormat="1">
      <c r="A843"/>
      <c r="B843"/>
      <c r="C843"/>
      <c r="D843"/>
      <c r="F843"/>
    </row>
    <row r="844" spans="1:6" s="2" customFormat="1">
      <c r="A844"/>
      <c r="B844"/>
      <c r="C844"/>
      <c r="D844"/>
      <c r="F844"/>
    </row>
    <row r="845" spans="1:6" s="2" customFormat="1">
      <c r="A845"/>
      <c r="B845"/>
      <c r="C845"/>
      <c r="D845"/>
      <c r="F845"/>
    </row>
    <row r="846" spans="1:6" s="2" customFormat="1">
      <c r="A846"/>
      <c r="B846"/>
      <c r="C846"/>
      <c r="D846"/>
      <c r="F846"/>
    </row>
    <row r="847" spans="1:6" s="2" customFormat="1">
      <c r="A847"/>
      <c r="B847"/>
      <c r="C847"/>
      <c r="D847"/>
      <c r="F847"/>
    </row>
    <row r="848" spans="1:6" s="2" customFormat="1">
      <c r="A848"/>
      <c r="B848"/>
      <c r="C848"/>
      <c r="D848"/>
      <c r="F848"/>
    </row>
    <row r="849" spans="1:6" s="2" customFormat="1">
      <c r="A849"/>
      <c r="B849"/>
      <c r="C849"/>
      <c r="D849"/>
      <c r="F849"/>
    </row>
    <row r="850" spans="1:6" s="2" customFormat="1">
      <c r="A850"/>
      <c r="B850"/>
      <c r="C850"/>
      <c r="D850"/>
      <c r="F850"/>
    </row>
    <row r="851" spans="1:6" s="2" customFormat="1">
      <c r="A851"/>
      <c r="B851"/>
      <c r="C851"/>
      <c r="D851"/>
      <c r="F851"/>
    </row>
    <row r="852" spans="1:6" s="2" customFormat="1">
      <c r="A852"/>
      <c r="B852"/>
      <c r="C852"/>
      <c r="D852"/>
      <c r="F852"/>
    </row>
    <row r="853" spans="1:6" s="2" customFormat="1">
      <c r="A853"/>
      <c r="B853"/>
      <c r="C853"/>
      <c r="D853"/>
      <c r="F853"/>
    </row>
    <row r="854" spans="1:6" s="2" customFormat="1">
      <c r="A854"/>
      <c r="B854"/>
      <c r="C854"/>
      <c r="D854"/>
      <c r="F854"/>
    </row>
    <row r="855" spans="1:6" s="2" customFormat="1">
      <c r="A855"/>
      <c r="B855"/>
      <c r="C855"/>
      <c r="D855"/>
      <c r="F855"/>
    </row>
    <row r="856" spans="1:6" s="2" customFormat="1">
      <c r="A856"/>
      <c r="B856"/>
      <c r="C856"/>
      <c r="D856"/>
      <c r="F856"/>
    </row>
    <row r="857" spans="1:6" s="2" customFormat="1">
      <c r="A857"/>
      <c r="B857"/>
      <c r="C857"/>
      <c r="D857"/>
      <c r="F857"/>
    </row>
    <row r="858" spans="1:6" s="2" customFormat="1">
      <c r="A858"/>
      <c r="B858"/>
      <c r="C858"/>
      <c r="D858"/>
      <c r="F858"/>
    </row>
    <row r="859" spans="1:6" s="2" customFormat="1">
      <c r="A859"/>
      <c r="B859"/>
      <c r="C859"/>
      <c r="D859"/>
      <c r="F859"/>
    </row>
    <row r="860" spans="1:6" s="2" customFormat="1">
      <c r="A860"/>
      <c r="B860"/>
      <c r="C860"/>
      <c r="D860"/>
      <c r="F860"/>
    </row>
  </sheetData>
  <autoFilter ref="A8:C115"/>
  <pageMargins left="0.70866141732283472" right="0.70866141732283472" top="0.74803149606299213" bottom="0.74803149606299213" header="0.31496062992125984" footer="0.31496062992125984"/>
  <pageSetup paperSize="9" orientation="portrait" verticalDpi="597" r:id="rId1"/>
  <headerFooter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25"/>
  <sheetViews>
    <sheetView workbookViewId="0">
      <selection activeCell="C10" sqref="C10"/>
    </sheetView>
  </sheetViews>
  <sheetFormatPr baseColWidth="10" defaultRowHeight="15"/>
  <cols>
    <col min="1" max="8" width="11.42578125" style="14"/>
    <col min="9" max="9" width="11.42578125" style="15"/>
    <col min="10" max="16384" width="11.42578125" style="14"/>
  </cols>
  <sheetData>
    <row r="1" spans="1:10">
      <c r="A1" s="14" t="s">
        <v>102</v>
      </c>
      <c r="B1" s="14" t="s">
        <v>103</v>
      </c>
      <c r="C1" s="14" t="s">
        <v>104</v>
      </c>
      <c r="D1" s="14" t="s">
        <v>105</v>
      </c>
      <c r="E1" s="14" t="s">
        <v>106</v>
      </c>
      <c r="F1" s="14" t="s">
        <v>107</v>
      </c>
      <c r="G1" s="14" t="s">
        <v>108</v>
      </c>
      <c r="H1" s="14" t="s">
        <v>109</v>
      </c>
      <c r="I1" s="15" t="s">
        <v>110</v>
      </c>
      <c r="J1" s="14" t="s">
        <v>111</v>
      </c>
    </row>
    <row r="2" spans="1:10">
      <c r="A2" s="14" t="s">
        <v>112</v>
      </c>
      <c r="B2" s="36" t="s">
        <v>156</v>
      </c>
      <c r="C2" s="14" t="s">
        <v>156</v>
      </c>
      <c r="D2" s="14" t="s">
        <v>57</v>
      </c>
      <c r="E2" s="16" t="s">
        <v>5</v>
      </c>
      <c r="F2" s="14" t="s">
        <v>113</v>
      </c>
      <c r="G2" s="14" t="s">
        <v>145</v>
      </c>
      <c r="H2" s="14">
        <v>0</v>
      </c>
      <c r="I2" s="15">
        <v>43190</v>
      </c>
      <c r="J2" s="14" t="s">
        <v>114</v>
      </c>
    </row>
    <row r="3" spans="1:10">
      <c r="A3" s="14" t="s">
        <v>112</v>
      </c>
      <c r="B3" s="36" t="s">
        <v>156</v>
      </c>
      <c r="C3" s="14" t="s">
        <v>156</v>
      </c>
      <c r="D3" s="14" t="s">
        <v>57</v>
      </c>
      <c r="E3" s="16" t="s">
        <v>5</v>
      </c>
      <c r="F3" s="14" t="s">
        <v>113</v>
      </c>
      <c r="G3" s="14" t="s">
        <v>145</v>
      </c>
      <c r="H3" s="14" t="s">
        <v>6</v>
      </c>
      <c r="I3" s="15">
        <v>13170</v>
      </c>
      <c r="J3" s="14" t="s">
        <v>114</v>
      </c>
    </row>
    <row r="4" spans="1:10">
      <c r="A4" s="14" t="s">
        <v>112</v>
      </c>
      <c r="B4" s="36" t="s">
        <v>156</v>
      </c>
      <c r="C4" s="14" t="s">
        <v>156</v>
      </c>
      <c r="D4" s="14" t="s">
        <v>57</v>
      </c>
      <c r="E4" s="16" t="s">
        <v>5</v>
      </c>
      <c r="F4" s="14" t="s">
        <v>113</v>
      </c>
      <c r="G4" s="14" t="s">
        <v>145</v>
      </c>
      <c r="H4" s="14" t="s">
        <v>7</v>
      </c>
      <c r="I4" s="15">
        <v>14019</v>
      </c>
      <c r="J4" s="14" t="s">
        <v>114</v>
      </c>
    </row>
    <row r="5" spans="1:10">
      <c r="A5" s="14" t="s">
        <v>112</v>
      </c>
      <c r="B5" s="36" t="s">
        <v>156</v>
      </c>
      <c r="C5" s="14" t="s">
        <v>156</v>
      </c>
      <c r="D5" s="14" t="s">
        <v>57</v>
      </c>
      <c r="E5" s="16" t="s">
        <v>5</v>
      </c>
      <c r="F5" s="14" t="s">
        <v>113</v>
      </c>
      <c r="G5" s="14" t="s">
        <v>145</v>
      </c>
      <c r="H5" s="14" t="s">
        <v>8</v>
      </c>
      <c r="I5" s="15">
        <v>234</v>
      </c>
      <c r="J5" s="14" t="s">
        <v>114</v>
      </c>
    </row>
    <row r="6" spans="1:10">
      <c r="A6" s="14" t="s">
        <v>112</v>
      </c>
      <c r="B6" s="36" t="s">
        <v>156</v>
      </c>
      <c r="C6" s="14" t="s">
        <v>156</v>
      </c>
      <c r="D6" s="14" t="s">
        <v>57</v>
      </c>
      <c r="E6" s="16" t="s">
        <v>5</v>
      </c>
      <c r="F6" s="14" t="s">
        <v>113</v>
      </c>
      <c r="G6" s="14" t="s">
        <v>145</v>
      </c>
      <c r="H6" s="14" t="s">
        <v>32</v>
      </c>
      <c r="I6" s="15">
        <v>42</v>
      </c>
      <c r="J6" s="14" t="s">
        <v>114</v>
      </c>
    </row>
    <row r="7" spans="1:10">
      <c r="A7" s="14" t="s">
        <v>112</v>
      </c>
      <c r="B7" s="36" t="s">
        <v>156</v>
      </c>
      <c r="C7" s="14" t="s">
        <v>156</v>
      </c>
      <c r="D7" s="14" t="s">
        <v>57</v>
      </c>
      <c r="E7" s="16" t="s">
        <v>5</v>
      </c>
      <c r="F7" s="14" t="s">
        <v>113</v>
      </c>
      <c r="G7" s="14" t="s">
        <v>145</v>
      </c>
      <c r="H7" s="14" t="s">
        <v>33</v>
      </c>
      <c r="I7" s="15">
        <v>71</v>
      </c>
      <c r="J7" s="14" t="s">
        <v>114</v>
      </c>
    </row>
    <row r="8" spans="1:10">
      <c r="A8" s="14" t="s">
        <v>112</v>
      </c>
      <c r="B8" s="36" t="s">
        <v>156</v>
      </c>
      <c r="C8" s="14" t="s">
        <v>156</v>
      </c>
      <c r="D8" s="14" t="s">
        <v>57</v>
      </c>
      <c r="E8" s="16" t="s">
        <v>5</v>
      </c>
      <c r="F8" s="14" t="s">
        <v>113</v>
      </c>
      <c r="G8" s="14" t="s">
        <v>145</v>
      </c>
      <c r="H8" s="14" t="s">
        <v>34</v>
      </c>
      <c r="I8" s="15">
        <v>831</v>
      </c>
      <c r="J8" s="14" t="s">
        <v>114</v>
      </c>
    </row>
    <row r="9" spans="1:10">
      <c r="A9" s="14" t="s">
        <v>112</v>
      </c>
      <c r="B9" s="36" t="s">
        <v>156</v>
      </c>
      <c r="C9" s="14" t="s">
        <v>156</v>
      </c>
      <c r="D9" s="14" t="s">
        <v>57</v>
      </c>
      <c r="E9" s="16" t="s">
        <v>5</v>
      </c>
      <c r="F9" s="14" t="s">
        <v>113</v>
      </c>
      <c r="G9" s="14" t="s">
        <v>145</v>
      </c>
      <c r="H9" s="14" t="s">
        <v>35</v>
      </c>
      <c r="I9" s="15">
        <v>5149</v>
      </c>
      <c r="J9" s="14" t="s">
        <v>114</v>
      </c>
    </row>
    <row r="10" spans="1:10">
      <c r="A10" s="14" t="s">
        <v>112</v>
      </c>
      <c r="B10" s="36" t="s">
        <v>156</v>
      </c>
      <c r="C10" s="14" t="s">
        <v>156</v>
      </c>
      <c r="D10" s="14" t="s">
        <v>57</v>
      </c>
      <c r="E10" s="16" t="s">
        <v>5</v>
      </c>
      <c r="F10" s="14" t="s">
        <v>113</v>
      </c>
      <c r="G10" s="14" t="s">
        <v>145</v>
      </c>
      <c r="H10" s="14" t="s">
        <v>36</v>
      </c>
      <c r="I10" s="15">
        <v>2316</v>
      </c>
      <c r="J10" s="14" t="s">
        <v>114</v>
      </c>
    </row>
    <row r="11" spans="1:10">
      <c r="A11" s="14" t="s">
        <v>112</v>
      </c>
      <c r="B11" s="36" t="s">
        <v>156</v>
      </c>
      <c r="C11" s="14" t="s">
        <v>156</v>
      </c>
      <c r="D11" s="14" t="s">
        <v>57</v>
      </c>
      <c r="E11" s="16" t="s">
        <v>5</v>
      </c>
      <c r="F11" s="14" t="s">
        <v>113</v>
      </c>
      <c r="G11" s="14" t="s">
        <v>145</v>
      </c>
      <c r="H11" s="14" t="s">
        <v>37</v>
      </c>
      <c r="I11" s="15">
        <v>24</v>
      </c>
      <c r="J11" s="14" t="s">
        <v>114</v>
      </c>
    </row>
    <row r="12" spans="1:10">
      <c r="A12" s="14" t="s">
        <v>112</v>
      </c>
      <c r="B12" s="36" t="s">
        <v>156</v>
      </c>
      <c r="C12" s="14" t="s">
        <v>156</v>
      </c>
      <c r="D12" s="14" t="s">
        <v>57</v>
      </c>
      <c r="E12" s="16" t="s">
        <v>5</v>
      </c>
      <c r="F12" s="14" t="s">
        <v>113</v>
      </c>
      <c r="G12" s="14" t="s">
        <v>145</v>
      </c>
      <c r="H12" s="14" t="s">
        <v>38</v>
      </c>
      <c r="I12" s="15">
        <v>1</v>
      </c>
      <c r="J12" s="14" t="s">
        <v>114</v>
      </c>
    </row>
    <row r="13" spans="1:10">
      <c r="A13" s="14" t="s">
        <v>112</v>
      </c>
      <c r="B13" s="36" t="s">
        <v>156</v>
      </c>
      <c r="C13" s="14" t="s">
        <v>156</v>
      </c>
      <c r="D13" s="14" t="s">
        <v>57</v>
      </c>
      <c r="E13" s="16" t="s">
        <v>5</v>
      </c>
      <c r="F13" s="14" t="s">
        <v>113</v>
      </c>
      <c r="G13" s="14" t="s">
        <v>145</v>
      </c>
      <c r="H13" s="14" t="s">
        <v>39</v>
      </c>
      <c r="I13" s="15">
        <v>12</v>
      </c>
      <c r="J13" s="14" t="s">
        <v>114</v>
      </c>
    </row>
    <row r="14" spans="1:10">
      <c r="A14" s="14" t="s">
        <v>112</v>
      </c>
      <c r="B14" s="36" t="s">
        <v>156</v>
      </c>
      <c r="C14" s="14" t="s">
        <v>156</v>
      </c>
      <c r="D14" s="14" t="s">
        <v>57</v>
      </c>
      <c r="E14" s="16" t="s">
        <v>5</v>
      </c>
      <c r="F14" s="14" t="s">
        <v>113</v>
      </c>
      <c r="G14" s="14" t="s">
        <v>145</v>
      </c>
      <c r="H14" s="14" t="s">
        <v>40</v>
      </c>
      <c r="I14" s="15">
        <v>7281</v>
      </c>
      <c r="J14" s="14" t="s">
        <v>114</v>
      </c>
    </row>
    <row r="15" spans="1:10">
      <c r="A15" s="14" t="s">
        <v>112</v>
      </c>
      <c r="B15" s="36" t="s">
        <v>156</v>
      </c>
      <c r="C15" s="14" t="s">
        <v>156</v>
      </c>
      <c r="D15" s="14" t="s">
        <v>57</v>
      </c>
      <c r="E15" s="16" t="s">
        <v>5</v>
      </c>
      <c r="F15" s="14" t="s">
        <v>113</v>
      </c>
      <c r="G15" s="14" t="s">
        <v>145</v>
      </c>
      <c r="H15" s="14" t="s">
        <v>41</v>
      </c>
      <c r="I15" s="15">
        <v>4809</v>
      </c>
      <c r="J15" s="14" t="s">
        <v>114</v>
      </c>
    </row>
    <row r="16" spans="1:10">
      <c r="A16" s="14" t="s">
        <v>112</v>
      </c>
      <c r="B16" s="36" t="s">
        <v>156</v>
      </c>
      <c r="C16" s="14" t="s">
        <v>156</v>
      </c>
      <c r="D16" s="14" t="s">
        <v>57</v>
      </c>
      <c r="E16" s="16" t="s">
        <v>5</v>
      </c>
      <c r="F16" s="14" t="s">
        <v>113</v>
      </c>
      <c r="G16" s="14" t="s">
        <v>145</v>
      </c>
      <c r="H16" s="14" t="s">
        <v>42</v>
      </c>
      <c r="I16" s="15">
        <v>19</v>
      </c>
      <c r="J16" s="14" t="s">
        <v>114</v>
      </c>
    </row>
    <row r="17" spans="1:10">
      <c r="A17" s="14" t="s">
        <v>112</v>
      </c>
      <c r="B17" s="36" t="s">
        <v>156</v>
      </c>
      <c r="C17" s="14" t="s">
        <v>156</v>
      </c>
      <c r="D17" s="14" t="s">
        <v>57</v>
      </c>
      <c r="E17" s="16" t="s">
        <v>5</v>
      </c>
      <c r="F17" s="14" t="s">
        <v>113</v>
      </c>
      <c r="G17" s="14" t="s">
        <v>145</v>
      </c>
      <c r="H17" s="14" t="s">
        <v>43</v>
      </c>
      <c r="I17" s="15">
        <v>271</v>
      </c>
      <c r="J17" s="14" t="s">
        <v>114</v>
      </c>
    </row>
    <row r="18" spans="1:10">
      <c r="A18" s="14" t="s">
        <v>112</v>
      </c>
      <c r="B18" s="36" t="s">
        <v>156</v>
      </c>
      <c r="C18" s="14" t="s">
        <v>156</v>
      </c>
      <c r="D18" s="14" t="s">
        <v>57</v>
      </c>
      <c r="E18" s="16" t="s">
        <v>5</v>
      </c>
      <c r="F18" s="14" t="s">
        <v>113</v>
      </c>
      <c r="G18" s="14" t="s">
        <v>145</v>
      </c>
      <c r="H18" s="14" t="s">
        <v>44</v>
      </c>
      <c r="I18" s="15">
        <v>680</v>
      </c>
      <c r="J18" s="14" t="s">
        <v>114</v>
      </c>
    </row>
    <row r="19" spans="1:10">
      <c r="A19" s="14" t="s">
        <v>112</v>
      </c>
      <c r="B19" s="36" t="s">
        <v>156</v>
      </c>
      <c r="C19" s="14" t="s">
        <v>156</v>
      </c>
      <c r="D19" s="14" t="s">
        <v>57</v>
      </c>
      <c r="E19" s="16" t="s">
        <v>5</v>
      </c>
      <c r="F19" s="14" t="s">
        <v>113</v>
      </c>
      <c r="G19" s="14" t="s">
        <v>145</v>
      </c>
      <c r="H19" s="14" t="s">
        <v>45</v>
      </c>
      <c r="I19" s="15">
        <v>0</v>
      </c>
      <c r="J19" s="14" t="s">
        <v>114</v>
      </c>
    </row>
    <row r="20" spans="1:10">
      <c r="A20" s="14" t="s">
        <v>112</v>
      </c>
      <c r="B20" s="36" t="s">
        <v>156</v>
      </c>
      <c r="C20" s="14" t="s">
        <v>156</v>
      </c>
      <c r="D20" s="14" t="s">
        <v>57</v>
      </c>
      <c r="E20" s="16" t="s">
        <v>5</v>
      </c>
      <c r="F20" s="14" t="s">
        <v>113</v>
      </c>
      <c r="G20" s="14" t="s">
        <v>145</v>
      </c>
      <c r="H20" s="14" t="s">
        <v>46</v>
      </c>
      <c r="I20" s="15">
        <v>1024</v>
      </c>
      <c r="J20" s="14" t="s">
        <v>114</v>
      </c>
    </row>
    <row r="21" spans="1:10">
      <c r="A21" s="14" t="s">
        <v>112</v>
      </c>
      <c r="B21" s="36" t="s">
        <v>156</v>
      </c>
      <c r="C21" s="14" t="s">
        <v>156</v>
      </c>
      <c r="D21" s="14" t="s">
        <v>57</v>
      </c>
      <c r="E21" s="16" t="s">
        <v>5</v>
      </c>
      <c r="F21" s="14" t="s">
        <v>113</v>
      </c>
      <c r="G21" s="14" t="s">
        <v>145</v>
      </c>
      <c r="H21" s="14" t="s">
        <v>47</v>
      </c>
      <c r="I21" s="15">
        <v>7399</v>
      </c>
      <c r="J21" s="14" t="s">
        <v>114</v>
      </c>
    </row>
    <row r="22" spans="1:10">
      <c r="A22" s="14" t="s">
        <v>112</v>
      </c>
      <c r="B22" s="36" t="s">
        <v>156</v>
      </c>
      <c r="C22" s="14" t="s">
        <v>156</v>
      </c>
      <c r="D22" s="14" t="s">
        <v>57</v>
      </c>
      <c r="E22" s="16" t="s">
        <v>74</v>
      </c>
      <c r="F22" s="14" t="s">
        <v>113</v>
      </c>
      <c r="G22" s="14" t="s">
        <v>145</v>
      </c>
      <c r="H22" s="14" t="s">
        <v>48</v>
      </c>
      <c r="I22" s="15">
        <v>0</v>
      </c>
      <c r="J22" s="14" t="s">
        <v>114</v>
      </c>
    </row>
    <row r="23" spans="1:10">
      <c r="A23" s="14" t="s">
        <v>112</v>
      </c>
      <c r="B23" s="36" t="s">
        <v>156</v>
      </c>
      <c r="C23" s="14" t="s">
        <v>156</v>
      </c>
      <c r="D23" s="14" t="s">
        <v>57</v>
      </c>
      <c r="E23" s="16" t="s">
        <v>5</v>
      </c>
      <c r="F23" s="14" t="s">
        <v>113</v>
      </c>
      <c r="G23" s="14" t="s">
        <v>145</v>
      </c>
      <c r="H23" s="14" t="s">
        <v>118</v>
      </c>
      <c r="I23" s="15">
        <v>133</v>
      </c>
      <c r="J23" s="14" t="s">
        <v>114</v>
      </c>
    </row>
    <row r="24" spans="1:10">
      <c r="A24" s="14" t="s">
        <v>112</v>
      </c>
      <c r="B24" s="36" t="s">
        <v>156</v>
      </c>
      <c r="C24" s="14" t="s">
        <v>156</v>
      </c>
      <c r="D24" s="14" t="s">
        <v>57</v>
      </c>
      <c r="E24" s="16" t="s">
        <v>51</v>
      </c>
      <c r="F24" s="14" t="s">
        <v>113</v>
      </c>
      <c r="G24" s="14" t="s">
        <v>145</v>
      </c>
      <c r="I24" s="15">
        <v>17592</v>
      </c>
      <c r="J24" s="14" t="s">
        <v>114</v>
      </c>
    </row>
    <row r="25" spans="1:10">
      <c r="A25" s="14" t="s">
        <v>112</v>
      </c>
      <c r="B25" s="36" t="s">
        <v>156</v>
      </c>
      <c r="C25" s="14" t="s">
        <v>156</v>
      </c>
      <c r="D25" s="14" t="s">
        <v>57</v>
      </c>
      <c r="E25" s="16" t="s">
        <v>51</v>
      </c>
      <c r="F25" s="14" t="s">
        <v>113</v>
      </c>
      <c r="G25" s="14" t="s">
        <v>145</v>
      </c>
      <c r="I25" s="15">
        <v>1263896</v>
      </c>
      <c r="J25" s="14" t="s">
        <v>114</v>
      </c>
    </row>
    <row r="26" spans="1:10">
      <c r="A26" s="14" t="s">
        <v>112</v>
      </c>
      <c r="B26" s="36" t="s">
        <v>156</v>
      </c>
      <c r="C26" s="14" t="s">
        <v>156</v>
      </c>
      <c r="D26" s="14" t="s">
        <v>57</v>
      </c>
      <c r="E26" s="16" t="s">
        <v>86</v>
      </c>
      <c r="F26" s="14" t="s">
        <v>113</v>
      </c>
      <c r="G26" s="14" t="s">
        <v>145</v>
      </c>
      <c r="H26" s="14" t="s">
        <v>6</v>
      </c>
      <c r="I26" s="15">
        <v>6577</v>
      </c>
      <c r="J26" s="14" t="s">
        <v>114</v>
      </c>
    </row>
    <row r="27" spans="1:10">
      <c r="A27" s="14" t="s">
        <v>112</v>
      </c>
      <c r="B27" s="36" t="s">
        <v>156</v>
      </c>
      <c r="C27" s="14" t="s">
        <v>156</v>
      </c>
      <c r="D27" s="14" t="s">
        <v>57</v>
      </c>
      <c r="E27" s="16" t="s">
        <v>86</v>
      </c>
      <c r="F27" s="14" t="s">
        <v>113</v>
      </c>
      <c r="G27" s="14" t="s">
        <v>145</v>
      </c>
      <c r="H27" s="14" t="s">
        <v>7</v>
      </c>
      <c r="I27" s="15">
        <v>0</v>
      </c>
      <c r="J27" s="14" t="s">
        <v>114</v>
      </c>
    </row>
    <row r="28" spans="1:10">
      <c r="A28" s="14" t="s">
        <v>112</v>
      </c>
      <c r="B28" s="36" t="s">
        <v>156</v>
      </c>
      <c r="C28" s="14" t="s">
        <v>156</v>
      </c>
      <c r="D28" s="14" t="s">
        <v>57</v>
      </c>
      <c r="E28" s="16" t="s">
        <v>51</v>
      </c>
      <c r="F28" s="14" t="s">
        <v>113</v>
      </c>
      <c r="G28" s="14" t="s">
        <v>145</v>
      </c>
      <c r="H28" s="14" t="s">
        <v>52</v>
      </c>
      <c r="I28" s="15">
        <v>1</v>
      </c>
      <c r="J28" s="14" t="s">
        <v>114</v>
      </c>
    </row>
    <row r="29" spans="1:10">
      <c r="A29" s="14" t="s">
        <v>112</v>
      </c>
      <c r="B29" s="36" t="s">
        <v>156</v>
      </c>
      <c r="C29" s="14" t="s">
        <v>156</v>
      </c>
      <c r="D29" s="14" t="s">
        <v>57</v>
      </c>
      <c r="E29" s="16" t="s">
        <v>51</v>
      </c>
      <c r="F29" s="14" t="s">
        <v>113</v>
      </c>
      <c r="G29" s="14" t="s">
        <v>145</v>
      </c>
      <c r="H29" s="14" t="s">
        <v>53</v>
      </c>
      <c r="I29" s="15">
        <v>17</v>
      </c>
      <c r="J29" s="14" t="s">
        <v>114</v>
      </c>
    </row>
    <row r="30" spans="1:10">
      <c r="A30" s="14" t="s">
        <v>112</v>
      </c>
      <c r="B30" s="36" t="s">
        <v>156</v>
      </c>
      <c r="C30" s="14" t="s">
        <v>156</v>
      </c>
      <c r="D30" s="14" t="s">
        <v>57</v>
      </c>
      <c r="E30" s="16" t="s">
        <v>51</v>
      </c>
      <c r="F30" s="14" t="s">
        <v>113</v>
      </c>
      <c r="G30" s="14" t="s">
        <v>145</v>
      </c>
      <c r="H30" s="14" t="s">
        <v>54</v>
      </c>
      <c r="I30" s="15">
        <v>428</v>
      </c>
      <c r="J30" s="14" t="s">
        <v>114</v>
      </c>
    </row>
    <row r="31" spans="1:10">
      <c r="A31" s="14" t="s">
        <v>112</v>
      </c>
      <c r="B31" s="36" t="s">
        <v>156</v>
      </c>
      <c r="C31" s="14" t="s">
        <v>156</v>
      </c>
      <c r="D31" s="14" t="s">
        <v>57</v>
      </c>
      <c r="E31" s="16" t="s">
        <v>51</v>
      </c>
      <c r="F31" s="14" t="s">
        <v>113</v>
      </c>
      <c r="G31" s="14" t="s">
        <v>145</v>
      </c>
      <c r="H31" s="14" t="s">
        <v>55</v>
      </c>
      <c r="I31" s="15">
        <v>617</v>
      </c>
      <c r="J31" s="14" t="s">
        <v>114</v>
      </c>
    </row>
    <row r="32" spans="1:10">
      <c r="A32" s="14" t="s">
        <v>112</v>
      </c>
      <c r="B32" s="36" t="s">
        <v>156</v>
      </c>
      <c r="C32" s="14" t="s">
        <v>156</v>
      </c>
      <c r="D32" s="14" t="s">
        <v>57</v>
      </c>
      <c r="E32" s="16" t="s">
        <v>51</v>
      </c>
      <c r="F32" s="14" t="s">
        <v>113</v>
      </c>
      <c r="G32" s="14" t="s">
        <v>145</v>
      </c>
      <c r="H32" s="14" t="s">
        <v>56</v>
      </c>
      <c r="I32" s="15">
        <v>2864</v>
      </c>
      <c r="J32" s="14" t="s">
        <v>114</v>
      </c>
    </row>
    <row r="33" spans="1:10">
      <c r="A33" s="14" t="s">
        <v>112</v>
      </c>
      <c r="B33" s="36" t="s">
        <v>156</v>
      </c>
      <c r="C33" s="14" t="s">
        <v>156</v>
      </c>
      <c r="D33" s="14" t="s">
        <v>57</v>
      </c>
      <c r="E33" s="16" t="s">
        <v>86</v>
      </c>
      <c r="F33" s="14" t="s">
        <v>113</v>
      </c>
      <c r="G33" s="14" t="s">
        <v>145</v>
      </c>
      <c r="H33" s="14" t="s">
        <v>58</v>
      </c>
      <c r="I33" s="15">
        <v>2</v>
      </c>
      <c r="J33" s="14" t="s">
        <v>114</v>
      </c>
    </row>
    <row r="34" spans="1:10">
      <c r="A34" s="14" t="s">
        <v>112</v>
      </c>
      <c r="B34" s="36" t="s">
        <v>156</v>
      </c>
      <c r="C34" s="14" t="s">
        <v>156</v>
      </c>
      <c r="D34" s="14" t="s">
        <v>57</v>
      </c>
      <c r="E34" s="16" t="s">
        <v>86</v>
      </c>
      <c r="F34" s="14" t="s">
        <v>113</v>
      </c>
      <c r="G34" s="14" t="s">
        <v>145</v>
      </c>
      <c r="H34" s="14" t="s">
        <v>59</v>
      </c>
      <c r="I34" s="15">
        <v>0</v>
      </c>
      <c r="J34" s="14" t="s">
        <v>114</v>
      </c>
    </row>
    <row r="35" spans="1:10">
      <c r="A35" s="14" t="s">
        <v>112</v>
      </c>
      <c r="B35" s="36" t="s">
        <v>156</v>
      </c>
      <c r="C35" s="14" t="s">
        <v>156</v>
      </c>
      <c r="D35" s="14" t="s">
        <v>57</v>
      </c>
      <c r="E35" s="16" t="s">
        <v>86</v>
      </c>
      <c r="F35" s="14" t="s">
        <v>113</v>
      </c>
      <c r="G35" s="14" t="s">
        <v>145</v>
      </c>
      <c r="H35" s="14" t="s">
        <v>60</v>
      </c>
      <c r="I35" s="15">
        <v>0</v>
      </c>
      <c r="J35" s="14" t="s">
        <v>114</v>
      </c>
    </row>
    <row r="36" spans="1:10">
      <c r="A36" s="14" t="s">
        <v>112</v>
      </c>
      <c r="B36" s="36" t="s">
        <v>156</v>
      </c>
      <c r="C36" s="14" t="s">
        <v>156</v>
      </c>
      <c r="D36" s="14" t="s">
        <v>57</v>
      </c>
      <c r="E36" s="16" t="s">
        <v>86</v>
      </c>
      <c r="F36" s="14" t="s">
        <v>113</v>
      </c>
      <c r="G36" s="14" t="s">
        <v>145</v>
      </c>
      <c r="H36" s="14" t="s">
        <v>61</v>
      </c>
      <c r="I36" s="15">
        <v>234</v>
      </c>
      <c r="J36" s="14" t="s">
        <v>114</v>
      </c>
    </row>
    <row r="37" spans="1:10">
      <c r="A37" s="14" t="s">
        <v>112</v>
      </c>
      <c r="B37" s="36" t="s">
        <v>156</v>
      </c>
      <c r="C37" s="14" t="s">
        <v>156</v>
      </c>
      <c r="D37" s="14" t="s">
        <v>57</v>
      </c>
      <c r="E37" s="16" t="s">
        <v>86</v>
      </c>
      <c r="F37" s="14" t="s">
        <v>113</v>
      </c>
      <c r="G37" s="14" t="s">
        <v>145</v>
      </c>
      <c r="H37" s="14" t="s">
        <v>62</v>
      </c>
      <c r="I37" s="15">
        <v>0</v>
      </c>
      <c r="J37" s="14" t="s">
        <v>114</v>
      </c>
    </row>
    <row r="38" spans="1:10">
      <c r="A38" s="14" t="s">
        <v>112</v>
      </c>
      <c r="B38" s="36" t="s">
        <v>156</v>
      </c>
      <c r="C38" s="14" t="s">
        <v>156</v>
      </c>
      <c r="D38" s="14" t="s">
        <v>57</v>
      </c>
      <c r="E38" s="16" t="s">
        <v>74</v>
      </c>
      <c r="F38" s="14" t="s">
        <v>113</v>
      </c>
      <c r="G38" s="14" t="s">
        <v>145</v>
      </c>
      <c r="I38" s="15">
        <v>23462</v>
      </c>
      <c r="J38" s="14" t="s">
        <v>114</v>
      </c>
    </row>
    <row r="39" spans="1:10">
      <c r="A39" s="14" t="s">
        <v>112</v>
      </c>
      <c r="B39" s="36" t="s">
        <v>156</v>
      </c>
      <c r="C39" s="14" t="s">
        <v>156</v>
      </c>
      <c r="D39" s="14" t="s">
        <v>57</v>
      </c>
      <c r="E39" s="16" t="s">
        <v>74</v>
      </c>
      <c r="F39" s="14" t="s">
        <v>113</v>
      </c>
      <c r="G39" s="14" t="s">
        <v>145</v>
      </c>
      <c r="H39" s="14" t="s">
        <v>6</v>
      </c>
      <c r="I39" s="15">
        <v>17590</v>
      </c>
      <c r="J39" s="14" t="s">
        <v>114</v>
      </c>
    </row>
    <row r="40" spans="1:10">
      <c r="A40" s="14" t="s">
        <v>112</v>
      </c>
      <c r="B40" s="36" t="s">
        <v>156</v>
      </c>
      <c r="C40" s="14" t="s">
        <v>156</v>
      </c>
      <c r="D40" s="14" t="s">
        <v>57</v>
      </c>
      <c r="E40" s="16" t="s">
        <v>74</v>
      </c>
      <c r="F40" s="14" t="s">
        <v>113</v>
      </c>
      <c r="G40" s="14" t="s">
        <v>145</v>
      </c>
      <c r="H40" s="14" t="s">
        <v>7</v>
      </c>
      <c r="I40" s="15">
        <v>232</v>
      </c>
      <c r="J40" s="14" t="s">
        <v>114</v>
      </c>
    </row>
    <row r="41" spans="1:10">
      <c r="A41" s="14" t="s">
        <v>112</v>
      </c>
      <c r="B41" s="36" t="s">
        <v>156</v>
      </c>
      <c r="C41" s="14" t="s">
        <v>156</v>
      </c>
      <c r="D41" s="14" t="s">
        <v>57</v>
      </c>
      <c r="E41" s="16" t="s">
        <v>74</v>
      </c>
      <c r="F41" s="14" t="s">
        <v>113</v>
      </c>
      <c r="G41" s="14" t="s">
        <v>145</v>
      </c>
      <c r="H41" s="14" t="s">
        <v>75</v>
      </c>
      <c r="I41" s="15">
        <v>10</v>
      </c>
      <c r="J41" s="14" t="s">
        <v>114</v>
      </c>
    </row>
    <row r="42" spans="1:10">
      <c r="A42" s="14" t="s">
        <v>112</v>
      </c>
      <c r="B42" s="36" t="s">
        <v>156</v>
      </c>
      <c r="C42" s="14" t="s">
        <v>156</v>
      </c>
      <c r="D42" s="14" t="s">
        <v>57</v>
      </c>
      <c r="E42" s="16" t="s">
        <v>5</v>
      </c>
      <c r="F42" s="14" t="s">
        <v>113</v>
      </c>
      <c r="G42" s="14" t="s">
        <v>145</v>
      </c>
      <c r="H42" s="14" t="s">
        <v>20</v>
      </c>
      <c r="I42" s="15">
        <v>2</v>
      </c>
      <c r="J42" s="14" t="s">
        <v>114</v>
      </c>
    </row>
    <row r="43" spans="1:10">
      <c r="A43" s="14" t="s">
        <v>112</v>
      </c>
      <c r="B43" s="36" t="s">
        <v>156</v>
      </c>
      <c r="C43" s="14" t="s">
        <v>156</v>
      </c>
      <c r="D43" s="14" t="s">
        <v>57</v>
      </c>
      <c r="E43" s="16" t="s">
        <v>74</v>
      </c>
      <c r="F43" s="14" t="s">
        <v>113</v>
      </c>
      <c r="G43" s="14" t="s">
        <v>145</v>
      </c>
      <c r="H43" s="14" t="s">
        <v>77</v>
      </c>
      <c r="I43" s="15">
        <v>6</v>
      </c>
      <c r="J43" s="14" t="s">
        <v>114</v>
      </c>
    </row>
    <row r="44" spans="1:10">
      <c r="A44" s="14" t="s">
        <v>112</v>
      </c>
      <c r="B44" s="36" t="s">
        <v>156</v>
      </c>
      <c r="C44" s="14" t="s">
        <v>156</v>
      </c>
      <c r="D44" s="14" t="s">
        <v>57</v>
      </c>
      <c r="E44" s="16" t="s">
        <v>74</v>
      </c>
      <c r="F44" s="14" t="s">
        <v>113</v>
      </c>
      <c r="G44" s="14" t="s">
        <v>145</v>
      </c>
      <c r="H44" s="14" t="s">
        <v>78</v>
      </c>
      <c r="I44" s="15">
        <v>13</v>
      </c>
      <c r="J44" s="14" t="s">
        <v>114</v>
      </c>
    </row>
    <row r="45" spans="1:10">
      <c r="A45" s="14" t="s">
        <v>112</v>
      </c>
      <c r="B45" s="36" t="s">
        <v>156</v>
      </c>
      <c r="C45" s="14" t="s">
        <v>156</v>
      </c>
      <c r="D45" s="14" t="s">
        <v>57</v>
      </c>
      <c r="E45" s="16" t="s">
        <v>74</v>
      </c>
      <c r="F45" s="14" t="s">
        <v>113</v>
      </c>
      <c r="G45" s="14" t="s">
        <v>145</v>
      </c>
      <c r="H45" s="14" t="s">
        <v>79</v>
      </c>
      <c r="I45" s="15">
        <v>137</v>
      </c>
      <c r="J45" s="14" t="s">
        <v>114</v>
      </c>
    </row>
    <row r="46" spans="1:10">
      <c r="A46" s="14" t="s">
        <v>112</v>
      </c>
      <c r="B46" s="36" t="s">
        <v>156</v>
      </c>
      <c r="C46" s="14" t="s">
        <v>156</v>
      </c>
      <c r="D46" s="14" t="s">
        <v>57</v>
      </c>
      <c r="E46" s="16" t="s">
        <v>74</v>
      </c>
      <c r="F46" s="14" t="s">
        <v>113</v>
      </c>
      <c r="G46" s="14" t="s">
        <v>145</v>
      </c>
      <c r="H46" s="14" t="s">
        <v>80</v>
      </c>
      <c r="I46" s="15">
        <v>3</v>
      </c>
      <c r="J46" s="14" t="s">
        <v>114</v>
      </c>
    </row>
    <row r="47" spans="1:10">
      <c r="A47" s="14" t="s">
        <v>112</v>
      </c>
      <c r="B47" s="36" t="s">
        <v>156</v>
      </c>
      <c r="C47" s="14" t="s">
        <v>156</v>
      </c>
      <c r="D47" s="14" t="s">
        <v>57</v>
      </c>
      <c r="E47" s="16" t="s">
        <v>74</v>
      </c>
      <c r="F47" s="14" t="s">
        <v>113</v>
      </c>
      <c r="G47" s="14" t="s">
        <v>145</v>
      </c>
      <c r="H47" s="14" t="s">
        <v>81</v>
      </c>
      <c r="I47" s="15">
        <v>129</v>
      </c>
      <c r="J47" s="14" t="s">
        <v>114</v>
      </c>
    </row>
    <row r="48" spans="1:10">
      <c r="A48" s="14" t="s">
        <v>112</v>
      </c>
      <c r="B48" s="36" t="s">
        <v>156</v>
      </c>
      <c r="C48" s="14" t="s">
        <v>156</v>
      </c>
      <c r="D48" s="14" t="s">
        <v>57</v>
      </c>
      <c r="E48" s="16" t="s">
        <v>74</v>
      </c>
      <c r="F48" s="14" t="s">
        <v>113</v>
      </c>
      <c r="G48" s="14" t="s">
        <v>145</v>
      </c>
      <c r="H48" s="14" t="s">
        <v>130</v>
      </c>
      <c r="I48" s="15">
        <v>7</v>
      </c>
      <c r="J48" s="14" t="s">
        <v>114</v>
      </c>
    </row>
    <row r="49" spans="1:10">
      <c r="A49" s="14" t="s">
        <v>112</v>
      </c>
      <c r="B49" s="36" t="s">
        <v>156</v>
      </c>
      <c r="C49" s="14" t="s">
        <v>156</v>
      </c>
      <c r="D49" s="14" t="s">
        <v>57</v>
      </c>
      <c r="E49" s="16" t="s">
        <v>5</v>
      </c>
      <c r="F49" s="14" t="s">
        <v>113</v>
      </c>
      <c r="G49" s="14" t="s">
        <v>145</v>
      </c>
      <c r="H49" s="14" t="s">
        <v>47</v>
      </c>
      <c r="I49" s="15">
        <v>0</v>
      </c>
      <c r="J49" s="14" t="s">
        <v>114</v>
      </c>
    </row>
    <row r="50" spans="1:10">
      <c r="A50" s="14" t="s">
        <v>112</v>
      </c>
      <c r="B50" s="36" t="s">
        <v>156</v>
      </c>
      <c r="C50" s="14" t="s">
        <v>156</v>
      </c>
      <c r="D50" s="14" t="s">
        <v>57</v>
      </c>
      <c r="E50" s="16" t="s">
        <v>5</v>
      </c>
      <c r="F50" s="14" t="s">
        <v>113</v>
      </c>
      <c r="G50" s="14" t="s">
        <v>145</v>
      </c>
      <c r="H50" s="14" t="s">
        <v>131</v>
      </c>
      <c r="I50" s="15">
        <v>2</v>
      </c>
      <c r="J50" s="14" t="s">
        <v>114</v>
      </c>
    </row>
    <row r="51" spans="1:10">
      <c r="A51" s="14" t="s">
        <v>112</v>
      </c>
      <c r="B51" s="36" t="s">
        <v>156</v>
      </c>
      <c r="C51" s="14" t="s">
        <v>156</v>
      </c>
      <c r="D51" s="14" t="s">
        <v>57</v>
      </c>
      <c r="E51" s="16" t="s">
        <v>74</v>
      </c>
      <c r="F51" s="14" t="s">
        <v>113</v>
      </c>
      <c r="G51" s="14" t="s">
        <v>145</v>
      </c>
      <c r="H51" s="14" t="s">
        <v>85</v>
      </c>
      <c r="I51" s="15">
        <v>2</v>
      </c>
      <c r="J51" s="14" t="s">
        <v>114</v>
      </c>
    </row>
    <row r="52" spans="1:10">
      <c r="A52" s="14" t="s">
        <v>112</v>
      </c>
      <c r="B52" s="36" t="s">
        <v>156</v>
      </c>
      <c r="C52" s="14" t="s">
        <v>156</v>
      </c>
      <c r="D52" s="14" t="s">
        <v>57</v>
      </c>
      <c r="E52" s="16" t="s">
        <v>5</v>
      </c>
      <c r="F52" s="14" t="s">
        <v>113</v>
      </c>
      <c r="G52" s="14" t="s">
        <v>145</v>
      </c>
      <c r="H52" s="14" t="s">
        <v>48</v>
      </c>
      <c r="I52" s="15">
        <v>0</v>
      </c>
      <c r="J52" s="14" t="s">
        <v>114</v>
      </c>
    </row>
    <row r="53" spans="1:10">
      <c r="A53" s="14" t="s">
        <v>112</v>
      </c>
      <c r="B53" s="36" t="s">
        <v>156</v>
      </c>
      <c r="C53" s="14" t="s">
        <v>156</v>
      </c>
      <c r="D53" s="14" t="s">
        <v>57</v>
      </c>
      <c r="E53" s="16" t="s">
        <v>86</v>
      </c>
      <c r="F53" s="14" t="s">
        <v>113</v>
      </c>
      <c r="G53" s="14" t="s">
        <v>145</v>
      </c>
      <c r="I53" s="15">
        <v>66429</v>
      </c>
      <c r="J53" s="14" t="s">
        <v>114</v>
      </c>
    </row>
    <row r="54" spans="1:10">
      <c r="A54" s="14" t="s">
        <v>112</v>
      </c>
      <c r="B54" s="36" t="s">
        <v>156</v>
      </c>
      <c r="C54" s="14" t="s">
        <v>156</v>
      </c>
      <c r="D54" s="14" t="s">
        <v>57</v>
      </c>
      <c r="E54" s="16" t="s">
        <v>86</v>
      </c>
      <c r="F54" s="14" t="s">
        <v>113</v>
      </c>
      <c r="G54" s="14" t="s">
        <v>145</v>
      </c>
      <c r="H54" s="14" t="s">
        <v>6</v>
      </c>
      <c r="I54" s="15">
        <v>5027</v>
      </c>
      <c r="J54" s="14" t="s">
        <v>114</v>
      </c>
    </row>
    <row r="55" spans="1:10">
      <c r="A55" s="14" t="s">
        <v>112</v>
      </c>
      <c r="B55" s="36" t="s">
        <v>156</v>
      </c>
      <c r="C55" s="14" t="s">
        <v>156</v>
      </c>
      <c r="D55" s="14" t="s">
        <v>57</v>
      </c>
      <c r="E55" s="16" t="s">
        <v>86</v>
      </c>
      <c r="F55" s="14" t="s">
        <v>113</v>
      </c>
      <c r="G55" s="14" t="s">
        <v>145</v>
      </c>
      <c r="H55" s="14" t="s">
        <v>9</v>
      </c>
      <c r="I55" s="15">
        <v>297</v>
      </c>
      <c r="J55" s="14" t="s">
        <v>114</v>
      </c>
    </row>
    <row r="56" spans="1:10">
      <c r="A56" s="14" t="s">
        <v>112</v>
      </c>
      <c r="B56" s="36" t="s">
        <v>156</v>
      </c>
      <c r="C56" s="14" t="s">
        <v>156</v>
      </c>
      <c r="D56" s="14" t="s">
        <v>57</v>
      </c>
      <c r="E56" s="16" t="s">
        <v>86</v>
      </c>
      <c r="F56" s="14" t="s">
        <v>113</v>
      </c>
      <c r="G56" s="14" t="s">
        <v>145</v>
      </c>
      <c r="H56" s="14" t="s">
        <v>10</v>
      </c>
      <c r="I56" s="15">
        <v>1240</v>
      </c>
      <c r="J56" s="14" t="s">
        <v>114</v>
      </c>
    </row>
    <row r="57" spans="1:10">
      <c r="A57" s="14" t="s">
        <v>112</v>
      </c>
      <c r="B57" s="36" t="s">
        <v>156</v>
      </c>
      <c r="C57" s="14" t="s">
        <v>156</v>
      </c>
      <c r="D57" s="14" t="s">
        <v>57</v>
      </c>
      <c r="E57" s="16" t="s">
        <v>51</v>
      </c>
      <c r="F57" s="14" t="s">
        <v>113</v>
      </c>
      <c r="G57" s="14" t="s">
        <v>145</v>
      </c>
      <c r="H57" s="14" t="s">
        <v>87</v>
      </c>
      <c r="I57" s="15">
        <v>1</v>
      </c>
      <c r="J57" s="14" t="s">
        <v>114</v>
      </c>
    </row>
    <row r="58" spans="1:10">
      <c r="A58" s="14" t="s">
        <v>112</v>
      </c>
      <c r="B58" s="36" t="s">
        <v>156</v>
      </c>
      <c r="C58" s="14" t="s">
        <v>156</v>
      </c>
      <c r="D58" s="14" t="s">
        <v>57</v>
      </c>
      <c r="E58" s="16" t="s">
        <v>86</v>
      </c>
      <c r="F58" s="14" t="s">
        <v>113</v>
      </c>
      <c r="G58" s="14" t="s">
        <v>145</v>
      </c>
      <c r="H58" s="14" t="s">
        <v>17</v>
      </c>
      <c r="I58" s="15">
        <v>23</v>
      </c>
      <c r="J58" s="14" t="s">
        <v>114</v>
      </c>
    </row>
    <row r="59" spans="1:10">
      <c r="A59" s="14" t="s">
        <v>112</v>
      </c>
      <c r="B59" s="36" t="s">
        <v>156</v>
      </c>
      <c r="C59" s="14" t="s">
        <v>156</v>
      </c>
      <c r="D59" s="14" t="s">
        <v>57</v>
      </c>
      <c r="E59" s="16" t="s">
        <v>86</v>
      </c>
      <c r="F59" s="14" t="s">
        <v>113</v>
      </c>
      <c r="G59" s="14" t="s">
        <v>145</v>
      </c>
      <c r="H59" s="14" t="s">
        <v>18</v>
      </c>
      <c r="I59" s="15">
        <v>31</v>
      </c>
      <c r="J59" s="14" t="s">
        <v>114</v>
      </c>
    </row>
    <row r="60" spans="1:10">
      <c r="A60" s="14" t="s">
        <v>112</v>
      </c>
      <c r="B60" s="36" t="s">
        <v>156</v>
      </c>
      <c r="C60" s="14" t="s">
        <v>156</v>
      </c>
      <c r="D60" s="14" t="s">
        <v>57</v>
      </c>
      <c r="E60" s="16" t="s">
        <v>86</v>
      </c>
      <c r="F60" s="14" t="s">
        <v>113</v>
      </c>
      <c r="G60" s="14" t="s">
        <v>145</v>
      </c>
      <c r="H60" s="14" t="s">
        <v>19</v>
      </c>
      <c r="I60" s="15">
        <v>69</v>
      </c>
      <c r="J60" s="14" t="s">
        <v>114</v>
      </c>
    </row>
    <row r="61" spans="1:10">
      <c r="A61" s="14" t="s">
        <v>112</v>
      </c>
      <c r="B61" s="36" t="s">
        <v>156</v>
      </c>
      <c r="C61" s="14" t="s">
        <v>156</v>
      </c>
      <c r="D61" s="14" t="s">
        <v>57</v>
      </c>
      <c r="E61" s="16" t="s">
        <v>86</v>
      </c>
      <c r="F61" s="14" t="s">
        <v>113</v>
      </c>
      <c r="G61" s="14" t="s">
        <v>145</v>
      </c>
      <c r="H61" s="14" t="s">
        <v>88</v>
      </c>
      <c r="I61" s="15">
        <v>0</v>
      </c>
      <c r="J61" s="14" t="s">
        <v>114</v>
      </c>
    </row>
    <row r="62" spans="1:10">
      <c r="A62" s="14" t="s">
        <v>112</v>
      </c>
      <c r="B62" s="36" t="s">
        <v>156</v>
      </c>
      <c r="C62" s="14" t="s">
        <v>156</v>
      </c>
      <c r="D62" s="14" t="s">
        <v>57</v>
      </c>
      <c r="E62" s="16" t="s">
        <v>86</v>
      </c>
      <c r="F62" s="14" t="s">
        <v>113</v>
      </c>
      <c r="G62" s="14" t="s">
        <v>145</v>
      </c>
      <c r="H62" s="14" t="s">
        <v>21</v>
      </c>
      <c r="I62" s="15">
        <v>177</v>
      </c>
      <c r="J62" s="14" t="s">
        <v>114</v>
      </c>
    </row>
    <row r="63" spans="1:10">
      <c r="A63" s="14" t="s">
        <v>112</v>
      </c>
      <c r="B63" s="36" t="s">
        <v>156</v>
      </c>
      <c r="C63" s="14" t="s">
        <v>156</v>
      </c>
      <c r="D63" s="14" t="s">
        <v>57</v>
      </c>
      <c r="E63" s="16" t="s">
        <v>86</v>
      </c>
      <c r="F63" s="14" t="s">
        <v>113</v>
      </c>
      <c r="G63" s="14" t="s">
        <v>145</v>
      </c>
      <c r="H63" s="14" t="s">
        <v>22</v>
      </c>
      <c r="I63" s="15">
        <v>643</v>
      </c>
      <c r="J63" s="14" t="s">
        <v>114</v>
      </c>
    </row>
    <row r="64" spans="1:10">
      <c r="A64" s="14" t="s">
        <v>112</v>
      </c>
      <c r="B64" s="36" t="s">
        <v>156</v>
      </c>
      <c r="C64" s="14" t="s">
        <v>156</v>
      </c>
      <c r="D64" s="14" t="s">
        <v>57</v>
      </c>
      <c r="E64" s="16" t="s">
        <v>86</v>
      </c>
      <c r="F64" s="14" t="s">
        <v>113</v>
      </c>
      <c r="G64" s="14" t="s">
        <v>145</v>
      </c>
      <c r="H64" s="14" t="s">
        <v>23</v>
      </c>
      <c r="I64" s="15">
        <v>36</v>
      </c>
      <c r="J64" s="14" t="s">
        <v>114</v>
      </c>
    </row>
    <row r="65" spans="1:10">
      <c r="A65" s="14" t="s">
        <v>112</v>
      </c>
      <c r="B65" s="36" t="s">
        <v>156</v>
      </c>
      <c r="C65" s="14" t="s">
        <v>156</v>
      </c>
      <c r="D65" s="14" t="s">
        <v>57</v>
      </c>
      <c r="E65" s="16" t="s">
        <v>86</v>
      </c>
      <c r="F65" s="14" t="s">
        <v>113</v>
      </c>
      <c r="G65" s="14" t="s">
        <v>145</v>
      </c>
      <c r="H65" s="14" t="s">
        <v>25</v>
      </c>
      <c r="I65" s="15">
        <v>1214</v>
      </c>
      <c r="J65" s="14" t="s">
        <v>114</v>
      </c>
    </row>
    <row r="66" spans="1:10">
      <c r="A66" s="14" t="s">
        <v>112</v>
      </c>
      <c r="B66" s="36" t="s">
        <v>156</v>
      </c>
      <c r="C66" s="14" t="s">
        <v>156</v>
      </c>
      <c r="D66" s="14" t="s">
        <v>57</v>
      </c>
      <c r="E66" s="16" t="s">
        <v>51</v>
      </c>
      <c r="F66" s="14" t="s">
        <v>113</v>
      </c>
      <c r="G66" s="14" t="s">
        <v>145</v>
      </c>
      <c r="H66" s="14" t="s">
        <v>26</v>
      </c>
      <c r="I66" s="15">
        <v>0</v>
      </c>
      <c r="J66" s="14" t="s">
        <v>114</v>
      </c>
    </row>
    <row r="67" spans="1:10">
      <c r="A67" s="14" t="s">
        <v>112</v>
      </c>
      <c r="B67" s="36" t="s">
        <v>156</v>
      </c>
      <c r="C67" s="14" t="s">
        <v>156</v>
      </c>
      <c r="D67" s="14" t="s">
        <v>57</v>
      </c>
      <c r="E67" s="16" t="s">
        <v>86</v>
      </c>
      <c r="F67" s="14" t="s">
        <v>113</v>
      </c>
      <c r="G67" s="14" t="s">
        <v>145</v>
      </c>
      <c r="H67" s="14" t="s">
        <v>27</v>
      </c>
      <c r="I67" s="15">
        <v>4</v>
      </c>
      <c r="J67" s="14" t="s">
        <v>114</v>
      </c>
    </row>
    <row r="68" spans="1:10">
      <c r="A68" s="14" t="s">
        <v>112</v>
      </c>
      <c r="B68" s="36" t="s">
        <v>156</v>
      </c>
      <c r="C68" s="14" t="s">
        <v>156</v>
      </c>
      <c r="D68" s="14" t="s">
        <v>57</v>
      </c>
      <c r="E68" s="16" t="s">
        <v>51</v>
      </c>
      <c r="F68" s="14" t="s">
        <v>113</v>
      </c>
      <c r="G68" s="14" t="s">
        <v>145</v>
      </c>
      <c r="H68" s="14" t="s">
        <v>47</v>
      </c>
      <c r="I68" s="15">
        <v>178</v>
      </c>
      <c r="J68" s="14" t="s">
        <v>114</v>
      </c>
    </row>
    <row r="69" spans="1:10">
      <c r="A69" s="14" t="s">
        <v>112</v>
      </c>
      <c r="B69" s="36" t="s">
        <v>156</v>
      </c>
      <c r="C69" s="14" t="s">
        <v>156</v>
      </c>
      <c r="D69" s="14" t="s">
        <v>57</v>
      </c>
      <c r="E69" s="16" t="s">
        <v>89</v>
      </c>
      <c r="F69" s="14" t="s">
        <v>113</v>
      </c>
      <c r="G69" s="14" t="s">
        <v>145</v>
      </c>
      <c r="H69" s="14" t="s">
        <v>28</v>
      </c>
      <c r="I69" s="15">
        <v>54500</v>
      </c>
      <c r="J69" s="14" t="s">
        <v>114</v>
      </c>
    </row>
    <row r="70" spans="1:10">
      <c r="A70" s="14" t="s">
        <v>112</v>
      </c>
      <c r="B70" s="36" t="s">
        <v>156</v>
      </c>
      <c r="C70" s="14" t="s">
        <v>156</v>
      </c>
      <c r="D70" s="14" t="s">
        <v>57</v>
      </c>
      <c r="E70" s="16" t="s">
        <v>90</v>
      </c>
      <c r="F70" s="14" t="s">
        <v>113</v>
      </c>
      <c r="G70" s="14" t="s">
        <v>145</v>
      </c>
      <c r="H70" s="14" t="s">
        <v>28</v>
      </c>
      <c r="I70" s="15">
        <v>-59721</v>
      </c>
      <c r="J70" s="14" t="s">
        <v>114</v>
      </c>
    </row>
    <row r="71" spans="1:10">
      <c r="A71" s="14" t="s">
        <v>112</v>
      </c>
      <c r="B71" s="36" t="s">
        <v>156</v>
      </c>
      <c r="C71" s="14" t="s">
        <v>156</v>
      </c>
      <c r="D71" s="14" t="s">
        <v>57</v>
      </c>
      <c r="E71" s="16" t="s">
        <v>91</v>
      </c>
      <c r="F71" s="14" t="s">
        <v>113</v>
      </c>
      <c r="G71" s="14" t="s">
        <v>145</v>
      </c>
      <c r="I71" s="15">
        <v>-47429</v>
      </c>
      <c r="J71" s="14" t="s">
        <v>114</v>
      </c>
    </row>
    <row r="72" spans="1:10">
      <c r="A72" s="14" t="s">
        <v>112</v>
      </c>
      <c r="B72" s="36" t="s">
        <v>156</v>
      </c>
      <c r="C72" s="14" t="s">
        <v>156</v>
      </c>
      <c r="D72" s="14" t="s">
        <v>57</v>
      </c>
      <c r="E72" s="16" t="s">
        <v>91</v>
      </c>
      <c r="F72" s="14" t="s">
        <v>113</v>
      </c>
      <c r="G72" s="14" t="s">
        <v>145</v>
      </c>
      <c r="H72" s="14" t="s">
        <v>6</v>
      </c>
      <c r="I72" s="15">
        <v>-3435</v>
      </c>
      <c r="J72" s="14" t="s">
        <v>114</v>
      </c>
    </row>
    <row r="73" spans="1:10">
      <c r="A73" s="14" t="s">
        <v>112</v>
      </c>
      <c r="B73" s="36" t="s">
        <v>156</v>
      </c>
      <c r="C73" s="14" t="s">
        <v>156</v>
      </c>
      <c r="D73" s="14" t="s">
        <v>57</v>
      </c>
      <c r="E73" s="16" t="s">
        <v>91</v>
      </c>
      <c r="F73" s="14" t="s">
        <v>113</v>
      </c>
      <c r="G73" s="14" t="s">
        <v>145</v>
      </c>
      <c r="H73" s="14" t="s">
        <v>7</v>
      </c>
      <c r="I73" s="15">
        <v>-245</v>
      </c>
      <c r="J73" s="14" t="s">
        <v>114</v>
      </c>
    </row>
    <row r="74" spans="1:10">
      <c r="A74" s="14" t="s">
        <v>112</v>
      </c>
      <c r="B74" s="36" t="s">
        <v>156</v>
      </c>
      <c r="C74" s="14" t="s">
        <v>156</v>
      </c>
      <c r="D74" s="14" t="s">
        <v>57</v>
      </c>
      <c r="E74" s="16" t="s">
        <v>91</v>
      </c>
      <c r="F74" s="14" t="s">
        <v>113</v>
      </c>
      <c r="G74" s="14" t="s">
        <v>145</v>
      </c>
      <c r="H74" s="14" t="s">
        <v>76</v>
      </c>
      <c r="I74" s="15">
        <v>-20</v>
      </c>
      <c r="J74" s="14" t="s">
        <v>114</v>
      </c>
    </row>
    <row r="75" spans="1:10">
      <c r="A75" s="14" t="s">
        <v>112</v>
      </c>
      <c r="B75" s="36" t="s">
        <v>156</v>
      </c>
      <c r="C75" s="14" t="s">
        <v>156</v>
      </c>
      <c r="D75" s="14" t="s">
        <v>57</v>
      </c>
      <c r="E75" s="16" t="s">
        <v>91</v>
      </c>
      <c r="F75" s="14" t="s">
        <v>113</v>
      </c>
      <c r="G75" s="14" t="s">
        <v>145</v>
      </c>
      <c r="H75" s="14" t="s">
        <v>63</v>
      </c>
      <c r="I75" s="15">
        <v>-626</v>
      </c>
      <c r="J75" s="14" t="s">
        <v>114</v>
      </c>
    </row>
    <row r="76" spans="1:10">
      <c r="A76" s="14" t="s">
        <v>112</v>
      </c>
      <c r="B76" s="36" t="s">
        <v>156</v>
      </c>
      <c r="C76" s="14" t="s">
        <v>156</v>
      </c>
      <c r="D76" s="14" t="s">
        <v>57</v>
      </c>
      <c r="E76" s="16" t="s">
        <v>91</v>
      </c>
      <c r="F76" s="14" t="s">
        <v>113</v>
      </c>
      <c r="G76" s="14" t="s">
        <v>145</v>
      </c>
      <c r="H76" s="14" t="s">
        <v>47</v>
      </c>
      <c r="I76" s="15">
        <v>-197</v>
      </c>
      <c r="J76" s="14" t="s">
        <v>114</v>
      </c>
    </row>
    <row r="77" spans="1:10">
      <c r="A77" s="14" t="s">
        <v>112</v>
      </c>
      <c r="B77" s="36" t="s">
        <v>156</v>
      </c>
      <c r="C77" s="14" t="s">
        <v>156</v>
      </c>
      <c r="D77" s="14" t="s">
        <v>57</v>
      </c>
      <c r="E77" s="16" t="s">
        <v>91</v>
      </c>
      <c r="F77" s="14" t="s">
        <v>113</v>
      </c>
      <c r="G77" s="14" t="s">
        <v>145</v>
      </c>
      <c r="H77" s="14" t="s">
        <v>131</v>
      </c>
      <c r="I77" s="15">
        <v>-2</v>
      </c>
      <c r="J77" s="14" t="s">
        <v>114</v>
      </c>
    </row>
    <row r="78" spans="1:10">
      <c r="A78" s="14" t="s">
        <v>112</v>
      </c>
      <c r="B78" s="36" t="s">
        <v>156</v>
      </c>
      <c r="C78" s="14" t="s">
        <v>156</v>
      </c>
      <c r="D78" s="14" t="s">
        <v>57</v>
      </c>
      <c r="E78" s="16" t="s">
        <v>93</v>
      </c>
      <c r="F78" s="14" t="s">
        <v>113</v>
      </c>
      <c r="G78" s="14" t="s">
        <v>145</v>
      </c>
      <c r="H78" s="14" t="s">
        <v>48</v>
      </c>
      <c r="I78" s="15">
        <v>6</v>
      </c>
      <c r="J78" s="14" t="s">
        <v>114</v>
      </c>
    </row>
    <row r="79" spans="1:10">
      <c r="A79" s="14" t="s">
        <v>112</v>
      </c>
      <c r="B79" s="36" t="s">
        <v>156</v>
      </c>
      <c r="C79" s="14" t="s">
        <v>156</v>
      </c>
      <c r="D79" s="14" t="s">
        <v>57</v>
      </c>
      <c r="E79" s="16" t="s">
        <v>92</v>
      </c>
      <c r="F79" s="14" t="s">
        <v>113</v>
      </c>
      <c r="G79" s="14" t="s">
        <v>145</v>
      </c>
      <c r="I79" s="15">
        <v>-206</v>
      </c>
      <c r="J79" s="14" t="s">
        <v>114</v>
      </c>
    </row>
    <row r="80" spans="1:10">
      <c r="A80" s="14" t="s">
        <v>112</v>
      </c>
      <c r="B80" s="36" t="s">
        <v>156</v>
      </c>
      <c r="C80" s="14" t="s">
        <v>156</v>
      </c>
      <c r="D80" s="14" t="s">
        <v>57</v>
      </c>
      <c r="E80" s="16" t="s">
        <v>93</v>
      </c>
      <c r="F80" s="14" t="s">
        <v>113</v>
      </c>
      <c r="G80" s="14" t="s">
        <v>145</v>
      </c>
      <c r="I80" s="15">
        <v>3294</v>
      </c>
      <c r="J80" s="14" t="s">
        <v>114</v>
      </c>
    </row>
    <row r="81" spans="1:10">
      <c r="A81" s="14" t="s">
        <v>112</v>
      </c>
      <c r="B81" s="36" t="s">
        <v>156</v>
      </c>
      <c r="C81" s="14" t="s">
        <v>156</v>
      </c>
      <c r="D81" s="14" t="s">
        <v>57</v>
      </c>
      <c r="E81" s="16" t="s">
        <v>91</v>
      </c>
      <c r="F81" s="14" t="s">
        <v>113</v>
      </c>
      <c r="G81" s="14" t="s">
        <v>145</v>
      </c>
      <c r="H81" s="14" t="s">
        <v>6</v>
      </c>
      <c r="I81" s="15">
        <v>-4448</v>
      </c>
      <c r="J81" s="14" t="s">
        <v>114</v>
      </c>
    </row>
    <row r="82" spans="1:10">
      <c r="A82" s="14" t="s">
        <v>112</v>
      </c>
      <c r="B82" s="36" t="s">
        <v>156</v>
      </c>
      <c r="C82" s="14" t="s">
        <v>156</v>
      </c>
      <c r="D82" s="14" t="s">
        <v>57</v>
      </c>
      <c r="E82" s="16" t="s">
        <v>91</v>
      </c>
      <c r="F82" s="14" t="s">
        <v>113</v>
      </c>
      <c r="G82" s="14" t="s">
        <v>145</v>
      </c>
      <c r="H82" s="14" t="s">
        <v>14</v>
      </c>
      <c r="I82" s="15">
        <v>-273</v>
      </c>
      <c r="J82" s="14" t="s">
        <v>114</v>
      </c>
    </row>
    <row r="83" spans="1:10">
      <c r="A83" s="14" t="s">
        <v>112</v>
      </c>
      <c r="B83" s="36" t="s">
        <v>156</v>
      </c>
      <c r="C83" s="14" t="s">
        <v>156</v>
      </c>
      <c r="D83" s="14" t="s">
        <v>57</v>
      </c>
      <c r="E83" s="16" t="s">
        <v>93</v>
      </c>
      <c r="F83" s="14" t="s">
        <v>113</v>
      </c>
      <c r="G83" s="14" t="s">
        <v>145</v>
      </c>
      <c r="H83" s="14" t="s">
        <v>15</v>
      </c>
      <c r="I83" s="15">
        <v>144</v>
      </c>
      <c r="J83" s="14" t="s">
        <v>114</v>
      </c>
    </row>
    <row r="84" spans="1:10">
      <c r="A84" s="14" t="s">
        <v>112</v>
      </c>
      <c r="B84" s="36" t="s">
        <v>156</v>
      </c>
      <c r="C84" s="14" t="s">
        <v>156</v>
      </c>
      <c r="D84" s="14" t="s">
        <v>57</v>
      </c>
      <c r="E84" s="16" t="s">
        <v>93</v>
      </c>
      <c r="F84" s="14" t="s">
        <v>113</v>
      </c>
      <c r="G84" s="14" t="s">
        <v>145</v>
      </c>
      <c r="H84" s="14" t="s">
        <v>16</v>
      </c>
      <c r="I84" s="15">
        <v>13</v>
      </c>
      <c r="J84" s="14" t="s">
        <v>114</v>
      </c>
    </row>
    <row r="85" spans="1:10">
      <c r="A85" s="14" t="s">
        <v>112</v>
      </c>
      <c r="B85" s="36" t="s">
        <v>156</v>
      </c>
      <c r="C85" s="14" t="s">
        <v>156</v>
      </c>
      <c r="D85" s="14" t="s">
        <v>57</v>
      </c>
      <c r="E85" s="16" t="s">
        <v>93</v>
      </c>
      <c r="F85" s="14" t="s">
        <v>113</v>
      </c>
      <c r="G85" s="14" t="s">
        <v>145</v>
      </c>
      <c r="H85" s="14" t="s">
        <v>36</v>
      </c>
      <c r="I85" s="15">
        <v>478</v>
      </c>
      <c r="J85" s="14" t="s">
        <v>114</v>
      </c>
    </row>
    <row r="86" spans="1:10">
      <c r="A86" s="14" t="s">
        <v>112</v>
      </c>
      <c r="B86" s="36" t="s">
        <v>156</v>
      </c>
      <c r="C86" s="14" t="s">
        <v>156</v>
      </c>
      <c r="D86" s="14" t="s">
        <v>57</v>
      </c>
      <c r="E86" s="16" t="s">
        <v>93</v>
      </c>
      <c r="F86" s="14" t="s">
        <v>113</v>
      </c>
      <c r="G86" s="14" t="s">
        <v>145</v>
      </c>
      <c r="H86" s="14" t="s">
        <v>37</v>
      </c>
      <c r="I86" s="15">
        <v>24</v>
      </c>
      <c r="J86" s="14" t="s">
        <v>114</v>
      </c>
    </row>
    <row r="87" spans="1:10">
      <c r="A87" s="14" t="s">
        <v>112</v>
      </c>
      <c r="B87" s="36" t="s">
        <v>156</v>
      </c>
      <c r="C87" s="14" t="s">
        <v>156</v>
      </c>
      <c r="D87" s="14" t="s">
        <v>57</v>
      </c>
      <c r="E87" s="16" t="s">
        <v>93</v>
      </c>
      <c r="F87" s="14" t="s">
        <v>113</v>
      </c>
      <c r="G87" s="14" t="s">
        <v>145</v>
      </c>
      <c r="H87" s="14" t="s">
        <v>40</v>
      </c>
      <c r="I87" s="15">
        <v>324</v>
      </c>
      <c r="J87" s="14" t="s">
        <v>114</v>
      </c>
    </row>
    <row r="88" spans="1:10">
      <c r="A88" s="14" t="s">
        <v>112</v>
      </c>
      <c r="B88" s="36" t="s">
        <v>156</v>
      </c>
      <c r="C88" s="14" t="s">
        <v>156</v>
      </c>
      <c r="D88" s="14" t="s">
        <v>57</v>
      </c>
      <c r="E88" s="16" t="s">
        <v>93</v>
      </c>
      <c r="F88" s="14" t="s">
        <v>113</v>
      </c>
      <c r="G88" s="14" t="s">
        <v>145</v>
      </c>
      <c r="H88" s="14" t="s">
        <v>41</v>
      </c>
      <c r="I88" s="15">
        <v>714</v>
      </c>
      <c r="J88" s="14" t="s">
        <v>114</v>
      </c>
    </row>
    <row r="89" spans="1:10">
      <c r="A89" s="14" t="s">
        <v>112</v>
      </c>
      <c r="B89" s="36" t="s">
        <v>156</v>
      </c>
      <c r="C89" s="14" t="s">
        <v>156</v>
      </c>
      <c r="D89" s="14" t="s">
        <v>57</v>
      </c>
      <c r="E89" s="16" t="s">
        <v>93</v>
      </c>
      <c r="F89" s="14" t="s">
        <v>113</v>
      </c>
      <c r="G89" s="14" t="s">
        <v>145</v>
      </c>
      <c r="H89" s="14" t="s">
        <v>42</v>
      </c>
      <c r="I89" s="15">
        <v>13</v>
      </c>
      <c r="J89" s="14" t="s">
        <v>114</v>
      </c>
    </row>
    <row r="90" spans="1:10">
      <c r="A90" s="14" t="s">
        <v>112</v>
      </c>
      <c r="B90" s="36" t="s">
        <v>156</v>
      </c>
      <c r="C90" s="14" t="s">
        <v>156</v>
      </c>
      <c r="D90" s="14" t="s">
        <v>57</v>
      </c>
      <c r="E90" s="16" t="s">
        <v>93</v>
      </c>
      <c r="F90" s="14" t="s">
        <v>113</v>
      </c>
      <c r="G90" s="14" t="s">
        <v>145</v>
      </c>
      <c r="H90" s="14" t="s">
        <v>44</v>
      </c>
      <c r="I90" s="15">
        <v>44</v>
      </c>
      <c r="J90" s="14" t="s">
        <v>114</v>
      </c>
    </row>
    <row r="91" spans="1:10">
      <c r="A91" s="14" t="s">
        <v>112</v>
      </c>
      <c r="B91" s="36" t="s">
        <v>156</v>
      </c>
      <c r="C91" s="14" t="s">
        <v>156</v>
      </c>
      <c r="D91" s="14" t="s">
        <v>57</v>
      </c>
      <c r="E91" s="17" t="s">
        <v>93</v>
      </c>
      <c r="F91" s="14" t="s">
        <v>113</v>
      </c>
      <c r="G91" s="14" t="s">
        <v>145</v>
      </c>
      <c r="H91" s="14" t="s">
        <v>46</v>
      </c>
      <c r="I91" s="15">
        <v>186</v>
      </c>
      <c r="J91" s="14" t="s">
        <v>114</v>
      </c>
    </row>
    <row r="92" spans="1:10">
      <c r="A92" s="14" t="s">
        <v>112</v>
      </c>
      <c r="B92" s="36" t="s">
        <v>156</v>
      </c>
      <c r="C92" s="14" t="s">
        <v>156</v>
      </c>
      <c r="D92" s="14" t="s">
        <v>57</v>
      </c>
      <c r="E92" s="17" t="s">
        <v>91</v>
      </c>
      <c r="F92" s="14" t="s">
        <v>113</v>
      </c>
      <c r="G92" s="14" t="s">
        <v>145</v>
      </c>
      <c r="H92" s="14" t="s">
        <v>47</v>
      </c>
      <c r="I92" s="15">
        <v>-775</v>
      </c>
      <c r="J92" s="14" t="s">
        <v>114</v>
      </c>
    </row>
    <row r="93" spans="1:10">
      <c r="A93" s="14" t="s">
        <v>112</v>
      </c>
      <c r="B93" s="36" t="s">
        <v>156</v>
      </c>
      <c r="C93" s="14" t="s">
        <v>156</v>
      </c>
      <c r="D93" s="14" t="s">
        <v>57</v>
      </c>
      <c r="E93" s="17" t="s">
        <v>96</v>
      </c>
      <c r="F93" s="14" t="s">
        <v>113</v>
      </c>
      <c r="G93" s="14" t="s">
        <v>145</v>
      </c>
      <c r="H93" s="14" t="s">
        <v>95</v>
      </c>
      <c r="I93" s="15">
        <v>0</v>
      </c>
      <c r="J93" s="14" t="s">
        <v>114</v>
      </c>
    </row>
    <row r="94" spans="1:10">
      <c r="A94" s="14" t="s">
        <v>112</v>
      </c>
      <c r="B94" s="36" t="s">
        <v>156</v>
      </c>
      <c r="C94" s="14" t="s">
        <v>156</v>
      </c>
      <c r="D94" s="14" t="s">
        <v>57</v>
      </c>
      <c r="E94" s="17" t="s">
        <v>96</v>
      </c>
      <c r="F94" s="14" t="s">
        <v>113</v>
      </c>
      <c r="G94" s="14" t="s">
        <v>145</v>
      </c>
      <c r="H94" s="14" t="s">
        <v>6</v>
      </c>
      <c r="I94" s="15">
        <v>4174</v>
      </c>
      <c r="J94" s="14" t="s">
        <v>114</v>
      </c>
    </row>
    <row r="95" spans="1:10">
      <c r="A95" s="14" t="s">
        <v>112</v>
      </c>
      <c r="B95" s="36" t="s">
        <v>156</v>
      </c>
      <c r="C95" s="14" t="s">
        <v>156</v>
      </c>
      <c r="D95" s="14" t="s">
        <v>57</v>
      </c>
      <c r="E95" s="17" t="s">
        <v>96</v>
      </c>
      <c r="F95" s="14" t="s">
        <v>113</v>
      </c>
      <c r="G95" s="14" t="s">
        <v>145</v>
      </c>
      <c r="H95" s="14" t="s">
        <v>7</v>
      </c>
      <c r="I95" s="15">
        <v>6742</v>
      </c>
      <c r="J95" s="14" t="s">
        <v>114</v>
      </c>
    </row>
    <row r="96" spans="1:10">
      <c r="A96" s="14" t="s">
        <v>112</v>
      </c>
      <c r="B96" s="36" t="s">
        <v>156</v>
      </c>
      <c r="C96" s="14" t="s">
        <v>156</v>
      </c>
      <c r="D96" s="14" t="s">
        <v>57</v>
      </c>
      <c r="E96" s="17" t="s">
        <v>96</v>
      </c>
      <c r="F96" s="14" t="s">
        <v>113</v>
      </c>
      <c r="G96" s="14" t="s">
        <v>145</v>
      </c>
      <c r="H96" s="14" t="s">
        <v>9</v>
      </c>
      <c r="I96" s="15">
        <v>2943</v>
      </c>
      <c r="J96" s="14" t="s">
        <v>114</v>
      </c>
    </row>
    <row r="97" spans="1:10">
      <c r="A97" s="14" t="s">
        <v>112</v>
      </c>
      <c r="B97" s="36" t="s">
        <v>156</v>
      </c>
      <c r="C97" s="14" t="s">
        <v>156</v>
      </c>
      <c r="D97" s="14" t="s">
        <v>57</v>
      </c>
      <c r="E97" s="17" t="s">
        <v>96</v>
      </c>
      <c r="F97" s="14" t="s">
        <v>113</v>
      </c>
      <c r="G97" s="14" t="s">
        <v>145</v>
      </c>
      <c r="H97" s="14" t="s">
        <v>12</v>
      </c>
      <c r="I97" s="15">
        <v>1750</v>
      </c>
      <c r="J97" s="14" t="s">
        <v>114</v>
      </c>
    </row>
    <row r="98" spans="1:10">
      <c r="A98" s="14" t="s">
        <v>112</v>
      </c>
      <c r="B98" s="36" t="s">
        <v>156</v>
      </c>
      <c r="C98" s="14" t="s">
        <v>156</v>
      </c>
      <c r="D98" s="14" t="s">
        <v>57</v>
      </c>
      <c r="E98" s="17" t="s">
        <v>94</v>
      </c>
      <c r="F98" s="14" t="s">
        <v>113</v>
      </c>
      <c r="G98" s="14" t="s">
        <v>145</v>
      </c>
      <c r="H98" s="14" t="s">
        <v>13</v>
      </c>
      <c r="I98" s="15">
        <v>-866</v>
      </c>
      <c r="J98" s="14" t="s">
        <v>114</v>
      </c>
    </row>
    <row r="99" spans="1:10">
      <c r="E99" s="17"/>
    </row>
    <row r="100" spans="1:10">
      <c r="E100" s="17"/>
    </row>
    <row r="101" spans="1:10">
      <c r="E101" s="17"/>
    </row>
    <row r="102" spans="1:10">
      <c r="E102" s="17"/>
    </row>
    <row r="103" spans="1:10">
      <c r="E103" s="17"/>
    </row>
    <row r="104" spans="1:10">
      <c r="E104" s="17"/>
    </row>
    <row r="105" spans="1:10">
      <c r="E105" s="17"/>
    </row>
    <row r="106" spans="1:10">
      <c r="E106" s="17"/>
    </row>
    <row r="107" spans="1:10">
      <c r="E107" s="17"/>
    </row>
    <row r="108" spans="1:10">
      <c r="E108" s="17"/>
    </row>
    <row r="109" spans="1:10">
      <c r="E109" s="17"/>
    </row>
    <row r="110" spans="1:10">
      <c r="E110" s="17"/>
    </row>
    <row r="111" spans="1:10">
      <c r="E111" s="17"/>
    </row>
    <row r="112" spans="1:10">
      <c r="E112" s="17"/>
    </row>
    <row r="113" spans="5:5">
      <c r="E113" s="17"/>
    </row>
    <row r="114" spans="5:5">
      <c r="E114" s="17"/>
    </row>
    <row r="115" spans="5:5">
      <c r="E115" s="17"/>
    </row>
    <row r="116" spans="5:5">
      <c r="E116" s="17"/>
    </row>
    <row r="117" spans="5:5">
      <c r="E117" s="17"/>
    </row>
    <row r="118" spans="5:5">
      <c r="E118" s="17"/>
    </row>
    <row r="119" spans="5:5">
      <c r="E119" s="17"/>
    </row>
    <row r="120" spans="5:5">
      <c r="E120" s="17"/>
    </row>
    <row r="121" spans="5:5">
      <c r="E121" s="17"/>
    </row>
    <row r="122" spans="5:5">
      <c r="E122" s="17"/>
    </row>
    <row r="123" spans="5:5">
      <c r="E123" s="17"/>
    </row>
    <row r="124" spans="5:5">
      <c r="E124" s="17"/>
    </row>
    <row r="125" spans="5:5">
      <c r="E125" s="17"/>
    </row>
    <row r="126" spans="5:5">
      <c r="E126" s="17"/>
    </row>
    <row r="127" spans="5:5">
      <c r="E127" s="17"/>
    </row>
    <row r="128" spans="5:5">
      <c r="E128" s="17"/>
    </row>
    <row r="129" spans="5:5">
      <c r="E129" s="17"/>
    </row>
    <row r="130" spans="5:5">
      <c r="E130" s="17"/>
    </row>
    <row r="131" spans="5:5">
      <c r="E131" s="17"/>
    </row>
    <row r="132" spans="5:5">
      <c r="E132" s="17"/>
    </row>
    <row r="133" spans="5:5">
      <c r="E133" s="17"/>
    </row>
    <row r="134" spans="5:5">
      <c r="E134" s="17"/>
    </row>
    <row r="135" spans="5:5">
      <c r="E135" s="17"/>
    </row>
    <row r="136" spans="5:5">
      <c r="E136" s="17"/>
    </row>
    <row r="137" spans="5:5">
      <c r="E137" s="17"/>
    </row>
    <row r="138" spans="5:5">
      <c r="E138" s="17"/>
    </row>
    <row r="139" spans="5:5">
      <c r="E139" s="17"/>
    </row>
    <row r="140" spans="5:5">
      <c r="E140" s="17"/>
    </row>
    <row r="141" spans="5:5">
      <c r="E141" s="17"/>
    </row>
    <row r="142" spans="5:5">
      <c r="E142" s="17"/>
    </row>
    <row r="143" spans="5:5">
      <c r="E143" s="17"/>
    </row>
    <row r="144" spans="5:5">
      <c r="E144" s="17"/>
    </row>
    <row r="145" spans="5:5">
      <c r="E145" s="17"/>
    </row>
    <row r="146" spans="5:5">
      <c r="E146" s="17"/>
    </row>
    <row r="147" spans="5:5">
      <c r="E147" s="17"/>
    </row>
    <row r="148" spans="5:5">
      <c r="E148" s="17"/>
    </row>
    <row r="149" spans="5:5">
      <c r="E149" s="17"/>
    </row>
    <row r="150" spans="5:5">
      <c r="E150" s="17"/>
    </row>
    <row r="151" spans="5:5">
      <c r="E151" s="17"/>
    </row>
    <row r="152" spans="5:5">
      <c r="E152" s="17"/>
    </row>
    <row r="153" spans="5:5">
      <c r="E153" s="17"/>
    </row>
    <row r="154" spans="5:5">
      <c r="E154" s="17"/>
    </row>
    <row r="155" spans="5:5">
      <c r="E155" s="17"/>
    </row>
    <row r="156" spans="5:5">
      <c r="E156" s="17"/>
    </row>
    <row r="157" spans="5:5">
      <c r="E157" s="17"/>
    </row>
    <row r="158" spans="5:5">
      <c r="E158" s="17"/>
    </row>
    <row r="159" spans="5:5">
      <c r="E159" s="17"/>
    </row>
    <row r="160" spans="5:5">
      <c r="E160" s="17"/>
    </row>
    <row r="161" spans="5:5">
      <c r="E161" s="17"/>
    </row>
    <row r="162" spans="5:5">
      <c r="E162" s="17"/>
    </row>
    <row r="163" spans="5:5">
      <c r="E163" s="17"/>
    </row>
    <row r="164" spans="5:5">
      <c r="E164" s="17"/>
    </row>
    <row r="165" spans="5:5">
      <c r="E165" s="17"/>
    </row>
    <row r="166" spans="5:5">
      <c r="E166" s="17"/>
    </row>
    <row r="167" spans="5:5">
      <c r="E167" s="17"/>
    </row>
    <row r="168" spans="5:5">
      <c r="E168" s="17"/>
    </row>
    <row r="169" spans="5:5">
      <c r="E169" s="17"/>
    </row>
    <row r="170" spans="5:5">
      <c r="E170" s="17"/>
    </row>
    <row r="171" spans="5:5">
      <c r="E171" s="17"/>
    </row>
    <row r="172" spans="5:5">
      <c r="E172" s="17"/>
    </row>
    <row r="173" spans="5:5">
      <c r="E173" s="17"/>
    </row>
    <row r="174" spans="5:5">
      <c r="E174" s="17"/>
    </row>
    <row r="175" spans="5:5">
      <c r="E175" s="17"/>
    </row>
    <row r="176" spans="5:5">
      <c r="E176" s="17"/>
    </row>
    <row r="177" spans="5:5">
      <c r="E177" s="17"/>
    </row>
    <row r="178" spans="5:5">
      <c r="E178" s="17"/>
    </row>
    <row r="179" spans="5:5">
      <c r="E179" s="17"/>
    </row>
    <row r="180" spans="5:5">
      <c r="E180" s="17"/>
    </row>
    <row r="181" spans="5:5">
      <c r="E181" s="17"/>
    </row>
    <row r="182" spans="5:5">
      <c r="E182" s="17"/>
    </row>
    <row r="183" spans="5:5">
      <c r="E183" s="17"/>
    </row>
    <row r="184" spans="5:5">
      <c r="E184" s="17"/>
    </row>
    <row r="185" spans="5:5">
      <c r="E185" s="17"/>
    </row>
    <row r="186" spans="5:5">
      <c r="E186" s="17"/>
    </row>
    <row r="187" spans="5:5">
      <c r="E187" s="17"/>
    </row>
    <row r="188" spans="5:5">
      <c r="E188" s="17"/>
    </row>
    <row r="189" spans="5:5">
      <c r="E189" s="17"/>
    </row>
    <row r="190" spans="5:5">
      <c r="E190" s="17"/>
    </row>
    <row r="191" spans="5:5">
      <c r="E191" s="17"/>
    </row>
    <row r="192" spans="5:5">
      <c r="E192" s="17"/>
    </row>
    <row r="193" spans="5:5">
      <c r="E193" s="17"/>
    </row>
    <row r="194" spans="5:5">
      <c r="E194" s="17"/>
    </row>
    <row r="195" spans="5:5">
      <c r="E195" s="17"/>
    </row>
    <row r="196" spans="5:5">
      <c r="E196" s="17"/>
    </row>
    <row r="197" spans="5:5">
      <c r="E197" s="17"/>
    </row>
    <row r="198" spans="5:5">
      <c r="E198" s="17"/>
    </row>
    <row r="199" spans="5:5">
      <c r="E199" s="17"/>
    </row>
    <row r="200" spans="5:5">
      <c r="E200" s="17"/>
    </row>
    <row r="201" spans="5:5">
      <c r="E201" s="17"/>
    </row>
    <row r="202" spans="5:5">
      <c r="E202" s="17"/>
    </row>
    <row r="203" spans="5:5">
      <c r="E203" s="17"/>
    </row>
    <row r="204" spans="5:5">
      <c r="E204" s="17"/>
    </row>
    <row r="205" spans="5:5">
      <c r="E205" s="17"/>
    </row>
    <row r="206" spans="5:5">
      <c r="E206" s="17"/>
    </row>
    <row r="207" spans="5:5">
      <c r="E207" s="17"/>
    </row>
    <row r="208" spans="5:5">
      <c r="E208" s="17"/>
    </row>
    <row r="209" spans="5:5">
      <c r="E209" s="17"/>
    </row>
    <row r="210" spans="5:5">
      <c r="E210" s="17"/>
    </row>
    <row r="211" spans="5:5">
      <c r="E211" s="17"/>
    </row>
    <row r="212" spans="5:5">
      <c r="E212" s="17"/>
    </row>
    <row r="213" spans="5:5">
      <c r="E213" s="17"/>
    </row>
    <row r="214" spans="5:5">
      <c r="E214" s="17"/>
    </row>
    <row r="215" spans="5:5">
      <c r="E215" s="17"/>
    </row>
    <row r="216" spans="5:5">
      <c r="E216" s="17"/>
    </row>
    <row r="217" spans="5:5">
      <c r="E217" s="17"/>
    </row>
    <row r="218" spans="5:5">
      <c r="E218" s="17"/>
    </row>
    <row r="219" spans="5:5">
      <c r="E219" s="17"/>
    </row>
    <row r="220" spans="5:5">
      <c r="E220" s="17"/>
    </row>
    <row r="221" spans="5:5">
      <c r="E221" s="17"/>
    </row>
    <row r="222" spans="5:5">
      <c r="E222" s="17"/>
    </row>
    <row r="223" spans="5:5">
      <c r="E223" s="17"/>
    </row>
    <row r="224" spans="5:5">
      <c r="E224" s="17"/>
    </row>
    <row r="225" spans="5:5">
      <c r="E225" s="17"/>
    </row>
  </sheetData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C23" sqref="C23"/>
    </sheetView>
  </sheetViews>
  <sheetFormatPr baseColWidth="10" defaultRowHeight="15"/>
  <cols>
    <col min="2" max="2" width="21.28515625" bestFit="1" customWidth="1"/>
  </cols>
  <sheetData>
    <row r="1" spans="1:11">
      <c r="A1" s="37"/>
      <c r="J1" s="38" t="s">
        <v>157</v>
      </c>
      <c r="K1" s="38" t="s">
        <v>158</v>
      </c>
    </row>
    <row r="2" spans="1:11">
      <c r="A2" s="39" t="s">
        <v>4</v>
      </c>
      <c r="B2" s="39" t="s">
        <v>159</v>
      </c>
      <c r="C2" s="39" t="s">
        <v>160</v>
      </c>
      <c r="J2" s="38" t="s">
        <v>11</v>
      </c>
      <c r="K2" s="40" t="s">
        <v>115</v>
      </c>
    </row>
    <row r="3" spans="1:11">
      <c r="A3" s="41" t="s">
        <v>5</v>
      </c>
      <c r="B3" s="14" t="s">
        <v>161</v>
      </c>
      <c r="C3" s="14" t="s">
        <v>74</v>
      </c>
      <c r="J3" s="38" t="s">
        <v>30</v>
      </c>
      <c r="K3" s="40" t="s">
        <v>116</v>
      </c>
    </row>
    <row r="4" spans="1:11">
      <c r="A4" s="42" t="s">
        <v>162</v>
      </c>
      <c r="B4" s="43"/>
      <c r="C4" s="42"/>
      <c r="J4" s="38"/>
      <c r="K4" s="40"/>
    </row>
    <row r="5" spans="1:11">
      <c r="A5" s="41" t="s">
        <v>51</v>
      </c>
      <c r="B5" s="14" t="s">
        <v>161</v>
      </c>
      <c r="C5" s="41" t="s">
        <v>86</v>
      </c>
      <c r="J5" s="38" t="s">
        <v>163</v>
      </c>
      <c r="K5" s="40" t="s">
        <v>164</v>
      </c>
    </row>
    <row r="6" spans="1:11">
      <c r="A6" s="14" t="s">
        <v>74</v>
      </c>
      <c r="B6" s="14" t="s">
        <v>161</v>
      </c>
      <c r="C6" s="14" t="s">
        <v>5</v>
      </c>
      <c r="J6" s="38" t="s">
        <v>31</v>
      </c>
      <c r="K6" s="40" t="s">
        <v>117</v>
      </c>
    </row>
    <row r="7" spans="1:11">
      <c r="A7" s="42" t="s">
        <v>165</v>
      </c>
      <c r="B7" s="43"/>
      <c r="C7" s="42"/>
      <c r="J7" s="38"/>
      <c r="K7" s="40"/>
    </row>
    <row r="8" spans="1:11">
      <c r="A8" s="41" t="s">
        <v>86</v>
      </c>
      <c r="B8" s="14" t="s">
        <v>161</v>
      </c>
      <c r="C8" s="41" t="s">
        <v>51</v>
      </c>
      <c r="J8" s="38" t="s">
        <v>49</v>
      </c>
      <c r="K8" s="40" t="s">
        <v>118</v>
      </c>
    </row>
    <row r="9" spans="1:11">
      <c r="A9" s="41" t="s">
        <v>89</v>
      </c>
      <c r="B9" s="14" t="s">
        <v>161</v>
      </c>
      <c r="C9" s="41" t="s">
        <v>90</v>
      </c>
      <c r="J9" s="38" t="s">
        <v>166</v>
      </c>
      <c r="K9" s="40" t="s">
        <v>167</v>
      </c>
    </row>
    <row r="10" spans="1:11">
      <c r="A10" s="41" t="s">
        <v>90</v>
      </c>
      <c r="B10" s="14" t="s">
        <v>168</v>
      </c>
      <c r="C10" s="41" t="s">
        <v>89</v>
      </c>
      <c r="J10" s="38" t="s">
        <v>169</v>
      </c>
      <c r="K10" s="40" t="s">
        <v>115</v>
      </c>
    </row>
    <row r="11" spans="1:11">
      <c r="A11" s="41" t="s">
        <v>91</v>
      </c>
      <c r="B11" s="14" t="s">
        <v>161</v>
      </c>
      <c r="C11" s="41" t="s">
        <v>93</v>
      </c>
      <c r="J11" s="38" t="s">
        <v>170</v>
      </c>
      <c r="K11" s="40" t="s">
        <v>171</v>
      </c>
    </row>
    <row r="12" spans="1:11">
      <c r="A12" s="41" t="s">
        <v>172</v>
      </c>
      <c r="B12" s="14" t="s">
        <v>161</v>
      </c>
      <c r="C12" s="41" t="str">
        <f>+A12</f>
        <v>PL1320</v>
      </c>
      <c r="J12" s="38" t="s">
        <v>64</v>
      </c>
      <c r="K12" s="38" t="s">
        <v>119</v>
      </c>
    </row>
    <row r="13" spans="1:11">
      <c r="A13" s="41" t="s">
        <v>92</v>
      </c>
      <c r="B13" s="14"/>
      <c r="C13" s="41" t="str">
        <f>+A13</f>
        <v>PL1340</v>
      </c>
      <c r="J13" s="38" t="s">
        <v>65</v>
      </c>
      <c r="K13" s="38" t="s">
        <v>120</v>
      </c>
    </row>
    <row r="14" spans="1:11">
      <c r="A14" s="41" t="s">
        <v>93</v>
      </c>
      <c r="B14" s="14" t="s">
        <v>168</v>
      </c>
      <c r="C14" s="41" t="s">
        <v>91</v>
      </c>
      <c r="J14" s="38" t="s">
        <v>66</v>
      </c>
      <c r="K14" s="38" t="s">
        <v>121</v>
      </c>
    </row>
    <row r="15" spans="1:11">
      <c r="A15" s="41" t="s">
        <v>94</v>
      </c>
      <c r="B15" s="14" t="s">
        <v>161</v>
      </c>
      <c r="C15" s="41" t="s">
        <v>96</v>
      </c>
      <c r="J15" s="38" t="s">
        <v>67</v>
      </c>
      <c r="K15" s="38" t="s">
        <v>122</v>
      </c>
    </row>
    <row r="16" spans="1:11">
      <c r="A16" s="41" t="s">
        <v>96</v>
      </c>
      <c r="B16" s="14" t="s">
        <v>168</v>
      </c>
      <c r="C16" s="41" t="s">
        <v>94</v>
      </c>
      <c r="J16" s="38" t="s">
        <v>68</v>
      </c>
      <c r="K16" s="38" t="s">
        <v>123</v>
      </c>
    </row>
    <row r="17" spans="1:11">
      <c r="A17" s="41" t="s">
        <v>99</v>
      </c>
      <c r="B17" s="14"/>
      <c r="C17" s="14" t="str">
        <f>+A17</f>
        <v>PL2275</v>
      </c>
      <c r="J17" s="38" t="s">
        <v>69</v>
      </c>
      <c r="K17" s="38" t="s">
        <v>124</v>
      </c>
    </row>
    <row r="18" spans="1:11">
      <c r="A18" s="44" t="s">
        <v>98</v>
      </c>
      <c r="B18" s="16"/>
      <c r="C18" s="44" t="str">
        <f>+Tableau1[[#This Row],[PCGR]]</f>
        <v>PL2220</v>
      </c>
      <c r="J18" s="38" t="s">
        <v>70</v>
      </c>
      <c r="K18" s="38" t="s">
        <v>125</v>
      </c>
    </row>
    <row r="19" spans="1:11">
      <c r="A19" s="44" t="s">
        <v>100</v>
      </c>
      <c r="B19" s="16"/>
      <c r="C19" s="44" t="str">
        <f>+Tableau1[[#This Row],[PCGR]]</f>
        <v>PL4020</v>
      </c>
      <c r="J19" s="38" t="s">
        <v>71</v>
      </c>
      <c r="K19" s="38" t="s">
        <v>126</v>
      </c>
    </row>
    <row r="20" spans="1:11">
      <c r="J20" s="38" t="s">
        <v>72</v>
      </c>
      <c r="K20" s="38" t="s">
        <v>127</v>
      </c>
    </row>
    <row r="21" spans="1:11">
      <c r="J21" s="38" t="s">
        <v>73</v>
      </c>
      <c r="K21" s="38" t="s">
        <v>128</v>
      </c>
    </row>
    <row r="22" spans="1:11">
      <c r="J22" s="38" t="s">
        <v>169</v>
      </c>
      <c r="K22" s="40" t="s">
        <v>115</v>
      </c>
    </row>
    <row r="23" spans="1:11">
      <c r="J23" s="38" t="s">
        <v>31</v>
      </c>
      <c r="K23" s="40" t="s">
        <v>117</v>
      </c>
    </row>
    <row r="24" spans="1:11">
      <c r="J24" s="38" t="s">
        <v>82</v>
      </c>
      <c r="K24" s="40" t="s">
        <v>129</v>
      </c>
    </row>
    <row r="25" spans="1:11">
      <c r="J25" s="38" t="s">
        <v>83</v>
      </c>
      <c r="K25" s="40" t="s">
        <v>130</v>
      </c>
    </row>
    <row r="26" spans="1:11">
      <c r="J26" s="38" t="s">
        <v>84</v>
      </c>
      <c r="K26" s="40" t="s">
        <v>131</v>
      </c>
    </row>
    <row r="27" spans="1:11">
      <c r="J27" s="38" t="s">
        <v>169</v>
      </c>
      <c r="K27" s="40" t="s">
        <v>115</v>
      </c>
    </row>
    <row r="28" spans="1:11">
      <c r="J28" s="38" t="s">
        <v>82</v>
      </c>
      <c r="K28" s="40" t="s">
        <v>129</v>
      </c>
    </row>
    <row r="29" spans="1:11">
      <c r="J29" s="38" t="s">
        <v>84</v>
      </c>
      <c r="K29" s="40" t="s">
        <v>131</v>
      </c>
    </row>
    <row r="30" spans="1:11">
      <c r="J30" s="38" t="s">
        <v>169</v>
      </c>
      <c r="K30" s="40" t="s">
        <v>115</v>
      </c>
    </row>
    <row r="31" spans="1:11">
      <c r="J31" s="38" t="s">
        <v>173</v>
      </c>
      <c r="K31" s="40" t="s">
        <v>116</v>
      </c>
    </row>
    <row r="32" spans="1:11">
      <c r="J32" s="38" t="s">
        <v>163</v>
      </c>
      <c r="K32" s="40" t="s">
        <v>164</v>
      </c>
    </row>
    <row r="33" spans="10:11">
      <c r="J33" s="38" t="s">
        <v>174</v>
      </c>
      <c r="K33" s="40" t="s">
        <v>175</v>
      </c>
    </row>
    <row r="34" spans="10:11">
      <c r="J34" s="38" t="s">
        <v>169</v>
      </c>
      <c r="K34" s="40" t="s">
        <v>115</v>
      </c>
    </row>
    <row r="35" spans="10:11">
      <c r="J35" s="38" t="s">
        <v>174</v>
      </c>
      <c r="K35" s="40" t="s">
        <v>175</v>
      </c>
    </row>
    <row r="36" spans="10:11">
      <c r="J36" s="38" t="s">
        <v>176</v>
      </c>
      <c r="K36" s="38" t="s">
        <v>164</v>
      </c>
    </row>
    <row r="37" spans="10:11">
      <c r="J37" s="38" t="s">
        <v>117</v>
      </c>
      <c r="K37" s="40" t="s">
        <v>117</v>
      </c>
    </row>
    <row r="38" spans="10:11">
      <c r="J38" s="38"/>
      <c r="K38" s="38"/>
    </row>
  </sheetData>
  <pageMargins left="0.7" right="0.7" top="0.75" bottom="0.75" header="0.3" footer="0.3"/>
  <pageSetup paperSize="9" orientation="portrait" verticalDpi="597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NOTES</vt:lpstr>
      <vt:lpstr>FEUILA</vt:lpstr>
      <vt:lpstr>FEUILB</vt:lpstr>
      <vt:lpstr>TAB CONV SIGNE VECTOR</vt:lpstr>
      <vt:lpstr>Feuil4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A.MARCAIS</dc:creator>
  <cp:lastModifiedBy>A.MARCAIS</cp:lastModifiedBy>
  <dcterms:created xsi:type="dcterms:W3CDTF">2015-08-19T09:35:48Z</dcterms:created>
  <dcterms:modified xsi:type="dcterms:W3CDTF">2015-08-19T12:26:36Z</dcterms:modified>
</cp:coreProperties>
</file>